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defaultThemeVersion="166925"/>
  <xr:revisionPtr revIDLastSave="0" documentId="13_ncr:1_{630DD2FC-CDC9-468A-A6A5-260DDCDC6297}" xr6:coauthVersionLast="47" xr6:coauthVersionMax="47" xr10:uidLastSave="{00000000-0000-0000-0000-000000000000}"/>
  <bookViews>
    <workbookView xWindow="-120" yWindow="-120" windowWidth="20730" windowHeight="11040" xr2:uid="{F535369F-4404-4CFE-BE4A-FF6C9179E1B9}"/>
  </bookViews>
  <sheets>
    <sheet name="予算事業一覧" sheetId="3" r:id="rId1"/>
    <sheet name="事業概要説明資料" sheetId="6" r:id="rId2"/>
  </sheets>
  <externalReferences>
    <externalReference r:id="rId3"/>
  </externalReferences>
  <definedNames>
    <definedName name="N_0023292f4772ca90c29d42df016d43bf" localSheetId="1">事業概要説明資料!$H$1751</definedName>
    <definedName name="N_0023292f4772ca90c29d42df016d43bf">#REF!</definedName>
    <definedName name="N_017029674772ca90c29d42df016d4340" localSheetId="1">事業概要説明資料!$H$3047</definedName>
    <definedName name="N_017029674772ca90c29d42df016d4340">#REF!</definedName>
    <definedName name="N_03cd91af4732ca90c29d42df016d4304" localSheetId="1">事業概要説明資料!$H$4606</definedName>
    <definedName name="N_03cd91af4732ca90c29d42df016d4304">#REF!</definedName>
    <definedName name="N_08cb69e347f2ca90c29d42df016d434f" localSheetId="1">事業概要説明資料!$H$882</definedName>
    <definedName name="N_08cb69e347f2ca90c29d42df016d434f">#REF!</definedName>
    <definedName name="N_0d8aa52347f2ca90c29d42df016d43a0" localSheetId="1">事業概要説明資料!$H$2614</definedName>
    <definedName name="N_0d8aa52347f2ca90c29d42df016d43a0">#REF!</definedName>
    <definedName name="N_0f3d29e747f2ca90c29d42df016d433d" localSheetId="1">事業概要説明資料!$H$3089</definedName>
    <definedName name="N_0f3d29e747f2ca90c29d42df016d433d">#REF!</definedName>
    <definedName name="N_10f7296b47b2ca90c29d42df016d43e4" localSheetId="1">事業概要説明資料!$H$221</definedName>
    <definedName name="N_10f7296b47b2ca90c29d42df016d43e4">#REF!</definedName>
    <definedName name="N_13bddd6f4732ca90c29d42df016d43bb" localSheetId="1">事業概要説明資料!$H$3374</definedName>
    <definedName name="N_13bddd6f4732ca90c29d42df016d43bb">#REF!</definedName>
    <definedName name="N_17fed5634772ca90c29d42df016d434a" localSheetId="1">事業概要説明資料!$H$4219</definedName>
    <definedName name="N_17fed5634772ca90c29d42df016d434a">#REF!</definedName>
    <definedName name="N_1882adab4772ca90c29d42df016d4359" localSheetId="1">事業概要説明資料!$H$3339</definedName>
    <definedName name="N_1882adab4772ca90c29d42df016d4359">#REF!</definedName>
    <definedName name="N_1c5c216747f2ca90c29d42df016d43d1" localSheetId="1">事業概要説明資料!$H$4117</definedName>
    <definedName name="N_1c5c216747f2ca90c29d42df016d43d1">#REF!</definedName>
    <definedName name="N_1ccb69e347f2ca90c29d42df016d437c" localSheetId="1">事業概要説明資料!$H$2791</definedName>
    <definedName name="N_1ccb69e347f2ca90c29d42df016d437c">#REF!</definedName>
    <definedName name="N_1d10a5274772ca90c29d42df016d43b4" localSheetId="1">事業概要説明資料!$H$1064</definedName>
    <definedName name="N_1d10a5274772ca90c29d42df016d43b4">#REF!</definedName>
    <definedName name="N_1eeae56347f2ca90c29d42df016d43b1" localSheetId="1">事業概要説明資料!$H$1427</definedName>
    <definedName name="N_1eeae56347f2ca90c29d42df016d43b1">#REF!</definedName>
    <definedName name="N_2137e5e747b2ca90c29d42df016d43c4" localSheetId="1">事業概要説明資料!$H$364</definedName>
    <definedName name="N_2137e5e747b2ca90c29d42df016d43c4">#REF!</definedName>
    <definedName name="N_21e5212747b2ca90c29d42df016d4374" localSheetId="1">事業概要説明資料!$H$3156</definedName>
    <definedName name="N_21e5212747b2ca90c29d42df016d4374">#REF!</definedName>
    <definedName name="N_21ff51274772ca90c29d42df016d4354" localSheetId="1">事業概要説明資料!$H$708</definedName>
    <definedName name="N_21ff51274772ca90c29d42df016d4354">#REF!</definedName>
    <definedName name="N_25ac21a747f2ca90c29d42df016d433a" localSheetId="1">事業概要説明資料!$H$3711</definedName>
    <definedName name="N_25ac21a747f2ca90c29d42df016d433a">#REF!</definedName>
    <definedName name="N_2bc8adeb47b2ca90c29d42df016d4338" localSheetId="1">事業概要説明資料!$H$3749</definedName>
    <definedName name="N_2bc8adeb47b2ca90c29d42df016d4338">#REF!</definedName>
    <definedName name="N_2e6dede747f2ca90c29d42df016d4309" localSheetId="1">事業概要説明資料!$H$2540</definedName>
    <definedName name="N_2e6dede747f2ca90c29d42df016d4309">#REF!</definedName>
    <definedName name="N_309c2d6747f2ca90c29d42df016d4326" localSheetId="1">事業概要説明資料!$H$4638</definedName>
    <definedName name="N_309c2d6747f2ca90c29d42df016d4326">#REF!</definedName>
    <definedName name="N_31fa696347f2ca90c29d42df016d43e9" localSheetId="1">事業概要説明資料!$H$293</definedName>
    <definedName name="N_31fa696347f2ca90c29d42df016d43e9">#REF!</definedName>
    <definedName name="N_320ae1ef47b2ca90c29d42df016d4316" localSheetId="1">事業概要説明資料!$H$4476</definedName>
    <definedName name="N_320ae1ef47b2ca90c29d42df016d4316">#REF!</definedName>
    <definedName name="N_325e99ef4732ca90c29d42df016d4391" localSheetId="1">事業概要説明資料!$H$466</definedName>
    <definedName name="N_325e99ef4732ca90c29d42df016d4391">#REF!</definedName>
    <definedName name="N_33caa16347f2ca90c29d42df016d43ca" localSheetId="1">事業概要説明資料!$H$3829</definedName>
    <definedName name="N_33caa16347f2ca90c29d42df016d43ca">#REF!</definedName>
    <definedName name="N_3532a1ab4772ca90c29d42df016d43b2" localSheetId="1">事業概要説明資料!$H$4542</definedName>
    <definedName name="N_3532a1ab4772ca90c29d42df016d43b2">#REF!</definedName>
    <definedName name="N_382aa5ef47b2ca90c29d42df016d4382" localSheetId="1">事業概要説明資料!$H$434</definedName>
    <definedName name="N_382aa5ef47b2ca90c29d42df016d4382">#REF!</definedName>
    <definedName name="N_415be5a347f2ca90c29d42df016d4393" localSheetId="1">事業概要説明資料!$H$1392</definedName>
    <definedName name="N_415be5a347f2ca90c29d42df016d4393">#REF!</definedName>
    <definedName name="N_421165e74772ca90c29d42df016d4384" localSheetId="1">事業概要説明資料!$H$1162</definedName>
    <definedName name="N_421165e74772ca90c29d42df016d4384">#REF!</definedName>
    <definedName name="N_442c692747f2ca90c29d42df016d4331" localSheetId="1">事業概要説明資料!$H$3673</definedName>
    <definedName name="N_442c692747f2ca90c29d42df016d4331">#REF!</definedName>
    <definedName name="N_475e99ef4732ca90c29d42df016d43b1" localSheetId="1">事業概要説明資料!$H$2075</definedName>
    <definedName name="N_475e99ef4732ca90c29d42df016d43b1">#REF!</definedName>
    <definedName name="N_4a7dd16f4732ca90c29d42df016d43d9" localSheetId="1">事業概要説明資料!$H$1357</definedName>
    <definedName name="N_4a7dd16f4732ca90c29d42df016d43d9">#REF!</definedName>
    <definedName name="N_4b4061674772ca90c29d42df016d430f" localSheetId="1">事業概要説明資料!#REF!</definedName>
    <definedName name="N_4b4061674772ca90c29d42df016d430f">#REF!</definedName>
    <definedName name="N_5283a96f4772ca90c29d42df016d4387" localSheetId="1">事業概要説明資料!$H$2882</definedName>
    <definedName name="N_5283a96f4772ca90c29d42df016d4387">#REF!</definedName>
    <definedName name="N_535ca16747f2ca90c29d42df016d43a0" localSheetId="1">事業概要説明資料!$H$1324</definedName>
    <definedName name="N_535ca16747f2ca90c29d42df016d43a0">#REF!</definedName>
    <definedName name="N_538c9dab4732ca90c29d42df016d431a" localSheetId="1">事業概要説明資料!$H$1605</definedName>
    <definedName name="N_538c9dab4732ca90c29d42df016d431a">#REF!</definedName>
    <definedName name="N_5469656f47b2ca90c29d42df016d43c0" localSheetId="1">事業概要説明資料!$H$1130</definedName>
    <definedName name="N_5469656f47b2ca90c29d42df016d43c0">#REF!</definedName>
    <definedName name="N_559ba1e347f2ca90c29d42df016d438f" localSheetId="1">事業概要説明資料!$H$4574</definedName>
    <definedName name="N_559ba1e347f2ca90c29d42df016d438f">#REF!</definedName>
    <definedName name="N_55a4a92347b2ca90c29d42df016d4340" localSheetId="1">事業概要説明資料!$H$675</definedName>
    <definedName name="N_55a4a92347b2ca90c29d42df016d4340">#REF!</definedName>
    <definedName name="N_55ed55af4732ca90c29d42df016d43c5" localSheetId="1">事業概要説明資料!$H$2759</definedName>
    <definedName name="N_55ed55af4732ca90c29d42df016d43c5">#REF!</definedName>
    <definedName name="N_574061674772ca90c29d42df016d4330" localSheetId="1">事業概要説明資料!$H$3554</definedName>
    <definedName name="N_574061674772ca90c29d42df016d4330">#REF!</definedName>
    <definedName name="N_5cae95234772ca90c29d42df016d4322" localSheetId="1">事業概要説明資料!$H$2921</definedName>
    <definedName name="N_5cae95234772ca90c29d42df016d4322">#REF!</definedName>
    <definedName name="N_5d74a12347b2ca90c29d42df016d4380" localSheetId="1">事業概要説明資料!$H$3121</definedName>
    <definedName name="N_5d74a12347b2ca90c29d42df016d4380">#REF!</definedName>
    <definedName name="N_5d8c1dab4732ca90c29d42df016d43c1" localSheetId="1">事業概要説明資料!$H$124</definedName>
    <definedName name="N_5d8c1dab4732ca90c29d42df016d43c1">#REF!</definedName>
    <definedName name="N_5dd56de347b2ca90c29d42df016d43a9" localSheetId="1">事業概要説明資料!$H$2650</definedName>
    <definedName name="N_5dd56de347b2ca90c29d42df016d43a9">#REF!</definedName>
    <definedName name="N_5f2129e74772ca90c29d42df016d436f" localSheetId="1">事業概要説明資料!$H$80</definedName>
    <definedName name="N_5f2129e74772ca90c29d42df016d436f">#REF!</definedName>
    <definedName name="N_6543ed2f4772ca90c29d42df016d4341" localSheetId="1">事業概要説明資料!$H$1022</definedName>
    <definedName name="N_6543ed2f4772ca90c29d42df016d4341">#REF!</definedName>
    <definedName name="N_654b65a347f2ca90c29d42df016d43a3" localSheetId="1">事業概要説明資料!$H$2141</definedName>
    <definedName name="N_654b65a347f2ca90c29d42df016d43a3">#REF!</definedName>
    <definedName name="N_658861eb47b2ca90c29d42df016d434c" localSheetId="1">事業概要説明資料!$H$1527</definedName>
    <definedName name="N_658861eb47b2ca90c29d42df016d434c">#REF!</definedName>
    <definedName name="N_66d369af4772ca90c29d42df016d43cc" localSheetId="1">事業概要説明資料!$H$4187</definedName>
    <definedName name="N_66d369af4772ca90c29d42df016d43cc">#REF!</definedName>
    <definedName name="N_66ed656b47f2ca90c29d42df016d4314" localSheetId="1">事業概要説明資料!$H$3788</definedName>
    <definedName name="N_66ed656b47f2ca90c29d42df016d4314">#REF!</definedName>
    <definedName name="N_6769296f47b2ca90c29d42df016d43c7" localSheetId="1">事業概要説明資料!$H$4368</definedName>
    <definedName name="N_6769296f47b2ca90c29d42df016d43c7">#REF!</definedName>
    <definedName name="N_68b5e5e347b2ca90c29d42df016d438c" localSheetId="1">事業概要説明資料!$H$38</definedName>
    <definedName name="N_68b5e5e347b2ca90c29d42df016d438c">#REF!</definedName>
    <definedName name="N_68cb69e347f2ca90c29d42df016d439b" localSheetId="1">事業概要説明資料!$H$3865</definedName>
    <definedName name="N_68cb69e347f2ca90c29d42df016d439b">#REF!</definedName>
    <definedName name="N_6b6aa12347f2ca90c29d42df016d43b9" localSheetId="1">事業概要説明資料!$H$1953</definedName>
    <definedName name="N_6b6aa12347f2ca90c29d42df016d43b9">#REF!</definedName>
    <definedName name="N_6bae59234772ca90c29d42df016d43b6" localSheetId="1">事業概要説明資料!$H$2109</definedName>
    <definedName name="N_6bae59234772ca90c29d42df016d43b6">#REF!</definedName>
    <definedName name="N_6d76296747b2ca90c29d42df016d43ee" localSheetId="1">事業概要説明資料!$H$4509</definedName>
    <definedName name="N_6d76296747b2ca90c29d42df016d43ee">#REF!</definedName>
    <definedName name="N_6f3e55ef4732ca90c29d42df016d4372" localSheetId="1">事業概要説明資料!$H$4079</definedName>
    <definedName name="N_6f3e55ef4732ca90c29d42df016d4372">#REF!</definedName>
    <definedName name="N_7014e1ef4772ca90c29d42df016d435d" localSheetId="1">事業概要説明資料!$H$3900</definedName>
    <definedName name="N_7014e1ef4772ca90c29d42df016d435d">#REF!</definedName>
    <definedName name="N_70bcd1eb4732ca90c29d42df016d43bc" localSheetId="1">事業概要説明資料!$H$2581</definedName>
    <definedName name="N_70bcd1eb4732ca90c29d42df016d43bc">#REF!</definedName>
    <definedName name="N_716a612347f2ca90c29d42df016d43a1" localSheetId="1">事業概要説明資料!#REF!</definedName>
    <definedName name="N_716a612347f2ca90c29d42df016d43a1">#REF!</definedName>
    <definedName name="N_71f0ada74772ca90c29d42df016d438f" localSheetId="1">事業概要説明資料!$H$2036</definedName>
    <definedName name="N_71f0ada74772ca90c29d42df016d438f">#REF!</definedName>
    <definedName name="N_741bad6347f2ca90c29d42df016d430e" localSheetId="1">事業概要説明資料!$H$2724</definedName>
    <definedName name="N_741bad6347f2ca90c29d42df016d430e">#REF!</definedName>
    <definedName name="N_75f62da747b2ca90c29d42df016d43d6" localSheetId="1">事業概要説明資料!$H$3304</definedName>
    <definedName name="N_75f62da747b2ca90c29d42df016d43d6">#REF!</definedName>
    <definedName name="N_778d652b47f2ca90c29d42df016d4330" localSheetId="1">事業概要説明資料!$H$6</definedName>
    <definedName name="N_778d652b47f2ca90c29d42df016d4330">#REF!</definedName>
    <definedName name="N_79a7e92b47b2ca90c29d42df016d43cc" localSheetId="1">事業概要説明資料!$H$4258</definedName>
    <definedName name="N_79a7e92b47b2ca90c29d42df016d43cc">#REF!</definedName>
    <definedName name="N_7c105df247381e50112c4faf016d43b1" localSheetId="1">事業概要説明資料!$H$4154</definedName>
    <definedName name="N_7c105df247381e50112c4faf016d43b1">#REF!</definedName>
    <definedName name="N_7c85eda347b2ca90c29d42df016d43e6" localSheetId="1">事業概要説明資料!$H$1714</definedName>
    <definedName name="N_7c85eda347b2ca90c29d42df016d43e6">#REF!</definedName>
    <definedName name="N_83dbade347f2ca90c29d42df016d43d8" localSheetId="1">事業概要説明資料!$H$1461</definedName>
    <definedName name="N_83dbade347f2ca90c29d42df016d43d8">#REF!</definedName>
    <definedName name="N_8476e56747b2ca90c29d42df016d43dd" localSheetId="1">事業概要説明資料!$H$4008</definedName>
    <definedName name="N_8476e56747b2ca90c29d42df016d43dd">#REF!</definedName>
    <definedName name="N_85e3e9af4772ca90c29d42df016d4356" localSheetId="1">事業概要説明資料!$H$402</definedName>
    <definedName name="N_85e3e9af4772ca90c29d42df016d4356">#REF!</definedName>
    <definedName name="N_87b4ad2347b2ca90c29d42df016d4305" localSheetId="1">事業概要説明資料!#REF!</definedName>
    <definedName name="N_87b4ad2347b2ca90c29d42df016d4305">#REF!</definedName>
    <definedName name="N_89a3ed6f4772ca90c29d42df016d43f6" localSheetId="1">事業概要説明資料!$H$331</definedName>
    <definedName name="N_89a3ed6f4772ca90c29d42df016d43f6">#REF!</definedName>
    <definedName name="N_89af91e34772ca90c29d42df016d43d5" localSheetId="1">事業概要説明資料!$H$642</definedName>
    <definedName name="N_89af91e34772ca90c29d42df016d43d5">#REF!</definedName>
    <definedName name="N_8b5aedef47b2ca90c29d42df016d43ee" localSheetId="1">事業概要説明資料!$H$3976</definedName>
    <definedName name="N_8b5aedef47b2ca90c29d42df016d43ee">#REF!</definedName>
    <definedName name="N_8db3e1af4772ca90c29d42df016d437e" localSheetId="1">事業概要説明資料!$H$562</definedName>
    <definedName name="N_8db3e1af4772ca90c29d42df016d437e">#REF!</definedName>
    <definedName name="N_90e0e9a74772ca90c29d42df016d4337" localSheetId="1">事業概要説明資料!$H$1784</definedName>
    <definedName name="N_90e0e9a74772ca90c29d42df016d4337">#REF!</definedName>
    <definedName name="N_928ca96747f2ca90c29d42df016d4399" localSheetId="1">事業概要説明資料!$H$1495</definedName>
    <definedName name="N_928ca96747f2ca90c29d42df016d4399">#REF!</definedName>
    <definedName name="N_9499ed6f47b2ca90c29d42df016d435c" localSheetId="1">事業概要説明資料!$H$2383</definedName>
    <definedName name="N_9499ed6f47b2ca90c29d42df016d435c">#REF!</definedName>
    <definedName name="N_952d25e747f2ca90c29d42df016d4390" localSheetId="1">事業概要説明資料!$H$1567</definedName>
    <definedName name="N_952d25e747f2ca90c29d42df016d4390">#REF!</definedName>
    <definedName name="N_95e3e9af4772ca90c29d42df016d437c" localSheetId="1">事業概要説明資料!$H$3475</definedName>
    <definedName name="N_95e3e9af4772ca90c29d42df016d437c">#REF!</definedName>
    <definedName name="N_9639ed2f47b2ca90c29d42df016d431b" localSheetId="1">事業概要説明資料!$H$3588</definedName>
    <definedName name="N_9639ed2f47b2ca90c29d42df016d431b">#REF!</definedName>
    <definedName name="N_980e59af4732ca90c29d42df016d43f4" localSheetId="1">事業概要説明資料!$H$261</definedName>
    <definedName name="N_980e59af4732ca90c29d42df016d43f4">#REF!</definedName>
    <definedName name="N_986ed9ef4732ca90c29d42df016d4373" localSheetId="1">事業概要説明資料!$H$955</definedName>
    <definedName name="N_986ed9ef4732ca90c29d42df016d4373">#REF!</definedName>
    <definedName name="N_9ad7656b47b2ca90c29d42df016d432a" localSheetId="1">事業概要説明資料!$H$2828</definedName>
    <definedName name="N_9ad7656b47b2ca90c29d42df016d432a">#REF!</definedName>
    <definedName name="N_9c0121e74772ca90c29d42df016d4336" localSheetId="1">事業概要説明資料!#REF!</definedName>
    <definedName name="N_9c0121e74772ca90c29d42df016d4336">#REF!</definedName>
    <definedName name="N_a12d25e747f2ca90c29d42df016d43e3" localSheetId="1">事業概要説明資料!$H$1887</definedName>
    <definedName name="N_a12d25e747f2ca90c29d42df016d43e3">#REF!</definedName>
    <definedName name="N_a16d516f4732ca90c29d42df016d430e" localSheetId="1">事業概要説明資料!$H$3629</definedName>
    <definedName name="N_a16d516f4732ca90c29d42df016d430e">#REF!</definedName>
    <definedName name="N_a561a12b4772ca90c29d42df016d4398" localSheetId="1">事業概要説明資料!$H$3191</definedName>
    <definedName name="N_a561a12b4772ca90c29d42df016d4398">#REF!</definedName>
    <definedName name="N_a65f95a34772ca90c29d42df016d4328" localSheetId="1">事業概要説明資料!$H$1286</definedName>
    <definedName name="N_a65f95a34772ca90c29d42df016d4328">#REF!</definedName>
    <definedName name="N_a75025674772ca90c29d42df016d439d" localSheetId="1">事業概要説明資料!$H$2500</definedName>
    <definedName name="N_a75025674772ca90c29d42df016d439d">#REF!</definedName>
    <definedName name="N_aa1c292747f2ca90c29d42df016d4332" localSheetId="1">事業概要説明資料!$H$2340</definedName>
    <definedName name="N_aa1c292747f2ca90c29d42df016d4332">#REF!</definedName>
    <definedName name="N_aecd51af4732ca90c29d42df016d43b3" localSheetId="1">事業概要説明資料!$H$1817</definedName>
    <definedName name="N_aecd51af4732ca90c29d42df016d43b3">#REF!</definedName>
    <definedName name="N_b1e02da74772ca90c29d42df016d4347" localSheetId="1">事業概要説明資料!$H$4443</definedName>
    <definedName name="N_b1e02da74772ca90c29d42df016d4347">#REF!</definedName>
    <definedName name="N_b537e5e747b2ca90c29d42df016d43e4" localSheetId="1">事業概要説明資料!$H$1641</definedName>
    <definedName name="N_b537e5e747b2ca90c29d42df016d43e4">#REF!</definedName>
    <definedName name="N_b9156d6347b2ca90c29d42df016d43d1" localSheetId="1">事業概要説明資料!$H$3003</definedName>
    <definedName name="N_b9156d6347b2ca90c29d42df016d43d1">#REF!</definedName>
    <definedName name="N_b946616747b2ca90c29d42df016d43b8" localSheetId="1">事業概要説明資料!$H$2210</definedName>
    <definedName name="N_b946616747b2ca90c29d42df016d43b8">#REF!</definedName>
    <definedName name="N_ba2bc3f247785e50112c4faf016d4375" localSheetId="1">事業概要説明資料!$H$3410</definedName>
    <definedName name="N_ba2bc3f247785e50112c4faf016d4375">#REF!</definedName>
    <definedName name="N_be266d2747b2ca90c29d42df016d43bf" localSheetId="1">事業概要説明資料!$H$157</definedName>
    <definedName name="N_be266d2747b2ca90c29d42df016d43bf">#REF!</definedName>
    <definedName name="N_c2572de747b2ca90c29d42df016d43e8" localSheetId="1">事業概要説明資料!$H$990</definedName>
    <definedName name="N_c2572de747b2ca90c29d42df016d43e8">#REF!</definedName>
    <definedName name="N_c405a96347b2ca90c29d42df016d4380" localSheetId="1">事業概要説明資料!$H$2417</definedName>
    <definedName name="N_c405a96347b2ca90c29d42df016d4380">#REF!</definedName>
    <definedName name="N_c741ede74772ca90c29d42df016d430c" localSheetId="1">事業概要説明資料!$H$2688</definedName>
    <definedName name="N_c741ede74772ca90c29d42df016d430c">#REF!</definedName>
    <definedName name="N_c7ea296347f2ca90c29d42df016d4315" localSheetId="1">事業概要説明資料!$H$3269</definedName>
    <definedName name="N_c7ea296347f2ca90c29d42df016d4315">#REF!</definedName>
    <definedName name="N_ce3aa9ef47b2ca90c29d42df016d43ab" localSheetId="1">事業概要説明資料!$H$829</definedName>
    <definedName name="N_ce3aa9ef47b2ca90c29d42df016d43ab">#REF!</definedName>
    <definedName name="N_d0122d6b4772ca90c29d42df016d43d6" localSheetId="1">事業概要説明資料!$H$915</definedName>
    <definedName name="N_d0122d6b4772ca90c29d42df016d43d6">#REF!</definedName>
    <definedName name="N_d07d916f4732ca90c29d42df016d43b2" localSheetId="1">事業概要説明資料!$H$791</definedName>
    <definedName name="N_d07d916f4732ca90c29d42df016d43b2">#REF!</definedName>
    <definedName name="N_d11dd12f4732ca90c29d42df016d433e" localSheetId="1">事業概要説明資料!$H$3227</definedName>
    <definedName name="N_d11dd12f4732ca90c29d42df016d433e">#REF!</definedName>
    <definedName name="N_d495a1e347b2ca90c29d42df016d435e" localSheetId="1">事業概要説明資料!$H$2003</definedName>
    <definedName name="N_d495a1e347b2ca90c29d42df016d435e">#REF!</definedName>
    <definedName name="N_d91e5daf4732ca90c29d42df016d4344" localSheetId="1">事業概要説明資料!$H$498</definedName>
    <definedName name="N_d91e5daf4732ca90c29d42df016d4344">#REF!</definedName>
    <definedName name="N_dd1ce52747f2ca90c29d42df016d4352" localSheetId="1">事業概要説明資料!$H$530</definedName>
    <definedName name="N_dd1ce52747f2ca90c29d42df016d4352">#REF!</definedName>
    <definedName name="N_dda321af4772ca90c29d42df016d432f" localSheetId="1">事業概要説明資料!$H$3507</definedName>
    <definedName name="N_dda321af4772ca90c29d42df016d432f">#REF!</definedName>
    <definedName name="N_ddbca1a747f2ca90c29d42df016d4388" localSheetId="1">事業概要説明資料!$H$2967</definedName>
    <definedName name="N_ddbca1a747f2ca90c29d42df016d4388">#REF!</definedName>
    <definedName name="N_de1165e74772ca90c29d42df016d4398" localSheetId="1">事業概要説明資料!$H$1232</definedName>
    <definedName name="N_de1165e74772ca90c29d42df016d4398">#REF!</definedName>
    <definedName name="N_defde56b47f2ca90c29d42df016d432c" localSheetId="1">事業概要説明資料!$H$1098</definedName>
    <definedName name="N_defde56b47f2ca90c29d42df016d432c">#REF!</definedName>
    <definedName name="N_df7c296747f2ca90c29d42df016d430c" localSheetId="1">事業概要説明資料!$H$610</definedName>
    <definedName name="N_df7c296747f2ca90c29d42df016d430c">#REF!</definedName>
    <definedName name="N_dfa9e1af47b2ca90c29d42df016d439e" localSheetId="1">事業概要説明資料!$H$3943</definedName>
    <definedName name="N_dfa9e1af47b2ca90c29d42df016d439e">#REF!</definedName>
    <definedName name="N_e18521e347b2ca90c29d42df016d4364" localSheetId="1">事業概要説明資料!$H$4400</definedName>
    <definedName name="N_e18521e347b2ca90c29d42df016d4364">#REF!</definedName>
    <definedName name="N_e546616747b2ca90c29d42df016d439d" localSheetId="1">事業概要説明資料!$H$2178</definedName>
    <definedName name="N_e546616747b2ca90c29d42df016d439d">#REF!</definedName>
    <definedName name="N_e74c216747f2ca90c29d42df016d4345" localSheetId="1">事業概要説明資料!$H$3443</definedName>
    <definedName name="N_e74c216747f2ca90c29d42df016d4345">#REF!</definedName>
    <definedName name="N_ebc2a9eb4772ca90c29d42df016d43c2" localSheetId="1">事業概要説明資料!$H$189</definedName>
    <definedName name="N_ebc2a9eb4772ca90c29d42df016d43c2">#REF!</definedName>
    <definedName name="N_ecac51eb4732ca90c29d42df016d4358" localSheetId="1">事業概要説明資料!$H$1919</definedName>
    <definedName name="N_ecac51eb4732ca90c29d42df016d4358">#REF!</definedName>
    <definedName name="N_ecf36daf4772ca90c29d42df016d43f1" localSheetId="1">事業概要説明資料!$H$2246</definedName>
    <definedName name="N_ecf36daf4772ca90c29d42df016d43f1">#REF!</definedName>
    <definedName name="N_f2c86deb47b2ca90c29d42df016d4388" localSheetId="1">事業概要説明資料!$H$757</definedName>
    <definedName name="N_f2c86deb47b2ca90c29d42df016d4388">#REF!</definedName>
    <definedName name="N_f50d21e747f2ca90c29d42df016d435c" localSheetId="1">事業概要説明資料!$H$4315</definedName>
    <definedName name="N_f50d21e747f2ca90c29d42df016d435c">#REF!</definedName>
    <definedName name="N_f7e4e56347b2ca90c29d42df016d432b" localSheetId="1">事業概要説明資料!$H$1682</definedName>
    <definedName name="N_f7e4e56347b2ca90c29d42df016d432b">#REF!</definedName>
    <definedName name="N_f8752da347b2ca90c29d42df016d4370" localSheetId="1">事業概要説明資料!$H$1194</definedName>
    <definedName name="N_f8752da347b2ca90c29d42df016d4370">#REF!</definedName>
    <definedName name="N_f89ba1e347f2ca90c29d42df016d4337" localSheetId="1">事業概要説明資料!$H$1852</definedName>
    <definedName name="N_f89ba1e347f2ca90c29d42df016d4337">#REF!</definedName>
    <definedName name="N_fbe1e56b4772ca90c29d42df016d43cc" localSheetId="1">事業概要説明資料!$H$4040</definedName>
    <definedName name="N_fbe1e56b4772ca90c29d42df016d43cc">#REF!</definedName>
    <definedName name="N_fe2f9d634772ca90c29d42df016d43e6" localSheetId="1">事業概要説明資料!$H$2306</definedName>
    <definedName name="N_fe2f9d634772ca90c29d42df016d43e6">#REF!</definedName>
    <definedName name="nn">[1]事業概要説明資料!#REF!</definedName>
    <definedName name="print" localSheetId="0">予算事業一覧!print</definedName>
    <definedName name="_xlnm.Print_Area" localSheetId="1">事業概要説明資料!$A$1:$AY$4664</definedName>
    <definedName name="_xlnm.Print_Area" localSheetId="0">予算事業一覧!$A$1:$I$297</definedName>
    <definedName name="print_out" localSheetId="0">予算事業一覧!print_out</definedName>
    <definedName name="_xlnm.Print_Titles" localSheetId="0">予算事業一覧!$3:$7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1057" i="6" l="1"/>
  <c r="AA1057" i="6"/>
  <c r="AA1051" i="6"/>
  <c r="AJ1155" i="6" l="1"/>
  <c r="AA1155" i="6"/>
  <c r="AJ4180" i="6" l="1"/>
  <c r="AA4180" i="6"/>
  <c r="AJ4110" i="6"/>
  <c r="AA4110" i="6"/>
  <c r="AJ4072" i="6"/>
  <c r="AA4072" i="6"/>
  <c r="AJ3936" i="6"/>
  <c r="AA3936" i="6"/>
  <c r="AJ3893" i="6"/>
  <c r="AA3893" i="6"/>
  <c r="AJ3858" i="6"/>
  <c r="AA3858" i="6"/>
  <c r="AJ3822" i="6"/>
  <c r="AA3822" i="6"/>
  <c r="AJ3468" i="6"/>
  <c r="AA3468" i="6"/>
  <c r="AJ3297" i="6"/>
  <c r="AA3297" i="6"/>
  <c r="AJ3262" i="6"/>
  <c r="AA3262" i="6"/>
  <c r="AJ2875" i="6"/>
  <c r="AA2875" i="6"/>
  <c r="AJ2717" i="6"/>
  <c r="AA2717" i="6"/>
  <c r="AJ2493" i="6"/>
  <c r="AA2493" i="6"/>
  <c r="AJ2376" i="6"/>
  <c r="AA2376" i="6"/>
  <c r="AJ2299" i="6"/>
  <c r="AA2299" i="6"/>
  <c r="AJ2171" i="6"/>
  <c r="AA2171" i="6"/>
  <c r="AJ1996" i="6"/>
  <c r="AA1996" i="6"/>
  <c r="AA1559" i="6"/>
  <c r="AJ1558" i="6"/>
  <c r="AA1558" i="6"/>
  <c r="AJ1556" i="6"/>
  <c r="AA1556" i="6"/>
  <c r="AJ1555" i="6"/>
  <c r="AA1555" i="6"/>
  <c r="AJ1554" i="6"/>
  <c r="AA1554" i="6"/>
  <c r="AA1553" i="6"/>
  <c r="AA1552" i="6"/>
  <c r="AJ1488" i="6"/>
  <c r="AA1488" i="6"/>
  <c r="AJ1454" i="6"/>
  <c r="AA1454" i="6"/>
  <c r="AJ1350" i="6"/>
  <c r="AA1350" i="6"/>
  <c r="AJ1279" i="6"/>
  <c r="AA1279" i="6"/>
  <c r="AJ1187" i="6"/>
  <c r="AA1187" i="6"/>
  <c r="AJ1091" i="6"/>
  <c r="AA1091" i="6"/>
  <c r="AJ983" i="6"/>
  <c r="AA983" i="6"/>
  <c r="AJ875" i="6"/>
  <c r="AA875" i="6"/>
  <c r="AJ822" i="6"/>
  <c r="AA822" i="6"/>
  <c r="AJ701" i="6"/>
  <c r="AA701" i="6"/>
  <c r="AJ603" i="6"/>
  <c r="AA603" i="6"/>
  <c r="AJ491" i="6"/>
  <c r="AA491" i="6"/>
  <c r="AJ459" i="6"/>
  <c r="AA459" i="6"/>
  <c r="AJ427" i="6"/>
  <c r="AA427" i="6"/>
  <c r="AJ395" i="6"/>
  <c r="AA395" i="6"/>
  <c r="AJ357" i="6"/>
  <c r="AA357" i="6"/>
  <c r="AJ324" i="6"/>
  <c r="AA324" i="6"/>
  <c r="AJ286" i="6"/>
  <c r="AA286" i="6"/>
  <c r="AJ254" i="6"/>
  <c r="AA254" i="6"/>
  <c r="AJ214" i="6"/>
  <c r="AA214" i="6"/>
  <c r="AJ182" i="6"/>
  <c r="AA182" i="6"/>
  <c r="AJ150" i="6"/>
  <c r="AA150" i="6"/>
  <c r="AJ117" i="6"/>
  <c r="AA117" i="6"/>
  <c r="AJ73" i="6"/>
  <c r="AA73" i="6"/>
  <c r="AJ1560" i="6" l="1"/>
  <c r="AA1560" i="6"/>
  <c r="AA31" i="6" l="1"/>
  <c r="AJ31" i="6"/>
  <c r="AA523" i="6" l="1"/>
  <c r="AJ523" i="6"/>
  <c r="AA555" i="6"/>
  <c r="AJ555" i="6"/>
  <c r="AA1015" i="6"/>
  <c r="AJ1015" i="6"/>
  <c r="AA784" i="6"/>
  <c r="AJ784" i="6"/>
  <c r="AA750" i="6"/>
  <c r="AJ750" i="6"/>
  <c r="AA948" i="6"/>
  <c r="AJ948" i="6"/>
  <c r="AA668" i="6"/>
  <c r="AJ668" i="6"/>
  <c r="AA635" i="6"/>
  <c r="AJ635" i="6"/>
  <c r="AA908" i="6"/>
  <c r="AJ908" i="6"/>
  <c r="AA1123" i="6"/>
  <c r="AJ1123" i="6"/>
  <c r="AA1634" i="6"/>
  <c r="AJ1634" i="6"/>
  <c r="AA1317" i="6"/>
  <c r="AJ1317" i="6"/>
  <c r="AA1675" i="6"/>
  <c r="AJ1675" i="6"/>
  <c r="AA1598" i="6"/>
  <c r="AJ1598" i="6"/>
  <c r="AA1744" i="6"/>
  <c r="AJ1744" i="6"/>
  <c r="AA1912" i="6"/>
  <c r="AJ1912" i="6"/>
  <c r="AA1810" i="6"/>
  <c r="AJ1810" i="6"/>
  <c r="AA1520" i="6"/>
  <c r="AJ1520" i="6"/>
  <c r="AA1880" i="6"/>
  <c r="AJ1880" i="6"/>
  <c r="AA1777" i="6"/>
  <c r="AJ1777" i="6"/>
  <c r="AA1385" i="6"/>
  <c r="AJ1385" i="6"/>
  <c r="AA1707" i="6"/>
  <c r="AJ1707" i="6"/>
  <c r="AA1420" i="6"/>
  <c r="AJ1420" i="6"/>
  <c r="AA1845" i="6"/>
  <c r="AJ1845" i="6"/>
  <c r="AA1225" i="6"/>
  <c r="AJ1225" i="6"/>
  <c r="AA3436" i="6"/>
  <c r="AJ3436" i="6"/>
  <c r="AA2333" i="6"/>
  <c r="AJ2333" i="6"/>
  <c r="AA3403" i="6"/>
  <c r="AJ3403" i="6"/>
  <c r="AA3367" i="6"/>
  <c r="AJ3367" i="6"/>
  <c r="AA2068" i="6"/>
  <c r="AJ2068" i="6"/>
  <c r="AA2410" i="6"/>
  <c r="AJ2410" i="6"/>
  <c r="AA2533" i="6"/>
  <c r="AJ2533" i="6"/>
  <c r="AA2203" i="6"/>
  <c r="AJ2203" i="6"/>
  <c r="AA3184" i="6"/>
  <c r="AJ3184" i="6"/>
  <c r="AA3040" i="6"/>
  <c r="AJ3040" i="6"/>
  <c r="AA2996" i="6"/>
  <c r="AJ2996" i="6"/>
  <c r="AA2914" i="6"/>
  <c r="AJ2914" i="6"/>
  <c r="AA2960" i="6"/>
  <c r="AJ2960" i="6"/>
  <c r="AA3220" i="6"/>
  <c r="AJ3220" i="6"/>
  <c r="AA3149" i="6"/>
  <c r="AJ3149" i="6"/>
  <c r="AA3082" i="6"/>
  <c r="AJ3082" i="6"/>
  <c r="AA2752" i="6"/>
  <c r="AJ2752" i="6"/>
  <c r="AA2821" i="6"/>
  <c r="AJ2821" i="6"/>
  <c r="AA2784" i="6"/>
  <c r="AJ2784" i="6"/>
  <c r="AA3114" i="6"/>
  <c r="AJ3114" i="6"/>
  <c r="AA1946" i="6"/>
  <c r="AJ1946" i="6"/>
  <c r="AA2134" i="6"/>
  <c r="AJ2134" i="6"/>
  <c r="AA2102" i="6"/>
  <c r="AJ2102" i="6"/>
  <c r="AA3332" i="6"/>
  <c r="AJ3332" i="6"/>
  <c r="AA2029" i="6"/>
  <c r="AJ2029" i="6"/>
  <c r="AA2681" i="6"/>
  <c r="AJ2681" i="6"/>
  <c r="AA2607" i="6"/>
  <c r="AJ2607" i="6"/>
  <c r="AA2643" i="6"/>
  <c r="AJ2643" i="6"/>
  <c r="AA2574" i="6"/>
  <c r="AJ2574" i="6"/>
  <c r="AA2239" i="6"/>
  <c r="AJ2239" i="6"/>
  <c r="AA3666" i="6"/>
  <c r="AJ3666" i="6"/>
  <c r="AA3704" i="6"/>
  <c r="AJ3704" i="6"/>
  <c r="AA3781" i="6"/>
  <c r="AJ3781" i="6"/>
  <c r="AA4033" i="6"/>
  <c r="AJ4033" i="6"/>
  <c r="AA3500" i="6"/>
  <c r="AJ3500" i="6"/>
  <c r="AA3969" i="6"/>
  <c r="AJ3969" i="6"/>
  <c r="AA3547" i="6"/>
  <c r="AJ3547" i="6"/>
  <c r="AA4001" i="6"/>
  <c r="AJ4001" i="6"/>
  <c r="AA3622" i="6"/>
  <c r="AJ3622" i="6"/>
  <c r="AA4147" i="6"/>
  <c r="AJ4147" i="6"/>
  <c r="AA3742" i="6"/>
  <c r="AJ3742" i="6"/>
  <c r="AA3581" i="6"/>
  <c r="AJ3581" i="6"/>
  <c r="AA4212" i="6"/>
  <c r="AJ4212" i="6"/>
  <c r="AA4251" i="6"/>
  <c r="AJ4251" i="6"/>
  <c r="AA4308" i="6"/>
  <c r="AJ4308" i="6"/>
  <c r="AA4469" i="6"/>
  <c r="AJ4469" i="6"/>
  <c r="AA4361" i="6"/>
  <c r="AJ4361" i="6"/>
  <c r="AA4436" i="6"/>
  <c r="AJ4436" i="6"/>
  <c r="AA4393" i="6"/>
  <c r="AJ4393" i="6"/>
  <c r="AA4502" i="6"/>
  <c r="AJ4502" i="6"/>
  <c r="AA4535" i="6"/>
  <c r="AJ4535" i="6"/>
  <c r="AA4567" i="6"/>
  <c r="AJ4567" i="6"/>
  <c r="AA4599" i="6"/>
  <c r="AJ4599" i="6"/>
  <c r="AA4631" i="6"/>
  <c r="AJ4631" i="6"/>
  <c r="AA4663" i="6"/>
  <c r="AJ4663" i="6"/>
  <c r="I297" i="3" l="1"/>
  <c r="F297" i="3"/>
  <c r="G297" i="3" s="1"/>
  <c r="E297" i="3"/>
  <c r="I296" i="3"/>
  <c r="H296" i="3" s="1"/>
  <c r="F296" i="3"/>
  <c r="G296" i="3" s="1"/>
  <c r="E296" i="3"/>
  <c r="F295" i="3"/>
  <c r="G295" i="3" s="1"/>
  <c r="E295" i="3"/>
  <c r="F294" i="3"/>
  <c r="E294" i="3"/>
  <c r="G294" i="3" s="1"/>
  <c r="G293" i="3"/>
  <c r="G292" i="3"/>
  <c r="F291" i="3"/>
  <c r="G291" i="3" s="1"/>
  <c r="E291" i="3"/>
  <c r="F290" i="3"/>
  <c r="E290" i="3"/>
  <c r="G290" i="3" s="1"/>
  <c r="G289" i="3"/>
  <c r="G288" i="3"/>
  <c r="G287" i="3"/>
  <c r="G286" i="3"/>
  <c r="G285" i="3"/>
  <c r="F285" i="3"/>
  <c r="E285" i="3"/>
  <c r="F284" i="3"/>
  <c r="G284" i="3" s="1"/>
  <c r="E284" i="3"/>
  <c r="G283" i="3"/>
  <c r="G282" i="3"/>
  <c r="G281" i="3"/>
  <c r="F281" i="3"/>
  <c r="E281" i="3"/>
  <c r="F280" i="3"/>
  <c r="G280" i="3" s="1"/>
  <c r="E280" i="3"/>
  <c r="G279" i="3"/>
  <c r="G278" i="3"/>
  <c r="G277" i="3"/>
  <c r="F277" i="3"/>
  <c r="E277" i="3"/>
  <c r="F276" i="3"/>
  <c r="G276" i="3" s="1"/>
  <c r="E276" i="3"/>
  <c r="G275" i="3"/>
  <c r="G274" i="3"/>
  <c r="G273" i="3"/>
  <c r="F273" i="3"/>
  <c r="E273" i="3"/>
  <c r="F272" i="3"/>
  <c r="G272" i="3" s="1"/>
  <c r="E272" i="3"/>
  <c r="G271" i="3"/>
  <c r="G270" i="3"/>
  <c r="G269" i="3"/>
  <c r="G268" i="3"/>
  <c r="G267" i="3"/>
  <c r="G266" i="3"/>
  <c r="G265" i="3"/>
  <c r="G264" i="3"/>
  <c r="G263" i="3"/>
  <c r="G262" i="3"/>
  <c r="G261" i="3"/>
  <c r="G260" i="3"/>
  <c r="G259" i="3"/>
  <c r="G258" i="3"/>
  <c r="G257" i="3"/>
  <c r="F257" i="3"/>
  <c r="E257" i="3"/>
  <c r="F256" i="3"/>
  <c r="G256" i="3" s="1"/>
  <c r="E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G224" i="3"/>
  <c r="G223" i="3"/>
  <c r="G222" i="3"/>
  <c r="G221" i="3"/>
  <c r="G220" i="3"/>
  <c r="G219" i="3"/>
  <c r="G218" i="3"/>
  <c r="G217" i="3"/>
  <c r="F217" i="3"/>
  <c r="E217" i="3"/>
  <c r="F216" i="3"/>
  <c r="G216" i="3" s="1"/>
  <c r="E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G177" i="3"/>
  <c r="G176" i="3"/>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G144" i="3"/>
  <c r="G143" i="3"/>
  <c r="G142" i="3"/>
  <c r="G141" i="3"/>
  <c r="G140" i="3"/>
  <c r="G139" i="3"/>
  <c r="G138" i="3"/>
  <c r="G137" i="3"/>
  <c r="G136" i="3"/>
  <c r="F135" i="3"/>
  <c r="G135" i="3" s="1"/>
  <c r="E135" i="3"/>
  <c r="F134" i="3"/>
  <c r="E134" i="3"/>
  <c r="G134" i="3" s="1"/>
  <c r="G133" i="3"/>
  <c r="G132" i="3"/>
  <c r="G131" i="3"/>
  <c r="G130" i="3"/>
  <c r="G129" i="3"/>
  <c r="G128" i="3"/>
  <c r="G127" i="3"/>
  <c r="G126" i="3"/>
  <c r="G125"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F89" i="3"/>
  <c r="E89" i="3"/>
  <c r="F88" i="3"/>
  <c r="G88" i="3" s="1"/>
  <c r="E88" i="3"/>
  <c r="G87" i="3"/>
  <c r="G86" i="3"/>
  <c r="G85" i="3"/>
  <c r="G84" i="3"/>
  <c r="G83" i="3"/>
  <c r="G82" i="3"/>
  <c r="G81" i="3"/>
  <c r="G80" i="3"/>
  <c r="G79" i="3"/>
  <c r="G78" i="3"/>
  <c r="G77" i="3"/>
  <c r="G76" i="3"/>
  <c r="F75" i="3"/>
  <c r="G75" i="3" s="1"/>
  <c r="E75" i="3"/>
  <c r="F74" i="3"/>
  <c r="E74" i="3"/>
  <c r="G74" i="3" s="1"/>
  <c r="G73" i="3"/>
  <c r="G72" i="3"/>
  <c r="G71" i="3"/>
  <c r="G70" i="3"/>
  <c r="G69" i="3"/>
  <c r="G68" i="3"/>
  <c r="G67" i="3"/>
  <c r="G66" i="3"/>
  <c r="G65" i="3"/>
  <c r="G64" i="3"/>
  <c r="G63" i="3"/>
  <c r="G62" i="3"/>
  <c r="G61" i="3"/>
  <c r="G60" i="3"/>
  <c r="G59" i="3"/>
  <c r="G58" i="3"/>
  <c r="G57" i="3"/>
  <c r="G56" i="3"/>
  <c r="G55" i="3"/>
  <c r="G54" i="3"/>
  <c r="G53" i="3"/>
  <c r="G52" i="3"/>
  <c r="G51" i="3"/>
  <c r="G50" i="3"/>
  <c r="G49" i="3"/>
  <c r="G48" i="3"/>
  <c r="F47" i="3"/>
  <c r="G47" i="3" s="1"/>
  <c r="E47" i="3"/>
  <c r="F46" i="3"/>
  <c r="E46" i="3"/>
  <c r="G46" i="3" s="1"/>
  <c r="G45" i="3"/>
  <c r="G44" i="3"/>
  <c r="G43" i="3"/>
  <c r="G42" i="3"/>
  <c r="G41" i="3"/>
  <c r="F41" i="3"/>
  <c r="E41" i="3"/>
  <c r="F40" i="3"/>
  <c r="G40" i="3" s="1"/>
  <c r="E40" i="3"/>
  <c r="G39" i="3"/>
  <c r="G38" i="3"/>
  <c r="G37" i="3"/>
  <c r="G36" i="3"/>
  <c r="F35" i="3"/>
  <c r="G35" i="3" s="1"/>
  <c r="E35" i="3"/>
  <c r="F34" i="3"/>
  <c r="E34" i="3"/>
  <c r="G34" i="3" s="1"/>
  <c r="G33" i="3"/>
  <c r="G32" i="3"/>
  <c r="G31" i="3"/>
  <c r="G30" i="3"/>
  <c r="G29" i="3"/>
  <c r="G28" i="3"/>
  <c r="G27" i="3"/>
  <c r="G26" i="3"/>
  <c r="G25" i="3"/>
  <c r="G24" i="3"/>
  <c r="G23" i="3"/>
  <c r="G22" i="3"/>
  <c r="G21" i="3"/>
  <c r="G20" i="3"/>
  <c r="G19" i="3"/>
  <c r="G18" i="3"/>
  <c r="G17" i="3"/>
  <c r="G16" i="3"/>
  <c r="G15" i="3"/>
  <c r="G14" i="3"/>
  <c r="G13" i="3"/>
  <c r="G12" i="3"/>
  <c r="F11" i="3"/>
  <c r="G11" i="3" s="1"/>
  <c r="E11" i="3"/>
  <c r="F10" i="3"/>
  <c r="E10" i="3"/>
  <c r="G10" i="3" s="1"/>
</calcChain>
</file>

<file path=xl/sharedStrings.xml><?xml version="1.0" encoding="utf-8"?>
<sst xmlns="http://schemas.openxmlformats.org/spreadsheetml/2006/main" count="3011" uniqueCount="864">
  <si>
    <t>所属名　健康局　</t>
    <phoneticPr fontId="9"/>
  </si>
  <si>
    <t>予算事業一覧</t>
    <rPh sb="4" eb="6">
      <t>イチラン</t>
    </rPh>
    <phoneticPr fontId="9"/>
  </si>
  <si>
    <t>上段：歳  　出 　 額
(下段：所要一般財源)</t>
    <rPh sb="0" eb="1">
      <t>ウワ</t>
    </rPh>
    <rPh sb="1" eb="2">
      <t>ダン</t>
    </rPh>
    <rPh sb="3" eb="4">
      <t>サイ</t>
    </rPh>
    <rPh sb="7" eb="8">
      <t>デ</t>
    </rPh>
    <rPh sb="11" eb="12">
      <t>ガク</t>
    </rPh>
    <rPh sb="14" eb="16">
      <t>ゲダン</t>
    </rPh>
    <rPh sb="17" eb="19">
      <t>ショヨウ</t>
    </rPh>
    <rPh sb="19" eb="21">
      <t>イッパン</t>
    </rPh>
    <rPh sb="21" eb="23">
      <t>ザイゲン</t>
    </rPh>
    <phoneticPr fontId="9"/>
  </si>
  <si>
    <t>(単位：千円)</t>
    <phoneticPr fontId="9"/>
  </si>
  <si>
    <t>通し</t>
    <phoneticPr fontId="9"/>
  </si>
  <si>
    <t>科 目</t>
    <rPh sb="0" eb="1">
      <t>カ</t>
    </rPh>
    <rPh sb="2" eb="3">
      <t>メ</t>
    </rPh>
    <phoneticPr fontId="9"/>
  </si>
  <si>
    <t>事  業  名</t>
    <phoneticPr fontId="9"/>
  </si>
  <si>
    <t>担 当 課</t>
    <rPh sb="0" eb="1">
      <t>タン</t>
    </rPh>
    <rPh sb="2" eb="3">
      <t>トウ</t>
    </rPh>
    <rPh sb="4" eb="5">
      <t>カ</t>
    </rPh>
    <phoneticPr fontId="9"/>
  </si>
  <si>
    <t>増  減</t>
    <rPh sb="0" eb="1">
      <t>ゾウ</t>
    </rPh>
    <rPh sb="3" eb="4">
      <t>ゲン</t>
    </rPh>
    <phoneticPr fontId="9"/>
  </si>
  <si>
    <t>備  考</t>
    <phoneticPr fontId="9"/>
  </si>
  <si>
    <t>番号</t>
    <phoneticPr fontId="9"/>
  </si>
  <si>
    <t>(款-項-目)</t>
    <rPh sb="1" eb="2">
      <t>カン</t>
    </rPh>
    <rPh sb="3" eb="4">
      <t>コウ</t>
    </rPh>
    <rPh sb="5" eb="6">
      <t>モク</t>
    </rPh>
    <phoneticPr fontId="9"/>
  </si>
  <si>
    <t>当 初 ①</t>
    <phoneticPr fontId="9"/>
  </si>
  <si>
    <t>予 算 案 ②</t>
  </si>
  <si>
    <t>（② - ①）</t>
    <phoneticPr fontId="9"/>
  </si>
  <si>
    <t>会計名　　一般会計　　</t>
    <phoneticPr fontId="9"/>
  </si>
  <si>
    <t>6 年 度</t>
    <phoneticPr fontId="6"/>
  </si>
  <si>
    <t>　　</t>
  </si>
  <si>
    <t>出</t>
    <rPh sb="0" eb="1">
      <t>デ</t>
    </rPh>
    <phoneticPr fontId="9"/>
  </si>
  <si>
    <t>税</t>
    <rPh sb="0" eb="1">
      <t>ゼイ</t>
    </rPh>
    <phoneticPr fontId="9"/>
  </si>
  <si>
    <t>4-1-1</t>
    <phoneticPr fontId="6"/>
  </si>
  <si>
    <t>健康局職員の人件費</t>
    <phoneticPr fontId="4"/>
  </si>
  <si>
    <t>総務課</t>
    <phoneticPr fontId="4"/>
  </si>
  <si>
    <t>出</t>
    <phoneticPr fontId="9"/>
  </si>
  <si>
    <t>税</t>
    <phoneticPr fontId="9"/>
  </si>
  <si>
    <t>職員費計</t>
    <phoneticPr fontId="9"/>
  </si>
  <si>
    <t>4-1-2</t>
    <phoneticPr fontId="6"/>
  </si>
  <si>
    <t>住吉市民病院跡地に整備する小児・周産期外来整備事業</t>
    <phoneticPr fontId="4"/>
  </si>
  <si>
    <t>大阪・関西万博における感染症発生動向調査事業（万博感染症対策強化事業）</t>
    <phoneticPr fontId="4"/>
  </si>
  <si>
    <t>健康局運営事務費</t>
    <phoneticPr fontId="4"/>
  </si>
  <si>
    <t>総務課・こころの健康センター・健康施策課・経理課・感染症対策課</t>
    <phoneticPr fontId="4"/>
  </si>
  <si>
    <t>地域保健管理費</t>
    <phoneticPr fontId="4"/>
  </si>
  <si>
    <t>健康施策課</t>
    <phoneticPr fontId="4"/>
  </si>
  <si>
    <t>府支出金の還付金</t>
    <phoneticPr fontId="4"/>
  </si>
  <si>
    <t>生活衛生課</t>
    <phoneticPr fontId="4"/>
  </si>
  <si>
    <t>総合福祉システムの標準準拠システム移行経費</t>
    <phoneticPr fontId="4"/>
  </si>
  <si>
    <t>こころの健康センター</t>
    <phoneticPr fontId="4"/>
  </si>
  <si>
    <t>保健所庁舎整備事業</t>
    <phoneticPr fontId="4"/>
  </si>
  <si>
    <t>管理課</t>
    <phoneticPr fontId="4"/>
  </si>
  <si>
    <t>保健所庁舎管理経費</t>
    <phoneticPr fontId="4"/>
  </si>
  <si>
    <t>保健所管理運営費</t>
    <phoneticPr fontId="4"/>
  </si>
  <si>
    <t>骨髄等提供者（ドナー）に対する助成制度</t>
    <phoneticPr fontId="4"/>
  </si>
  <si>
    <t>感染症対策課</t>
    <phoneticPr fontId="4"/>
  </si>
  <si>
    <t>健康費計</t>
    <phoneticPr fontId="9"/>
  </si>
  <si>
    <t>4-1-3</t>
    <phoneticPr fontId="6"/>
  </si>
  <si>
    <t>運営事務費</t>
    <phoneticPr fontId="4"/>
  </si>
  <si>
    <t>環境科学研究センター</t>
    <phoneticPr fontId="4"/>
  </si>
  <si>
    <t>備品整備費</t>
    <phoneticPr fontId="4"/>
  </si>
  <si>
    <t>環境科学研究センター費計</t>
    <phoneticPr fontId="9"/>
  </si>
  <si>
    <t>4-1-4</t>
    <phoneticPr fontId="6"/>
  </si>
  <si>
    <t>大阪健康安全基盤研究所運営費交付金</t>
    <phoneticPr fontId="4"/>
  </si>
  <si>
    <t>大阪健康安全基盤研究所管理事務経費</t>
    <phoneticPr fontId="4"/>
  </si>
  <si>
    <t>健康安全基盤研究所費計</t>
    <phoneticPr fontId="9"/>
  </si>
  <si>
    <t>4-2-1</t>
    <phoneticPr fontId="6"/>
  </si>
  <si>
    <t>結核医療費</t>
    <phoneticPr fontId="4"/>
  </si>
  <si>
    <t>新型コロナウイルス感染症対策関連経費</t>
    <phoneticPr fontId="4"/>
  </si>
  <si>
    <t>国庫支出金の還付金</t>
    <phoneticPr fontId="4"/>
  </si>
  <si>
    <t>肝炎ウイルス検査事業</t>
    <phoneticPr fontId="4"/>
  </si>
  <si>
    <t>エイズ・性感染症予防事業</t>
    <phoneticPr fontId="4"/>
  </si>
  <si>
    <t>感染症予防事業費</t>
    <phoneticPr fontId="4"/>
  </si>
  <si>
    <t>風しん抗体検査事業</t>
    <phoneticPr fontId="4"/>
  </si>
  <si>
    <t>結核対策事業</t>
    <phoneticPr fontId="4"/>
  </si>
  <si>
    <t>新興・再興感染症対策事業</t>
    <phoneticPr fontId="4"/>
  </si>
  <si>
    <t>結核健康診断補助</t>
    <phoneticPr fontId="4"/>
  </si>
  <si>
    <t>感染症予防費計</t>
    <phoneticPr fontId="9"/>
  </si>
  <si>
    <t>4-2-2</t>
    <phoneticPr fontId="6"/>
  </si>
  <si>
    <t>各種予防接種事業</t>
    <phoneticPr fontId="4"/>
  </si>
  <si>
    <t>予防接種健康被害救済事業</t>
    <phoneticPr fontId="4"/>
  </si>
  <si>
    <t>風しんワクチン接種費用助成事業</t>
    <phoneticPr fontId="4"/>
  </si>
  <si>
    <t>造血細胞移植後の任意予防接種費用助成事業</t>
    <phoneticPr fontId="4"/>
  </si>
  <si>
    <t>予防接種費計</t>
    <phoneticPr fontId="9"/>
  </si>
  <si>
    <t>4-2-3</t>
    <phoneticPr fontId="6"/>
  </si>
  <si>
    <t>がん検診事業</t>
    <phoneticPr fontId="4"/>
  </si>
  <si>
    <t>健康づくり課</t>
    <phoneticPr fontId="4"/>
  </si>
  <si>
    <t>前立腺がん検診事業</t>
    <phoneticPr fontId="4"/>
  </si>
  <si>
    <t>健康づくりプロモーション事業</t>
    <phoneticPr fontId="4"/>
  </si>
  <si>
    <t>がん患者のアピアランスケア支援事業</t>
    <phoneticPr fontId="4"/>
  </si>
  <si>
    <t>万博開催を契機としたがん検診受診率向上事業</t>
    <phoneticPr fontId="4"/>
  </si>
  <si>
    <t>ＩＣＴを用いた禁煙支援事業（おおさかチャチャっと卒煙）</t>
    <phoneticPr fontId="4"/>
  </si>
  <si>
    <t>歯周病検診事業</t>
    <phoneticPr fontId="4"/>
  </si>
  <si>
    <t>健康相談事業</t>
    <phoneticPr fontId="4"/>
  </si>
  <si>
    <t>訪問指導事業</t>
    <phoneticPr fontId="4"/>
  </si>
  <si>
    <t>健康診査事業</t>
    <phoneticPr fontId="4"/>
  </si>
  <si>
    <t>公衆衛生活動事業補助金</t>
    <phoneticPr fontId="4"/>
  </si>
  <si>
    <t>区ＣＭ出</t>
  </si>
  <si>
    <t>区ＣＭ税</t>
  </si>
  <si>
    <t>オーラルフレイルの普及啓発事業</t>
    <phoneticPr fontId="4"/>
  </si>
  <si>
    <t>健やかママの健康チェック事業</t>
    <phoneticPr fontId="4"/>
  </si>
  <si>
    <t>若年がん患者への在宅療養生活支援事業</t>
    <phoneticPr fontId="4"/>
  </si>
  <si>
    <t>健康手帳交付事業</t>
    <phoneticPr fontId="4"/>
  </si>
  <si>
    <t>保健師指導事務費</t>
    <phoneticPr fontId="4"/>
  </si>
  <si>
    <t>健康づくり課・管理課</t>
    <phoneticPr fontId="4"/>
  </si>
  <si>
    <t>健康教育事業</t>
    <phoneticPr fontId="4"/>
  </si>
  <si>
    <t>健康づくり対策事業</t>
    <phoneticPr fontId="4"/>
  </si>
  <si>
    <t>保健栄養指導事業</t>
    <phoneticPr fontId="4"/>
  </si>
  <si>
    <t>健康増進費計</t>
    <phoneticPr fontId="9"/>
  </si>
  <si>
    <t>4-2-4</t>
    <phoneticPr fontId="6"/>
  </si>
  <si>
    <t>重症心身障がい児者の医療コーディネート事業</t>
    <phoneticPr fontId="4"/>
  </si>
  <si>
    <t>健康なまちづくりに向けた保健師活動ＤＸ推進事業</t>
    <phoneticPr fontId="4"/>
  </si>
  <si>
    <t>休日・夜間急病診療所運営費</t>
    <phoneticPr fontId="4"/>
  </si>
  <si>
    <t>在宅医療連携拠点事業</t>
    <phoneticPr fontId="4"/>
  </si>
  <si>
    <t>周産期緊急医療対策費</t>
    <phoneticPr fontId="4"/>
  </si>
  <si>
    <t>夜間歯科救急診療支援事業補助</t>
    <phoneticPr fontId="4"/>
  </si>
  <si>
    <t>地域保健医療計画推進事業</t>
    <phoneticPr fontId="4"/>
  </si>
  <si>
    <t>保健福祉センター事業用経費</t>
    <phoneticPr fontId="4"/>
  </si>
  <si>
    <t>健康施策課・感染症対策課</t>
    <phoneticPr fontId="4"/>
  </si>
  <si>
    <t>生涯歯科保健推進事業</t>
    <phoneticPr fontId="4"/>
  </si>
  <si>
    <t>身体・知的障がい者等に対する地下鉄等乗車料金福祉措置</t>
    <phoneticPr fontId="4"/>
  </si>
  <si>
    <t>措置・緊急措置診察及び入院等事業</t>
    <phoneticPr fontId="4"/>
  </si>
  <si>
    <t>精神科救急医療体制の整備事業</t>
    <phoneticPr fontId="4"/>
  </si>
  <si>
    <t>依存症対策支援事業</t>
    <phoneticPr fontId="4"/>
  </si>
  <si>
    <t>精神保健福祉関連相談指導等事業</t>
    <phoneticPr fontId="4"/>
  </si>
  <si>
    <t>こころの健康センター管理運営費</t>
    <phoneticPr fontId="4"/>
  </si>
  <si>
    <t>自殺防止対策事業</t>
    <phoneticPr fontId="4"/>
  </si>
  <si>
    <t>精神障がい者地域生活支援広域調整等事業</t>
    <phoneticPr fontId="4"/>
  </si>
  <si>
    <t>精神障がい者保健福祉手帳交付事業</t>
    <phoneticPr fontId="4"/>
  </si>
  <si>
    <t>措置入院者等退院後支援事業</t>
    <phoneticPr fontId="4"/>
  </si>
  <si>
    <t>精神保健福祉従事職員研修</t>
    <phoneticPr fontId="4"/>
  </si>
  <si>
    <t>精神保健福祉普及啓発事業</t>
    <phoneticPr fontId="4"/>
  </si>
  <si>
    <t>精神保健福祉審議会費</t>
    <phoneticPr fontId="4"/>
  </si>
  <si>
    <t>心神喪失者等医療観察法に基づく社会復帰支援事業</t>
    <phoneticPr fontId="4"/>
  </si>
  <si>
    <t>障がい者支援計画及び障がい福祉計画の策定</t>
    <phoneticPr fontId="4"/>
  </si>
  <si>
    <t>こころの健康センター・管理課</t>
    <phoneticPr fontId="4"/>
  </si>
  <si>
    <t>難病対策事業</t>
    <phoneticPr fontId="4"/>
  </si>
  <si>
    <t>小児慢性特定疾病対策事業</t>
    <phoneticPr fontId="4"/>
  </si>
  <si>
    <t>未熟児養育医療費</t>
    <phoneticPr fontId="4"/>
  </si>
  <si>
    <t>新生児マススクリーニング検査に関する実証事業</t>
    <phoneticPr fontId="4"/>
  </si>
  <si>
    <t>先天性代謝異常等検査事業</t>
    <phoneticPr fontId="4"/>
  </si>
  <si>
    <t>医療機関オンライン化支援事業</t>
    <phoneticPr fontId="4"/>
  </si>
  <si>
    <t>こども難病医療費助成事業</t>
    <phoneticPr fontId="4"/>
  </si>
  <si>
    <t>自立支援医療費</t>
    <phoneticPr fontId="4"/>
  </si>
  <si>
    <t>保健衛生システム運用等関係経費（標準準拠システム移行経費）</t>
    <phoneticPr fontId="4"/>
  </si>
  <si>
    <t>保健医療対策課</t>
    <phoneticPr fontId="4"/>
  </si>
  <si>
    <t>保健衛生システム運用経費</t>
    <phoneticPr fontId="4"/>
  </si>
  <si>
    <t>医療指導事業</t>
    <phoneticPr fontId="4"/>
  </si>
  <si>
    <t>保健衛生情報調査研究事業</t>
    <phoneticPr fontId="4"/>
  </si>
  <si>
    <t>衛生統計調査事業</t>
    <phoneticPr fontId="4"/>
  </si>
  <si>
    <t>健康づくり課・保健医療対策課</t>
    <phoneticPr fontId="4"/>
  </si>
  <si>
    <t>献血推進事業</t>
    <phoneticPr fontId="4"/>
  </si>
  <si>
    <t>保健医療費計</t>
    <phoneticPr fontId="9"/>
  </si>
  <si>
    <t>4-2-5</t>
    <phoneticPr fontId="6"/>
  </si>
  <si>
    <t>環境衛生営業指導事業</t>
    <phoneticPr fontId="4"/>
  </si>
  <si>
    <t>乳肉衛生事業</t>
    <phoneticPr fontId="4"/>
  </si>
  <si>
    <t>と畜検査事業</t>
    <phoneticPr fontId="4"/>
  </si>
  <si>
    <t>備品等整備</t>
    <phoneticPr fontId="4"/>
  </si>
  <si>
    <t>狂犬病予防等事業</t>
    <phoneticPr fontId="4"/>
  </si>
  <si>
    <t>違法民泊対策事業</t>
    <phoneticPr fontId="4"/>
  </si>
  <si>
    <t>動物愛護管理事業</t>
    <phoneticPr fontId="4"/>
  </si>
  <si>
    <t>食品衛生事業</t>
    <phoneticPr fontId="4"/>
  </si>
  <si>
    <t>2025年日本国際博覧会に係る食品衛生及び環境衛生対策事業</t>
    <phoneticPr fontId="4"/>
  </si>
  <si>
    <t>生活衛生関係事務費</t>
    <phoneticPr fontId="4"/>
  </si>
  <si>
    <t>そ族昆虫防除事業</t>
    <phoneticPr fontId="4"/>
  </si>
  <si>
    <t>食鳥検査事業</t>
    <phoneticPr fontId="4"/>
  </si>
  <si>
    <t>環境衛生事業</t>
    <phoneticPr fontId="4"/>
  </si>
  <si>
    <t>専門監視事務費</t>
    <phoneticPr fontId="4"/>
  </si>
  <si>
    <t>薬務事務事業</t>
    <phoneticPr fontId="4"/>
  </si>
  <si>
    <t>大阪市食品衛生・環境衛生優良施設表彰事業</t>
    <phoneticPr fontId="4"/>
  </si>
  <si>
    <t>住居衛生推進事業</t>
    <phoneticPr fontId="4"/>
  </si>
  <si>
    <t>生活衛生費計</t>
    <phoneticPr fontId="9"/>
  </si>
  <si>
    <t>4-2-6</t>
    <phoneticPr fontId="6"/>
  </si>
  <si>
    <t>補償給付費</t>
    <phoneticPr fontId="4"/>
  </si>
  <si>
    <t>公害保健関係事務費</t>
    <phoneticPr fontId="4"/>
  </si>
  <si>
    <t>公害保健福祉事業費</t>
    <phoneticPr fontId="4"/>
  </si>
  <si>
    <t>国庫支出金等の還付金</t>
    <phoneticPr fontId="4"/>
  </si>
  <si>
    <t>環境保健事業費</t>
    <phoneticPr fontId="4"/>
  </si>
  <si>
    <t>石綿読影の精度に係る調査事業</t>
    <phoneticPr fontId="4"/>
  </si>
  <si>
    <t>石綿健康被害救済事業</t>
    <phoneticPr fontId="4"/>
  </si>
  <si>
    <t>公害保健費計</t>
    <phoneticPr fontId="9"/>
  </si>
  <si>
    <t>4-2-7</t>
    <phoneticPr fontId="6"/>
  </si>
  <si>
    <t>動物愛護管理施策推進基金積立金</t>
    <phoneticPr fontId="4"/>
  </si>
  <si>
    <t>動物愛護管理施策推進基金積立金計</t>
    <phoneticPr fontId="9"/>
  </si>
  <si>
    <t>4-3-1</t>
    <phoneticPr fontId="6"/>
  </si>
  <si>
    <t>病院管理事務経費</t>
    <phoneticPr fontId="4"/>
  </si>
  <si>
    <t>管理費計</t>
    <phoneticPr fontId="9"/>
  </si>
  <si>
    <t>4-3-2</t>
    <phoneticPr fontId="6"/>
  </si>
  <si>
    <t>市民病院機構運営費交付金</t>
    <phoneticPr fontId="4"/>
  </si>
  <si>
    <t>運営推進費計</t>
    <phoneticPr fontId="9"/>
  </si>
  <si>
    <t>4-3-3</t>
    <phoneticPr fontId="6"/>
  </si>
  <si>
    <t>市民病院機構貸付金</t>
    <phoneticPr fontId="4"/>
  </si>
  <si>
    <t>整備推進費計</t>
    <phoneticPr fontId="9"/>
  </si>
  <si>
    <t>15-5-1</t>
    <phoneticPr fontId="6"/>
  </si>
  <si>
    <t>介護保険事業会計繰出金</t>
    <phoneticPr fontId="4"/>
  </si>
  <si>
    <t>介護保険事業会計繰出金計</t>
    <phoneticPr fontId="9"/>
  </si>
  <si>
    <t>所属計</t>
    <rPh sb="0" eb="2">
      <t>ショゾク</t>
    </rPh>
    <phoneticPr fontId="9"/>
  </si>
  <si>
    <t>区ＣＭ出</t>
    <rPh sb="0" eb="1">
      <t>ク</t>
    </rPh>
    <rPh sb="3" eb="4">
      <t>デ</t>
    </rPh>
    <phoneticPr fontId="6"/>
  </si>
  <si>
    <t>区ＣＭ税</t>
    <rPh sb="0" eb="1">
      <t>ク</t>
    </rPh>
    <rPh sb="3" eb="4">
      <t>ゼイ</t>
    </rPh>
    <phoneticPr fontId="6"/>
  </si>
  <si>
    <t>新型コロナウイルスワクチン接種事業（特例臨時接種分）</t>
    <phoneticPr fontId="22"/>
  </si>
  <si>
    <t>区ＣＭ</t>
    <phoneticPr fontId="22"/>
  </si>
  <si>
    <t>ナッジを活用した大腸がん検診モデル事業</t>
  </si>
  <si>
    <t>ワクワクＥＸＰＯ ｗｉｔｈ 第19回食育推進全国大会事業</t>
    <phoneticPr fontId="22"/>
  </si>
  <si>
    <t>保健医療対策課・生活衛生課・健康施策課</t>
    <phoneticPr fontId="4"/>
  </si>
  <si>
    <t>こころの健康センター・管理課・健康施策課</t>
    <phoneticPr fontId="4"/>
  </si>
  <si>
    <t>7 年 度</t>
    <phoneticPr fontId="6"/>
  </si>
  <si>
    <t>合　　　　計</t>
    <rPh sb="0" eb="1">
      <t>ゴウ</t>
    </rPh>
    <rPh sb="5" eb="6">
      <t>ケイ</t>
    </rPh>
    <phoneticPr fontId="6"/>
  </si>
  <si>
    <t>介護保険事業会計繰出金</t>
  </si>
  <si>
    <t>備　考</t>
    <rPh sb="0" eb="1">
      <t>ビン</t>
    </rPh>
    <rPh sb="2" eb="3">
      <t>コウ</t>
    </rPh>
    <phoneticPr fontId="6"/>
  </si>
  <si>
    <t>7年度</t>
    <phoneticPr fontId="6"/>
  </si>
  <si>
    <t>6年度</t>
    <phoneticPr fontId="6"/>
  </si>
  <si>
    <t>事　　　　項</t>
    <rPh sb="0" eb="1">
      <t>コト</t>
    </rPh>
    <rPh sb="5" eb="6">
      <t>コウ</t>
    </rPh>
    <phoneticPr fontId="6"/>
  </si>
  <si>
    <t>（単位：千円）</t>
    <rPh sb="1" eb="3">
      <t>タンイ</t>
    </rPh>
    <rPh sb="4" eb="6">
      <t>センエン</t>
    </rPh>
    <phoneticPr fontId="6"/>
  </si>
  <si>
    <t>〔事項別内訳〕</t>
    <rPh sb="1" eb="3">
      <t>ジコウ</t>
    </rPh>
    <rPh sb="3" eb="4">
      <t>ベツ</t>
    </rPh>
    <rPh sb="4" eb="6">
      <t>ウチワケ</t>
    </rPh>
    <phoneticPr fontId="6"/>
  </si>
  <si>
    <t>介護保険事業会計繰出金</t>
    <phoneticPr fontId="6"/>
  </si>
  <si>
    <t>〔事業内容〕</t>
    <rPh sb="1" eb="3">
      <t>ジギョウ</t>
    </rPh>
    <rPh sb="3" eb="5">
      <t>ナイヨウ</t>
    </rPh>
    <phoneticPr fontId="6"/>
  </si>
  <si>
    <t>介護保険事業会計で実施する在宅医療・介護連携推進事業について、国庫補助金・府支出金などの特定財源を差し引いた税などを一般会計より介護保険会計へ繰り入れる。</t>
    <phoneticPr fontId="26"/>
  </si>
  <si>
    <t>〔事業目的〕</t>
    <rPh sb="1" eb="3">
      <t>ジギョウ</t>
    </rPh>
    <rPh sb="3" eb="5">
      <t>モクテキ</t>
    </rPh>
    <phoneticPr fontId="6"/>
  </si>
  <si>
    <t>介護保険事業会計繰出金</t>
    <phoneticPr fontId="26"/>
  </si>
  <si>
    <t>事業名</t>
    <rPh sb="0" eb="2">
      <t>ジギョウ</t>
    </rPh>
    <rPh sb="2" eb="3">
      <t>メイ</t>
    </rPh>
    <phoneticPr fontId="6"/>
  </si>
  <si>
    <t>事業概要説明資料</t>
    <rPh sb="0" eb="2">
      <t>ジギョウ</t>
    </rPh>
    <rPh sb="2" eb="4">
      <t>ガイヨウ</t>
    </rPh>
    <rPh sb="4" eb="6">
      <t>セツメイ</t>
    </rPh>
    <rPh sb="6" eb="8">
      <t>シリョウ</t>
    </rPh>
    <phoneticPr fontId="6"/>
  </si>
  <si>
    <t>市民病院機構運営費交付金</t>
  </si>
  <si>
    <t>地方独立行政法人大阪市民病院機構が採算性などの面から民間医療機関では対応が困難な政策医療の確保に要する経費のうち、自己収入をもって充てることができない経費などについて運営費交付金を交付する。</t>
    <phoneticPr fontId="6"/>
  </si>
  <si>
    <t>地方独立行政法人大阪市民病院機構が地域の医療機関と連携し、公的医療機関としての役割を果たし、市民に必要な医療を提供するため</t>
    <phoneticPr fontId="26"/>
  </si>
  <si>
    <t>市民病院機構運営費交付金</t>
    <phoneticPr fontId="26"/>
  </si>
  <si>
    <t>市民病院機構貸付金</t>
  </si>
  <si>
    <t>事業目的を達成するため、老朽化した病院建物の整備、改修を行うため、その際に必要な資金を設立団体である本市が貸し付ける。</t>
    <phoneticPr fontId="6"/>
  </si>
  <si>
    <t>市民病院機構貸付金</t>
    <phoneticPr fontId="26"/>
  </si>
  <si>
    <t>病院管理事務経費</t>
  </si>
  <si>
    <t>法人の業務実績の評価にかかる意見等を聴取するため、大阪市地方独立行政法人大阪市民病院機構評価委員会を開催する。
また、必要に応じ、大阪市民病院機構の定款の変更や、病院再編計画の策定のためなど、総務省などの関係先と調整などを行う。</t>
    <phoneticPr fontId="6"/>
  </si>
  <si>
    <t>地方独立行政法人大阪市民病院機構が中期目標・中期計画に基づき、市民病院を運営していくために必要な大阪市地方独立行政法人大阪市民病院機構評価委員会の運営など地方独立行政法人支援業務を行う。</t>
    <phoneticPr fontId="26"/>
  </si>
  <si>
    <t>病院管理事務経費</t>
    <phoneticPr fontId="26"/>
  </si>
  <si>
    <t>動物愛護管理施策推進基金運用益</t>
  </si>
  <si>
    <t>動物愛護管理施策推進基金積立</t>
  </si>
  <si>
    <t>動物愛護関連事業に対する寄附金を動物愛護管理施策推進基金へ積み立てる。</t>
    <phoneticPr fontId="6"/>
  </si>
  <si>
    <t>　動物の愛護及び管理に関する施策の推進を図る資金に充てるために動物愛護管理施策推進基金を設置し、寄附金を募り、動物愛護管理施策推進基金へ積み立てる。</t>
    <phoneticPr fontId="26"/>
  </si>
  <si>
    <t>動物愛護管理施策推進基金積立金</t>
    <phoneticPr fontId="26"/>
  </si>
  <si>
    <t>還付金</t>
  </si>
  <si>
    <t>還付金</t>
    <phoneticPr fontId="6"/>
  </si>
  <si>
    <t>・前年度に概算で受入れた国庫支出金を実績に基づき精算後、受入超過額を返還する。
・補償給付費納付額確定後に過払い等により生じた超過納付金を返還する。</t>
    <phoneticPr fontId="26"/>
  </si>
  <si>
    <t>国庫支出金等の還付金</t>
    <phoneticPr fontId="26"/>
  </si>
  <si>
    <t>石綿読影の精度に係る調査事業</t>
  </si>
  <si>
    <t>環境省においては、平成18年度以降、石綿の健康リスク調査を実施し、石綿ばく露による健康被害の可能性があり、石綿取扱い施設の周辺住民に対して、問診、胸部Ｘ線検査、胸部ＣＴ検査等を実施してきた。これにより、石綿ばく露の状況の違い等による石綿関連所見や石綿関連疾患の発生状況の比較等を行い、石綿ばくろ者の中・長期的な健康管理の在り方に関して、一定の知見を得た。平成27年度以降は、リスク調査で得られた知見を踏まえつつ、石綿検診モデルの実施に伴う課題等を検討するため、「石綿ばく露者の健康管理に係る試行調査」を行うことになった。本市においても、平成25年度に西成区で、中皮腫を発症した者や胸膜プラーグが認められる者が確認されたことにより、一般環境を経由した石綿ばく露による健康被害が危惧されるため、平成26年度から環境省の調査に参画した。平成30年度に行った石綿ばく露者の健康管理に係る試行調査の中間とりまとめにおいて、一般住民については、既存検診の機会を利用して石綿関連疾患が発見できるような体制を整備することが望ましいとされた。これを踏まえ本調査では、自治体が一次読影、国が二次読影を実施し、双方の読影結果を照合すること等により、自治体の石綿読影の精度確保に向けた知見を収集し、取りまとめる。また、中間とりまとめでは、石綿関連所見の存在から石綿ばく露が推定される集団について、どのような健康管理が望ましいか、現時点で知見が十分ではなく、追加的な検証が必要とされた。そのため、これらの集団を対象に、既存検診に加えて追加的な検査を行い、疾患の早期発見の可能性を検証することで、効果的かつ効率的な健康管理の在り方を検討する。</t>
    <phoneticPr fontId="6"/>
  </si>
  <si>
    <t>①石綿読影の精度に係る調査：既存検診の機会を活用して石綿関連疾患が発見できる体制の整備を質するため、自治体の石綿読影の精度向上に向けた知見を収集する。
②有所見者の疾患の早期発見可能性に関する調査：石綿ばく露が推定される集団に対する健康管理の在り方について検討するため、追加的な検査を行うことで疾患の早期発見につながるかを調査し、知見の収集を行う</t>
    <phoneticPr fontId="26"/>
  </si>
  <si>
    <t>石綿読影の精度に係る調査事業</t>
    <phoneticPr fontId="26"/>
  </si>
  <si>
    <t>石綿健康被害救済事業</t>
  </si>
  <si>
    <t>石綿（アスベスト）による健康被害を受けられた方及びその遺族で、労災補償等の対象とならない方に対して、救済給付を行うものであるが、申請窓口が独立行政法人環境再生保全機構、環境省地方環境事務所等に限られており、国から窓口の拡充要請を受け、大阪市においても、平成18年5月1日以降、同機構と受託契約を締結し、申請者の利便性を考慮し、各区保健福祉センターにおいて申請窓口を開設した。</t>
    <phoneticPr fontId="6"/>
  </si>
  <si>
    <t>　石綿（アスベスト）による健康被害を受けられた方及びその遺族で、労災補償等の対象とならない方に対して、救済給付を行うものである。</t>
    <phoneticPr fontId="26"/>
  </si>
  <si>
    <t>石綿健康被害救済事業</t>
    <phoneticPr fontId="26"/>
  </si>
  <si>
    <t>健康診査事業</t>
  </si>
  <si>
    <t>健康相談事業（乳幼児アトピー・ぜん息相談）</t>
  </si>
  <si>
    <t>健康相談事業（親と子の健康回復教室）</t>
  </si>
  <si>
    <t>健康相談事業（ぜん息教室）</t>
  </si>
  <si>
    <t>健康相談事業（呼吸器講演会）</t>
  </si>
  <si>
    <t>機能訓練事業（水泳教室）</t>
  </si>
  <si>
    <t>＜健康相談事業＞
・ぜん息教室、親と子の健康回復教室
ぜん息に関する正しい知識の普及啓発を行うとともに、療養指導やリハビリ指導を行い、疾病の予防と患者の健康回復を図る。
・呼吸器講演会
呼吸器疾患に関する相談・指導を行うことにより、疾病の予防と患者の健康回復・保持増進に関する知識の普及及び向上を図る。
・乳幼児アトピー・ぜん息相談
乳幼児を対象に、ぜん息やアトピー性皮膚炎等のアレルギーに関する問診や、保健指導を実施し、気管支ぜん息発症の未然防止等を図る。         　　　                                                                   　　　　　　　　　　　       
＜健康診査事業＞
アレルギー素因のある幼児を対象に、ぜん息に関する問診や、保健指導を実施し、気管支ぜん息の発症等の未然防止を図る。
＜機能訓練事業＞
・水泳教室
気管支ぜん息児の体力づくりには、水泳が有効であり、医師による健康管理のもと、水泳指導員の指導により、体力の向上と自立心を養い、健康の回復、保持・増進を図る。</t>
    <phoneticPr fontId="6"/>
  </si>
  <si>
    <t>公害健康被害の補償等に関する法律における第一種地域の住民を対象として気管支ぜん息、ぜん息性気管支炎、慢性気管支炎及び肺気しゅに関する相談及び指導を行うことにより、当該疾患の予防並びに当該疾患に係る患者の健康の回復、保持及び増進に関する知識の普及及び意識の向上を図ることを目的としている。</t>
    <phoneticPr fontId="26"/>
  </si>
  <si>
    <t>環境保健事業費</t>
    <phoneticPr fontId="26"/>
  </si>
  <si>
    <t>リハビリテーション事業（機器整備事業）</t>
  </si>
  <si>
    <t>家庭療養用具貸与事業</t>
  </si>
  <si>
    <t>家庭療養指導事業</t>
  </si>
  <si>
    <t>リハビリテーション事業（健康回復教室）</t>
  </si>
  <si>
    <t>禁煙治療の費用の助成に関する事業</t>
  </si>
  <si>
    <t>新型コロナウイルス予防接種自己負担費用助成事業</t>
  </si>
  <si>
    <t>転地療養事業</t>
  </si>
  <si>
    <t>インフルエンザ予防接種自己負担費用助成事業</t>
  </si>
  <si>
    <t>＜リハビリテーション事業＞
医師、保健師などによる機能回復の実技指導を含めた指定疾患に関する知識の普及や運動療法を行い、健康の回復、保持及び増進を図る。
＜転地療養事業＞
医師、保健師による健康管理のもとに、空気の清浄な自然環境において、規律ある療養生活、機能回復訓練を通じ、健康の回復・保持・増進を図る。
＜家庭療養指導事業＞
保健師が家庭を訪問し日常生活の指導等を行い、健康回復・保持・増進を図る。
＜家庭療養用具貸与事業＞
重症の在宅療養者に対して、家庭療養用具（空気清浄機、加湿器）を貸与し、病状の回復を図る。
＜インフルエンザ予防接種自己負担費用助成事業＞
インフルエンザに係る予防接種において、被認定者の負担となる費用を助成し、もって健康の保持を図る。
＜禁煙治療の費用の助成に関する事業＞
医療機関で受けた禁煙治療の被認定者の負担となる費用を助成し、もって健康の保持を図る。
＜新型コロナウイルス予防接種自己負担費用助成事業＞
新型コロナウイルスに係る予防接種において、被認定者の負担となる費用を助成し、もって健康の保持を図る。</t>
    <phoneticPr fontId="6"/>
  </si>
  <si>
    <t>公害健康被害の補償等に関する法律における第一種地域に係る被認定者を対象に、指定疾病により損なわれた被認定者の健康の回復・保持及び増進を図ることを目的としている。</t>
    <phoneticPr fontId="26"/>
  </si>
  <si>
    <t>公害保健福祉事業費</t>
    <phoneticPr fontId="26"/>
  </si>
  <si>
    <t>環境保健サーベイランス調査</t>
  </si>
  <si>
    <t>事務費</t>
  </si>
  <si>
    <t>【公害健康被害の補償等に関する法律施行のための事務費】
公害健康被害の補償等に関する法律施行の為の事務費・公害健康被害認定審査会の開催、公害診療報酬審査委員会の開催・療養手当、障害補償費、遺族補償費、遺族補償一時金、葬祭料の支給に係る事務費
【環境保健サーベイランス事業】
環境保健サーベイランス・システムとは長期的かつ予見的観点を持って、地域人口集団の健康状態と大気汚染との関係を定期的・継続的に観察し、必要に応じて所用の措置を早期に講ずるためのシステムであり、環境省が自治体に委託して行う質問票による健康調査であり、本市では淀川区・西淀川区に居住する３歳児・６歳児を対象としている。</t>
    <phoneticPr fontId="6"/>
  </si>
  <si>
    <t>　事業活動その他の人の活動に伴って生ずる相当範囲にわたる著しい大気の汚染影響による、健康被害に係る損害を補填するための補償を行うことにより、健康被害に係る被害者等の迅速かつ公正な保護及び健康の確保を図る事を目的とする。</t>
    <phoneticPr fontId="26"/>
  </si>
  <si>
    <t>公害保健関係事務費</t>
    <phoneticPr fontId="26"/>
  </si>
  <si>
    <t>補償給付費</t>
  </si>
  <si>
    <t>公害健康被害の補償等に関する法律に基づく被認定者等に対し、療養の給付及び療養費、療養手当、障害補償費、遺族補償費、遺族補償費一時金及び葬祭料の6種類の補償給付を行っている。</t>
    <phoneticPr fontId="6"/>
  </si>
  <si>
    <t>事業活動その他の人の活動に伴って生ずる相当範囲にわたる著しい大気の汚染影響による、健康被害に係る損害を補填するための補償を行うことにより、健康被害に係る被害者等の迅速かつ公正な保護及び健康の確保を図ることを目的とする。</t>
    <phoneticPr fontId="26"/>
  </si>
  <si>
    <t>補償給付費</t>
    <phoneticPr fontId="26"/>
  </si>
  <si>
    <t>安全安心な生活衛生・医事衛生の確保に向けた監視指導DX推進事業</t>
  </si>
  <si>
    <t xml:space="preserve">現在、アナログ対応で行っている生活衛生や医事衛生の許認可業務について、申請から許認可までの一連の手続きや監視指導業務をデジタル化することで、業務全体の効率化を進めていく。
</t>
    <phoneticPr fontId="6"/>
  </si>
  <si>
    <t>市民・事業者からの申請等手続きの「書かない、待たない窓口」を実現するとともに、業務効率化により監視指導を強化することで事業の適正化を図り、よりよい市民・事業者サービスの充実に繋げる。</t>
    <phoneticPr fontId="26"/>
  </si>
  <si>
    <t>安全安心な生活衛生・医事衛生の確保に向けた監視指導DX推進事業</t>
    <phoneticPr fontId="26"/>
  </si>
  <si>
    <t>2025年日本国際博覧会NBCテロ等の健康危機対策事業</t>
  </si>
  <si>
    <t>（テロ等防止を目的として毒物劇物対策）
・毒物劇物取扱施設に対する監視指導の強化及び周知啓発。
・毒物劇物取扱事業者に対する講習会の実施。
（テロ等発生時に備えた対策）
・医療機関等に対して解毒剤等医薬品の備蓄、整備状況を確認する。
・不足している解毒剤等医薬品を確保すると共に、医薬品供給体制について調整を行う。</t>
    <phoneticPr fontId="6"/>
  </si>
  <si>
    <t>　爆発物の原料となる毒物劇物について、取扱施設の監視及び適正な取扱い等の啓発を行うことで、テロ等の発生を未然に防止すると共に、テロ等発生時に備え必要な解毒剤等を確保することで、万博来場者及び市民等の健康・安全を保持することを目的とする。</t>
    <phoneticPr fontId="26"/>
  </si>
  <si>
    <t>2025年日本国際博覧会NBCテロ等の健康危機対策事業</t>
    <phoneticPr fontId="26"/>
  </si>
  <si>
    <t>2025年日本国際博覧会に係る食品衛生及び環境衛生対策事業</t>
  </si>
  <si>
    <t>　会場衛生監視センターにて次の業務を行う他、会場内外関係者等への食品衛生及び環境衛生に関する知識の普及啓発等を行い、自主衛生管理を推進する。
・食品衛生法その他の食品衛生関係法令に基づく監視指導や食中毒調査、食品等の収去及び検査
・建築物衛生法に基づく監視指導
・興行場法に基づく監視指導　
・水道法に基づく監視指導　
・有害物質を含有する家庭用品の規制に関する法律に基づく監視指導
・そ族昆虫類対策業務</t>
    <phoneticPr fontId="6"/>
  </si>
  <si>
    <t>　会場衛生監視センターにおいて、万博会場内の食品衛生及び環境衛生関係施設に係る監視指導や検査業務、食中毒調査等行うと共に、会場内外関係者等への食品衛生及び環境衛生に関する知識の普及啓発等を行うことで、公衆衛生上の危害の発生を防止し、もって来場者等の健康を保持することを目的とする。</t>
    <phoneticPr fontId="26"/>
  </si>
  <si>
    <t>2025年日本国際博覧会に係る食品衛生及び環境衛生対策事業</t>
    <phoneticPr fontId="26"/>
  </si>
  <si>
    <t>備品等整備（東部市場食品衛生検査所）</t>
  </si>
  <si>
    <t>備品等整備（保健衛生検査所）</t>
  </si>
  <si>
    <t>備品等整備（中央市場食品衛生検査所）</t>
  </si>
  <si>
    <t>備品等整備（環境衛生監視課）</t>
  </si>
  <si>
    <t>備品等整備（機器等廃棄）</t>
  </si>
  <si>
    <t>備品等整備（食肉衛生検査所）</t>
  </si>
  <si>
    <t>備品等整備（動物管理センター　自動車購入）</t>
  </si>
  <si>
    <t>中央卸売市場東部市場食品衛生検査所空調改修工事</t>
  </si>
  <si>
    <t>　検査機器等の整備・更新を行う。</t>
    <phoneticPr fontId="6"/>
  </si>
  <si>
    <t>　市場附設の各検査施設や動物管理センター等において、その事業実施に必要な備品の計画的な整備・更新を行うとともに、老朽化している設備を改修し、施設機能の停止等を未然に防ぐことを目的とする。</t>
    <phoneticPr fontId="26"/>
  </si>
  <si>
    <t>備品等整備</t>
    <phoneticPr fontId="26"/>
  </si>
  <si>
    <t>一般事務</t>
  </si>
  <si>
    <t>　生活衛生課における庶務的経費。</t>
    <phoneticPr fontId="6"/>
  </si>
  <si>
    <t>　生活衛生課における庶務的経費の予算を一元的に執行することによって、購入単価の抑制及び市内出張交通費や郵便料金等にかかる執行管理の効率化を図る。</t>
    <phoneticPr fontId="26"/>
  </si>
  <si>
    <t>生活衛生関係事務費</t>
    <phoneticPr fontId="26"/>
  </si>
  <si>
    <t>専門監視事務</t>
  </si>
  <si>
    <t>　保健所（環境衛生監視課・食品衛生監視課）の管理運営経費。</t>
    <phoneticPr fontId="6"/>
  </si>
  <si>
    <t>　保健所（環境衛生監視課・食品衛生監視課）において実施する関係施設に対する監視指導等を効果的に行うことを目的とする。</t>
    <phoneticPr fontId="26"/>
  </si>
  <si>
    <t>専門監視事務費</t>
    <phoneticPr fontId="26"/>
  </si>
  <si>
    <t>食鳥検査事業</t>
  </si>
  <si>
    <t>・大規模食鳥処理場(処理羽数、年間３０万羽以上）における食鳥検査の実施
・高病原性鳥インフルエンザ発生時の速やかな対応</t>
    <phoneticPr fontId="6"/>
  </si>
  <si>
    <t>　安全な食鳥肉を市民に提供するため、大規模食鳥処理場(処理羽数、年間３０万羽以上）における食鳥検査を実施するとともに、同処理場内での高病原性鳥インフルエンザ発生時に、速やかに対応することを目的とする。</t>
    <phoneticPr fontId="26"/>
  </si>
  <si>
    <t>食鳥検査事業</t>
    <phoneticPr fontId="26"/>
  </si>
  <si>
    <t>多頭飼育崩壊対策</t>
  </si>
  <si>
    <t>所有者不明猫適正管理事業</t>
  </si>
  <si>
    <t>動物愛護管理事業</t>
  </si>
  <si>
    <t>（動物愛護管理事業）
・動物の愛護と適正飼養の普及啓発
・動物管理センターにける収容動物の譲渡事業の実施
・動物取扱業者に対する登録等事務及び監視指導の実施
・特定動物飼養の許可事務の実施
（所有者不明猫適正管理事業）
　地域における所有者不明猫管理のルール作り、合意形成及び不妊・去勢手術費用の支援
（多頭飼育対策）
・多頭飼育崩壊に至るおそれのある飼い主に対する繁殖措置に関する指導啓発
・一定の条件を満たす飼い主に対する飼い猫の不妊・去勢手術助成</t>
    <phoneticPr fontId="6"/>
  </si>
  <si>
    <t>　動物の愛護及び管理に関する法律に基づき、動物が命あるものであることにかんがみ、人と動物との共生に配慮しつつ、その習性を考慮して適正に取り扱うことにより、生命尊重と友愛の情操の涵養に資するとともに、動物による人の生命、財産等に対する侵害を防止することを目的として実施する。</t>
    <phoneticPr fontId="26"/>
  </si>
  <si>
    <t>動物愛護管理事業</t>
    <phoneticPr fontId="26"/>
  </si>
  <si>
    <t>狂犬病予防事業</t>
  </si>
  <si>
    <t>・犬の登録及び狂犬病予防注射済票の交付事務
・狂犬病予防集合注射の実施
・未登録犬及び未注射犬の所有者への登録及び注射実施の勧奨
・野犬の捕獲　</t>
    <phoneticPr fontId="6"/>
  </si>
  <si>
    <t>　狂犬病の発生を予防し、そのまん延を防止し、及びこれを撲滅することにより、公衆衛生の向上及び公共の福祉の増進を図るため。また、係留されていない飼い犬の捕獲、抑留をすることにより市民生活の安全及び公衆衛生の向上に資することを目的とする。</t>
    <phoneticPr fontId="26"/>
  </si>
  <si>
    <t>狂犬病予防等事業</t>
    <phoneticPr fontId="26"/>
  </si>
  <si>
    <t>食肉衛生検査所仮移転経費</t>
  </si>
  <si>
    <t>牛海綿状脳症対策事業</t>
  </si>
  <si>
    <t>と畜検査事業</t>
  </si>
  <si>
    <t>・南港市場内の大阪市食肉処理場に搬入される牛、豚について、「と畜場法」に基づき１頭ずつ生体から検査を実施する。
・牛は高率に腸管出血性大腸菌を保菌しており、施設と枝肉等の微生物制御に関する指導を実施する。
・食品衛生法により食肉に動物用医薬品の残留基準が設定されていることから、モニタリング検査を実施する。</t>
    <phoneticPr fontId="6"/>
  </si>
  <si>
    <t>　市民の食生活の安全を確保するため、中央卸売市場南港市場内の食肉衛生検査所では、大阪市食肉処理場でと殺、解体処理される獣畜の生体検査、と殺解体後検査を行い、安全な食肉流通を図る。</t>
    <phoneticPr fontId="26"/>
  </si>
  <si>
    <t>と畜検査事業</t>
    <phoneticPr fontId="26"/>
  </si>
  <si>
    <t>乳肉衛生事業</t>
  </si>
  <si>
    <t>・乳類・魚介類・食肉等の取扱施設の営業許可事務、監視指導
・乳類・魚介類・食肉等の収去検査及び調査研究
・食中毒や違反食品等が判明した際、必要な行政措置、食中毒発生時における拡大防止措置及び原因究明
・食品等による事故を未然に防ぐため、業者によるHACCPに沿った衛生管理の推進と消費者への食品衛生に関する知識の普及啓発
・食品の流通拠点である２卸売市場内の食品取扱施設の監視指導や流通食品の収去検査及び市場内の衛生指導
・大阪府ふぐ処理登録者の規制に関する条例の経過措置に基づく旧条例（大阪府ふぐ処理業等規制に関する条例）の事務委任を受け、ふぐの処理業に関する営業許可業務、監視指導並びに条例違反に関する行政処分
・食品輸出促進法による農林水産物及び食品の輸出証明書の発行等に関する手続き規定に基づく施設認定や輸出証明書の発行</t>
    <phoneticPr fontId="6"/>
  </si>
  <si>
    <t>　市民の食生活の安全を確保するため、食品衛生法等に基づき、食肉・魚介類・乳類等にかかる規制業務を実施する。</t>
    <phoneticPr fontId="26"/>
  </si>
  <si>
    <t>乳肉衛生事業</t>
    <phoneticPr fontId="26"/>
  </si>
  <si>
    <t>食品衛生事業</t>
  </si>
  <si>
    <t>① 営業者に対する飲食店等の営業許可事務
② 大阪市食品衛生監視指導計画（毎年度策定）に基づく監視指導等
　（対象：食品等事業者、市民、市内で製造された又は市内を流通する食品等）　
③ 規格基準等に違反した食品等についての回収、廃棄等の措置
④ 食中毒等の事故発生時における拡大防止措置ならびに原因究明
⑤ 食品関係各種団体の指導育成
⑥ 食品衛生監視員の資質向上（研修会への参加）
⑦ 厚生労働省、消費者庁、他都道府県市等との連携</t>
    <phoneticPr fontId="6"/>
  </si>
  <si>
    <t>　食品等の安全確保のために公衆衛生の見地から必要な規制等を講ずることにより、飲食に起因する衛生上の危害の発生を防止し、市民の健康保護を図る。</t>
    <phoneticPr fontId="26"/>
  </si>
  <si>
    <t>食品衛生事業</t>
    <phoneticPr fontId="26"/>
  </si>
  <si>
    <t>大阪市食品衛生・環境衛生優良施設表彰事業</t>
  </si>
  <si>
    <t>(1)推薦施設選定
(2)表彰候補施設の選定
(3)受賞意向確認
(4)表彰候補施設の審査
(5)表彰施設の決定
(6)結果通知・表彰
(7)次年度表彰対象施設の調査〔令和７年度表彰関連〕</t>
    <phoneticPr fontId="6"/>
  </si>
  <si>
    <t>　環境衛生並びに食品衛生関係の営業施設のうち、積極的な設備の改善と衛生的取り扱いの向上に努め、特に優秀な衛生状態を保持し、コンプライアンス及び危機管理を行っている施設に対して表彰状を発送し、他の模範として衛生管理の普及を図り、もって市民の生活衛生の向上に寄与することを目的とする。</t>
    <phoneticPr fontId="26"/>
  </si>
  <si>
    <t>大阪市食品衛生・環境衛生優良施設表彰事業</t>
    <phoneticPr fontId="26"/>
  </si>
  <si>
    <t>違法民泊対策事業</t>
  </si>
  <si>
    <t>・外国人滞在施設経営事業を行う者の申請により、旅館業法の特例を認定する。
　本認定に伴い、申請書の受付、現地調査、認定書の交付を行う。
・住宅宿泊事業を行う者からの届出の受付を行う。
　本届出に伴い、届出内容の精査、受理を行う。
・近隣住民からの苦情等に対して、営業者等に指導を行う。
・違法民泊指導実動部隊により、違法民泊施設の掘り起こしを行い、取締り強化や適法民泊への誘導を行う。
・平常監視を実施し、適法民泊の適切な衛生管理等の指導を行う。</t>
    <phoneticPr fontId="6"/>
  </si>
  <si>
    <t>　外国人観光客の増大に伴い、宿泊施設の需要に応えるため、国家戦略特別区域法における旅館業法の特例を活用した外国人滞在施設経営事業の認定事務を実施するとともに、住宅宿泊事業法による届出の受付事務を行う。また、違法民泊指導実動部隊による違法民泊の取締りを行うとともに、適法民泊への誘導を行う。</t>
    <phoneticPr fontId="26"/>
  </si>
  <si>
    <t>違法民泊対策事業</t>
    <phoneticPr fontId="26"/>
  </si>
  <si>
    <t>有害家庭用品</t>
  </si>
  <si>
    <t>公衆浴場住民等相互交流活性化事業補助金</t>
  </si>
  <si>
    <t>営業指導費</t>
  </si>
  <si>
    <t>公衆浴場衛生向上事業補助金</t>
  </si>
  <si>
    <t>　年間を通して監視指導及び講習会等啓発活動を行い、適宜、調査研究等関連業務を実施する。
（公衆浴場衛生向上等事業補助・住民等相互交流活性化事業補助）
・一般公衆浴場の適切な衛生水準の維持向上に資する薬剤等、ボイラー等基幹設備並びにバリアフリー化設備の整備に要する経費補助。
・一般公衆浴場の活性化等に意欲のある浴場事業者等が自主的に取り組む地域住民の健康増進や交流促進等を図る事業に要する経費補助。</t>
    <phoneticPr fontId="6"/>
  </si>
  <si>
    <t>　関係各法令に基づき、営業施設に必要な衛生水準を確保することにより、公衆衛生の向上を図る。また、営業者が自主的に組織した関係団体の諸事業についても、本趣旨に添って対応し、関係団体の育成指導に努める。
（公衆浴場衛生向上等事業補助・住民等相互交流活性化事業補助）
・衛生の維持管理に努めている公衆浴場に対しその経費を補助することにより、自主衛生管理の徹底を促し、規制指導との相乗効果により、衛生確保の徹底を図り、もって市民の健康保持を図る。
・一般公衆浴場の活性化及び公衆浴場を拠点とした住民等相互交流の促進を図り、もって公衆衛生の向上及び増進に寄与する。
・高齢者等利用者が安全に施設利用することができ、健康づくり・介護予防の促進に寄与する。</t>
    <phoneticPr fontId="26"/>
  </si>
  <si>
    <t>環境衛生営業指導事業</t>
    <phoneticPr fontId="26"/>
  </si>
  <si>
    <t>特定保険医療材料等価格調査</t>
  </si>
  <si>
    <t>毒劇物事務</t>
  </si>
  <si>
    <t>薬務事務</t>
  </si>
  <si>
    <t>(1)薬事事務：医薬品医療機器等法に規定された「薬局(薬局製剤製造業・製造販売業含む)」、医薬品販売業のうち「店舗販売業」及び「医療機器販売業」に対する許可を行うとともに第69条に基づき市長が任命した薬事監視員により立入検査、収去等監視指導を行う。また、第68条の3に基づき、小学生や市民等に対し医薬品等の適正使用に関する普及啓発を行う。
(2)毒劇物事務：毒物及び劇物取締法第4条に規定された「毒物劇物販売業」の登録、第6条の２に規定された「特定毒物研究者」の許可及び第22条第１項に規定された「毒物劇物業務上取扱者」の届出の受付を行う。また、第17条に基づき市長が任命した毒物劇物監視員により立入検査等を行う。
(3)特定保険医療材料等価格調査：高度管理医療機器等販売業の許認可業務が大阪府から権限移譲されたことに伴い、平成28年度より本市において特定保険医療材料等の価格調査の協力を行う。</t>
    <phoneticPr fontId="6"/>
  </si>
  <si>
    <t>(1)薬事事務：医薬品等の安全性の確保を行うことにより、保健衛生の向上を図る。
(2)毒劇物事務：毒物及び劇物について、保健衛生上の見地から必要な取締りを行う。
(3)特定保険医療材料等価格調査：国が作成する材料価格基準改正の基礎資料を得ることを目的として実施する。</t>
    <phoneticPr fontId="26"/>
  </si>
  <si>
    <t>薬務事務事業</t>
    <phoneticPr fontId="26"/>
  </si>
  <si>
    <t>住居衛生推進事業</t>
  </si>
  <si>
    <t>・居室内の化学物質や衛生害虫・不快害虫による室内環境悪化に対する相談事業
・住まい方の確認や室内空気環境の測定及びその結果に基づく助言
・リーフレット等を用いた衛生害虫、不快害虫の防除及び住環境に係る啓発事業</t>
    <phoneticPr fontId="6"/>
  </si>
  <si>
    <t>　市民からの住環境に係る相談を受け付けるとともに、必要に応じて住まい方の確認や室内空気環境の測定及びその結果に基づく具体的な助言を行うことで、市民の快適な生活環境の確保に努める。</t>
    <phoneticPr fontId="26"/>
  </si>
  <si>
    <t>住居衛生推進事業</t>
    <phoneticPr fontId="26"/>
  </si>
  <si>
    <t>浄化槽</t>
  </si>
  <si>
    <t>一般廃棄物処理施設</t>
  </si>
  <si>
    <t>ビル衛生管理</t>
  </si>
  <si>
    <t>簡易専用水道</t>
  </si>
  <si>
    <t>小規模受水槽衛生対策</t>
  </si>
  <si>
    <t>①浄化槽関係業務：公共水域等の水質の保全等の観点から浄化槽によるし尿及び雑排水の適正な処理を確保するため、監視指導を行う。
②建築物衛生法（ビル衛生管理）業務：「建築物衛生法」に規定される特定建築物の維持管理について、環境衛生上の正しい知識の普及を図り、必要な指導を行う。
③簡易専用水道業務：「水道法」に規定される簡易専用水道の維持管理が適正に行われるよう設置者に対して指導を行う。
④小規模受水槽衛生対策業務：「水道法」の適用を受けない受水槽の維持管理が適正に行われるよう設置者に対し啓発を行う。
⑤一般廃棄物処理施設関係業務：一般廃棄物処理施設の適正な設置及び維持管理を確保するため、監視及び指導を行う。
⑥専用水道業務：「水道法」に規定される専用水道の維持管理が適正に行われるよう設置者に対し指導を行う。
⑦化製場等関係業務：化製場等に起因する衛生上の危害を防止するため、必要な監視・指導を行う。</t>
    <phoneticPr fontId="6"/>
  </si>
  <si>
    <t>・浄化槽関係業務、建築物衛生法関係業務、一般廃棄物処理施設関係業務、化製場関係業務：生活環境の保全及び公衆衛生の向上を図る。
・簡易専用水道業務、小規模受水槽衛生対策業務、専用水道業務：利用者に清浄な飲料水の供給の確保を図る。</t>
    <phoneticPr fontId="26"/>
  </si>
  <si>
    <t>環境衛生事業</t>
    <phoneticPr fontId="26"/>
  </si>
  <si>
    <t>そ族昆虫防除事業</t>
  </si>
  <si>
    <t>　感染症の発生を未然に防止し、快適な生活環境の確保を図るため、道路・溝等の公共発生源に対して薬剤散布を継続的に行うことにより、ねずみ・蚊・ハエ等の衛生害虫を防除するとともに、年間を通じて苦情・相談に応じるほか、地区組織の自主的な防除活動の育成及び啓発活動を推進している。</t>
    <phoneticPr fontId="6"/>
  </si>
  <si>
    <t>　そ族昆虫が媒介する感染症の発生を未然に防止し、快適な生活環境の確保を図る。</t>
    <phoneticPr fontId="26"/>
  </si>
  <si>
    <t>そ族昆虫防除事業</t>
    <phoneticPr fontId="26"/>
  </si>
  <si>
    <t>国庫支出金の還付金</t>
  </si>
  <si>
    <t>令和６年度に概算で受入れた国庫支出金を、実績に基づき精算後、受入超過額を返還する。</t>
    <phoneticPr fontId="6"/>
  </si>
  <si>
    <t>令和６年度に概算で受入れた国庫支出金を、実績に基づき精算後、受入超過額を返還する。</t>
    <phoneticPr fontId="26"/>
  </si>
  <si>
    <t>国庫支出金の還付金</t>
    <phoneticPr fontId="26"/>
  </si>
  <si>
    <t>現在、アナログ対応で行っている生活衛生や医事衛生の許認可業務について、申請から許認可までの一連の手続
きや監視指導業務をデジタル化することで、業務全体の効率化を進めていく。</t>
    <phoneticPr fontId="6"/>
  </si>
  <si>
    <t>健康なまちづくりに向けた保健師活動ＤＸ推進事業</t>
  </si>
  <si>
    <t>保健師活動の大半を占めている家庭訪問や保健指導等については、訪問・指導内容記録などを紙で作成・管理しており、定期的な報告が必要な業務も多く存在している。また、各区保健福祉センターでの保健師業務は、母子・高齢・精神保健・感染症・難病など複数所属が所管する業務を横断的に実施しているため、業務体系が複雑になっている。
本事業では、保健師の抱える課題洗出しや、課題解決案の検討を所属横断的に行い、複雑化する業務の事務作業の効率化を行うため、保健師活動を支援するシステムを新たに構築し、段階的に拡充し、保健師業務の効率化進めていく。</t>
    <phoneticPr fontId="6"/>
  </si>
  <si>
    <t>保健師活動業務のBPRとデジタル技術を活用した業務効率化を図ることにより、保健師が家庭訪問や保健指導などの本来業務に注力できる環境づくりをめざす。
あわせて、システム化により、保健師の人材育成、ノウハウの継承および、災害時の迅速な対応とデータ消失リスクの軽減にも寄与することをめざす。
また、保健師の地域活動におけるデータを収集し、地域特性に応じた保健活動を発展させることで市民サービスの更なる充実を図る。</t>
    <phoneticPr fontId="26"/>
  </si>
  <si>
    <t>健康なまちづくりに向けた保健師活動ＤＸ推進事業</t>
    <phoneticPr fontId="26"/>
  </si>
  <si>
    <t>在宅医療連携拠点事業</t>
  </si>
  <si>
    <t>・在宅医療に必要な連携を担う拠点の設置運営
・大阪市在宅医療連携推進会議の開催
・多職種研修会の実施・地域住民向け講演会、パンフレット・リーフレットの作成及び配付等による普及啓発　
・人材育成（同行訪問）</t>
    <phoneticPr fontId="6"/>
  </si>
  <si>
    <t>病気や障がいにかかわらず、住み慣れた地域で自分らしい生活を続けられるよう、在宅医療に必要な連携を担う拠点を中心とした地域における関係機関相互の連携により、在宅医療が円滑に提供される体制を構築する。</t>
    <phoneticPr fontId="26"/>
  </si>
  <si>
    <t>在宅医療連携拠点事業</t>
    <phoneticPr fontId="26"/>
  </si>
  <si>
    <t>小慢・難病　医療機関オンライン化支援事業</t>
  </si>
  <si>
    <t>診断書のオンライン登録は、①院内システムから診断書のファイルを出力し、USB等の媒体又は安全なネットワークを介して、インターネットに接続している端末にコピーし、データベースにアップロードする、②ブラウザでの直接入力を行う、の２つで対応予定であり、院内システムの改修費やブラウザでの直接入力用のＰＣの購入費等、医療機関がオンライン登録するにあたり必要な環境整備費用を対象として補助金を交付する。
補助スキームは、都道府県・指定都市等が希望する医療機関から補助金申請を受け、審査等を経て医療機関に上限額又は所要額の1/2の範囲内（50千円以内）で補助金を交付し、国は補助率10/10で都道府県・指定都市等に対して補助金を交付するものと示されている。</t>
    <phoneticPr fontId="6"/>
  </si>
  <si>
    <t>小慢・難病データベース充実のため、国はデータ登録のオンライン化を進めている。医療機関が診断書のオンライン登録を行うにあたり、当該データベースに接続するためのかかり増し経費について、国が示す事業スキームに基づき支援することで、データ登録を促進することを目的とする。</t>
    <phoneticPr fontId="26"/>
  </si>
  <si>
    <t>医療機関オンライン化支援事業</t>
    <phoneticPr fontId="26"/>
  </si>
  <si>
    <t>保健衛生システム運用等関係経費（標準準拠システム移行経費）行政施策経費</t>
  </si>
  <si>
    <t>「自治体情報システムの標準化・共通化に係る手順書」に基づき、自治体が実施すべき作業を実施する。
①計画立案フェーズ（推進体制構築、現行システム概要調査、仕様書比較分析、移行計画作成　ほか）
②システム選定フェーズ（RFIの実施・結果分析、RFPの実施、ベンダ選定、契約、PIAの実施　ほか）
③移行フェーズ（移行データ作成、移行テスト、研修、既存システムの設定変更、規則・条例等改正　ほか）</t>
    <phoneticPr fontId="6"/>
  </si>
  <si>
    <t>令和３年９月１日に、「地方公共団体情報システムの標準化に関する法律」が施行され、地方公共団体が実施する主要な20業務について、令和７年度中までに、自治体等ごとに開発・運用している独自システムから、関係省庁が作成した標準仕様書に準拠し、国が調達するガバメントクラウド上に設置されるシステムへ移行することを目的とする。</t>
    <phoneticPr fontId="26"/>
  </si>
  <si>
    <t>保健衛生システム運用等関係経費（標準準拠システム移行経費）</t>
    <phoneticPr fontId="26"/>
  </si>
  <si>
    <t>障がい者支援計画及び障がい福祉計画の策定</t>
  </si>
  <si>
    <t xml:space="preserve"> 　令和８年度末をもって、　「大阪市障がい者支援計画」は中間見直しが行われ、「第７期障がい福祉計画・第３期障がい児福祉計画」については、計画期間が終了するため、令和８年度に「大阪市障がい者支援計画」の中間見直し及び、令和９年度からの「第８期障がい福祉計画・第４期障がい児福祉計画」を策定する必要がある。
　支援計画の策定にあたっては、内閣府が定める「市町村障害者計画策定指針」において、地域の障がい者、住民の意見を広く聴取するよう配慮することとされていることや、障害者総合支援法及び児童福祉法において、市町村は障がい福祉計画及び障がい児福祉計画を作成するにあたっては、障がい者等にニーズ把握等を行うことが努力義務化されている。
　このことから、令和7年度に障がいのある当事者等の生活実態及びニーズを把握するため、基礎調査を実施する。
　また、基礎調査の実施を含む計画策定作業は、障がい者施策にかかる諮問機関である大阪市障がい者施策推進協議会の専門部会「障がい者計画策定・推進部会」に作業部会を設置し、意見を聴取し進める。</t>
    <phoneticPr fontId="6"/>
  </si>
  <si>
    <t>　次期「障がい者支援計画・障がい福祉計画・障がい児福祉計画」を策定し、「障がいの有無によって分け隔てられることなく、相互に人格と個性を尊重し合いながら共生する社会の実現」に向け、各種取り組みを推進する。
　なお、令和７年度に、大阪市障がい者等基礎調査を実施し、計画策定作業においては、障がい者施策にかかる諮問機関である大阪市障がい者施策推進協議会の専門部会「障がい者計画策定・推進部会」に作業部会を設置し、意見を聴取する。
　【全体費用を健康局・福祉局で按分】</t>
    <phoneticPr fontId="26"/>
  </si>
  <si>
    <t>障がい者支援計画及び障がい福祉計画の策定</t>
    <phoneticPr fontId="26"/>
  </si>
  <si>
    <t>精神障がい者地域生活支援広域調整等事業</t>
  </si>
  <si>
    <t>　精神科病院に入院中の精神障がい者が住み慣れた地域を拠点とし、充実した地域生活を送ることができるよう、地域生活への移行に向けた支援を推進し、長期入院患者（社会的入院者）の減少を図る。</t>
    <phoneticPr fontId="26"/>
  </si>
  <si>
    <t>精神障がい者地域生活支援広域調整等事業</t>
    <phoneticPr fontId="26"/>
  </si>
  <si>
    <t>障がい者の乗車料金福祉措置（交付金）（券面調製費）</t>
  </si>
  <si>
    <t>障がい者の乗車料金福祉措置（事務費）</t>
  </si>
  <si>
    <t>システム開発・改修経費</t>
  </si>
  <si>
    <t>障がい者の乗車料金福祉措置（交付金）（乗車料金）</t>
  </si>
  <si>
    <t>　本市に住所を有し、精神障がい者保健福祉手帳の交付を受けている方に対し、障がいの等級等に応じて、介護人付無料乗車証、単独用無料乗車証または乗車料金割引証を交付する。</t>
    <phoneticPr fontId="6"/>
  </si>
  <si>
    <t>　精神障がい者の自立と社会経済活動への積極的な参加を促すため、大阪市高速電気軌道株式会社及び大阪シティバス株式会社が運営する交通機関の乗車料金の福祉措置を行う。</t>
    <phoneticPr fontId="26"/>
  </si>
  <si>
    <t>身体・知的障がい者等に対する地下鉄等乗車料金福祉措置</t>
    <phoneticPr fontId="26"/>
  </si>
  <si>
    <t>精神障がい者保健福祉手帳交付</t>
  </si>
  <si>
    <t>（診断書による申請の場合）
申請書に添付された診断書を大阪市こころの健康センターで障がい等級を審査、判定し、各区保健福祉センターにおいて１～３級の障がい者手帳を交付する。
（年金証書による申請の場合）
申請書に精神障がいに起因する障害年金を受給していることを証する年金証書が添付されていた場合、各年金事務所に照会を行い、各区保健福祉センターにおいて１～３級の障がい者手帳を交付する。</t>
    <phoneticPr fontId="6"/>
  </si>
  <si>
    <t>　一定の精神障がいの状態にあることを証する手段となる精神障がい者保健福祉手帳を交付し、手帳を活用した各種の施策の利用により、精神障がい者の福祉の向上に資する。</t>
    <phoneticPr fontId="26"/>
  </si>
  <si>
    <t>精神障がい者保健福祉手帳交付事業</t>
    <phoneticPr fontId="26"/>
  </si>
  <si>
    <t>心神喪失者等医療観察法に基づく社会復帰支援事業</t>
  </si>
  <si>
    <t>　裁判所から入院決定もしくは通院決定がなされた心神喪失者等に対し、保護観察所が地域コーディネーターの役割を果たし、精神障がい者の地域ケアに携わる医療機関や精神保健福祉センター、保健福祉センター、精神障がい者社会復帰施設等との協力のもと、本人への観察・指導を行い、継続的な医療ケアを確保する。</t>
    <phoneticPr fontId="6"/>
  </si>
  <si>
    <t>　医療観察法による医療継続により再犯を防止し、円滑な社会復帰を図る。</t>
    <phoneticPr fontId="26"/>
  </si>
  <si>
    <t>心神喪失者等医療観察法に基づく社会復帰支援事業</t>
    <phoneticPr fontId="26"/>
  </si>
  <si>
    <t>措置入院者等退院後支援事業</t>
  </si>
  <si>
    <t>　措置入院患者等が退院後に社会復帰の促進及び自立と社会経済活動への参加促進等のために必要な医療等の包括的支援を継続的かつ確実に受けることにより、地域でその人らしい生活を安心して送ることができる仕組みを整備する。</t>
    <phoneticPr fontId="26"/>
  </si>
  <si>
    <t>措置入院者等退院後支援事業</t>
    <phoneticPr fontId="26"/>
  </si>
  <si>
    <t>措置入院費公費負担事業事務費</t>
  </si>
  <si>
    <t>措置入院費公費負担事業（審査手数料）</t>
  </si>
  <si>
    <t>マイナンバー制度にかかる中間サーバー接続端末導入経費</t>
  </si>
  <si>
    <t>市長入院同意患者面接事業</t>
  </si>
  <si>
    <t>精神医療適正化事業</t>
  </si>
  <si>
    <t>措置・緊急措置診察及び入院事業</t>
  </si>
  <si>
    <t>措置入院費公費負担事業（医療費）</t>
  </si>
  <si>
    <t>・措置・緊急措置診察及び入院事業
・措置入院費公費負担事業
・精神医療適正化事業
・市長入院同意患者面接事業
・マイナンバー制度にかかる中間サーバー接続端末導入</t>
    <phoneticPr fontId="6"/>
  </si>
  <si>
    <t>措置・緊急措置診察及び入院等事業</t>
    <phoneticPr fontId="26"/>
  </si>
  <si>
    <t>精神科救急医療体制の整備事業</t>
  </si>
  <si>
    <t>（１）おおさか精神科救急ダイヤル事業（府市堺共同）
（２）おおさか精神科救急医療情報センター運営事業（府市堺共同）
（３）精神科一次救急医療体制整備事業
（４）精神科二次救急医療体制整備事業（府市堺共同）
（５）合併症支援システム事業（府市堺共同）</t>
    <phoneticPr fontId="6"/>
  </si>
  <si>
    <t>　精神障がい者及び家族等からの様々な緊急的な相談に対して、当該精神障がい者や家族等の不安感などの緩和が図れるよう適切に対応するとともに、必要に応じて救急受診がスムーズに行えるよう対応する。</t>
    <phoneticPr fontId="26"/>
  </si>
  <si>
    <t>精神科救急医療体制の整備事業</t>
    <phoneticPr fontId="26"/>
  </si>
  <si>
    <t>「大阪市自殺対策基本指針」中間見直し関係経費</t>
  </si>
  <si>
    <t>自殺予防週間啓発物作成</t>
  </si>
  <si>
    <t>自殺総合対策推進センター関連出張・研修</t>
  </si>
  <si>
    <t>精神保健福祉審議会自殺防止対策部会開催経費</t>
  </si>
  <si>
    <t>自死遺族相談事業実施経費</t>
  </si>
  <si>
    <t>ゲートキーパーの養成経費</t>
  </si>
  <si>
    <t>こども・若者の自殺危機対応チーム事業</t>
  </si>
  <si>
    <t>自殺予防電話相談事業</t>
  </si>
  <si>
    <t>自殺防止対策事業</t>
    <phoneticPr fontId="26"/>
  </si>
  <si>
    <t>依存症対策支援事業</t>
  </si>
  <si>
    <t>１．大阪市における依存症相談拠点として各依存症に対する相談窓口を設置し各種依存症者に対する専門相談を実施
２．各種依存症者の支援に携わる支援者に対する研修の実施
３．各種依存症に関する普及啓発および家族支援の実施
４．地域における依存症支援体制検討会、依存症関係機関連携会議に参画
５．大阪市依存症専門医療機関・依存症治療拠点機関の選定
６．ギャンブル等、アルコール依存症対策に関する普及啓発事業を実施（他都市と共同実施）
７．薬物事犯者をを対象とした個別面談及び定期的な電話連絡を通じた支援を実施　　　　ほか　　　　</t>
    <phoneticPr fontId="6"/>
  </si>
  <si>
    <t>依存症対策支援事業</t>
    <phoneticPr fontId="26"/>
  </si>
  <si>
    <t>でかけるチーム精神保健相談事業</t>
  </si>
  <si>
    <t>思春期関連問題相談事業</t>
  </si>
  <si>
    <t>地域生活安定支援事業</t>
  </si>
  <si>
    <t>一般精神保健福祉相談事業</t>
  </si>
  <si>
    <t xml:space="preserve">　精神疾患、思春期関連問題、ひきこもりなどのこころの健康相談を、専門医、精神保健福祉相談員などが、本人や家族、関係機関より相談を受け、面接や訪問を行い、保健・医療・福祉などの総合的な助言を行う。
</t>
    <phoneticPr fontId="26"/>
  </si>
  <si>
    <t>精神保健福祉関連相談指導等事業</t>
    <phoneticPr fontId="26"/>
  </si>
  <si>
    <t>精神保健普及啓発経費</t>
  </si>
  <si>
    <t>・こころの健康センターで実施する普及啓発事業
　（１）精神保健福祉市民講座
・各区保健福祉センターが実施する普及啓発事業
　（１）精神保健福祉市民講座
　（２）区健康展等での普及啓発活動　等</t>
    <phoneticPr fontId="6"/>
  </si>
  <si>
    <t>精神保健施策を円滑に推進するため、精神保健市民講座を実施し、精神保健福祉に関する正しい知識の普及啓発を行う。</t>
    <phoneticPr fontId="26"/>
  </si>
  <si>
    <t>精神保健福祉普及啓発事業</t>
    <phoneticPr fontId="26"/>
  </si>
  <si>
    <t>精神保健福祉審議会費</t>
  </si>
  <si>
    <t>・精神保健福祉審議会（本審議会）の開催：年１回</t>
    <phoneticPr fontId="6"/>
  </si>
  <si>
    <t>　精神保健及び精神障害者福祉に関する法律の規定により、市長の附属機関として、学識経験者等で構成する「大阪市精神保健福祉審議会」を設置し、今後の本市精神保健福祉施策のあり方等について審議する。</t>
    <phoneticPr fontId="26"/>
  </si>
  <si>
    <t>精神保健福祉審議会費</t>
    <phoneticPr fontId="26"/>
  </si>
  <si>
    <t>精神保健福祉従事職員研修</t>
  </si>
  <si>
    <t>１　新任研修（3.5日間　対象者：精神保健福祉相談員・事務担当者）
２　新任フォロー研修（１日間　対象者：精神保健福祉相談員）
３　現任研修（全体研修、基礎/応用研修、業務検討会　計16日間　対象者：精神保健福祉相談員・保健師・事務担当者）　
４　関係職員研修（2日間　対象者：精神保健福祉業務に携わる事業所等の支援者）</t>
    <phoneticPr fontId="6"/>
  </si>
  <si>
    <t>　精神保健福祉施策実施のため、各種精神保健福祉事業に従事する職員の資質の向上は必要不可欠であることから、こころの健康センター及び各区精神保健福祉相談員はもとより精神保健福祉事務担当者、保健師、精神科医師等関係職員を対象に国等が実施する研修会への派遣及び本市実施の研修会を行う。</t>
    <phoneticPr fontId="26"/>
  </si>
  <si>
    <t>精神保健福祉従事職員研修</t>
    <phoneticPr fontId="26"/>
  </si>
  <si>
    <t>緊急安全対策（都島センタービル屋上防水改修工事）</t>
  </si>
  <si>
    <t>都島センタービル管理費</t>
  </si>
  <si>
    <t>運営経費</t>
  </si>
  <si>
    <t>　各区で行う精神保健福祉活動を総合的にサポートするため、精神保健福祉に関する調査研究や施策の企画立案、保健・医療・福祉・人権・財産・雇用・教育関係者等との密接な連携を図る中核機関として、「大阪市こころの健康センター」の円滑な運営を図る。</t>
    <phoneticPr fontId="26"/>
  </si>
  <si>
    <t>こころの健康センター管理運営費</t>
    <phoneticPr fontId="26"/>
  </si>
  <si>
    <t>自立支援医療費（身体障がい児育成医療費）【審査手数料】</t>
  </si>
  <si>
    <t>自立支援医療費（身体障がい児育成医療費）</t>
  </si>
  <si>
    <t>自立支援医療費（身体障がい児育成医療費）【医療費】</t>
  </si>
  <si>
    <t>精神障がい者通院医療費（審査手数料）</t>
  </si>
  <si>
    <t>精神障がい者通院医療費（医療費）</t>
  </si>
  <si>
    <t>・身体上の障がいを有するか、疾患を放置することにより将来に障がいを残すと認められる児童で治療により確実な効果が期待できる場合に医療の給付を行う。指定医療機関において、対象児童が医療を必要とする場合に、保護者の申請に基づき医療保険適用の自己負担分の一部を公費負担する。
・一定以上の症状を有する精神疾患の治療のため継続して通院医療が必要な方に対して、医療費の支給認定を行い、医療費の自己負担額を軽減するため、一部を公費負担する。</t>
    <phoneticPr fontId="6"/>
  </si>
  <si>
    <t>自立支援医療費</t>
    <phoneticPr fontId="26"/>
  </si>
  <si>
    <t>保健衛生情報調査研究事業</t>
  </si>
  <si>
    <t>　各区・各事業課自らが事業評価や調査研究等を推進できるよう、特に各区への技術的支援機能及び区が必要とする保健衛生データの把握・分析・提供を行う。
　次期大阪市健康増進計画「すこやか大阪２１」（第３次）の目標である「健康寿命の延伸」に向けた各区における事業への取り組みを進めるため、必要とする目標項目を明らかにし成果につなげていく。
　令和2年4月の法改正により、大阪市として「高齢者の保健事業と介護予防の一体的な実施」に取り組む必要があることから、ワーキング会議に参画し、大阪市民におけるフレイル要因について傾向の把握と全国データとの比較、また、各要因について生活習慣等との関連の分析を行う。</t>
    <phoneticPr fontId="6"/>
  </si>
  <si>
    <t>　区や事業課自らが、EBPMに基づいた保健衛生事業を実施できるように、区や事業課への技術的支援機能を強化するとともに、根拠となる区ごとの保健衛生データやデータライブラリに掲載すべき情報の把握・分析・提供機能の強化・充実を図り、また、職員が保健衛生データを正しく読み取り、効果的に活用するための知識や技術（ノウハウ）を習得できる機会を増やす。</t>
    <phoneticPr fontId="26"/>
  </si>
  <si>
    <t>保健衛生情報調査研究事業</t>
    <phoneticPr fontId="26"/>
  </si>
  <si>
    <t>情報通信設備保守点検</t>
  </si>
  <si>
    <t>保健衛生システム運用経費</t>
  </si>
  <si>
    <t>保健衛生システムは、健康診査事業、難病等医療費公費負担、予防接種台帳管理を行う保健管理システムと、環境・食品衛生管理、飼犬・動物取扱業管理、薬事管理、医療施設等管理を行う衛生管理システムで構成され、健康づくり課・生活衛生課・保健所各課・健康局各事業所・区役所の計４４拠点、約９００名の職員が使用するシステムであり、その開発運用保守、及び機器リース等を一括して行っている。</t>
    <phoneticPr fontId="6"/>
  </si>
  <si>
    <t>健康づくり課が所管する健康診査事業、生活衛生課が所管する各種事業、保健医療対策課が所管する医療法に基づく事業、さらに、管理課が所管する難病対策事業、母子保健医療給付事業、感染症対策課が所管する予防接種事業に不可欠なシステムを一括して経済性・事務事業を効率的に運用することを目的とする。</t>
    <phoneticPr fontId="26"/>
  </si>
  <si>
    <t>保健衛生システム運用経費</t>
    <phoneticPr fontId="26"/>
  </si>
  <si>
    <t>医師・歯科医師・薬剤師調査</t>
  </si>
  <si>
    <t>歯科疾患実態調査</t>
  </si>
  <si>
    <t>衛生統計調査</t>
  </si>
  <si>
    <t>人口動態調査</t>
  </si>
  <si>
    <t>国民健康・栄養調査</t>
  </si>
  <si>
    <t>社会保障・人口問題研究所調査</t>
  </si>
  <si>
    <t>国民生活基礎調査</t>
  </si>
  <si>
    <t>地域保健活動及び厚生労働行政等の基礎資料として利用するため、出生・死亡・婚姻・離婚及び死産の5種類の「人口動態事象」にかかる人口動態統計の作成を行っている。なお、保健所を経由して都道府県知事に提出、厚生労働省において集計を行っている「人口動態調査票」は、出生・死亡・婚姻及び離婚に関するものは「統計法」、死産については「死産の届出に関する規程」に基づき、それぞれ市区町村長に届けられる届書等に基づいて作成している。
　また、各種厚生労働統計調査については対象世帯への訪問が必要なものもあることから、統計調査員を委嘱し実施している。とりわけ国民生活基礎調査は毎年行われる厚生労働省の最も代表的な世帯に対する統計調査で、昭和61年より実施している。</t>
    <phoneticPr fontId="6"/>
  </si>
  <si>
    <t>統計法に基づき国（厚生労働省所管）が実施する厚生統計調査は、保健・医療・福祉・年金等の広範囲な情報を処理していることから、国勢調査と並ぶ我が国の基幹統計調査と位置付けられており、厚生労働行政施策及び医療行政施策等にかかる基礎資料を得ることを目的としている。</t>
    <phoneticPr fontId="26"/>
  </si>
  <si>
    <t>衛生統計調査事業</t>
    <phoneticPr fontId="26"/>
  </si>
  <si>
    <t>消防法改正関連実施基準検証費</t>
  </si>
  <si>
    <t>事務経費</t>
  </si>
  <si>
    <t>保健医療連絡協議会等費</t>
  </si>
  <si>
    <t>大阪府医療計画に基づく大阪市二次医療圏内における保健医療施策（地域医療構想、医療等各分野）及びそれに関連する福祉施策について、医療関係者等が協議検討するとともに、医療計画について審議を行い、もって地域保健医療の向上を図ることを目的とする。</t>
    <phoneticPr fontId="26"/>
  </si>
  <si>
    <t>地域保健医療計画推進事業</t>
    <phoneticPr fontId="26"/>
  </si>
  <si>
    <t>熱中症予防啓発の活用による万博開催に向けた機運醸成事業</t>
    <phoneticPr fontId="6"/>
  </si>
  <si>
    <t>原子爆弾被爆者事務費</t>
  </si>
  <si>
    <t>熱中症予防啓発事業（保健福祉センター事業用経費）</t>
    <phoneticPr fontId="6"/>
  </si>
  <si>
    <t>地域保健従事者現任教育推進事業</t>
    <phoneticPr fontId="6"/>
  </si>
  <si>
    <t>原子爆弾被爆者健康診断費</t>
  </si>
  <si>
    <t>地域保健関係職員研修事業費</t>
    <phoneticPr fontId="6"/>
  </si>
  <si>
    <t>備品整備（保健福祉センター）</t>
    <phoneticPr fontId="6"/>
  </si>
  <si>
    <t>保健福祉センター事業用経費</t>
    <phoneticPr fontId="6"/>
  </si>
  <si>
    <t>【保健福祉センター事業用経費】【備品整備】（健康施策課）
・定期刊行物、事務用品等買入に要する経費
・備品の修繕に要する経費
・診察衣等の買入や洗濯に要する経費
・測定機器等の精度管理に要する経費
・各区保健福祉センターにて実施している常設健康相談に要する経費
【原子爆弾被爆者事務費】（感染症対策課）
　原子爆弾被爆者に対する援護に関する法律及び同法施行規則の規程に基づく各種申請書類の受付、進達。　
　原子爆弾被爆者に対する援護に関する法律（７条）に基づく一般健康診断の結果通知。
【原子爆弾被爆者健康診断事業】（感染症対策課）
　原子爆弾被爆者に対する援護に関する法律（７条）に基づく一般健康診断事業。
【熱中症予防啓発事業】（健康施策課）
　熱中症予防リーフレットを活用した保健師による地域保健活動などに加えて、民生委員・児童委員による地域の高齢者をはじめとした熱中症の発症リスクが高い方への注意喚起や見守りを行う。併せて、地域包括支援センターや介護事業所など、各機関に啓発リーフレットを配布して、熱中症に対する注意喚起を行う。
　また、啓発うちわを作成し、各区保健福祉センターや各種イベント等において、市民に配布し注意喚起を行う。
【地域保健関係職員研修事業費】（健康施策課）
・各種研修会、学会参加にかかる旅費及び資料等に要する経費
【地域保健従事者現任教育推進事業】（健康施策課）
・有識者等からなる大阪市保健師人材育成評価検討会を開催し、保健師の研修・教育体制の企画・評価・検証等を行う。
・保健師人材育成マニュアル・ガイドラインの改訂を行う。
・各期別保健師研修会の開催（新採用・新任期・中堅期・管理期）
・新任期保健師を育成・指導するプリセプター保健師に対する研修会の開催
・新任期保健師育成支援事業の実施
・国立保健医療科学院等が実施する研修への職員の派遣　
・健康危機管理事象に関する保健師研修会の開催　等</t>
    <phoneticPr fontId="6"/>
  </si>
  <si>
    <t>保健福祉センター事業用経費</t>
    <phoneticPr fontId="26"/>
  </si>
  <si>
    <t>夜間歯科救急診療支援事業</t>
  </si>
  <si>
    <t>（一社）大阪府歯科医師会において、通年午後９時から翌朝午前３時まで、歯科の初期救急診療を実施するために必要な経費のうち、報酬、賃金、報償費、旅費、需用費、使用料、賃借料、役務費、委託料から診療収入、寄付金及び雑収入並びに大阪府補助対象額を控除した額の2分の1を補助対象とし、その2分の1を補助する。
実施場所：一般社団法人大阪府歯科医師会附属歯科診療所
診療日時：毎日　午後９時から翌日午前３時まで</t>
    <phoneticPr fontId="6"/>
  </si>
  <si>
    <t>市民が安心・安全に生活できるよう、医療機関が通常診療を実施していない時間帯（夜間）における急な歯痛、転倒などによる歯牙や顎部の外傷など、口腔疾患に対応する歯科急病診療体制を確保することを目的とする。</t>
    <phoneticPr fontId="26"/>
  </si>
  <si>
    <t>夜間歯科救急診療支援事業補助</t>
    <phoneticPr fontId="26"/>
  </si>
  <si>
    <t>都島休日急病診療所　外壁工事</t>
  </si>
  <si>
    <t>西九条休日急病診療所等　自動ドア改修工事</t>
  </si>
  <si>
    <t>都島休日急病診療所　電話設備更新</t>
  </si>
  <si>
    <t>市有ブロック塀の安全対策（今里休日急病診療所）</t>
  </si>
  <si>
    <t>都島休日急病診療所　屋上防水改修工事</t>
  </si>
  <si>
    <t>中野休日急病診療所　電話設備更新</t>
  </si>
  <si>
    <t>中央急病診療所　エレベーター改修工事</t>
  </si>
  <si>
    <t>休日・夜間急病診療所の運営</t>
    <phoneticPr fontId="6"/>
  </si>
  <si>
    <t>今里休日急病診療所　電源装置改修工事</t>
  </si>
  <si>
    <t>中央急病診療所　空調設備改修工事（３階、４階系統）</t>
  </si>
  <si>
    <t>休日・夜間急病診療所の運営</t>
  </si>
  <si>
    <t>(公財）大阪市救急医療事業団に、中央急病診療所 外6か所の休日急病診療所の運営を委託し、市民が安心して生活できるよう、夜間・休日に受診できる診療所を開設する。</t>
    <phoneticPr fontId="6"/>
  </si>
  <si>
    <t>医療法（第30条の4）に基づく大阪府医療計画において、市町村が初期救急医療体制の整備をはかることとされている。
医療機関が通常診療を実施していない時間帯（夜間及び休日）において、市民が急病になった際に、初期救急診療（内科・小児科・眼科・耳鼻咽喉科）を実施する事業であり、市民が安心して生活でき健康の保持増進に寄与することを目的とする。</t>
    <phoneticPr fontId="26"/>
  </si>
  <si>
    <t>休日・夜間急病診療所運営費</t>
    <phoneticPr fontId="26"/>
  </si>
  <si>
    <t>重症心身障がい児者の医療コーディネート事業</t>
  </si>
  <si>
    <t>・重症児者に関する専門的な知識・技術・情報を保有し、かつ、そのノウハウを他の医療機関の医療従事者に提供できる機能を持つ医療型の障がい児入所施設内に専任のコーディネーター（医師・看護師）を配置し、重症児者の基礎疾患等情報の登録および管理、連携医療機関等の医療従事者への指導・研修といった人材育成業務、重症児者の急病時における相談や応急的医療処置、連携医療機関への受入調整等を行う。
・出生時からの高度専門病院の主治医以外に重症児者が多様な症状に応じて地域の協力医療機関で受診できるよう、地域の協力医療機関（内科、小児科、外科、整形外科等）の確保・紹介を行う。　</t>
    <phoneticPr fontId="6"/>
  </si>
  <si>
    <t>在宅で療養する重症児者が円滑に適切な医療を受けられるよう、医療提供の適正化を図ることを目的とする。</t>
    <phoneticPr fontId="26"/>
  </si>
  <si>
    <t>重症心身障がい児者の医療コーディネート事業</t>
    <phoneticPr fontId="26"/>
  </si>
  <si>
    <t>医療法人設立認可事業</t>
  </si>
  <si>
    <t>医療法関係事業</t>
  </si>
  <si>
    <t>医療安全相談窓口事業</t>
  </si>
  <si>
    <t>【医療指導事業】
「医療法」は、病院、診療所、助産所等の開設、管理に関して必要な事項及びこれらの施設の整備を推進するために必要な事項を定めている。医療法第２５条に基づいて、病院、診療所に対して定期的に立ち入り、医療従事者、管理、帳票・記録、委託業務、防災体制、清潔保持の状況及び構造設備等について検査を実施し、医療法における問題の有無についての検査を行い、必要と認められれば医療施設に対し指導や助言を行い、市民が安心して医療を受けることができるよう良質かつ適正な医療水準の確保を図っている。
また、医師や看護師等の免許申請の受付、「あん摩マツサージ師、はり師及びきゆう師等に関する法律」「柔道整復師法」に基づく施術所の届出、「歯科技工士法」に基づく歯科技工所の届出、「臨床検査技師等に関する法律」に基づく衛生検査所の登録などの事務を行っている。
【医療法人設立認可事業】
・設立認可（社会医療法人認定・合併・分割・解散を含む）【法第４２条の２第１・２項、第４２条の３第１・３項、第４４条第１項、第４５条第２項、第５５条第６・７項、第５８条の２第４・５項、第５９条の２、第６０条の３第４・５項、第６１条の３】
・定款変更等認可【法第５４条の９第３項】                 
・例外認可【法第４５条の５第６項、法第４６条の５第１・２項、法第４６条の６、法第４６条の６の２第３項】
・事業報告書等届出【法第５２条第１項、法第５４条の９第３項、法第５５条第８項】　                   　
・書類の閲覧【法第５２条第２項】
・立入検査等【法第６３条第１項】　　　            
・設立認可の取消等【第６５条】
・法人台帳整備【法施行令第５条の１１第１項】          
・他の所管庁への通知【法施行令第５条の１１第２項】</t>
    <phoneticPr fontId="6"/>
  </si>
  <si>
    <t>【医療指導事業】
医療機関等（病院・診療所・施術所等）が各種法律に基づき、適正に運用されるよう立入検査等により指導を行い、医療機関の医療安全の向上を目指し、患者が求める適正な医療水準の確保を図る。
【医療法人設立認可事業】
医療法人設立認可等事業の移譲を受けたことにより、従来から本市の権限である法第25条に基づく病院・診療所等への指導と合わせて統括的な指導行政が可能となり、より適正な医療機関の運営が期待される。</t>
    <phoneticPr fontId="26"/>
  </si>
  <si>
    <t>医療指導事業</t>
    <phoneticPr fontId="26"/>
  </si>
  <si>
    <t>区CM</t>
  </si>
  <si>
    <t>献血推進事業</t>
  </si>
  <si>
    <t>・本市における献血の意義・重要性の普及啓発
・啓発物品の作成
・献血広報資料の配付
・広報紙、ホームページ及び本市提供の広報番組等広報メディアを利用し、広報・啓発を実施する。
・その他献血の推進のため、必要な事業を実施する。</t>
    <phoneticPr fontId="6"/>
  </si>
  <si>
    <t>市内で必要とされる血液は市内で確保し、市民の健康を保持、福祉の向上に寄与することを目的とする。</t>
    <phoneticPr fontId="26"/>
  </si>
  <si>
    <t>献血推進事業</t>
    <phoneticPr fontId="26"/>
  </si>
  <si>
    <t>生涯歯科保健推進事業</t>
  </si>
  <si>
    <t>幼稚園及び保育園の協力のもと、幼児及びその養育者等に事業周知を行い、幼児期から口腔保健に関する正しい知識を普及啓発するため、市内の幼稚園及び保育園等においてブラッシング指導、また必要に応じて歯科に関する個別相談等を実施するとともに、事業終了後には、参加者の意識がどのように変わったのかを検証する。</t>
    <phoneticPr fontId="6"/>
  </si>
  <si>
    <t>本格的な少子高齢社会を迎えるにあたっては、妊婦・乳幼児にはじまるう蝕予防対策から成人・高齢者における歯の喪失予防対策まで、一貫した歯科保健事業を推進する必要があることから、市民の生涯においての口腔諸器官の健全な発育を目指すとともに、口腔機能の健全な保持増進を図ることを目的として事業を実施する。</t>
    <phoneticPr fontId="26"/>
  </si>
  <si>
    <t>生涯歯科保健推進事業</t>
    <phoneticPr fontId="26"/>
  </si>
  <si>
    <t>難病患者療養相談事業</t>
  </si>
  <si>
    <t>特定医療費（指定難病）【医療費】</t>
  </si>
  <si>
    <t>難病の患者に対する良質かつ適切な医療の確保及び難病の患者の療養生活の質の維持向上を図り、もって国民保健の向上を図ること、及び難病患者及びその家族に対して、療養生活における負担の軽減を図ることを目的とする。</t>
    <phoneticPr fontId="26"/>
  </si>
  <si>
    <t>難病対策事業</t>
    <phoneticPr fontId="26"/>
  </si>
  <si>
    <t>新生児マススクリーニング検査に関する実証事業</t>
  </si>
  <si>
    <t>大阪市内で出生した新生児のうち、その保護者が検査を希望する場合に、生後4～6日で採血した血液によるマススクリーニング検査を行う。（既存のマススクリーニング検査と共通のろ紙を用いる）　検査に係る費用等を補助（国1/2、本市1/2）し、医療機関で行う採血の費用や郵送料は本人負担とする。　検査対象疾患は、ＳＣＩＤ（重症複合免疫不全症）及びＳＭＡ（脊髄性筋萎縮症）の2疾患とする。</t>
    <phoneticPr fontId="6"/>
  </si>
  <si>
    <t>国の調査研究事業と連携・協力（必要な検査データや情報提供）を行うとともに、新生児について、血液によるマス・スクリーニング検査を行い、異常を早期に発見することにより、後の治療と相まって、重篤な障がいを予防することにより、新生児の健全な発育に寄与することを目的とする。</t>
    <phoneticPr fontId="26"/>
  </si>
  <si>
    <t>新生児マススクリーニング検査に関する実証事業</t>
    <phoneticPr fontId="26"/>
  </si>
  <si>
    <t>先天性代謝異常等検査事業</t>
  </si>
  <si>
    <t>大阪市内で出生した新生児のうち、その保護者が検査を希望する場合に、生後4～6日で採血した血液によるマススクリーニング検査を行う。
大阪市では検査に係る費用を公費負担し、医療機関で行う採血の費用や郵送料は本人負担となっている。
検査対象疾患は、先天性代謝異常（フェニルケトン尿症・メープルシロップ尿症・ホモシスチン尿症などのアミノ酸代謝系疾患や、有機酸代謝異常症、脂肪酸代謝異常症、ガラクトース血症）や内分泌疾患（先天性副腎過形成症、先天性甲状腺機能低下症）で計26疾患となっている。</t>
    <phoneticPr fontId="6"/>
  </si>
  <si>
    <t>新生児について、血液によるマス・スクリーニング検査を行い、異常を早期に発見することにより、後の治療と相まって、重篤な障がいを予防することにより、新生児の健全な発育に寄与することを目的とする。</t>
    <phoneticPr fontId="26"/>
  </si>
  <si>
    <t>先天性代謝異常等検査事業</t>
    <phoneticPr fontId="26"/>
  </si>
  <si>
    <t>周産期緊急医療対策費</t>
  </si>
  <si>
    <t>妊娠満22週から、生後満7日未満までの期間における母体・胎児や新生児の生命に関わる、産科・小児科双方からの一貫した総合的な体制を「周産期医療」 という。大阪府・大阪市・堺市で一体的に周産期緊急医療体制の整備・充実を図る。
・周産期緊急搬送体制確保事業
母体や胎児が危険な状態にある妊産婦や新生児を地域の医療機関の要請に応じて、集中治療施設を有する高度専門医療機関に搬送し、適切な医療を提供する。
・産婦人科救急搬送体制確保事業
かかりつけ医に搬送できない妊産婦等の一次救急搬送患者を休日・夜間に受け入れる医療機関を当番制により確保する。</t>
    <phoneticPr fontId="6"/>
  </si>
  <si>
    <t>重症新生児及び母体や胎児が危険な状態にある妊産婦を、２４時間体制で、高度な医療機能を有する医療機関に緊急搬送し、適切な治療が受けられる体制を確保する。</t>
    <phoneticPr fontId="26"/>
  </si>
  <si>
    <t>周産期緊急医療対策費</t>
    <phoneticPr fontId="26"/>
  </si>
  <si>
    <t>こども難病医療費助成事業【事務費】</t>
    <phoneticPr fontId="6"/>
  </si>
  <si>
    <t>こども難病医療費助成事業【扶助費】</t>
  </si>
  <si>
    <t>医療費助成を希望する患児の保護者から疾病の状態等が記載された医療意見書等の申請書類を受け付け、本市が定める疾病の状態の程度に該当するかの医学的審査等を行う。審査基準に該当する者について、保護者の市民税課税額等に応じて小児慢性特定疾病医療支援事業に準じて本市が定める自己負担上限月額等の決定を行い、医療受給者証を発行する。</t>
    <phoneticPr fontId="6"/>
  </si>
  <si>
    <t>本市が指定する完治困難な慢性疾病にかかっている児童等について、健全育成の観点から、患児家庭の医療費の負担軽減を図るため、医療費の自己負担分の一部を助成するとともに、日常生活に著しく支障のある在宅の児童等に対し日常生活用具を給付し、日常生活の便宜を図る。</t>
    <phoneticPr fontId="26"/>
  </si>
  <si>
    <t>こども難病医療費助成事業</t>
    <phoneticPr fontId="26"/>
  </si>
  <si>
    <t>マイナンバー制度にかかる中間サーバ接続端末経費</t>
  </si>
  <si>
    <t>小児慢性特定疾病医療支援事業【事務費】</t>
    <phoneticPr fontId="6"/>
  </si>
  <si>
    <t>小児慢性特定疾病医療支援事業【審査手数料】</t>
  </si>
  <si>
    <t>小児慢性特定疾病児日常生活用具給付事業</t>
  </si>
  <si>
    <t>小児慢性特定疾病児等療養相談事業</t>
  </si>
  <si>
    <t>小児慢性特定疾病医療支援事業【医療費】</t>
  </si>
  <si>
    <t>医療費の助成を希望する患児の保護者から疾病の状態等が記載された医療意見書等の申請書類を受付し、厚生労働大臣が定める疾病の状態の程度に該当するかの医学的審査を行うとともに、審査基準に該当する者について、保護者の市民税課税額等に応じて政令で定める自己負担上限月額等の決定を行い、医療受給者証を発行する。また、医療の質を担保するため、厚生労働省が定める要件を満たす本市内に勤務する医師並びに本市内に所在する医療機関について指定を行う。
・長期療養児の適切な療育を確保するため、医療費助成申請時等に区にて疾病等の状況を把握し相談指導を行う。
・専門医師等による医療相談や保健指導、食生活相談等を行う療養相談会を開催し、適切な相談指導を行うとともに、患者同士が交流する場を設定し、日常生活上生じる問題や障がいの軽減を図る。また、小児慢性特定疾病児童等の養育経験者（ピアカウンセラー）による助言相談を行い、保護者の精神的な不安や負担の軽減を図る。
・NICUから退院し在宅医療に移行する患児が安心して療養ができるよう、高度専門病院と地域のかかりつけ医や訪問看護事業者・各区の地域担当保健師等が連携し支援する体制を構築するための研修会を開催する。</t>
    <phoneticPr fontId="6"/>
  </si>
  <si>
    <t>小児慢性特定疾病にかかっている児童等について、健全育成の観点から、患児家庭の医療費の負担軽減を図るため、医療費の自己負担分の一部を助成するとともに、日常生活に著しく支障のある在宅の小児慢性特定疾病児童等に対し日常生活用具を給付し、日常生活の便宜を図る。　
長期にわたり療養を必要とする児童について、適切な療育を確保するために、その疾病及び療育の状況を把握するとともに、その状況に応じた医師等による適切な相談指導を行い、日常生活における問題や障がいの軽減並びに健康の保持増進及び福祉の向上を図る。</t>
    <phoneticPr fontId="26"/>
  </si>
  <si>
    <t>小児慢性特定疾病対策事業</t>
    <phoneticPr fontId="26"/>
  </si>
  <si>
    <t>未熟児養育医療費【審査手数料】</t>
  </si>
  <si>
    <t>未熟児養育医療費【事務費】</t>
    <rPh sb="9" eb="12">
      <t>ジムヒ</t>
    </rPh>
    <phoneticPr fontId="6"/>
  </si>
  <si>
    <t>未熟児養育医療費【医療費】</t>
  </si>
  <si>
    <t>身体の発育が未熟のまま出生した乳児であって、正常児が出生時に有する諸機能を得るに至るまで、医師が入院養育が必要であると認めた未熟児に対して、指定養育医療機関において診察、薬剤又は診療所への入院及びその他の治療、病院又は診療所への入院及びその療養に伴う世話その他の看護、移送について給付を行う。</t>
    <phoneticPr fontId="6"/>
  </si>
  <si>
    <t>未熟児は、正常な新生児に比べて生理的に欠陥があり、疾病にもかかりやすく、死亡率は極めて高く、心身の障がいを残すことも多いことから、生後速やかに適切な処置を講ずることが必要である。このため、医療を必要とする未熟児に対して、養育に必要な医療の給付を行うことにより、乳児の健全な育成を図る。</t>
    <phoneticPr fontId="26"/>
  </si>
  <si>
    <t>未熟児養育医療費</t>
    <phoneticPr fontId="26"/>
  </si>
  <si>
    <t>医療相談、講演会事業に対する補助（補助率50％）</t>
  </si>
  <si>
    <t>医師による三次予防の普及啓発を図るための事業に対し、その必要な費用の一部について、予算の範囲内で補助する。
・補助対象事業：医療相談、講演会
・補助率：２分の１
・補助上限額：341,000円</t>
    <phoneticPr fontId="6"/>
  </si>
  <si>
    <t>市民の健康寿命の延伸と健康格差の縮小に向けて、医師による三次予防（疾病が発症した後、必要な治療を受け、機能の維持･回復を図ることをいう。以下同じ。）の普及啓発を図るための事業に対しその経費の一部を補助することにより本市の公衆衛生の向上に寄与することを目的とする。</t>
    <phoneticPr fontId="26"/>
  </si>
  <si>
    <t>公衆衛生活動事業補助金</t>
    <phoneticPr fontId="26"/>
  </si>
  <si>
    <t>健康づくり推進協議会関係経費</t>
  </si>
  <si>
    <t>区保健師業務にかかる事務費</t>
  </si>
  <si>
    <t>健康づくり課業務にかかる事務費</t>
  </si>
  <si>
    <t>・健康づくり課における庶務的経費の支出と有価証券等の執行管理
・市健康づくり推進協議会活動支援、各区担当保健師の支援、各種表彰等事務</t>
    <phoneticPr fontId="6"/>
  </si>
  <si>
    <t>各区保健福祉センター保健師の保健指導業務及び健康づくり課の一般事務経費を執行管理することにより、円滑な業務遂行を図る。</t>
    <phoneticPr fontId="26"/>
  </si>
  <si>
    <t>保健師指導事務費</t>
    <phoneticPr fontId="26"/>
  </si>
  <si>
    <t>訪問指導の実施</t>
  </si>
  <si>
    <t>保健師・看護師・栄養士・歯科衛生士が互いに連携し主に次の内容で保健指導を行う。
ア. 家庭における療養方法に関する指導　　イ. 介護を要する状態になることの予防に関する指導　　ウ. 生活習慣病の予防等に関する指導　　エ. 家庭における機能訓練方法、住宅改造及び福祉用具の使用に関する指導　　オ. 諸制度の活用方法等に関する指導　　カ. 認知症に関する正しい知識、緊急の場合の相談先等に関する指導　　キ. 介護を担う家族等の健康管理に関する指導　　ク. その他健康管理上必要と認められる指導</t>
    <phoneticPr fontId="6"/>
  </si>
  <si>
    <t>心身の状況、その置かれている環境等に照らして療養上の保健指導が必要であると認められる者及びその家族等に対し、保健師等が訪問して必要な保健指導を行うことにより、心身の機能低下の防止と、健康の保持増進を図ることを目的として実施する。</t>
    <phoneticPr fontId="26"/>
  </si>
  <si>
    <t>訪問指導事業</t>
    <phoneticPr fontId="26"/>
  </si>
  <si>
    <t>オーラルフレイルの普及啓発事業の実施</t>
  </si>
  <si>
    <t>地域において、歯科医師等の口腔に関する医療専門職が講演会（口腔ケアに係る指導含む）等の普及啓発を行い、行動変容を促す。</t>
    <phoneticPr fontId="6"/>
  </si>
  <si>
    <t>各区において、講演会等により、オーラルフレイルの普及啓発を行う。
早い時期からのフレイル予防を促すことで、将来の介護状態になるリスクを抑制する。</t>
    <phoneticPr fontId="26"/>
  </si>
  <si>
    <t>オーラルフレイルの普及啓発事業</t>
    <phoneticPr fontId="26"/>
  </si>
  <si>
    <t>歯周病検診の実施</t>
  </si>
  <si>
    <t>〇歯周病検診
≪検査内容≫　　 問診・口腔内診査
≪自己負担金≫　 500円（生活保護世帯及び市民税非課税世帯については無料）
〇郵送による個別の受診勧奨
≪対象者≫　　　20歳・25歳・30歳・35歳・40歳・45歳・50歳・55歳・60歳･65歳・70歳の市民
≪内容≫　　　  20歳については対象者全員に、それ以外の年齢については大阪市国保加入者で過去1年間で歯科受診をしていない者に対して、圧着はがきを送付し、歯周病検診の受診勧奨を行う。</t>
    <phoneticPr fontId="6"/>
  </si>
  <si>
    <t>歯周病の早期発見および口腔保健意識の向上を図り、歯科検診の定期受診へのきっかけをつくることで、住民の健康水準の向上に資することを目的とする。</t>
    <phoneticPr fontId="26"/>
  </si>
  <si>
    <t>歯周病検診事業</t>
    <phoneticPr fontId="26"/>
  </si>
  <si>
    <t>若年がん患者への在宅療養生活支援</t>
  </si>
  <si>
    <t>末期がんで在宅療養生活される若年（18～39歳）のがん患者を支援するため、在宅サービス利用料や福祉用具の購入費用等の一部を助成</t>
    <phoneticPr fontId="6"/>
  </si>
  <si>
    <t>若年がん患者が住み慣れた地域社会で尊厳をもって生活していくにあたり、必要な支援を受けることができる環境整備を目指す。</t>
    <phoneticPr fontId="26"/>
  </si>
  <si>
    <t>若年がん患者への在宅療養生活支援事業</t>
    <phoneticPr fontId="26"/>
  </si>
  <si>
    <t>ウィッグ及び乳房補整具等の購入経費の助成</t>
  </si>
  <si>
    <t xml:space="preserve">がん治療に伴う副作用による脱毛や乳房の喪失といった外見（アピアランス）の変化へのケアに対して支援する。
・ウィッグ（毛付き帽子を含む）購入経費　　　助成額：10分の10の額(上限30,000円)
・乳房補整具購入経費　　助成額：10分の10の額(上限30,000円、ただし人工乳房は50,000円)
企業・団体などと連携し「TEAM EXPO 2025」プログラムを活用した支援策を展開する。
</t>
    <phoneticPr fontId="6"/>
  </si>
  <si>
    <t xml:space="preserve">大阪・関西万博では、万博のテーマ「いのち輝く未来社会のデザイン」を実現し、SDGｓ達成に貢献するため、「TEAM EXPO 2025」プログラムを推進しており、本万博の会期前から企業、教育・学術・研究機関、国・政府関係機関、自治体、NGO、NPO法人、各種団体など、国内外において多様な参加者が主体となり、理想とする未来社会を共に創り上げていくことをめざす実験的な取組が行われている。
　本市としても、大阪・関西万博のテーマに沿った取組の一環として「アピアランスケア支援」を新たに実施するとともに、「TEAM EXPO 2025」に参画し、多様なパートナーとともにがんにり患しても前を向いて生きていく方々に寄り添った支援の輪の拡大をめざす。
</t>
    <phoneticPr fontId="26"/>
  </si>
  <si>
    <t>がん患者のアピアランスケア支援事業</t>
    <phoneticPr fontId="26"/>
  </si>
  <si>
    <t>前立腺がん検診の実施</t>
  </si>
  <si>
    <t>次のとおり前立腺がん検診を実施する。
　①対象者：50、55、60、65、70歳の男性市民
　②実施場所：本市がん検診取扱医療機関
　③検査手法：PSA（前立腺特異抗原）検査（血液検査）
　④受診者の自己負担金：1,000円</t>
    <phoneticPr fontId="6"/>
  </si>
  <si>
    <t>前立腺がんの早期発見・早期治療を促進し、市民の生活の質（QOL）の維持向上、健康寿命の延伸につなげる。</t>
    <phoneticPr fontId="26"/>
  </si>
  <si>
    <t>前立腺がん検診事業</t>
    <phoneticPr fontId="26"/>
  </si>
  <si>
    <t>アスマイルを利用したインセンティブの付与</t>
  </si>
  <si>
    <t>乳がん検診にかかる自己負担金の無料化</t>
  </si>
  <si>
    <t>・41～59歳の女性市民（国民健康保険被保険者）に対して、乳がん検診無料クーポン券（1,500円）を送付。各区保健福祉センターや医療機関でクーポンを提示することにより、乳がん検診を無料で受診してもらう。
・本市がん検診を受診しアスマイルへの登録を行っている市民に対して電子マネーにも交換可能な独自ポイント（1,000円分）を付与する。
・上記２事業を『大阪・関西万博「いっとこ！がん検診キャンペーン」』として周知啓発するとともに、啓発イベント等において大阪・関西万博公式キャラクターである「ミャクミャク」等を用いた啓発物品を配布することにより大阪・関西万博開催に向けた機運醸成を図る。</t>
    <phoneticPr fontId="6"/>
  </si>
  <si>
    <t>　41歳から59歳の女性市民（国民健康保険被保険者）の乳がん検診の自己負担金を無料化するとともに、大阪健活マイレージ「アスマイル」を活用し本市がん検診受診者へインセンティブを付与する制度を創設することで、万博を契機とした地域住民の健康づくりに向けた意識の高揚及びアスマイルの推進を図り、市民の「健康」に対する意識・行動変容を促し健康寿命の延伸、健康寿命社会の実現を目指す。
　これらの事業を『大阪・関西万博「いっとこ！がん検診キャンペーン」』として周知啓発を行うことにより、大阪・関西万博開催に向けた機運を醸成する。</t>
    <phoneticPr fontId="26"/>
  </si>
  <si>
    <t>万博開催を契機としたがん検診受診率向上事業</t>
    <phoneticPr fontId="26"/>
  </si>
  <si>
    <t>がん検診推進事業の実施</t>
  </si>
  <si>
    <t>がん検診に係る事務費</t>
  </si>
  <si>
    <t>精度管理</t>
  </si>
  <si>
    <t>乳がん検診の実施</t>
  </si>
  <si>
    <t>子宮頸がん検診の実施</t>
  </si>
  <si>
    <t>肺がん検診の実施</t>
  </si>
  <si>
    <t>大腸がん検診の実施</t>
  </si>
  <si>
    <t>胃がん検診の実施</t>
  </si>
  <si>
    <t>がん検診事業</t>
    <phoneticPr fontId="26"/>
  </si>
  <si>
    <t>健康診査の実施</t>
  </si>
  <si>
    <t>事業対象者に対し、健診（問診、身体計測、腹囲測定、理学的検査、血圧測定、尿検査、血液検査）を実施する。</t>
    <phoneticPr fontId="6"/>
  </si>
  <si>
    <t>40歳以上の生活保護受給者・中国残留邦人支援給付受給者のうち、社会保険未加入者等を対象に、健康増進法に基づく市町村業務として健康診査を実施することにより、生活習慣病の予防と健康増進を図る。</t>
    <phoneticPr fontId="26"/>
  </si>
  <si>
    <t>健康診査事業</t>
    <phoneticPr fontId="26"/>
  </si>
  <si>
    <t>地域健康相談の実施</t>
  </si>
  <si>
    <t>非常勤歯科医師報酬</t>
  </si>
  <si>
    <t>歯科健康相談の実施</t>
  </si>
  <si>
    <t>地域健康講座の開設時に併設するなど、地域に出向いて個別相談を実施する。また、歯科医師が『歯の健康』に関する個別の相談に応じ、専門的見地からの助言や指導を行い、健康管理に資することを目的として歯科健康相談を実施する。</t>
    <phoneticPr fontId="6"/>
  </si>
  <si>
    <t>心身の健康に関する個別の相談に応じ、必要な指導及び助言を行い、家庭における健康管理の普及を図る。</t>
    <phoneticPr fontId="26"/>
  </si>
  <si>
    <t>健康相談事業</t>
    <phoneticPr fontId="26"/>
  </si>
  <si>
    <t>地域健康講座</t>
  </si>
  <si>
    <t>食生活習慣改善指導</t>
  </si>
  <si>
    <t>骨粗しょう症検診の実施</t>
  </si>
  <si>
    <t>・骨粗しょう症検診の実施
・食生活習慣改善指導
・地域健康講座</t>
    <phoneticPr fontId="6"/>
  </si>
  <si>
    <t>生活習慣病の予防その他健康に関する事項について、正しい知識の普及を図るとともに、適切な指導や支援を行うことにより、「自らの健康は自らが守る」という認識と自覚を高め、生涯を通じた健康の保持増進に資することを目的とし、地域に出向いた講座を実施する。また、生活習慣病の発症には食生活が大きく関与することから個々人に応じた食生活習慣改善指導を実施するとともに、寝たきり等の原因となる骨粗しょう症の予防のための骨粗しょう症検診を実施する。</t>
    <phoneticPr fontId="26"/>
  </si>
  <si>
    <t>健康教育事業</t>
    <phoneticPr fontId="26"/>
  </si>
  <si>
    <t>健康手帳の作成</t>
  </si>
  <si>
    <t>特定健診・特定保健指導、健康教育、健康相談等の記録、健康の保持・増進に必要な事項等を掲載し、以下の対象者へ交付する。
【対象者】
・本市が主催するイベント等（成人式等）の参加者
・健康教育、健康相談、健康診査、訪問指導等の保健事業を受けた者、その他交付を希望する者</t>
    <phoneticPr fontId="6"/>
  </si>
  <si>
    <t>健康手帳を健康診査の結果記録や健康チェックに利用するほか、市で実施している保健事業等を掲載することにより、市民の健康管理と適切な医療の確保に資することを目的とする。</t>
    <phoneticPr fontId="26"/>
  </si>
  <si>
    <t>健康手帳交付事業</t>
    <phoneticPr fontId="26"/>
  </si>
  <si>
    <t>健やかママの健康チェック事業（公衆衛生医学調査研究）</t>
  </si>
  <si>
    <t>健やかママの健康チェック事業</t>
  </si>
  <si>
    <t>将来の糖尿病発症ハイリスク群として、妊娠糖尿病既往歴のある対象者を抽出し、自宅で出来る検査の案内及び健康情報の提供を行う。
　対象者は、スマートフォンなどで検査の申し込みを行い、郵送された検査キットにより自身で採血をし、検査機関へ送付する。
　検査結果は自身のスマートフォンなどで確認が出来、今後の健康管理に役立てる。</t>
    <phoneticPr fontId="6"/>
  </si>
  <si>
    <t>妊娠糖尿病既往者への「正しい情報の提供」と健康的な生活習慣獲得の動機付け並びに検査受診への「動機付け」を目的として実施する。</t>
    <phoneticPr fontId="26"/>
  </si>
  <si>
    <t>健やかママの健康チェック事業</t>
    <phoneticPr fontId="26"/>
  </si>
  <si>
    <t>ICTを用いた禁煙支援事業</t>
  </si>
  <si>
    <t>万博を契機として検討されている大阪市内全域での路上喫煙の禁止に伴い、環境局では、喫煙所の増設を検討しているが、喫煙環境の変化は、禁煙の動機づけの一つであることから、禁煙を希望する子育て層・妊婦に対し、取り組みやすく効果的な禁煙支援環境を整備し、喫煙者を減少させ、「いのち輝く未来社会のデザイン」の一助とし、万博への機運醸成を図る。</t>
    <phoneticPr fontId="26"/>
  </si>
  <si>
    <t>ＩＣＴを用いた禁煙支援事業（おおさかチャチャっと卒煙）</t>
    <phoneticPr fontId="26"/>
  </si>
  <si>
    <t>事業者選定会議開催</t>
  </si>
  <si>
    <t>健康づくりプロモーション事業の企画運営業務委託</t>
  </si>
  <si>
    <t>市民の健康づくりにつなげるプロモーション等の企画提案を公募型プロポーザル方式にて委託
・ヘルスリテラシーの向上を図るイベント企画運営業務
・検診受診率向上策の実施と改善提案業務
・食育の取組みを推進するコンテンツ作成業務
・各種健康づくり事業にかかる啓発媒体の作成並びに広報業務
・実施した各プロモーション業務の効果検証及び報告</t>
    <phoneticPr fontId="6"/>
  </si>
  <si>
    <t>民間企業と連携して広く情報発信・プロモーションすることにより、大阪市の健康増進に関する取組の認知度を高め、「いのち輝く未来社会のデザイン」をテーマとする2025年大阪・関西万博の開催にあわせた健康増進の機運を醸成するとともに、市民の具体的な行動変容を促し、日々の健康増進活動につなげることで、市民の健康寿命の延伸をめざす。</t>
    <phoneticPr fontId="26"/>
  </si>
  <si>
    <t>健康づくりプロモーション事業</t>
    <phoneticPr fontId="26"/>
  </si>
  <si>
    <t>食育推進事業（大学連携）</t>
  </si>
  <si>
    <t>地域リーダー養成</t>
  </si>
  <si>
    <t>大阪市食育推進連絡調整会議運営経費</t>
  </si>
  <si>
    <t>地区組織活動育成</t>
  </si>
  <si>
    <t>たばこ対策促進事業</t>
  </si>
  <si>
    <t>すこやか大阪２１推進事業（各区すこやか委員会運営経費）</t>
  </si>
  <si>
    <t>区食育推進連絡調整会議運営経費</t>
  </si>
  <si>
    <t>食育啓発事業</t>
  </si>
  <si>
    <t>食環境づくり推進事業</t>
  </si>
  <si>
    <t>食育キャンペーン・イベント</t>
  </si>
  <si>
    <t>健康増進活動事業補助金</t>
  </si>
  <si>
    <t>すこやか大阪２１推進事業</t>
  </si>
  <si>
    <t>受動喫煙防止対策推進事業</t>
  </si>
  <si>
    <t>・受動喫煙防止対策推進事業
・すこやか大阪２１推進事業
・健康増進活動事業補助金
・食育キャンペーン・イベント
・地域リーダー養成
・食環境づくり推進事業
・食育啓発事業
・区食育推進連絡調整会議運営経費
・たばこ対策促進事業
・地区組織活動育成
・大阪市食育推進連絡調整会議運営経費
・食育推進事業（大学連携）</t>
    <phoneticPr fontId="6"/>
  </si>
  <si>
    <t>市民に健康づくりの重要性を普及啓発することを目的として、すこやか大阪２１推進事業をはじめ、食育推進事業、受動喫煙防止対策推進事業等の各種事業を実施する。</t>
    <phoneticPr fontId="26"/>
  </si>
  <si>
    <t>健康づくり対策事業</t>
    <phoneticPr fontId="26"/>
  </si>
  <si>
    <t>栄養士業務の総括費用</t>
  </si>
  <si>
    <t>栄養改善指導事業用</t>
  </si>
  <si>
    <t>食品表示に関する相談・指導、給食施設指導の実施</t>
  </si>
  <si>
    <t xml:space="preserve">・市民の健康増進を図るため保健指導・栄養指導を行う。
・特定給食施設の現状把握と給食の運営、栄養管理について指導、助言を行うとともに、研修会等を開催する。
・健康増進法上、食品表示法上にかかる虚偽誇大広告、栄養成分表示に関し、事業者等への指導を行う。
・栄養士の専門的知識及び技術の研鑽を図るため、研修会への職員派遣や研修会を開催する。    </t>
    <phoneticPr fontId="6"/>
  </si>
  <si>
    <t>・健康増進法に基づき、市民の健康増進を図るための栄養指導、保健指導を行う。また、専門的知識及び技術の研鑽を図り、大阪市民の食生活改善に資することを目的とする。
・健康増進法に基づき、特定給食施設の現状を把握し、施設管理者及び関係者に対して適切な給食の運営、栄養管理について指導を行い喫食者の栄養状態の改善に努めることにより市民の健康の保持増進を図る。</t>
    <phoneticPr fontId="26"/>
  </si>
  <si>
    <t>保健栄養指導事業</t>
    <phoneticPr fontId="26"/>
  </si>
  <si>
    <t>・還付金</t>
    <phoneticPr fontId="6"/>
  </si>
  <si>
    <t>令和５年度に概算で受入れた国庫支出金を、実績に基づき精算後、受入超過額を返還する。</t>
    <phoneticPr fontId="26"/>
  </si>
  <si>
    <t>再接種者（保護者）からの申請に基づき、助成限度額と申請者が医療機関で実際に支払った額とを比較して低い方の額を、償還払いにより助成する。</t>
    <phoneticPr fontId="6"/>
  </si>
  <si>
    <t>風しんワクチン接種費用助成事業</t>
  </si>
  <si>
    <t>風しんの抗体を有していないと判定された者のうち、妊娠を希望する女性及びその配偶者、同居者（妊婦の配偶者、同居者を含む。）からの申請に基づき、助成限度額と対象者が医療機関で実際に支払った額とを比較して低い方の額を助成する。（原則、償還払い）</t>
    <phoneticPr fontId="6"/>
  </si>
  <si>
    <t>風しんの抗体を有していないと判定された者のうち、妊娠を希望する女性及びその配偶者、同居者(妊婦の配偶者、同居者を含む。）に対し、風しんの予防接種に係る経費負担を軽減することにより接種を促進し、出生時の先天性風しん症候群の発生を防止する。</t>
    <phoneticPr fontId="26"/>
  </si>
  <si>
    <t>風しんワクチン接種費用助成事業</t>
    <phoneticPr fontId="26"/>
  </si>
  <si>
    <t>予防接種健康被害救済事業（特例臨時接種分含む）</t>
    <rPh sb="20" eb="21">
      <t>フク</t>
    </rPh>
    <phoneticPr fontId="6"/>
  </si>
  <si>
    <t>予防接種救済事業扶助費、予防接種健康被害調査委員会開催経費（事務費）（特例臨時接種分含む）</t>
    <phoneticPr fontId="6"/>
  </si>
  <si>
    <t>　予防接種は、関係者がいかに注意を払っても極めてまれに不可避的に健康被害が生じうるという医学上の特殊性を有することを鑑み、健康被害者の救済を図るとともに、救済措置を講じることにより、接種者及び被接種者の予防接種に対する信頼を確保し、制度の安定を図る。
　昭和52年3月7日付衛発第186号厚生省公衆衛生局長通知「予防接種法及び結核予防法の一部を改正する法律の一部等の施行について」に基づき、健康被害発生に際し、医学的な見地からの調査を行い、必要な事項を審議するため、予防接種健康被害調査委員会を条例による附属機関として設置している。</t>
    <phoneticPr fontId="26"/>
  </si>
  <si>
    <t>予防接種健康被害救済事業</t>
    <phoneticPr fontId="26"/>
  </si>
  <si>
    <t>結核予防接種実施経費</t>
  </si>
  <si>
    <t>予防接種法に基づく風しんの定期接種</t>
  </si>
  <si>
    <t>予防接種後健康状況調査</t>
  </si>
  <si>
    <t>感染のおそれのある疾病の発生及びまん延を予防するため、法定の疾病について予防接種を行い、公衆衛生の向上及び増進を図る。</t>
    <phoneticPr fontId="26"/>
  </si>
  <si>
    <t>各種予防接種事業</t>
    <phoneticPr fontId="26"/>
  </si>
  <si>
    <t>結核医療費（37条の２）</t>
  </si>
  <si>
    <t>結核医療費（37条）</t>
  </si>
  <si>
    <t>・結核医療費（37条、37条の2）
・結核医療費審査支払事務委託料（37条、37条の2）
・公費負担にかかる事務費</t>
    <phoneticPr fontId="6"/>
  </si>
  <si>
    <t>　結核の適正な医療を普及することを目的とし、感染症の予防及び感染症の患者に対する医療に関する法律に基づき、結核患者に対する医療費を負担することにより、結核のまん延を防止する。</t>
    <phoneticPr fontId="26"/>
  </si>
  <si>
    <t>結核医療費</t>
    <phoneticPr fontId="26"/>
  </si>
  <si>
    <t>DOTS事業</t>
  </si>
  <si>
    <t>・DOTS実施にかかる委託料
・コホート検討会の実施
・DOTS実施にかかる事務費</t>
    <phoneticPr fontId="6"/>
  </si>
  <si>
    <t>　DOTS事業は、結核の治療終了まで患者に対して服薬の支援を行い、確実に治療成功に繋げることで、再発や耐性菌の発生を防止し、罹患率の減少につなげる。
　全市的に地域に出向く訪問型DOTSを実施するとともに、平日の夜・土曜日の対応が可能なものとして、医療機関受診者に対して医療機関DOTS、かかりつけ医を持たない薬局来局者に対して薬局DOTSを実施する。
　また、結核治療の成績や治療中断者の中断に至った経過などの検討を行うコホート検討会を実施し、地域医療機関の参画による情報共有を図り、処遇困難事例への効果的な対応の検討をすることで結核治療中断・失敗をなくし、結核治療成績の向上を図る。
　さらに、外国人患者の治療を確実に完結させるために、コミュニケーションツールを導入し、外国人結核対策を推進していく。</t>
    <phoneticPr fontId="26"/>
  </si>
  <si>
    <t>DOTS事業</t>
    <phoneticPr fontId="26"/>
  </si>
  <si>
    <t>結核健康診断補助</t>
  </si>
  <si>
    <t>・健診補助金（政令で定めるところにより、対象額の3分の2）
・交付決定等に係る事務費</t>
    <phoneticPr fontId="6"/>
  </si>
  <si>
    <t>　感染症の予防及び感染症の患者に対する医療に関する法律に基づき、学校又は施設の設置者が行う定期健康診断に要した費用に対して、政令で定めるところにより、その3分の2を補助することにより、健康管理に寄与するとともに、受診機会の拡大を図り、結核患者の早期発見及び結核のまん延防止を図る。</t>
    <phoneticPr fontId="26"/>
  </si>
  <si>
    <t>結核健康診断補助</t>
    <phoneticPr fontId="26"/>
  </si>
  <si>
    <t>結核定期健康診断事業（検診車購入）</t>
    <rPh sb="11" eb="14">
      <t>ケンシンシャ</t>
    </rPh>
    <rPh sb="14" eb="16">
      <t>コウニュウ</t>
    </rPh>
    <phoneticPr fontId="6"/>
  </si>
  <si>
    <t>結核管理健診事業</t>
  </si>
  <si>
    <t>結核予防事業</t>
  </si>
  <si>
    <t>感染症診査協議会（結核部会）経費</t>
  </si>
  <si>
    <t>結核定期健康診断事業</t>
  </si>
  <si>
    <t>結核発生動向調査事業（PMH事業用）</t>
    <rPh sb="14" eb="16">
      <t>ジギョウ</t>
    </rPh>
    <rPh sb="16" eb="17">
      <t>ヨウ</t>
    </rPh>
    <phoneticPr fontId="6"/>
  </si>
  <si>
    <t>結核発生動向調査事業</t>
  </si>
  <si>
    <t>結核接触者健診事業</t>
  </si>
  <si>
    <t>・結核予防事業の実施
・感染症診査協議会（結核部会）にかかる経費
・結核発生動向調査事業の実施
・結核定期健康診断にかかる経費
・結核接触者健診にかかる経費
・結核管理健診にかかる経費</t>
    <phoneticPr fontId="6"/>
  </si>
  <si>
    <t>　結核対策事業では、感染症の予防及び感染症の患者に対する医療に関する法律、第3次大阪市結核対策基本指針に基づき、結核対策の推進についての幅広い業務に取り組む。
　・結核予防週間（毎年9月24日～30日）等を利用し、広く市民に対し、結核の正しい知識の啓発並びに予防意識の向上を図る。
　・結核発生動向等の情報収集及び情報の解析により、対策を推進する。
　・結核患者に対する入院勧告や公費負担等に関し、必要な事項を審議する。
　・結核患者の早期発見及びまん延防止のため、ハイリスク層に焦点をあて健診を行う。
　・結核患者発生時にその感染源追求と二次感染防止のため、感染の危険性がある患者家族、その他濃厚接触者、特定の集団に対し、健診を実施する。
　・結核患者に対する面接による指導及び、治療終了後の再発防止のための健診を行う。</t>
    <phoneticPr fontId="26"/>
  </si>
  <si>
    <t>結核対策事業</t>
    <phoneticPr fontId="26"/>
  </si>
  <si>
    <t>予防接種法に基づく風しんの定期接種</t>
    <phoneticPr fontId="6"/>
  </si>
  <si>
    <t>風しん抗体検査事業</t>
  </si>
  <si>
    <t>・風しん抗体検査事業
・予防接種法に基づく風しんの定期接種</t>
    <phoneticPr fontId="6"/>
  </si>
  <si>
    <t>　先天性風しん症候群の予防のために、風しん抗体価が低く予防接種が必要である風しん感受性者を抽出するため、妊娠を希望する女性とその配偶者、妊婦の配偶者、妊娠を希望する女性の同居者及び妊婦の同居者を対象として風しん抗体検査を実施し、風しんの感染予防及びまん延防止を図る。
　また、第5期風しん定期接種及びその前置としての風しん抗体検査事業の終了に伴う対応を行う。</t>
    <rPh sb="87" eb="88">
      <t>シャ</t>
    </rPh>
    <rPh sb="95" eb="96">
      <t>シャ</t>
    </rPh>
    <rPh sb="148" eb="149">
      <t>オヨ</t>
    </rPh>
    <rPh sb="152" eb="154">
      <t>ゼンチ</t>
    </rPh>
    <rPh sb="158" eb="159">
      <t>カゼ</t>
    </rPh>
    <rPh sb="165" eb="167">
      <t>ジギョウ</t>
    </rPh>
    <rPh sb="168" eb="170">
      <t>シュウリョウ</t>
    </rPh>
    <rPh sb="171" eb="172">
      <t>トモナ</t>
    </rPh>
    <rPh sb="176" eb="177">
      <t>オコナ</t>
    </rPh>
    <phoneticPr fontId="26"/>
  </si>
  <si>
    <t>風しん抗体検査事業</t>
    <phoneticPr fontId="26"/>
  </si>
  <si>
    <t>肝炎ウイルス検査事業</t>
  </si>
  <si>
    <t>・帳票作成および啓発物作成経費
・医療機関連絡用郵便料等
・検査委託料</t>
    <phoneticPr fontId="6"/>
  </si>
  <si>
    <t>受検者の利便性に配慮した肝炎ウイルス検査を実施することにより、肝炎ウイルス陽性者を早期に発見するとともに、フォローアップにより陽性者を早期治療に繋げ、ウイルス性肝炎患者等の重症化予防を図る。</t>
    <phoneticPr fontId="26"/>
  </si>
  <si>
    <t>肝炎ウイルス検査事業</t>
    <phoneticPr fontId="26"/>
  </si>
  <si>
    <t>エイズ対策普及啓発費</t>
  </si>
  <si>
    <t>性感染症予防事業</t>
  </si>
  <si>
    <t>エイズ対策ＨＩＶ検査事業</t>
  </si>
  <si>
    <t>　大阪市のHIV感染者及びエイズ患者数は、ここ数年、減少傾向にあるものの、エイズ患者報告割合は依然として高い。感染経路としては大半が性的接触であり、年齢別ではHIV感染者が20歳代から30歳代、エイズ患者は30歳代から40歳代に集中している状況である。それに加え、近年梅毒患者報告数が急増しており、ＨＩＶ感染症は他の性感染症に罹患していると感染の確率が数倍から数十倍高くなるといわれ、今後HIVの感染拡大が危惧されている。
　HIV・性感染症は、正しい知識とそれに基づく注意深い個人の行動により多くの場合において感染を防ぐことのできる疾患であることから、医療、介護、教育、啓発等を計画的に実施することにより、正確な情報の提供と理解の促進を図る。またＨＩＶ感染者・エイズ患者の早期発見と二次感染の未然防止を図り、市民の感染不安を取り除く観点から、平日昼間、夜間並びに土曜日、日曜日昼間にHIV検査を実施する。性感染症検査についてもHIV検査と併せて実施し、市民の感染不安を取り除くとともに、感染の早期発見・早期治療、重症化の防止、二次感染の防止を図る</t>
    <phoneticPr fontId="26"/>
  </si>
  <si>
    <t>エイズ・性感染症予防事業</t>
    <phoneticPr fontId="26"/>
  </si>
  <si>
    <t>新型コロナウイルス感染症PCR検査公費負担</t>
  </si>
  <si>
    <t>新型コロナウイルス感染症患者入院医療費公費負担</t>
  </si>
  <si>
    <t>５類感染症移行前に医療機関において実施した検査費用の自己負担分及び本市で入院勧告を行った患者の保険適用後の自己負担分について公費負担を行う。</t>
    <phoneticPr fontId="6"/>
  </si>
  <si>
    <t>新型コロナウイルス感染症患者における、検査費用及び入院等医療費の保険適用後の自己負担分について公費負担を行う。</t>
    <phoneticPr fontId="26"/>
  </si>
  <si>
    <t>新型コロナウイルス感染症対策関連経費</t>
    <phoneticPr fontId="26"/>
  </si>
  <si>
    <t>大阪・関西万博における感染症発生動向調査事業（万博感染症対策強化事業）</t>
  </si>
  <si>
    <t>大阪・関西万博における感染症発生動向調査にかかる経費
（大阪・関西万博感染症情報解析センターの運用、感染症情報の解析・還元、強化サーベイランス体制の整備、感染症病原体の調査・検査、蚊媒介サーベイランスの実施）</t>
    <phoneticPr fontId="6"/>
  </si>
  <si>
    <t>「感染症の予防及び感染症の患者に対する医療に関する法律」に基づき、感染症の発生情報を正確に把握・分析し、その結果を市民や医療機関関係者へ的確に提供・公開することにより、感染症の発生及び蔓延を防止し、大阪・関西万博の安全・安心な開催を確保する。</t>
    <phoneticPr fontId="26"/>
  </si>
  <si>
    <t>大阪・関西万博における感染症発生動向調査事業（万博感染症対策強化事業）</t>
    <phoneticPr fontId="26"/>
  </si>
  <si>
    <t>新興・再興感染症対策事業</t>
  </si>
  <si>
    <t>大規模感染症の発生初期から、移送体制、積極的疫学調査体制及び検査体制を迅速に確保できるようにするため、感染対策物資（個人防護具等）の備蓄管理を行うとともに、感染症対応業務を行う人材を養成するための研修を実施する。</t>
    <phoneticPr fontId="6"/>
  </si>
  <si>
    <t>新たな健康危機をもたらす感染症等が発生した場合に備え、大規模な感染症の流行を想定した保健所体制を迅速に構築することを目的とする。</t>
    <phoneticPr fontId="26"/>
  </si>
  <si>
    <t>新興・再興感染症対策事業</t>
    <phoneticPr fontId="26"/>
  </si>
  <si>
    <t>感染症予防事務諸費(医療費支払審査事務費)</t>
    <phoneticPr fontId="6"/>
  </si>
  <si>
    <t>感染症予防事務諸費(感染症患者等医療費公費負担)</t>
    <phoneticPr fontId="6"/>
  </si>
  <si>
    <t>感染症予防事務諸費</t>
    <phoneticPr fontId="6"/>
  </si>
  <si>
    <t>感染症発生動向調査事業費</t>
  </si>
  <si>
    <t>・感染症診査協議会にかかる経費
・各種会議・研修会参加にかかる旅費等
・市内出張、公用車管理等通信運搬に要する経費等
・感染症対策にかかる医学調査研究経費
・定期刊行物、事務用品等
・感染症発生時の健康調査等の実施経費
・医療費支払審査事務費
・感染症患者等医療費公費負担
・感染症発生動向調査委員会にかかる経費
・感染症発生動向調査にかかる経費
・インフルエンザ予防普及啓発にかかる経費</t>
    <phoneticPr fontId="6"/>
  </si>
  <si>
    <t>・「感染症の予防及び感染症の患者に対する医療に関する法律」に基づき、感染症にかかる情報の収集、市民向けの情報提供及び啓発活動等により、感染症の予防とまん延防止に努める。
・感染症発生時における保菌者・患者接触者への健康調査、原因病原細菌の分子疫学的解析により感染症の拡大を防止する。
・「感染症の予防及び感染症の患者に対する医療に関する法律」に基づき、感染症の発生情報を正確に把握・分析し、その結果を市民や医療機関関係者へ的確に提供・公開することにより、感染症の発生及びまん延を防止することを目的とする。</t>
    <phoneticPr fontId="26"/>
  </si>
  <si>
    <t>感染症予防事業費</t>
    <phoneticPr fontId="26"/>
  </si>
  <si>
    <t>大阪健康安全基盤研究所管理事務経費</t>
  </si>
  <si>
    <t>地方独立行政法人法の規定に基づき、大阪健康安全基盤研究所評価委員会の運営等を実施し、大阪健康安基盤研究所の業務実績に関する評価等を行うことにより、法人の業務の公共性及び透明性を確保する。</t>
    <phoneticPr fontId="6"/>
  </si>
  <si>
    <t>大阪健康安全基盤研究所の各事業年度及び中期目標に係る業務の実績に関する評価等を実施する。</t>
    <phoneticPr fontId="26"/>
  </si>
  <si>
    <t>大阪健康安全基盤研究所管理事務経費</t>
    <phoneticPr fontId="26"/>
  </si>
  <si>
    <t>大阪健康安全基盤研究所運営費交付金</t>
  </si>
  <si>
    <t>地方独立行政法人法第42条に基づき、地方独立行政法人大阪健康安全基盤研究所の運営に必要な経費を交付する。</t>
    <phoneticPr fontId="6"/>
  </si>
  <si>
    <t>地方独立行政法人大阪健康安全基盤研究所は、地域保健対策を効果的に推進し、公衆衛生の向上及び増進、健康危機事象への対応機能の向上を図るため、西日本を代表とする科学的かつ技術的中核である地方衛生研究所として、関係行政部局、保健所等と緊密な連携の下、公衆衛生に係る調査研究、試験検査及び研修指導並びに公衆衛生情報等の収集、解析、提供等を着実に行うことができるよう、共同設立団体である大阪府とともに運営に必要な経費を交付する。</t>
    <phoneticPr fontId="26"/>
  </si>
  <si>
    <t>大阪健康安全基盤研究所運営費交付金</t>
    <phoneticPr fontId="26"/>
  </si>
  <si>
    <t>備品整備費</t>
  </si>
  <si>
    <t>環境科学研究センター備品整備</t>
    <phoneticPr fontId="6"/>
  </si>
  <si>
    <t>環境科学研究センターにおける検査研究用の機器のうち老朽化に伴い修繕ができないものについて、市民の安全安心を守るために緊急性等を勘案のうえ随時更新を行っている。</t>
    <phoneticPr fontId="26"/>
  </si>
  <si>
    <t>備品整備費</t>
    <phoneticPr fontId="26"/>
  </si>
  <si>
    <t>運営事務費</t>
  </si>
  <si>
    <t>大気質、水質、底質及び土壌の分析。調査や環境汚染防止に関する調査研究。</t>
    <phoneticPr fontId="6"/>
  </si>
  <si>
    <t>大阪市の環境を保全し市民の健康を守るために、大気汚染・水質汚濁・底質や土壌汚染等の環境公害に関する検査や調査研究、飲料水等の各種用水の試験・検査、排水処理や廃棄物処理に係る調査研究、生物に関する調査等を実施する。</t>
    <phoneticPr fontId="26"/>
  </si>
  <si>
    <t>運営事務費</t>
    <phoneticPr fontId="26"/>
  </si>
  <si>
    <t>府支出金の還付金</t>
  </si>
  <si>
    <t>住吉診療所は建物建設当時に大阪府より整備補助金の交付を受けていることから、建物の有償貸付実施については、有償貸付期間の賃借料収入のうち、大阪府社会福祉施設等財産処分要綱第８条の規定に基づき計算される金額を大阪府へ返還する。</t>
    <phoneticPr fontId="26"/>
  </si>
  <si>
    <t>府支出金の還付金</t>
    <phoneticPr fontId="26"/>
  </si>
  <si>
    <t>感染症発生動向調査事業（下水サーベイランス）</t>
  </si>
  <si>
    <t>健康危機管理体制強化事業</t>
  </si>
  <si>
    <t>・万博開催や訪日外国人の増加により、輸入感染症の発生に加えて、バイオテロなど様々な感染症危機が想定されるため、関係機関と連携し、主に病原体の早期探知を目的とした環境サーベイランスの手法の確立、実装に向けた実証研究を促進する。
・万博開催期間前後にかけて、大阪健康安全基盤研究所（以下「大安研」）に「大阪・関西万博感染症情報解析センター」を設置し、強化サーベイランスの実施、週報等にて情報還元を行うことで早期対応につなげる。また、解析した情報を基に万博関係者や来場者、来阪者に向けた感染予防の啓発を実施する。
・同センターの取組みによる知見の集積・総括を通じ、感染症パンデミックに平時から備えるため、大安研を中心とする感染症危機管理体制の強化に取り組む。</t>
    <phoneticPr fontId="26"/>
  </si>
  <si>
    <t>住吉市民病院跡地に整備する小児・周産期外来整備事業</t>
  </si>
  <si>
    <t>・付属棟（小児周産期外来）の整備を行う公立大学法人大阪に対し、整備に必要な経費を運営費交付金として交付する。</t>
    <phoneticPr fontId="6"/>
  </si>
  <si>
    <t>住吉市民病院の跡地に整備する新施設において、地域における小児・周産期医療を確保するため、小児・周産期外来を行う付属棟を整備する。</t>
    <phoneticPr fontId="26"/>
  </si>
  <si>
    <t>住吉市民病院跡地に整備する小児・周産期外来整備事業</t>
    <phoneticPr fontId="26"/>
  </si>
  <si>
    <t>総合福祉システムの標準準拠システム移行経費</t>
  </si>
  <si>
    <t>【機種更新】
令和8年1月の機種更新に向け、福祉3システムの開発、各種テスト、機器の調達・設置を行う。
【標準準拠移行】
　「自治体情報システムの標準化・共通化に係る手順書」に基づき、自治体が実施すべき作業を実施する。
①計画立案フェーズ（推進体制構築、現行システム概要調査、仕様書比較分析　ほか）
②システム選定フェーズ（RFIの実施・結果分析、RFPの実施、ベンダ選定、契約　ほか）
③移行フェース（移行データ作成、移行テスト、研修　ほか）</t>
    <phoneticPr fontId="6"/>
  </si>
  <si>
    <t>「自治体情報システムの標準化・共通化に係る手順書」に基づき、総合福祉システムの開発等を実施する。【全体費用を健康局・福祉局・こども青少年局・市民局で按分】</t>
    <phoneticPr fontId="26"/>
  </si>
  <si>
    <t>総合福祉システムの標準準拠システム移行経費</t>
    <phoneticPr fontId="26"/>
  </si>
  <si>
    <t>骨髄等提供者（ドナー）に対する助成制度</t>
  </si>
  <si>
    <t>助成金、骨髄ドナー助成制度の広報</t>
    <phoneticPr fontId="6"/>
  </si>
  <si>
    <t>骨髄移植は、白血病などの血液の病気の重要な治療法であり、毎年多くの患者が移植を希望している。しかし、日本骨髄バンクを介して実際に移植が受けられる患者が約６割にとどまっている。その原因として、面談や検査のための通院・入院の時間的な拘束が多いなど、ドナーが移植のために休業することの経済的な不安があると考えられることから、ドナーの休業による経済的な不安の解消を図ることによりドナーの負担軽減につなげ、骨髄移植を促進する。</t>
    <phoneticPr fontId="26"/>
  </si>
  <si>
    <t>骨髄等提供者（ドナー）に対する助成制度</t>
    <phoneticPr fontId="26"/>
  </si>
  <si>
    <t>現行保健所の原状回復に係る経費</t>
  </si>
  <si>
    <t>保健所移転に係る経費</t>
  </si>
  <si>
    <t>安土町複合施設管理組合費用</t>
    <rPh sb="11" eb="13">
      <t>ヒヨウ</t>
    </rPh>
    <phoneticPr fontId="6"/>
  </si>
  <si>
    <t>安土町複合施設運営経費</t>
  </si>
  <si>
    <t>安土町複合施設維持経費</t>
  </si>
  <si>
    <t>安土町複合施設管理経費</t>
  </si>
  <si>
    <t>改修工事に係る経費</t>
  </si>
  <si>
    <t>・ 他の用途との合築建物で、ホテルとして運用していた「安土町複合施設（保健所）（もとヴィアーレ大阪）」を新保健所施設として転用するための改修工事を令和５年１２月～令和８年６月に実施する。
・ 今後の大規模感染症に対応可能とする、保健所機能の一元化のため新保健所への移転を行う。
・ 民間施設等を賃貸利用している現保健所（あべのメディックス及び船場センタービル）の原状回復工事を実施する。</t>
    <phoneticPr fontId="6"/>
  </si>
  <si>
    <t>保健所施設の機能向上を目的として、将来の大規模感染症発生時に一元的な対応を効果的かつ機動的に行うことができるスペースを有した保健所施設を確保し、平常時にはそのスペースを市職員に対する研修・訓練等に使用できる施設として整備し、現行施設から新施設に移転する。</t>
    <phoneticPr fontId="26"/>
  </si>
  <si>
    <t>保健所庁舎整備事業</t>
    <phoneticPr fontId="26"/>
  </si>
  <si>
    <t>保健所庁舎管理経費</t>
  </si>
  <si>
    <t>・光熱水費・使用料・不動産賃借料・分担金（管理費及び修繕積立金）</t>
    <phoneticPr fontId="6"/>
  </si>
  <si>
    <t>地域保健法第５条第１項に基づき大阪市保健所条例により設置する大阪市保健所にかかる一般事務及び管理運営経費</t>
    <phoneticPr fontId="26"/>
  </si>
  <si>
    <t>保健所庁舎管理経費</t>
    <phoneticPr fontId="26"/>
  </si>
  <si>
    <t>市内5箇所の生活衛生監視事務所にかかる管理運営を行い、健康危機管理体制の充実・強化を図るため。</t>
    <phoneticPr fontId="6"/>
  </si>
  <si>
    <t>生活衛生監視事務所（市内5箇所）の管理運営にかかる維持管理経費</t>
    <phoneticPr fontId="26"/>
  </si>
  <si>
    <t>保健所管理運営経費</t>
  </si>
  <si>
    <t>保健所にかかる管理運営経費</t>
    <phoneticPr fontId="6"/>
  </si>
  <si>
    <t>保健所管理運営費</t>
    <phoneticPr fontId="26"/>
  </si>
  <si>
    <t>桃山再契約</t>
    <phoneticPr fontId="6"/>
  </si>
  <si>
    <t>桃山C画地の再契約</t>
    <phoneticPr fontId="6"/>
  </si>
  <si>
    <t>災害救助対策用保健医療活動体制整備</t>
    <phoneticPr fontId="6"/>
  </si>
  <si>
    <t>一般事務費</t>
    <phoneticPr fontId="6"/>
  </si>
  <si>
    <t>保健事業夜間・休日対応業務経費</t>
    <phoneticPr fontId="6"/>
  </si>
  <si>
    <t>研究費</t>
    <phoneticPr fontId="6"/>
  </si>
  <si>
    <t>・文具類、定期刊行物等の事務経費
・宿日直業務従事者の雇用に要する経費
・各区保健福祉センターの薬資材整備等に要する経費
・研修医（公衆衛生医）雇用に要する経費・医学用図書等の買入に要する経費
・保健衛生にかかる出張に要する経費（会議・研修等）</t>
    <phoneticPr fontId="6"/>
  </si>
  <si>
    <t>地域保健管理費</t>
    <phoneticPr fontId="26"/>
  </si>
  <si>
    <t>職員福利厚生費</t>
  </si>
  <si>
    <t>市有不動産売却（病院）</t>
  </si>
  <si>
    <t>市有不動産売却（大安研）</t>
  </si>
  <si>
    <t>市有不動産売却（健康施策）</t>
    <rPh sb="8" eb="10">
      <t>ケンコウ</t>
    </rPh>
    <phoneticPr fontId="6"/>
  </si>
  <si>
    <t>市有不動産売却（経理）</t>
  </si>
  <si>
    <t>市有不動産売却（総務）</t>
  </si>
  <si>
    <t>健康局運営事務費（病院）</t>
  </si>
  <si>
    <t>健康局運営事務費（感染症対策）</t>
  </si>
  <si>
    <t>健康局運営事務費（経理）</t>
  </si>
  <si>
    <t>健康局運営事務費（総務）</t>
  </si>
  <si>
    <t>総合福祉システム（福祉五法システム）運用関係経費</t>
  </si>
  <si>
    <t>健康局管理</t>
    <phoneticPr fontId="6"/>
  </si>
  <si>
    <t>健康局の所管事務の円滑かつ効率的な執行に資する</t>
    <phoneticPr fontId="26"/>
  </si>
  <si>
    <t>健康局運営事務費</t>
    <phoneticPr fontId="26"/>
  </si>
  <si>
    <t>健康局職員の人件費</t>
  </si>
  <si>
    <t>健康局職員の人件費</t>
    <phoneticPr fontId="26"/>
  </si>
  <si>
    <t>浪速図書館外壁等改修工事</t>
  </si>
  <si>
    <t>「難病の患者に対する医療等に関する法律」の規定に基づき、医療費の助成、指定医療機関及び指定医の指定業務、在宅人工呼吸器使用患者支援事業、難病患者療養相談事業等を実施している。</t>
    <rPh sb="1" eb="3">
      <t>ナンビョウ</t>
    </rPh>
    <rPh sb="4" eb="6">
      <t>カンジャ</t>
    </rPh>
    <rPh sb="7" eb="8">
      <t>タイ</t>
    </rPh>
    <rPh sb="10" eb="13">
      <t>イリョウトウ</t>
    </rPh>
    <rPh sb="14" eb="15">
      <t>カン</t>
    </rPh>
    <rPh sb="17" eb="19">
      <t>ホウリツ</t>
    </rPh>
    <rPh sb="21" eb="23">
      <t>キテイ</t>
    </rPh>
    <rPh sb="24" eb="25">
      <t>モト</t>
    </rPh>
    <rPh sb="32" eb="34">
      <t>ジョセイ</t>
    </rPh>
    <rPh sb="52" eb="54">
      <t>ザイタク</t>
    </rPh>
    <phoneticPr fontId="6"/>
  </si>
  <si>
    <t>保健衛生システム改修費用</t>
  </si>
  <si>
    <t>在宅人工呼吸器使用患者支援事業</t>
    <rPh sb="0" eb="2">
      <t>ザイタク</t>
    </rPh>
    <rPh sb="2" eb="4">
      <t>ジンコウ</t>
    </rPh>
    <rPh sb="4" eb="7">
      <t>コキュウキ</t>
    </rPh>
    <rPh sb="7" eb="9">
      <t>シヨウ</t>
    </rPh>
    <rPh sb="9" eb="11">
      <t>カンジャ</t>
    </rPh>
    <rPh sb="11" eb="13">
      <t>シエン</t>
    </rPh>
    <rPh sb="13" eb="15">
      <t>ジギョウ</t>
    </rPh>
    <phoneticPr fontId="6"/>
  </si>
  <si>
    <t>特定医療費（指定難病）【支給認定等事務費】</t>
    <rPh sb="12" eb="17">
      <t>シキュウニンテイトウ</t>
    </rPh>
    <rPh sb="17" eb="20">
      <t>ジムヒ</t>
    </rPh>
    <phoneticPr fontId="6"/>
  </si>
  <si>
    <t>特定医療費（指定難病）【審査手数料】</t>
  </si>
  <si>
    <t>生活衛生監視事務所管理運営経費</t>
    <rPh sb="13" eb="15">
      <t>ケイヒ</t>
    </rPh>
    <phoneticPr fontId="26"/>
  </si>
  <si>
    <t>精神障がい者通院医療費</t>
  </si>
  <si>
    <t>令和５年度に概算で受入れた国庫支出金を、実績に基づき精算後、受入超過額を返還する。</t>
    <phoneticPr fontId="6"/>
  </si>
  <si>
    <t>生活衛生監視事務所管理運営径費</t>
    <rPh sb="13" eb="14">
      <t>ケイ</t>
    </rPh>
    <phoneticPr fontId="4"/>
  </si>
  <si>
    <t>DOTS事業</t>
    <phoneticPr fontId="4"/>
  </si>
  <si>
    <t>新型インフルエンザ対策事業</t>
    <phoneticPr fontId="4"/>
  </si>
  <si>
    <t>安全安心な生活衛生・医事衛生の確保に向けた監視指導DX推進事業</t>
    <phoneticPr fontId="4"/>
  </si>
  <si>
    <t>2025年日本国際博覧会NBCテロ等の健康危機対策事業</t>
    <phoneticPr fontId="4"/>
  </si>
  <si>
    <t>事業概要説明資料</t>
    <phoneticPr fontId="26"/>
  </si>
  <si>
    <t>生活衛生監視事務所管理運営経費</t>
    <rPh sb="13" eb="15">
      <t>ケイヒ</t>
    </rPh>
    <phoneticPr fontId="5"/>
  </si>
  <si>
    <t>健康局職員の人件費</t>
    <phoneticPr fontId="6"/>
  </si>
  <si>
    <t>【保健福祉センター事業用経費】【備品整備】（健康施策課）
　局で一括管理することが効率的なものを集約することで、事業用備品等の計画的な配備や経費の節減を図る。
【原子爆弾被爆者事務費】【原子爆弾被爆者健康診断事業】（感染症対策課）
　原子爆弾被爆者に対する援護に関する法律に基づく各種申請書類の受付、進達、一般健康診断事業。
　原子爆弾の放射能に起因する健康被害に苦しむ被爆者の健康保持を目的とする。
【熱中症予防啓発事業】（健康施策課）
　高齢者をはじめ広く熱中症予防に関し啓発を行うことにより患者数の減少を図る。
【地域保健関係職員研修事業費】（健康施策課）
　医師・保健師等、地域保健事業に従事する職員の知識等の研鑽により、事業の円滑な実施を図る。
　また、公衆衛生学会を始めとする学会等における調査研究の発表を支援することにより、公衆衛生の発展と向上に寄与する。
【地域保健従事者現任教育推進事業】（健康施策課）
　保健師の現任教育体制を構築するとともに、新任期及び中堅期・管理期保健師に対し、適切かつ安全な保健サービスを提供できる実践能力を育成し、多様な市民ニーズに対応できる保健指導技術と知識の向上を図ることを目的とする。</t>
    <phoneticPr fontId="26"/>
  </si>
  <si>
    <t>大阪府からの受託事業として、大阪市二次医療圏に設置された大阪府大阪市保健医療協議会等の運営を行う。
（開催予定回数）
（１）保健医療協議会等
　　①保健医療協議会（北部・東部・西部・南部） ： ４回　　　　④病院連絡会（全体・北部・東部・西部・南部） ： ５回
　　②保健医療連絡協議会 ： １回
　　③大阪市懇話会（医療・病床（2回）、在宅、精神） ： ４回
（２）消防法改正関連実施基準検証（救急懇話会） ： １回</t>
    <phoneticPr fontId="6"/>
  </si>
  <si>
    <t>造血細胞移植等後の任意予防接種費用助成事業</t>
    <rPh sb="6" eb="7">
      <t>トウ</t>
    </rPh>
    <phoneticPr fontId="26"/>
  </si>
  <si>
    <t>造血細胞移植（骨髄移植、末梢血幹細胞移植又は臍帯血移植）または化学療法の医療行為により、過去に接種した予防接種法に基づく定期の予防接種の予防効果が期待できないと医師に判断され、任意で医師が必要であると認めた定期の予防接種ワクチンの再接種を行う者に対し、当該接種費用を助成することで、感染症の発生及び発病を防止する。</t>
    <rPh sb="36" eb="40">
      <t>イリョウコウイ</t>
    </rPh>
    <rPh sb="44" eb="46">
      <t>カコ</t>
    </rPh>
    <phoneticPr fontId="26"/>
  </si>
  <si>
    <t>造血細胞移植等後の任意予防接種費用助成事業</t>
    <rPh sb="6" eb="7">
      <t>トウ</t>
    </rPh>
    <phoneticPr fontId="5"/>
  </si>
  <si>
    <t>・身体上の障害を除去・軽減するための医療について、医療費の自己負担額を公費負担により軽減することを目的とする。
・精神障がい者の心身の障がいの状態の軽減を図るため、自立支援医療（精神通院医療）を公費負担することにより、通院医療の適正な普及を図り、精神障がい者の負担を軽減するとともに社会復帰を促進する。</t>
  </si>
  <si>
    <t>・こころの健康センター一般事務の遂行にかかる経費を支出する。
・こころの健康センターが所在する都島センタービルにかかる管理経費を支出する。
・その他、精神関係各種会議等出張にかかる経費等を支出する。</t>
    <rPh sb="43" eb="45">
      <t>ショザイ</t>
    </rPh>
    <phoneticPr fontId="6"/>
  </si>
  <si>
    <t>・一般精神保健福祉相談事業
・思春期関連問題相談事業
１　個別相談指導（月２回）
２　技術指導及び技術援助
（１）保健福祉センター等に対して、専門的立場から技術指導及び技術援助を行う。
（２）思春期問題啓発講座（年２回）
（３）支援者向け研修会（年１回）
・でかけるチーム精神保健相談事業
１　技術支援機能
　　各区の精神保健福祉相談のうち、複雑困難事例に対して、技術支援（スーパーバイズ）を行う。
２　でかけるチーム相談
　　各区における複雑困難事例に対して、地域等にでかけて相談を受け往診を含めた危機介入等を実施する。
　（チーム構成：医師・精神保健福祉相談員・福祉職員・臨床心理技術者 等）
・ひきこもり相談支援事業
・地域生活安定支援事業
１　地域生活向上教室
２　酒害教室事業</t>
  </si>
  <si>
    <t>ひきこもり相談支援事業</t>
    <rPh sb="7" eb="9">
      <t>シエン</t>
    </rPh>
    <phoneticPr fontId="5"/>
  </si>
  <si>
    <t>　アルコール・薬物・ギャンブル等依存症について、医療機関や精神保健福祉センター、民間団体・回復施設、保護観察所等が相互に連携し、依存症患者、依存症に関連する問題を有する者、依存症が疑われる者、依存症になるリスクを有する者及びその家族等を含む地域のニーズに総合的に対応する。</t>
    <rPh sb="118" eb="119">
      <t>フク</t>
    </rPh>
    <phoneticPr fontId="26"/>
  </si>
  <si>
    <t>「大阪市自殺対策基本指針(第2次）」に基づき、啓発・予防、人材育成、ハイリスク者（自殺未遂者、自死遺族、うつ病）対策及びきめこまかな相談支援事業等、包括的な支援を推進する。</t>
    <phoneticPr fontId="26"/>
  </si>
  <si>
    <t>自殺死亡率の減少のため、次の自殺防止対策事業を実施する。
　・地域の中心的な役割を果たす人材育成（ゲートキーパーの養成）
　・自死遺族相談事業
　・自殺予防電話相談事業
　・自殺予防週間啓発物作成
　・こども・若者の自殺危機対応チーム事業                  
　・精神保健福祉審議会自殺防止対策部会
　・自殺総合対策推進センター関連出張・研修</t>
    <phoneticPr fontId="6"/>
  </si>
  <si>
    <t>　精神保健福祉法に基づく警察官等からの通報があった者について、調査のうえ、必要があると認めるときは、精神保健指定医による措置診察を実施する。診察の結果、必要な場合には、市長の権限で入院措置を行うため、指定病院等へ搬送するとともに、その治療にかかる費用の一部について、同法に基づき公費負担する。
　また、精神科病院入院患者の適正な医療を確保するため、同法に基づく精神医療審査会を設置・運営するとともに、定期病状報告書、退院・処遇改善請求等の審査を行い、精神科病床を有する病院の実地指導等を行う。</t>
    <rPh sb="139" eb="141">
      <t>コウヒ</t>
    </rPh>
    <phoneticPr fontId="26"/>
  </si>
  <si>
    <t>　・入院先に訪問し、当事業利用の意志確認をし、退院後の支援に関する希望やニーズ等を確認する面接を行う。
　・入院先で、本人・家族・入院先の相談担当者等からなる、退院後の支援計画のための会議を開催する。
       （日程調整・出席依頼文の発行）
　・支援計画を作成し、本人および関係機関に交付する。
　・計画に基づき、訪問・電話による相談支援を行う。
　・計画に沿った支援が滞りなく実施されているか、訪問・電話相談等でモニタリングを行う。
   ・必要に応じて会議を開催する。必要に応じ、計画の見直しを行う。
　・支援期間終了時には当事業の終了について関係機関に意見を確認した後、引継ぎ文書を作成し、支援終了に関する通知を行う。</t>
    <phoneticPr fontId="5"/>
  </si>
  <si>
    <t>・保健・医療・福祉関係者による協議の場 （精神障がい者地域生活支援部会）        ・地域生活移行推進事業（委託）
・地域生活移行推進事業者連絡会                  ・地域移行支援に係る交通費の支給　　　　　　　　　　　　　　
・ピアサポーター養成講座                           　 ・心のサポーター養成講座の受講
・ピアサポーターの活用（啓発講座等）　　　
・精神障がい者の家族支援（家族教室）　　　　</t>
    <rPh sb="21" eb="24">
      <t>セイシンショウ</t>
    </rPh>
    <rPh sb="26" eb="27">
      <t>シャ</t>
    </rPh>
    <rPh sb="27" eb="35">
      <t>チイキセイカツシエンブカイ</t>
    </rPh>
    <rPh sb="67" eb="69">
      <t>スイシン</t>
    </rPh>
    <rPh sb="69" eb="72">
      <t>ジギョウシャ</t>
    </rPh>
    <rPh sb="72" eb="75">
      <t>レンラクカイ</t>
    </rPh>
    <phoneticPr fontId="6"/>
  </si>
  <si>
    <t>・胃がん、大腸がん、肺がん、子宮頸がん、乳がんの各検診並びに精度管理の実施
・ナッジを活用した大腸がん検診事業の実施</t>
    <phoneticPr fontId="6"/>
  </si>
  <si>
    <t>各種がん検診を実施し、がんを早期に発見し、早期治療につなげることで市民の死亡率を減少させ、生活の質（QOL）の向上と健康寿命の延伸を目指す。
　本市健康増進計画「すこやか大阪21（第3次）」（計画期間令和6年度～17年度）で設定するがん検診時受診率を目標に、大阪市がん検診受診数増加に努め、壮年期死亡の減少を目指していく。</t>
    <rPh sb="0" eb="2">
      <t>カクシュ</t>
    </rPh>
    <phoneticPr fontId="26"/>
  </si>
  <si>
    <t>・健康局の所管事務の円滑かつ効率的な執行
・各区保健福祉センター、保健所及び生活衛生監視事務所業務における円滑な宿日直業務の実施
・健康局及び各区保健福祉センターの災害対応力の向上により地震や風水害などの発生時に円滑な保健医療活動の実施を図る
・薬資材整備等に要する経費及び保健師等が大規模災害発生時に派遣された際に使用する救急資材の整備
・地域保健にかかる図書・資料の収集による保健施策の充実、公衆衛生医の養成</t>
    <phoneticPr fontId="26"/>
  </si>
  <si>
    <t>・北、中央、淀川区保健福祉センター等でのHIV等検査費用
・大阪検査相談・啓発・支援センターでのHIV等検査費用
・HIV郵送検査実施にかかる費用
・各種研修の実施及び派遣にかかる経費
・印刷物による普及啓発にかかる経費
・エイズ専門相談実施経費
・外国人を対象としたエイズ相談事業の実施経費
・エイズ予防週間事業の実施経費
・エイズ対策評価委員会の実施経費
・指針冊子作成・送付経費</t>
    <rPh sb="61" eb="63">
      <t>ユウソウ</t>
    </rPh>
    <phoneticPr fontId="6"/>
  </si>
  <si>
    <t>・各種予防接種実施経費（結核及び帯状疱疹を除く）
・予防接種後健康状況調査経費
・マイナンバー制度にかかる中間サーバ接続端末経費
・予防接種法に基づく風しんの定期接種
・結核予防接種実施経費
・帯状疱疹ワクチン定期接種</t>
    <rPh sb="97" eb="101">
      <t>タイジョウホウシン</t>
    </rPh>
    <rPh sb="105" eb="109">
      <t>テイキセッシュ</t>
    </rPh>
    <phoneticPr fontId="6"/>
  </si>
  <si>
    <t>各種予防接種事業（結核及び帯状疱疹を除く）</t>
    <rPh sb="9" eb="11">
      <t>ケッカク</t>
    </rPh>
    <rPh sb="11" eb="12">
      <t>オヨ</t>
    </rPh>
    <rPh sb="13" eb="17">
      <t>タイジョウホウシン</t>
    </rPh>
    <rPh sb="18" eb="19">
      <t>ノゾ</t>
    </rPh>
    <phoneticPr fontId="6"/>
  </si>
  <si>
    <t>帯状疱疹ワクチン定期接種</t>
    <rPh sb="0" eb="4">
      <t>タイジョウホウシン</t>
    </rPh>
    <rPh sb="8" eb="12">
      <t>テイキセッシュ</t>
    </rPh>
    <phoneticPr fontId="6"/>
  </si>
  <si>
    <t>・万博会場周辺から下水を採取し、次世代シーケンサーによる解析等を実施する。分析結果と感染状況を比較し感染症流行予測モデルを作成、予測データ情報の発信等を含めた研究結果を取りまとめる。
・万博を契機とする新興・再興感染症への備え・対応のため、健康危機管理体制の強化を図る。</t>
    <rPh sb="93" eb="95">
      <t>バンパク</t>
    </rPh>
    <rPh sb="96" eb="98">
      <t>ケイキ</t>
    </rPh>
    <phoneticPr fontId="6"/>
  </si>
  <si>
    <t>20歳以上の市内在住者のうち、「20歳未満の方と同居する喫煙者」、「妊婦又は妊活中の女性と同居する喫煙者」、「喫煙している妊婦及び妊活中の女性」、「仕事やその他の理由で20歳未満の方や妊婦と接触する機会のある喫煙者」を対象に、ICTを用いた禁煙支援プログラムを提供するとともに、禁煙支援施策の周知・啓発を実施する。「（対象者）令和７年度：550人」
また、プログラム参加者から得られたデータを専門家の協力を得て分析・検討し施策に反映する。</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</si>
</sst>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quot;△ &quot;#,##0"/>
    <numFmt numFmtId="177" formatCode="\(#,##0\);\(&quot;△ &quot;#,##0\)"/>
  </numFmts>
  <fonts count="36">
    <font>
      <sz val="11"/>
      <color theme="1"/>
      <name val="ＭＳ Ｐ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ＭＳ Ｐゴシック"/>
      <family val="2"/>
      <charset val="128"/>
    </font>
    <font>
      <sz val="6"/>
      <name val="ＭＳ Ｐゴシック"/>
      <family val="3"/>
      <charset val="128"/>
    </font>
    <font>
      <sz val="10.5"/>
      <name val="ＭＳ Ｐゴシック"/>
      <family val="3"/>
      <charset val="128"/>
    </font>
    <font>
      <sz val="10.5"/>
      <name val="明朝体"/>
      <family val="3"/>
      <charset val="128"/>
    </font>
    <font>
      <sz val="6"/>
      <name val="明朝体"/>
      <family val="3"/>
      <charset val="128"/>
    </font>
    <font>
      <sz val="11"/>
      <color theme="1"/>
      <name val="游ゴシック"/>
      <family val="2"/>
      <scheme val="minor"/>
    </font>
    <font>
      <sz val="10"/>
      <name val="ＭＳ Ｐゴシック"/>
      <family val="3"/>
      <charset val="128"/>
    </font>
    <font>
      <sz val="12"/>
      <color theme="1"/>
      <name val="ＭＳ Ｐゴシック"/>
      <family val="3"/>
      <charset val="128"/>
    </font>
    <font>
      <sz val="10"/>
      <color theme="1"/>
      <name val="ＭＳ Ｐゴシック"/>
      <family val="3"/>
      <charset val="128"/>
    </font>
    <font>
      <sz val="9"/>
      <color theme="1"/>
      <name val="ＭＳ Ｐゴシック"/>
      <family val="3"/>
      <charset val="128"/>
    </font>
    <font>
      <u/>
      <sz val="10.5"/>
      <color theme="1"/>
      <name val="ＭＳ Ｐゴシック"/>
      <family val="3"/>
      <charset val="128"/>
    </font>
    <font>
      <u/>
      <sz val="10.5"/>
      <color theme="1"/>
      <name val="游ゴシック"/>
      <family val="2"/>
      <scheme val="minor"/>
    </font>
    <font>
      <u/>
      <sz val="10"/>
      <name val="ＭＳ Ｐゴシック"/>
      <family val="3"/>
      <charset val="128"/>
    </font>
    <font>
      <u/>
      <sz val="10"/>
      <color theme="1"/>
      <name val="ＭＳ Ｐゴシック"/>
      <family val="3"/>
      <charset val="128"/>
    </font>
    <font>
      <sz val="10.5"/>
      <color theme="1"/>
      <name val="ＭＳ Ｐゴシック"/>
      <family val="3"/>
      <charset val="128"/>
    </font>
    <font>
      <u/>
      <sz val="10"/>
      <color theme="10"/>
      <name val="ＭＳ Ｐゴシック"/>
      <family val="2"/>
      <charset val="128"/>
    </font>
    <font>
      <sz val="11"/>
      <color theme="1"/>
      <name val="ＭＳ Ｐゴシック"/>
      <family val="2"/>
      <charset val="128"/>
    </font>
    <font>
      <sz val="6"/>
      <name val="游ゴシック"/>
      <family val="2"/>
      <charset val="128"/>
      <scheme val="minor"/>
    </font>
    <font>
      <sz val="12"/>
      <name val="ＭＳ Ｐゴシック"/>
      <family val="3"/>
      <charset val="128"/>
    </font>
    <font>
      <sz val="8"/>
      <name val="ＭＳ Ｐゴシック"/>
      <family val="3"/>
      <charset val="128"/>
    </font>
    <font>
      <sz val="10"/>
      <color theme="0"/>
      <name val="ＭＳ Ｐゴシック"/>
      <family val="3"/>
      <charset val="128"/>
    </font>
    <font>
      <sz val="6"/>
      <name val="游ゴシック"/>
      <family val="3"/>
      <charset val="128"/>
      <scheme val="minor"/>
    </font>
    <font>
      <u/>
      <sz val="10.5"/>
      <name val="ＭＳ Ｐゴシック"/>
      <family val="3"/>
      <charset val="128"/>
    </font>
    <font>
      <u/>
      <sz val="11"/>
      <color theme="1"/>
      <name val="游ゴシック"/>
      <family val="2"/>
      <scheme val="minor"/>
    </font>
    <font>
      <b/>
      <sz val="16"/>
      <name val="ＭＳ Ｐゴシック"/>
      <family val="3"/>
      <charset val="128"/>
    </font>
    <font>
      <sz val="11"/>
      <name val="游ゴシック"/>
      <family val="2"/>
      <charset val="128"/>
      <scheme val="minor"/>
    </font>
    <font>
      <sz val="11"/>
      <color rgb="FFFF0000"/>
      <name val="ＭＳ Ｐゴシック"/>
      <family val="3"/>
      <charset val="128"/>
    </font>
    <font>
      <sz val="12"/>
      <color rgb="FFFF0000"/>
      <name val="ＭＳ Ｐゴシック"/>
      <family val="3"/>
      <charset val="128"/>
    </font>
    <font>
      <u/>
      <sz val="10"/>
      <color theme="10"/>
      <name val="ＭＳ Ｐゴシック"/>
      <family val="3"/>
      <charset val="128"/>
    </font>
    <font>
      <sz val="11"/>
      <color theme="1"/>
      <name val="ＭＳ Ｐゴシック"/>
      <family val="3"/>
      <charset val="128"/>
    </font>
    <font>
      <sz val="10"/>
      <color theme="1"/>
      <name val="ＭＳ Ｐゴシック"/>
      <family val="2"/>
      <charset val="128"/>
    </font>
  </fonts>
  <fills count="6">
    <fill>
      <patternFill patternType="none"/>
    </fill>
    <fill>
      <patternFill patternType="gray125"/>
    </fill>
    <fill>
      <patternFill patternType="solid">
        <fgColor theme="0" tint="-0.14999847407452621"/>
        <bgColor indexed="64"/>
      </patternFill>
    </fill>
    <fill>
      <patternFill patternType="solid">
        <fgColor rgb="FFD9D9D9"/>
        <bgColor indexed="64"/>
      </patternFill>
    </fill>
    <fill>
      <patternFill patternType="solid">
        <fgColor theme="0" tint="-0.34998626667073579"/>
        <bgColor indexed="64"/>
      </patternFill>
    </fill>
    <fill>
      <patternFill patternType="solid">
        <fgColor rgb="FFA6A6A6"/>
        <bgColor indexed="64"/>
      </patternFill>
    </fill>
  </fills>
  <borders count="43">
    <border>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12">
    <xf numFmtId="0" fontId="0" fillId="0" borderId="0">
      <alignment vertical="center"/>
    </xf>
    <xf numFmtId="0" fontId="4" fillId="0" borderId="0"/>
    <xf numFmtId="0" fontId="10" fillId="0" borderId="0"/>
    <xf numFmtId="0" fontId="8" fillId="0" borderId="0"/>
    <xf numFmtId="0" fontId="4" fillId="0" borderId="0"/>
    <xf numFmtId="0" fontId="20" fillId="0" borderId="0" applyNumberFormat="0" applyFill="0" applyBorder="0" applyAlignment="0" applyProtection="0">
      <alignment vertical="center"/>
    </xf>
    <xf numFmtId="6" fontId="21" fillId="0" borderId="0" applyFont="0" applyFill="0" applyBorder="0" applyAlignment="0" applyProtection="0">
      <alignment vertical="center"/>
    </xf>
    <xf numFmtId="0" fontId="3" fillId="0" borderId="0">
      <alignment vertical="center"/>
    </xf>
    <xf numFmtId="0" fontId="8" fillId="0" borderId="0"/>
    <xf numFmtId="0" fontId="2" fillId="0" borderId="0">
      <alignment vertical="center"/>
    </xf>
    <xf numFmtId="0" fontId="33" fillId="0" borderId="0" applyNumberFormat="0" applyFill="0" applyBorder="0" applyAlignment="0" applyProtection="0">
      <alignment vertical="center"/>
    </xf>
    <xf numFmtId="6" fontId="2" fillId="0" borderId="0" applyFont="0" applyFill="0" applyBorder="0" applyAlignment="0" applyProtection="0">
      <alignment vertical="center"/>
    </xf>
  </cellStyleXfs>
  <cellXfs count="215">
    <xf numFmtId="0" fontId="0" fillId="0" borderId="0" xfId="0">
      <alignment vertical="center"/>
    </xf>
    <xf numFmtId="0" fontId="12" fillId="0" borderId="0" xfId="3" applyFont="1" applyAlignment="1">
      <alignment vertical="center"/>
    </xf>
    <xf numFmtId="0" fontId="13" fillId="0" borderId="0" xfId="3" applyFont="1" applyAlignment="1">
      <alignment vertical="center"/>
    </xf>
    <xf numFmtId="0" fontId="13" fillId="0" borderId="0" xfId="4" applyFont="1" applyAlignment="1">
      <alignment horizontal="right" vertical="center"/>
    </xf>
    <xf numFmtId="0" fontId="14" fillId="0" borderId="0" xfId="3" applyFont="1" applyAlignment="1">
      <alignment vertical="center"/>
    </xf>
    <xf numFmtId="0" fontId="15" fillId="0" borderId="0" xfId="3" applyFont="1" applyAlignment="1">
      <alignment vertical="center"/>
    </xf>
    <xf numFmtId="0" fontId="15" fillId="0" borderId="0" xfId="3" applyFont="1" applyAlignment="1">
      <alignment vertical="center" shrinkToFit="1"/>
    </xf>
    <xf numFmtId="0" fontId="18" fillId="0" borderId="0" xfId="3" applyFont="1" applyAlignment="1">
      <alignment horizontal="left" vertical="center"/>
    </xf>
    <xf numFmtId="0" fontId="13" fillId="0" borderId="0" xfId="3" applyFont="1" applyAlignment="1">
      <alignment horizontal="right" vertical="center" wrapText="1"/>
    </xf>
    <xf numFmtId="0" fontId="14" fillId="0" borderId="0" xfId="3" applyFont="1" applyAlignment="1">
      <alignment horizontal="right" vertical="center"/>
    </xf>
    <xf numFmtId="0" fontId="13" fillId="0" borderId="12" xfId="3" applyFont="1" applyBorder="1" applyAlignment="1">
      <alignment horizontal="center" vertical="center"/>
    </xf>
    <xf numFmtId="0" fontId="13" fillId="0" borderId="5" xfId="3" applyFont="1" applyBorder="1" applyAlignment="1">
      <alignment horizontal="center" vertical="center"/>
    </xf>
    <xf numFmtId="0" fontId="13" fillId="0" borderId="13" xfId="3" applyFont="1" applyBorder="1" applyAlignment="1">
      <alignment horizontal="center" vertical="center"/>
    </xf>
    <xf numFmtId="0" fontId="13" fillId="0" borderId="14" xfId="3" applyFont="1" applyBorder="1" applyAlignment="1">
      <alignment horizontal="center" vertical="center"/>
    </xf>
    <xf numFmtId="0" fontId="13" fillId="0" borderId="9" xfId="3" applyFont="1" applyBorder="1" applyAlignment="1">
      <alignment horizontal="center" vertical="center"/>
    </xf>
    <xf numFmtId="0" fontId="13" fillId="0" borderId="0" xfId="3" applyFont="1" applyAlignment="1">
      <alignment horizontal="center" vertical="center"/>
    </xf>
    <xf numFmtId="176" fontId="19" fillId="0" borderId="17" xfId="3" applyNumberFormat="1" applyFont="1" applyBorder="1" applyAlignment="1">
      <alignment vertical="center" shrinkToFit="1"/>
    </xf>
    <xf numFmtId="176" fontId="19" fillId="0" borderId="19" xfId="3" applyNumberFormat="1" applyFont="1" applyBorder="1" applyAlignment="1">
      <alignment vertical="center" shrinkToFit="1"/>
    </xf>
    <xf numFmtId="177" fontId="19" fillId="0" borderId="15" xfId="3" applyNumberFormat="1" applyFont="1" applyBorder="1" applyAlignment="1">
      <alignment vertical="center" shrinkToFit="1"/>
    </xf>
    <xf numFmtId="177" fontId="19" fillId="0" borderId="11" xfId="3" applyNumberFormat="1" applyFont="1" applyBorder="1" applyAlignment="1">
      <alignment vertical="center" shrinkToFit="1"/>
    </xf>
    <xf numFmtId="176" fontId="19" fillId="0" borderId="17" xfId="3" applyNumberFormat="1" applyFont="1" applyBorder="1" applyAlignment="1">
      <alignment horizontal="right" vertical="center" shrinkToFit="1"/>
    </xf>
    <xf numFmtId="176" fontId="19" fillId="0" borderId="19" xfId="3" applyNumberFormat="1" applyFont="1" applyBorder="1" applyAlignment="1">
      <alignment horizontal="right" vertical="center" shrinkToFit="1"/>
    </xf>
    <xf numFmtId="177" fontId="19" fillId="0" borderId="24" xfId="3" applyNumberFormat="1" applyFont="1" applyBorder="1" applyAlignment="1">
      <alignment vertical="center" shrinkToFit="1"/>
    </xf>
    <xf numFmtId="177" fontId="19" fillId="0" borderId="4" xfId="3" applyNumberFormat="1" applyFont="1" applyBorder="1" applyAlignment="1">
      <alignment vertical="center" shrinkToFit="1"/>
    </xf>
    <xf numFmtId="0" fontId="13" fillId="0" borderId="15" xfId="3" applyFont="1" applyBorder="1" applyAlignment="1">
      <alignment horizontal="center" vertical="center"/>
    </xf>
    <xf numFmtId="6" fontId="14" fillId="0" borderId="0" xfId="6" applyFont="1" applyAlignment="1">
      <alignment vertical="center"/>
    </xf>
    <xf numFmtId="0" fontId="29" fillId="0" borderId="0" xfId="1" applyFont="1"/>
    <xf numFmtId="0" fontId="7" fillId="0" borderId="0" xfId="1" applyFont="1"/>
    <xf numFmtId="0" fontId="7" fillId="0" borderId="0" xfId="8" applyFont="1" applyAlignment="1">
      <alignment horizontal="right" vertical="center"/>
    </xf>
    <xf numFmtId="0" fontId="7" fillId="0" borderId="0" xfId="1" applyFont="1" applyAlignment="1">
      <alignment horizontal="right"/>
    </xf>
    <xf numFmtId="0" fontId="27" fillId="0" borderId="0" xfId="8" applyFont="1" applyAlignment="1">
      <alignment horizontal="left" vertical="center"/>
    </xf>
    <xf numFmtId="0" fontId="25" fillId="0" borderId="0" xfId="3" applyFont="1" applyAlignment="1">
      <alignment horizontal="center" vertical="center"/>
    </xf>
    <xf numFmtId="0" fontId="7" fillId="0" borderId="36" xfId="1" applyFont="1" applyBorder="1" applyAlignment="1">
      <alignment horizontal="left" vertical="center"/>
    </xf>
    <xf numFmtId="0" fontId="7" fillId="0" borderId="0" xfId="1" applyFont="1" applyAlignment="1">
      <alignment horizontal="left" vertical="center"/>
    </xf>
    <xf numFmtId="0" fontId="23" fillId="0" borderId="0" xfId="1" applyFont="1" applyAlignment="1">
      <alignment vertical="center"/>
    </xf>
    <xf numFmtId="0" fontId="23" fillId="0" borderId="0" xfId="1" applyFont="1" applyAlignment="1">
      <alignment horizontal="left" vertical="center"/>
    </xf>
    <xf numFmtId="0" fontId="4" fillId="0" borderId="0" xfId="1" applyAlignment="1">
      <alignment horizontal="left" vertical="center"/>
    </xf>
    <xf numFmtId="0" fontId="7" fillId="0" borderId="37" xfId="1" applyFont="1" applyBorder="1" applyAlignment="1">
      <alignment horizontal="left" vertical="center"/>
    </xf>
    <xf numFmtId="0" fontId="23" fillId="0" borderId="36" xfId="1" applyFont="1" applyBorder="1" applyAlignment="1">
      <alignment vertical="center"/>
    </xf>
    <xf numFmtId="0" fontId="23" fillId="0" borderId="36" xfId="1" applyFont="1" applyBorder="1" applyAlignment="1">
      <alignment horizontal="left" vertical="center"/>
    </xf>
    <xf numFmtId="0" fontId="23" fillId="0" borderId="1" xfId="1" applyFont="1" applyBorder="1" applyAlignment="1">
      <alignment horizontal="left" vertical="center"/>
    </xf>
    <xf numFmtId="0" fontId="4" fillId="0" borderId="0" xfId="1"/>
    <xf numFmtId="0" fontId="7" fillId="0" borderId="0" xfId="1" applyFont="1" applyAlignment="1">
      <alignment vertical="center" wrapText="1"/>
    </xf>
    <xf numFmtId="0" fontId="23" fillId="0" borderId="2" xfId="1" applyFont="1" applyBorder="1" applyAlignment="1">
      <alignment vertical="top" wrapText="1"/>
    </xf>
    <xf numFmtId="0" fontId="23" fillId="0" borderId="3" xfId="1" applyFont="1" applyBorder="1" applyAlignment="1">
      <alignment vertical="top" wrapText="1"/>
    </xf>
    <xf numFmtId="0" fontId="23" fillId="0" borderId="4" xfId="1" applyFont="1" applyBorder="1" applyAlignment="1">
      <alignment vertical="top" wrapText="1"/>
    </xf>
    <xf numFmtId="0" fontId="7" fillId="0" borderId="0" xfId="8" applyFont="1" applyAlignment="1">
      <alignment vertical="center"/>
    </xf>
    <xf numFmtId="0" fontId="24" fillId="0" borderId="0" xfId="1" applyFont="1" applyAlignment="1">
      <alignment horizontal="right" vertical="center"/>
    </xf>
    <xf numFmtId="0" fontId="4" fillId="0" borderId="0" xfId="1" applyAlignment="1">
      <alignment vertical="center"/>
    </xf>
    <xf numFmtId="0" fontId="7" fillId="0" borderId="0" xfId="1" applyFont="1" applyAlignment="1">
      <alignment vertical="center"/>
    </xf>
    <xf numFmtId="0" fontId="23" fillId="0" borderId="35" xfId="1" applyFont="1" applyBorder="1" applyAlignment="1">
      <alignment vertical="center"/>
    </xf>
    <xf numFmtId="0" fontId="11" fillId="0" borderId="0" xfId="3" applyFont="1" applyFill="1" applyAlignment="1">
      <alignment horizontal="center" vertical="center"/>
    </xf>
    <xf numFmtId="0" fontId="17" fillId="0" borderId="0" xfId="3" applyFont="1" applyFill="1" applyAlignment="1">
      <alignment horizontal="left" vertical="center"/>
    </xf>
    <xf numFmtId="0" fontId="11" fillId="0" borderId="5" xfId="3" applyFont="1" applyFill="1" applyBorder="1" applyAlignment="1">
      <alignment horizontal="center" vertical="center"/>
    </xf>
    <xf numFmtId="0" fontId="11" fillId="0" borderId="15" xfId="3" applyFont="1" applyFill="1" applyBorder="1" applyAlignment="1">
      <alignment horizontal="center" vertical="center"/>
    </xf>
    <xf numFmtId="176" fontId="7" fillId="0" borderId="17" xfId="3" applyNumberFormat="1" applyFont="1" applyFill="1" applyBorder="1" applyAlignment="1">
      <alignment vertical="center" shrinkToFit="1"/>
    </xf>
    <xf numFmtId="177" fontId="7" fillId="0" borderId="15" xfId="3" applyNumberFormat="1" applyFont="1" applyFill="1" applyBorder="1" applyAlignment="1">
      <alignment vertical="center" shrinkToFit="1"/>
    </xf>
    <xf numFmtId="177" fontId="7" fillId="0" borderId="24" xfId="3" applyNumberFormat="1" applyFont="1" applyFill="1" applyBorder="1" applyAlignment="1">
      <alignment vertical="center" shrinkToFit="1"/>
    </xf>
    <xf numFmtId="0" fontId="13" fillId="0" borderId="20" xfId="3" applyFont="1" applyBorder="1" applyAlignment="1">
      <alignment horizontal="center" vertical="center" shrinkToFit="1"/>
    </xf>
    <xf numFmtId="0" fontId="13" fillId="0" borderId="21" xfId="3" applyFont="1" applyBorder="1" applyAlignment="1">
      <alignment horizontal="center" vertical="center" shrinkToFit="1"/>
    </xf>
    <xf numFmtId="0" fontId="13" fillId="0" borderId="22" xfId="3" applyFont="1" applyBorder="1" applyAlignment="1">
      <alignment horizontal="center" vertical="center" shrinkToFit="1"/>
    </xf>
    <xf numFmtId="0" fontId="13" fillId="0" borderId="7" xfId="3" applyFont="1" applyBorder="1" applyAlignment="1">
      <alignment horizontal="center" vertical="center" shrinkToFit="1"/>
    </xf>
    <xf numFmtId="0" fontId="13" fillId="0" borderId="8" xfId="3" applyFont="1" applyBorder="1" applyAlignment="1">
      <alignment horizontal="center" vertical="center" shrinkToFit="1"/>
    </xf>
    <xf numFmtId="0" fontId="13" fillId="0" borderId="9" xfId="3" applyFont="1" applyBorder="1" applyAlignment="1">
      <alignment horizontal="center" vertical="center" shrinkToFit="1"/>
    </xf>
    <xf numFmtId="0" fontId="13" fillId="0" borderId="18" xfId="3" applyFont="1" applyBorder="1" applyAlignment="1">
      <alignment horizontal="center" vertical="center"/>
    </xf>
    <xf numFmtId="0" fontId="13" fillId="0" borderId="10" xfId="3" applyFont="1" applyBorder="1" applyAlignment="1">
      <alignment horizontal="center" vertical="center"/>
    </xf>
    <xf numFmtId="176" fontId="13" fillId="0" borderId="16" xfId="3" applyNumberFormat="1" applyFont="1" applyBorder="1" applyAlignment="1">
      <alignment horizontal="center" vertical="center" wrapText="1"/>
    </xf>
    <xf numFmtId="176" fontId="13" fillId="0" borderId="14" xfId="3" applyNumberFormat="1" applyFont="1" applyBorder="1" applyAlignment="1">
      <alignment horizontal="center" vertical="center" wrapText="1"/>
    </xf>
    <xf numFmtId="49" fontId="13" fillId="0" borderId="17" xfId="3" quotePrefix="1" applyNumberFormat="1" applyFont="1" applyBorder="1" applyAlignment="1">
      <alignment horizontal="center" vertical="center"/>
    </xf>
    <xf numFmtId="49" fontId="13" fillId="0" borderId="15" xfId="3" applyNumberFormat="1" applyFont="1" applyBorder="1" applyAlignment="1">
      <alignment horizontal="center" vertical="center"/>
    </xf>
    <xf numFmtId="0" fontId="33" fillId="0" borderId="17" xfId="10" applyBorder="1" applyAlignment="1">
      <alignment horizontal="left" vertical="center" wrapText="1" shrinkToFit="1"/>
    </xf>
    <xf numFmtId="0" fontId="13" fillId="0" borderId="15" xfId="3" applyFont="1" applyBorder="1" applyAlignment="1">
      <alignment horizontal="left" vertical="center" wrapText="1" shrinkToFit="1"/>
    </xf>
    <xf numFmtId="176" fontId="13" fillId="0" borderId="17" xfId="3" applyNumberFormat="1" applyFont="1" applyBorder="1" applyAlignment="1">
      <alignment horizontal="center" vertical="center" wrapText="1"/>
    </xf>
    <xf numFmtId="176" fontId="13" fillId="0" borderId="15" xfId="3" applyNumberFormat="1" applyFont="1" applyBorder="1" applyAlignment="1">
      <alignment horizontal="center" vertical="center" wrapText="1"/>
    </xf>
    <xf numFmtId="0" fontId="15" fillId="0" borderId="0" xfId="3" applyFont="1" applyAlignment="1">
      <alignment horizontal="right" vertical="center" shrinkToFit="1"/>
    </xf>
    <xf numFmtId="0" fontId="16" fillId="0" borderId="0" xfId="2" applyFont="1" applyAlignment="1">
      <alignment horizontal="right" vertical="center" shrinkToFit="1"/>
    </xf>
    <xf numFmtId="0" fontId="14" fillId="0" borderId="3" xfId="3" applyFont="1" applyBorder="1" applyAlignment="1">
      <alignment horizontal="right" vertical="center" wrapText="1"/>
    </xf>
    <xf numFmtId="0" fontId="13" fillId="0" borderId="13" xfId="3" applyFont="1" applyBorder="1" applyAlignment="1">
      <alignment horizontal="center" vertical="center"/>
    </xf>
    <xf numFmtId="0" fontId="13" fillId="0" borderId="15" xfId="3" applyFont="1" applyBorder="1" applyAlignment="1">
      <alignment horizontal="center" vertical="center"/>
    </xf>
    <xf numFmtId="0" fontId="13" fillId="0" borderId="13" xfId="3" applyFont="1" applyBorder="1" applyAlignment="1">
      <alignment horizontal="center" vertical="center" wrapText="1"/>
    </xf>
    <xf numFmtId="0" fontId="13" fillId="0" borderId="6" xfId="3" applyFont="1" applyBorder="1" applyAlignment="1">
      <alignment horizontal="center" vertical="center"/>
    </xf>
    <xf numFmtId="0" fontId="13" fillId="0" borderId="1" xfId="3" applyFont="1" applyBorder="1" applyAlignment="1">
      <alignment horizontal="center" vertical="center"/>
    </xf>
    <xf numFmtId="0" fontId="13" fillId="0" borderId="11" xfId="3" applyFont="1" applyBorder="1" applyAlignment="1">
      <alignment horizontal="center" vertical="center"/>
    </xf>
    <xf numFmtId="0" fontId="33" fillId="0" borderId="17" xfId="10" applyBorder="1" applyAlignment="1">
      <alignment horizontal="left" vertical="center" wrapText="1"/>
    </xf>
    <xf numFmtId="0" fontId="33" fillId="0" borderId="15" xfId="10" applyBorder="1" applyAlignment="1">
      <alignment horizontal="left" vertical="center" wrapText="1"/>
    </xf>
    <xf numFmtId="176" fontId="13" fillId="0" borderId="19" xfId="3" applyNumberFormat="1" applyFont="1" applyBorder="1" applyAlignment="1">
      <alignment horizontal="center" vertical="center" shrinkToFit="1"/>
    </xf>
    <xf numFmtId="176" fontId="13" fillId="0" borderId="11" xfId="3" applyNumberFormat="1" applyFont="1" applyBorder="1" applyAlignment="1">
      <alignment horizontal="center" vertical="center" shrinkToFit="1"/>
    </xf>
    <xf numFmtId="0" fontId="13" fillId="0" borderId="15" xfId="3" applyFont="1" applyBorder="1" applyAlignment="1">
      <alignment horizontal="left" vertical="center" wrapText="1"/>
    </xf>
    <xf numFmtId="0" fontId="35" fillId="0" borderId="0" xfId="0" applyFont="1" applyAlignment="1">
      <alignment vertical="center" wrapText="1"/>
    </xf>
    <xf numFmtId="0" fontId="13" fillId="0" borderId="0" xfId="0" applyFont="1" applyAlignment="1">
      <alignment vertical="center" wrapText="1"/>
    </xf>
    <xf numFmtId="0" fontId="13" fillId="0" borderId="17" xfId="3" applyFont="1" applyBorder="1" applyAlignment="1">
      <alignment horizontal="left" vertical="center" wrapText="1"/>
    </xf>
    <xf numFmtId="0" fontId="33" fillId="0" borderId="15" xfId="10" applyBorder="1" applyAlignment="1">
      <alignment horizontal="left" vertical="center" wrapText="1" shrinkToFit="1"/>
    </xf>
    <xf numFmtId="49" fontId="13" fillId="0" borderId="15" xfId="3" quotePrefix="1" applyNumberFormat="1" applyFont="1" applyBorder="1" applyAlignment="1">
      <alignment horizontal="center" vertical="center"/>
    </xf>
    <xf numFmtId="0" fontId="13" fillId="0" borderId="25" xfId="3" applyFont="1" applyBorder="1" applyAlignment="1">
      <alignment horizontal="center" vertical="center"/>
    </xf>
    <xf numFmtId="0" fontId="13" fillId="0" borderId="20" xfId="3" applyFont="1" applyBorder="1" applyAlignment="1">
      <alignment horizontal="center" vertical="center"/>
    </xf>
    <xf numFmtId="0" fontId="13" fillId="0" borderId="21" xfId="3" applyFont="1" applyBorder="1" applyAlignment="1">
      <alignment horizontal="center" vertical="center"/>
    </xf>
    <xf numFmtId="0" fontId="13" fillId="0" borderId="22" xfId="3" applyFont="1" applyBorder="1" applyAlignment="1">
      <alignment horizontal="center" vertical="center"/>
    </xf>
    <xf numFmtId="0" fontId="13" fillId="0" borderId="2" xfId="3" applyFont="1" applyBorder="1" applyAlignment="1">
      <alignment horizontal="center" vertical="center"/>
    </xf>
    <xf numFmtId="0" fontId="13" fillId="0" borderId="3" xfId="3" applyFont="1" applyBorder="1" applyAlignment="1">
      <alignment horizontal="center" vertical="center"/>
    </xf>
    <xf numFmtId="0" fontId="13" fillId="0" borderId="23" xfId="3" applyFont="1" applyBorder="1" applyAlignment="1">
      <alignment horizontal="center" vertical="center"/>
    </xf>
    <xf numFmtId="176" fontId="23" fillId="0" borderId="33" xfId="1" applyNumberFormat="1" applyFont="1" applyBorder="1" applyAlignment="1">
      <alignment vertical="center"/>
    </xf>
    <xf numFmtId="0" fontId="4" fillId="0" borderId="32" xfId="1" applyBorder="1" applyAlignment="1">
      <alignment vertical="center"/>
    </xf>
    <xf numFmtId="0" fontId="4" fillId="0" borderId="34" xfId="1" applyBorder="1" applyAlignment="1">
      <alignment vertical="center"/>
    </xf>
    <xf numFmtId="176" fontId="23" fillId="0" borderId="33" xfId="1" applyNumberFormat="1" applyFont="1" applyBorder="1" applyAlignment="1">
      <alignment horizontal="center" vertical="center"/>
    </xf>
    <xf numFmtId="0" fontId="4" fillId="0" borderId="32" xfId="1" applyBorder="1" applyAlignment="1">
      <alignment horizontal="center" vertical="center"/>
    </xf>
    <xf numFmtId="0" fontId="4" fillId="0" borderId="31" xfId="1" applyBorder="1" applyAlignment="1">
      <alignment horizontal="center" vertical="center"/>
    </xf>
    <xf numFmtId="0" fontId="23" fillId="0" borderId="32" xfId="1" applyFont="1" applyBorder="1" applyAlignment="1">
      <alignment vertical="center" shrinkToFit="1"/>
    </xf>
    <xf numFmtId="0" fontId="2" fillId="0" borderId="32" xfId="9" applyBorder="1" applyAlignment="1">
      <alignment vertical="center" shrinkToFit="1"/>
    </xf>
    <xf numFmtId="0" fontId="2" fillId="0" borderId="34" xfId="9" applyBorder="1" applyAlignment="1">
      <alignment vertical="center" shrinkToFit="1"/>
    </xf>
    <xf numFmtId="0" fontId="30" fillId="0" borderId="32" xfId="7" applyFont="1" applyBorder="1" applyAlignment="1">
      <alignment vertical="center" shrinkToFit="1"/>
    </xf>
    <xf numFmtId="0" fontId="30" fillId="0" borderId="34" xfId="7" applyFont="1" applyBorder="1" applyAlignment="1">
      <alignment vertical="center" shrinkToFit="1"/>
    </xf>
    <xf numFmtId="176" fontId="23" fillId="3" borderId="28" xfId="1" applyNumberFormat="1" applyFont="1" applyFill="1" applyBorder="1" applyAlignment="1">
      <alignment vertical="center" shrinkToFit="1"/>
    </xf>
    <xf numFmtId="0" fontId="4" fillId="2" borderId="27" xfId="1" applyFill="1" applyBorder="1" applyAlignment="1">
      <alignment vertical="center" shrinkToFit="1"/>
    </xf>
    <xf numFmtId="0" fontId="4" fillId="2" borderId="29" xfId="1" applyFill="1" applyBorder="1" applyAlignment="1">
      <alignment vertical="center" shrinkToFit="1"/>
    </xf>
    <xf numFmtId="176" fontId="23" fillId="3" borderId="28" xfId="1" applyNumberFormat="1" applyFont="1" applyFill="1" applyBorder="1" applyAlignment="1">
      <alignment vertical="center"/>
    </xf>
    <xf numFmtId="0" fontId="4" fillId="2" borderId="27" xfId="1" applyFill="1" applyBorder="1" applyAlignment="1">
      <alignment vertical="center"/>
    </xf>
    <xf numFmtId="0" fontId="4" fillId="2" borderId="26" xfId="1" applyFill="1" applyBorder="1" applyAlignment="1">
      <alignment vertical="center"/>
    </xf>
    <xf numFmtId="176" fontId="23" fillId="5" borderId="6" xfId="1" applyNumberFormat="1" applyFont="1" applyFill="1" applyBorder="1" applyAlignment="1">
      <alignment horizontal="center" vertical="center"/>
    </xf>
    <xf numFmtId="0" fontId="4" fillId="4" borderId="36" xfId="1" applyFill="1" applyBorder="1" applyAlignment="1">
      <alignment horizontal="center" vertical="center"/>
    </xf>
    <xf numFmtId="0" fontId="4" fillId="4" borderId="5" xfId="1" applyFill="1" applyBorder="1" applyAlignment="1">
      <alignment horizontal="center" vertical="center"/>
    </xf>
    <xf numFmtId="0" fontId="4" fillId="4" borderId="10" xfId="1" applyFill="1" applyBorder="1" applyAlignment="1">
      <alignment horizontal="center" vertical="center"/>
    </xf>
    <xf numFmtId="0" fontId="4" fillId="4" borderId="8" xfId="1" applyFill="1" applyBorder="1" applyAlignment="1">
      <alignment horizontal="center" vertical="center"/>
    </xf>
    <xf numFmtId="0" fontId="4" fillId="4" borderId="9" xfId="1" applyFill="1" applyBorder="1" applyAlignment="1">
      <alignment horizontal="center" vertical="center"/>
    </xf>
    <xf numFmtId="0" fontId="4" fillId="4" borderId="1" xfId="1" applyFill="1" applyBorder="1" applyAlignment="1">
      <alignment horizontal="center" vertical="center"/>
    </xf>
    <xf numFmtId="0" fontId="4" fillId="4" borderId="11" xfId="1" applyFill="1" applyBorder="1" applyAlignment="1">
      <alignment horizontal="center" vertical="center"/>
    </xf>
    <xf numFmtId="0" fontId="11" fillId="0" borderId="39" xfId="1" applyFont="1" applyBorder="1" applyAlignment="1">
      <alignment horizontal="left" vertical="top" wrapText="1"/>
    </xf>
    <xf numFmtId="0" fontId="11" fillId="0" borderId="0" xfId="1" applyFont="1" applyAlignment="1">
      <alignment horizontal="left" vertical="top" wrapText="1"/>
    </xf>
    <xf numFmtId="0" fontId="11" fillId="0" borderId="38" xfId="1" applyFont="1" applyBorder="1" applyAlignment="1">
      <alignment horizontal="left" vertical="top" wrapText="1"/>
    </xf>
    <xf numFmtId="0" fontId="23" fillId="5" borderId="37" xfId="1" applyFont="1" applyFill="1" applyBorder="1" applyAlignment="1">
      <alignment horizontal="center" vertical="center"/>
    </xf>
    <xf numFmtId="0" fontId="4" fillId="4" borderId="7" xfId="1" applyFill="1" applyBorder="1" applyAlignment="1">
      <alignment horizontal="center" vertical="center"/>
    </xf>
    <xf numFmtId="0" fontId="23" fillId="3" borderId="30" xfId="1" applyFont="1" applyFill="1" applyBorder="1" applyAlignment="1">
      <alignment horizontal="center" vertical="center"/>
    </xf>
    <xf numFmtId="0" fontId="4" fillId="2" borderId="27" xfId="1" applyFill="1" applyBorder="1" applyAlignment="1">
      <alignment horizontal="center" vertical="center"/>
    </xf>
    <xf numFmtId="0" fontId="4" fillId="2" borderId="29" xfId="1" applyFill="1" applyBorder="1" applyAlignment="1">
      <alignment horizontal="center" vertical="center"/>
    </xf>
    <xf numFmtId="0" fontId="27" fillId="0" borderId="0" xfId="1" applyFont="1" applyAlignment="1">
      <alignment horizontal="right" shrinkToFit="1"/>
    </xf>
    <xf numFmtId="0" fontId="28" fillId="0" borderId="0" xfId="9" applyFont="1" applyAlignment="1">
      <alignment horizontal="right" shrinkToFit="1"/>
    </xf>
    <xf numFmtId="0" fontId="23" fillId="5" borderId="42" xfId="1" applyFont="1" applyFill="1" applyBorder="1" applyAlignment="1">
      <alignment horizontal="center" vertical="center"/>
    </xf>
    <xf numFmtId="0" fontId="23" fillId="4" borderId="41" xfId="1" applyFont="1" applyFill="1" applyBorder="1" applyAlignment="1">
      <alignment horizontal="center" vertical="center"/>
    </xf>
    <xf numFmtId="0" fontId="3" fillId="0" borderId="32" xfId="7" applyBorder="1" applyAlignment="1">
      <alignment vertical="center" shrinkToFit="1"/>
    </xf>
    <xf numFmtId="0" fontId="3" fillId="0" borderId="34" xfId="7" applyBorder="1" applyAlignment="1">
      <alignment vertical="center" shrinkToFit="1"/>
    </xf>
    <xf numFmtId="176" fontId="23" fillId="0" borderId="33" xfId="1" applyNumberFormat="1" applyFont="1" applyFill="1" applyBorder="1" applyAlignment="1">
      <alignment vertical="center"/>
    </xf>
    <xf numFmtId="0" fontId="4" fillId="0" borderId="32" xfId="1" applyFill="1" applyBorder="1" applyAlignment="1">
      <alignment vertical="center"/>
    </xf>
    <xf numFmtId="0" fontId="4" fillId="0" borderId="34" xfId="1" applyFill="1" applyBorder="1" applyAlignment="1">
      <alignment vertical="center"/>
    </xf>
    <xf numFmtId="0" fontId="23" fillId="0" borderId="42" xfId="1" applyFont="1" applyBorder="1" applyAlignment="1">
      <alignment horizontal="left" vertical="center" shrinkToFit="1"/>
    </xf>
    <xf numFmtId="0" fontId="23" fillId="0" borderId="41" xfId="1" applyFont="1" applyBorder="1" applyAlignment="1">
      <alignment horizontal="left" vertical="center" shrinkToFit="1"/>
    </xf>
    <xf numFmtId="0" fontId="23" fillId="0" borderId="40" xfId="1" applyFont="1" applyBorder="1" applyAlignment="1">
      <alignment horizontal="left" vertical="center" shrinkToFit="1"/>
    </xf>
    <xf numFmtId="0" fontId="28" fillId="0" borderId="0" xfId="7" applyFont="1" applyAlignment="1">
      <alignment horizontal="right" shrinkToFit="1"/>
    </xf>
    <xf numFmtId="0" fontId="12" fillId="0" borderId="32" xfId="1" applyFont="1" applyBorder="1" applyAlignment="1">
      <alignment vertical="center" shrinkToFit="1"/>
    </xf>
    <xf numFmtId="176" fontId="12" fillId="0" borderId="33" xfId="1" applyNumberFormat="1" applyFont="1" applyBorder="1" applyAlignment="1">
      <alignment vertical="center"/>
    </xf>
    <xf numFmtId="0" fontId="34" fillId="0" borderId="32" xfId="1" applyFont="1" applyBorder="1" applyAlignment="1">
      <alignment vertical="center"/>
    </xf>
    <xf numFmtId="0" fontId="34" fillId="0" borderId="34" xfId="1" applyFont="1" applyBorder="1" applyAlignment="1">
      <alignment vertical="center"/>
    </xf>
    <xf numFmtId="176" fontId="12" fillId="0" borderId="33" xfId="1" applyNumberFormat="1" applyFont="1" applyBorder="1" applyAlignment="1">
      <alignment horizontal="center" vertical="center"/>
    </xf>
    <xf numFmtId="0" fontId="34" fillId="0" borderId="32" xfId="1" applyFont="1" applyBorder="1" applyAlignment="1">
      <alignment horizontal="center" vertical="center"/>
    </xf>
    <xf numFmtId="0" fontId="34" fillId="0" borderId="31" xfId="1" applyFont="1" applyBorder="1" applyAlignment="1">
      <alignment horizontal="center" vertical="center"/>
    </xf>
    <xf numFmtId="0" fontId="12" fillId="0" borderId="34" xfId="1" applyFont="1" applyBorder="1" applyAlignment="1">
      <alignment vertical="center" shrinkToFit="1"/>
    </xf>
    <xf numFmtId="0" fontId="13" fillId="0" borderId="39" xfId="1" applyFont="1" applyBorder="1" applyAlignment="1">
      <alignment horizontal="left" vertical="top" wrapText="1"/>
    </xf>
    <xf numFmtId="0" fontId="13" fillId="0" borderId="0" xfId="1" applyFont="1" applyAlignment="1">
      <alignment horizontal="left" vertical="top" wrapText="1"/>
    </xf>
    <xf numFmtId="0" fontId="13" fillId="0" borderId="38" xfId="1" applyFont="1" applyBorder="1" applyAlignment="1">
      <alignment horizontal="left" vertical="top" wrapText="1"/>
    </xf>
    <xf numFmtId="0" fontId="4" fillId="4" borderId="36" xfId="1" applyFont="1" applyFill="1" applyBorder="1" applyAlignment="1">
      <alignment horizontal="center" vertical="center"/>
    </xf>
    <xf numFmtId="0" fontId="4" fillId="4" borderId="5" xfId="1" applyFont="1" applyFill="1" applyBorder="1" applyAlignment="1">
      <alignment horizontal="center" vertical="center"/>
    </xf>
    <xf numFmtId="0" fontId="4" fillId="4" borderId="7" xfId="1" applyFont="1" applyFill="1" applyBorder="1" applyAlignment="1">
      <alignment horizontal="center" vertical="center"/>
    </xf>
    <xf numFmtId="0" fontId="4" fillId="4" borderId="8" xfId="1" applyFont="1" applyFill="1" applyBorder="1" applyAlignment="1">
      <alignment horizontal="center" vertical="center"/>
    </xf>
    <xf numFmtId="0" fontId="4" fillId="4" borderId="9" xfId="1" applyFont="1" applyFill="1" applyBorder="1" applyAlignment="1">
      <alignment horizontal="center" vertical="center"/>
    </xf>
    <xf numFmtId="0" fontId="4" fillId="4" borderId="10" xfId="1" applyFont="1" applyFill="1" applyBorder="1" applyAlignment="1">
      <alignment horizontal="center" vertical="center"/>
    </xf>
    <xf numFmtId="0" fontId="4" fillId="4" borderId="1" xfId="1" applyFont="1" applyFill="1" applyBorder="1" applyAlignment="1">
      <alignment horizontal="center" vertical="center"/>
    </xf>
    <xf numFmtId="0" fontId="4" fillId="4" borderId="11" xfId="1" applyFont="1" applyFill="1" applyBorder="1" applyAlignment="1">
      <alignment horizontal="center" vertical="center"/>
    </xf>
    <xf numFmtId="0" fontId="30" fillId="0" borderId="32" xfId="9" applyFont="1" applyBorder="1" applyAlignment="1">
      <alignment vertical="center" shrinkToFit="1"/>
    </xf>
    <xf numFmtId="0" fontId="30" fillId="0" borderId="34" xfId="9" applyFont="1" applyBorder="1" applyAlignment="1">
      <alignment vertical="center" shrinkToFit="1"/>
    </xf>
    <xf numFmtId="0" fontId="4" fillId="0" borderId="32" xfId="1" applyFont="1" applyBorder="1" applyAlignment="1">
      <alignment vertical="center"/>
    </xf>
    <xf numFmtId="0" fontId="4" fillId="0" borderId="34" xfId="1" applyFont="1" applyBorder="1" applyAlignment="1">
      <alignment vertical="center"/>
    </xf>
    <xf numFmtId="0" fontId="4" fillId="0" borderId="32" xfId="1" applyFont="1" applyBorder="1" applyAlignment="1">
      <alignment horizontal="center" vertical="center"/>
    </xf>
    <xf numFmtId="0" fontId="4" fillId="0" borderId="31" xfId="1" applyFont="1" applyBorder="1" applyAlignment="1">
      <alignment horizontal="center" vertical="center"/>
    </xf>
    <xf numFmtId="0" fontId="4" fillId="2" borderId="27" xfId="1" applyFont="1" applyFill="1" applyBorder="1" applyAlignment="1">
      <alignment horizontal="center" vertical="center"/>
    </xf>
    <xf numFmtId="0" fontId="4" fillId="2" borderId="29" xfId="1" applyFont="1" applyFill="1" applyBorder="1" applyAlignment="1">
      <alignment horizontal="center" vertical="center"/>
    </xf>
    <xf numFmtId="0" fontId="4" fillId="2" borderId="27" xfId="1" applyFont="1" applyFill="1" applyBorder="1" applyAlignment="1">
      <alignment vertical="center" shrinkToFit="1"/>
    </xf>
    <xf numFmtId="0" fontId="4" fillId="2" borderId="29" xfId="1" applyFont="1" applyFill="1" applyBorder="1" applyAlignment="1">
      <alignment vertical="center" shrinkToFit="1"/>
    </xf>
    <xf numFmtId="0" fontId="4" fillId="2" borderId="27" xfId="1" applyFont="1" applyFill="1" applyBorder="1" applyAlignment="1">
      <alignment vertical="center"/>
    </xf>
    <xf numFmtId="0" fontId="4" fillId="2" borderId="26" xfId="1" applyFont="1" applyFill="1" applyBorder="1" applyAlignment="1">
      <alignment vertical="center"/>
    </xf>
    <xf numFmtId="0" fontId="23" fillId="5" borderId="41" xfId="1" applyFont="1" applyFill="1" applyBorder="1" applyAlignment="1">
      <alignment horizontal="center" vertical="center"/>
    </xf>
    <xf numFmtId="0" fontId="23" fillId="5" borderId="40" xfId="1" applyFont="1" applyFill="1" applyBorder="1" applyAlignment="1">
      <alignment horizontal="center" vertical="center"/>
    </xf>
    <xf numFmtId="0" fontId="1" fillId="0" borderId="32" xfId="0" applyFont="1" applyBorder="1" applyAlignment="1">
      <alignment vertical="center" shrinkToFit="1"/>
    </xf>
    <xf numFmtId="0" fontId="1" fillId="0" borderId="34" xfId="0" applyFont="1" applyBorder="1" applyAlignment="1">
      <alignment vertical="center" shrinkToFit="1"/>
    </xf>
    <xf numFmtId="0" fontId="30" fillId="0" borderId="32" xfId="0" applyFont="1" applyBorder="1" applyAlignment="1">
      <alignment vertical="center" shrinkToFit="1"/>
    </xf>
    <xf numFmtId="0" fontId="30" fillId="0" borderId="34" xfId="0" applyFont="1" applyBorder="1" applyAlignment="1">
      <alignment vertical="center" shrinkToFit="1"/>
    </xf>
    <xf numFmtId="176" fontId="32" fillId="0" borderId="33" xfId="1" applyNumberFormat="1" applyFont="1" applyBorder="1" applyAlignment="1">
      <alignment horizontal="center" vertical="center" shrinkToFit="1"/>
    </xf>
    <xf numFmtId="0" fontId="31" fillId="0" borderId="32" xfId="1" applyFont="1" applyBorder="1" applyAlignment="1">
      <alignment horizontal="center" vertical="center" shrinkToFit="1"/>
    </xf>
    <xf numFmtId="0" fontId="31" fillId="0" borderId="31" xfId="1" applyFont="1" applyBorder="1" applyAlignment="1">
      <alignment horizontal="center" vertical="center" shrinkToFit="1"/>
    </xf>
    <xf numFmtId="0" fontId="23" fillId="0" borderId="32" xfId="1" applyFont="1" applyFill="1" applyBorder="1" applyAlignment="1">
      <alignment vertical="center" shrinkToFit="1"/>
    </xf>
    <xf numFmtId="0" fontId="0" fillId="0" borderId="32" xfId="0" applyFill="1" applyBorder="1" applyAlignment="1">
      <alignment vertical="center" shrinkToFit="1"/>
    </xf>
    <xf numFmtId="0" fontId="0" fillId="0" borderId="34" xfId="0" applyFill="1" applyBorder="1" applyAlignment="1">
      <alignment vertical="center" shrinkToFit="1"/>
    </xf>
    <xf numFmtId="176" fontId="12" fillId="0" borderId="33" xfId="1" applyNumberFormat="1" applyFont="1" applyBorder="1" applyAlignment="1">
      <alignment horizontal="right" vertical="center"/>
    </xf>
    <xf numFmtId="0" fontId="34" fillId="0" borderId="32" xfId="1" applyFont="1" applyBorder="1" applyAlignment="1">
      <alignment horizontal="right" vertical="center"/>
    </xf>
    <xf numFmtId="0" fontId="34" fillId="0" borderId="34" xfId="1" applyFont="1" applyBorder="1" applyAlignment="1">
      <alignment horizontal="right" vertical="center"/>
    </xf>
    <xf numFmtId="0" fontId="23" fillId="5" borderId="36" xfId="1" applyFont="1" applyFill="1" applyBorder="1" applyAlignment="1">
      <alignment horizontal="center" vertical="center"/>
    </xf>
    <xf numFmtId="0" fontId="23" fillId="5" borderId="5" xfId="1" applyFont="1" applyFill="1" applyBorder="1" applyAlignment="1">
      <alignment horizontal="center" vertical="center"/>
    </xf>
    <xf numFmtId="0" fontId="23" fillId="5" borderId="7" xfId="1" applyFont="1" applyFill="1" applyBorder="1" applyAlignment="1">
      <alignment horizontal="center" vertical="center"/>
    </xf>
    <xf numFmtId="0" fontId="23" fillId="5" borderId="8" xfId="1" applyFont="1" applyFill="1" applyBorder="1" applyAlignment="1">
      <alignment horizontal="center" vertical="center"/>
    </xf>
    <xf numFmtId="0" fontId="23" fillId="5" borderId="9" xfId="1" applyFont="1" applyFill="1" applyBorder="1" applyAlignment="1">
      <alignment horizontal="center" vertical="center"/>
    </xf>
    <xf numFmtId="176" fontId="23" fillId="5" borderId="36" xfId="1" applyNumberFormat="1" applyFont="1" applyFill="1" applyBorder="1" applyAlignment="1">
      <alignment horizontal="center" vertical="center"/>
    </xf>
    <xf numFmtId="176" fontId="23" fillId="5" borderId="5" xfId="1" applyNumberFormat="1" applyFont="1" applyFill="1" applyBorder="1" applyAlignment="1">
      <alignment horizontal="center" vertical="center"/>
    </xf>
    <xf numFmtId="176" fontId="23" fillId="5" borderId="10" xfId="1" applyNumberFormat="1" applyFont="1" applyFill="1" applyBorder="1" applyAlignment="1">
      <alignment horizontal="center" vertical="center"/>
    </xf>
    <xf numFmtId="176" fontId="23" fillId="5" borderId="8" xfId="1" applyNumberFormat="1" applyFont="1" applyFill="1" applyBorder="1" applyAlignment="1">
      <alignment horizontal="center" vertical="center"/>
    </xf>
    <xf numFmtId="176" fontId="23" fillId="5" borderId="9" xfId="1" applyNumberFormat="1" applyFont="1" applyFill="1" applyBorder="1" applyAlignment="1">
      <alignment horizontal="center" vertical="center"/>
    </xf>
    <xf numFmtId="176" fontId="23" fillId="5" borderId="1" xfId="1" applyNumberFormat="1" applyFont="1" applyFill="1" applyBorder="1" applyAlignment="1">
      <alignment horizontal="center" vertical="center"/>
    </xf>
    <xf numFmtId="176" fontId="23" fillId="5" borderId="11" xfId="1" applyNumberFormat="1" applyFont="1" applyFill="1" applyBorder="1" applyAlignment="1">
      <alignment horizontal="center" vertical="center"/>
    </xf>
    <xf numFmtId="0" fontId="23" fillId="0" borderId="34" xfId="1" applyFont="1" applyBorder="1" applyAlignment="1">
      <alignment vertical="center" shrinkToFit="1"/>
    </xf>
    <xf numFmtId="176" fontId="23" fillId="0" borderId="32" xfId="1" applyNumberFormat="1" applyFont="1" applyBorder="1" applyAlignment="1">
      <alignment vertical="center"/>
    </xf>
    <xf numFmtId="176" fontId="23" fillId="0" borderId="34" xfId="1" applyNumberFormat="1" applyFont="1" applyBorder="1" applyAlignment="1">
      <alignment vertical="center"/>
    </xf>
    <xf numFmtId="176" fontId="23" fillId="0" borderId="32" xfId="1" applyNumberFormat="1" applyFont="1" applyBorder="1" applyAlignment="1">
      <alignment horizontal="center" vertical="center"/>
    </xf>
    <xf numFmtId="176" fontId="23" fillId="0" borderId="31" xfId="1" applyNumberFormat="1" applyFont="1" applyBorder="1" applyAlignment="1">
      <alignment horizontal="center" vertical="center"/>
    </xf>
    <xf numFmtId="0" fontId="23" fillId="3" borderId="27" xfId="1" applyFont="1" applyFill="1" applyBorder="1" applyAlignment="1">
      <alignment horizontal="center" vertical="center"/>
    </xf>
    <xf numFmtId="0" fontId="23" fillId="3" borderId="29" xfId="1" applyFont="1" applyFill="1" applyBorder="1" applyAlignment="1">
      <alignment horizontal="center" vertical="center"/>
    </xf>
    <xf numFmtId="176" fontId="23" fillId="3" borderId="27" xfId="1" applyNumberFormat="1" applyFont="1" applyFill="1" applyBorder="1" applyAlignment="1">
      <alignment vertical="center" shrinkToFit="1"/>
    </xf>
    <xf numFmtId="176" fontId="23" fillId="3" borderId="29" xfId="1" applyNumberFormat="1" applyFont="1" applyFill="1" applyBorder="1" applyAlignment="1">
      <alignment vertical="center" shrinkToFit="1"/>
    </xf>
    <xf numFmtId="176" fontId="23" fillId="3" borderId="27" xfId="1" applyNumberFormat="1" applyFont="1" applyFill="1" applyBorder="1" applyAlignment="1">
      <alignment vertical="center"/>
    </xf>
    <xf numFmtId="176" fontId="23" fillId="3" borderId="26" xfId="1" applyNumberFormat="1" applyFont="1" applyFill="1" applyBorder="1" applyAlignment="1">
      <alignment vertical="center"/>
    </xf>
  </cellXfs>
  <cellStyles count="12">
    <cellStyle name="ハイパーリンク" xfId="5" builtinId="8" customBuiltin="1"/>
    <cellStyle name="ハイパーリンク 2" xfId="10" xr:uid="{D4BE62BA-285F-4DFE-A371-3AD783DB1038}"/>
    <cellStyle name="通貨" xfId="6" builtinId="7"/>
    <cellStyle name="通貨 2" xfId="11" xr:uid="{40E824ED-35FE-4695-9650-6114806B32EB}"/>
    <cellStyle name="標準" xfId="0" builtinId="0"/>
    <cellStyle name="標準 2" xfId="2" xr:uid="{38A1A0BD-2016-4914-9E72-EBEAA4439E42}"/>
    <cellStyle name="標準 2 4" xfId="1" xr:uid="{9D37131B-1E15-4F8F-9B27-EA18562EF75F}"/>
    <cellStyle name="標準 3" xfId="7" xr:uid="{5B96B5D5-DA24-41FB-9B87-20983F793EED}"/>
    <cellStyle name="標準 4" xfId="9" xr:uid="{86902BAC-7F8B-40DC-9C29-896474396441}"/>
    <cellStyle name="標準 7" xfId="4" xr:uid="{3C8831F1-59CC-4E80-BA67-EFF2B82B929C}"/>
    <cellStyle name="標準_③予算事業別調書(目次様式)" xfId="3" xr:uid="{C276B6A2-A333-46D6-9D68-D8F9C3055A1E}"/>
    <cellStyle name="標準_④予算事業別調書(本体様式)" xfId="8" xr:uid="{17D37F82-08F8-465A-90B3-14E5779A935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X:\&#12518;&#12540;&#12470;&#20316;&#26989;&#29992;&#12501;&#12457;&#12523;&#12480;\11&#12288;&#32076;&#29702;&#12464;&#12523;&#12540;&#12503;\01.&#32113;&#25324;&#12501;&#12457;&#12523;&#12480;\01.&#20104;&#31639;\03.&#20104;&#31639;&#38598;&#35336;&#34920;\11%20&#20196;&#21644;7&#24180;&#24230;\00_&#20104;&#31639;&#20107;&#26989;&#19968;&#35239;\1202\1202&#20196;&#21644;7&#24180;&#24230;_&#20104;&#31639;&#20107;&#26989;&#19968;&#35239;_&#20581;&#24247;&#23616;%20&#20107;&#38917;&#35519;&#25972;&#24460;.xlsx" TargetMode="External"/><Relationship Id="rId1" Type="http://schemas.openxmlformats.org/officeDocument/2006/relationships/externalLinkPath" Target="file:///C:\&#12518;&#12540;&#12470;&#20316;&#26989;&#29992;&#12501;&#12457;&#12523;&#12480;\11&#12288;&#32076;&#29702;&#12464;&#12523;&#12540;&#12503;\01.&#32113;&#25324;&#12501;&#12457;&#12523;&#12480;\01.&#20104;&#31639;\03.&#20104;&#31639;&#38598;&#35336;&#34920;\11%20&#20196;&#21644;7&#24180;&#24230;\00_&#20104;&#31639;&#20107;&#26989;&#19968;&#35239;\1202\1202&#20196;&#21644;7&#24180;&#24230;_&#20104;&#31639;&#20107;&#26989;&#19968;&#35239;_&#20581;&#24247;&#23616;%20&#20107;&#38917;&#35519;&#25972;&#244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予算事業一覧"/>
      <sheetName val="事業概要説明資料"/>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F3FD3-8E31-487F-BF5B-E9D98DAE2759}">
  <sheetPr codeName="Sheet1"/>
  <dimension ref="A1:N297"/>
  <sheetViews>
    <sheetView tabSelected="1" view="pageBreakPreview" zoomScaleNormal="115" zoomScaleSheetLayoutView="100" workbookViewId="0">
      <selection activeCell="C5" sqref="C5"/>
    </sheetView>
  </sheetViews>
  <sheetFormatPr defaultColWidth="7.625" defaultRowHeight="12"/>
  <cols>
    <col min="1" max="1" width="3.75" style="2" customWidth="1"/>
    <col min="2" max="2" width="12.5" style="2" customWidth="1"/>
    <col min="3" max="3" width="23.75" style="2" customWidth="1"/>
    <col min="4" max="4" width="17.5" style="2" customWidth="1"/>
    <col min="5" max="5" width="12.5" style="2" customWidth="1"/>
    <col min="6" max="6" width="12.5" style="51" customWidth="1"/>
    <col min="7" max="7" width="12.5" style="15" customWidth="1"/>
    <col min="8" max="8" width="6.25" style="2" customWidth="1"/>
    <col min="9" max="9" width="9.375" style="2" customWidth="1"/>
    <col min="10" max="10" width="2.875" style="4" customWidth="1"/>
    <col min="11" max="11" width="6.625" style="4" customWidth="1"/>
    <col min="12" max="12" width="2.625" style="4" customWidth="1"/>
    <col min="13" max="14" width="7.625" style="4"/>
    <col min="15" max="16384" width="7.625" style="2"/>
  </cols>
  <sheetData>
    <row r="1" spans="1:13" s="4" customFormat="1" ht="18" customHeight="1">
      <c r="A1" s="1" t="s">
        <v>1</v>
      </c>
      <c r="B1" s="2"/>
      <c r="C1" s="2"/>
      <c r="D1" s="2"/>
      <c r="E1" s="2"/>
      <c r="F1" s="51"/>
      <c r="G1" s="2"/>
      <c r="H1" s="3"/>
      <c r="I1" s="3"/>
    </row>
    <row r="2" spans="1:13" s="4" customFormat="1" ht="15" customHeight="1">
      <c r="A2" s="2"/>
      <c r="B2" s="2"/>
      <c r="C2" s="2"/>
      <c r="D2" s="2"/>
      <c r="E2" s="2"/>
      <c r="F2" s="51"/>
      <c r="G2" s="2"/>
      <c r="H2" s="2"/>
      <c r="I2" s="2"/>
    </row>
    <row r="3" spans="1:13" s="4" customFormat="1" ht="18" customHeight="1">
      <c r="A3" s="5" t="s">
        <v>15</v>
      </c>
      <c r="B3" s="6"/>
      <c r="C3" s="2"/>
      <c r="D3" s="74" t="s">
        <v>0</v>
      </c>
      <c r="E3" s="75"/>
      <c r="F3" s="75"/>
      <c r="G3" s="75"/>
      <c r="H3" s="75"/>
      <c r="I3" s="75"/>
    </row>
    <row r="4" spans="1:13" s="4" customFormat="1" ht="10.5" customHeight="1">
      <c r="A4" s="2"/>
      <c r="B4" s="2"/>
      <c r="C4" s="2"/>
      <c r="D4" s="2"/>
      <c r="E4" s="2"/>
      <c r="F4" s="52"/>
      <c r="G4" s="7"/>
      <c r="H4" s="2"/>
      <c r="I4" s="2"/>
    </row>
    <row r="5" spans="1:13" s="4" customFormat="1" ht="27" customHeight="1" thickBot="1">
      <c r="A5" s="2"/>
      <c r="B5" s="2"/>
      <c r="C5" s="2"/>
      <c r="D5" s="2"/>
      <c r="E5" s="76" t="s">
        <v>2</v>
      </c>
      <c r="F5" s="76"/>
      <c r="G5" s="8"/>
      <c r="H5" s="2"/>
      <c r="I5" s="9" t="s">
        <v>3</v>
      </c>
    </row>
    <row r="6" spans="1:13" s="4" customFormat="1" ht="15" customHeight="1">
      <c r="A6" s="10" t="s">
        <v>4</v>
      </c>
      <c r="B6" s="11" t="s">
        <v>5</v>
      </c>
      <c r="C6" s="77" t="s">
        <v>6</v>
      </c>
      <c r="D6" s="79" t="s">
        <v>7</v>
      </c>
      <c r="E6" s="12" t="s">
        <v>16</v>
      </c>
      <c r="F6" s="53" t="s">
        <v>192</v>
      </c>
      <c r="G6" s="12" t="s">
        <v>8</v>
      </c>
      <c r="H6" s="80" t="s">
        <v>9</v>
      </c>
      <c r="I6" s="81"/>
    </row>
    <row r="7" spans="1:13" s="4" customFormat="1" ht="15" customHeight="1">
      <c r="A7" s="13" t="s">
        <v>10</v>
      </c>
      <c r="B7" s="14" t="s">
        <v>11</v>
      </c>
      <c r="C7" s="78"/>
      <c r="D7" s="78"/>
      <c r="E7" s="24" t="s">
        <v>12</v>
      </c>
      <c r="F7" s="54" t="s">
        <v>13</v>
      </c>
      <c r="G7" s="24" t="s">
        <v>14</v>
      </c>
      <c r="H7" s="65"/>
      <c r="I7" s="82"/>
    </row>
    <row r="8" spans="1:13" s="4" customFormat="1" ht="15" customHeight="1">
      <c r="A8" s="66">
        <v>1</v>
      </c>
      <c r="B8" s="68" t="s">
        <v>20</v>
      </c>
      <c r="C8" s="83" t="s">
        <v>21</v>
      </c>
      <c r="D8" s="72" t="s">
        <v>22</v>
      </c>
      <c r="E8" s="16">
        <v>6648255</v>
      </c>
      <c r="F8" s="55">
        <v>6841486</v>
      </c>
      <c r="G8" s="16">
        <v>193231</v>
      </c>
      <c r="H8" s="64" t="s">
        <v>17</v>
      </c>
      <c r="I8" s="85"/>
      <c r="J8" s="4" t="s">
        <v>23</v>
      </c>
    </row>
    <row r="9" spans="1:13" s="4" customFormat="1" ht="15" customHeight="1">
      <c r="A9" s="67"/>
      <c r="B9" s="69"/>
      <c r="C9" s="84"/>
      <c r="D9" s="73"/>
      <c r="E9" s="18">
        <v>6648255</v>
      </c>
      <c r="F9" s="56">
        <v>6841486</v>
      </c>
      <c r="G9" s="18">
        <v>193231</v>
      </c>
      <c r="H9" s="65"/>
      <c r="I9" s="86"/>
      <c r="J9" s="4" t="s">
        <v>24</v>
      </c>
    </row>
    <row r="10" spans="1:13" ht="15" customHeight="1">
      <c r="A10" s="58" t="s">
        <v>25</v>
      </c>
      <c r="B10" s="59"/>
      <c r="C10" s="59"/>
      <c r="D10" s="60"/>
      <c r="E10" s="16">
        <f>SUMIF($J$8:$J$9, J8, E8:E9)</f>
        <v>6648255</v>
      </c>
      <c r="F10" s="55">
        <f>SUMIF($J$8:$J$9, J8, F8:F9)</f>
        <v>6841486</v>
      </c>
      <c r="G10" s="16">
        <f t="shared" ref="G10:G73" si="0">F10-E10</f>
        <v>193231</v>
      </c>
      <c r="H10" s="64"/>
      <c r="I10" s="17"/>
    </row>
    <row r="11" spans="1:13" ht="15" customHeight="1">
      <c r="A11" s="61"/>
      <c r="B11" s="62"/>
      <c r="C11" s="62"/>
      <c r="D11" s="63"/>
      <c r="E11" s="18">
        <f>SUMIF($J$8:$J$9, J9, E8:E9)</f>
        <v>6648255</v>
      </c>
      <c r="F11" s="56">
        <f>SUMIF($J$8:$J$9, J9, F8:F9)</f>
        <v>6841486</v>
      </c>
      <c r="G11" s="18">
        <f t="shared" si="0"/>
        <v>193231</v>
      </c>
      <c r="H11" s="65"/>
      <c r="I11" s="19"/>
    </row>
    <row r="12" spans="1:13" s="4" customFormat="1" ht="26.25" customHeight="1">
      <c r="A12" s="66">
        <v>2</v>
      </c>
      <c r="B12" s="68" t="s">
        <v>26</v>
      </c>
      <c r="C12" s="70" t="s">
        <v>29</v>
      </c>
      <c r="D12" s="72" t="s">
        <v>30</v>
      </c>
      <c r="E12" s="16">
        <v>275196</v>
      </c>
      <c r="F12" s="55">
        <v>356665</v>
      </c>
      <c r="G12" s="16">
        <f t="shared" si="0"/>
        <v>81469</v>
      </c>
      <c r="H12" s="64" t="s">
        <v>17</v>
      </c>
      <c r="I12" s="17"/>
      <c r="J12" s="4" t="s">
        <v>23</v>
      </c>
      <c r="M12" s="25"/>
    </row>
    <row r="13" spans="1:13" s="4" customFormat="1" ht="26.25" customHeight="1">
      <c r="A13" s="67"/>
      <c r="B13" s="69"/>
      <c r="C13" s="71"/>
      <c r="D13" s="73"/>
      <c r="E13" s="18">
        <v>275196</v>
      </c>
      <c r="F13" s="56">
        <v>354998</v>
      </c>
      <c r="G13" s="18">
        <f t="shared" si="0"/>
        <v>79802</v>
      </c>
      <c r="H13" s="65"/>
      <c r="I13" s="19"/>
      <c r="J13" s="4" t="s">
        <v>24</v>
      </c>
    </row>
    <row r="14" spans="1:13" s="4" customFormat="1" ht="15" customHeight="1">
      <c r="A14" s="66">
        <v>3</v>
      </c>
      <c r="B14" s="68" t="s">
        <v>26</v>
      </c>
      <c r="C14" s="83" t="s">
        <v>31</v>
      </c>
      <c r="D14" s="72" t="s">
        <v>32</v>
      </c>
      <c r="E14" s="16">
        <v>25682</v>
      </c>
      <c r="F14" s="55">
        <v>27456</v>
      </c>
      <c r="G14" s="16">
        <f t="shared" si="0"/>
        <v>1774</v>
      </c>
      <c r="H14" s="64" t="s">
        <v>17</v>
      </c>
      <c r="I14" s="17"/>
      <c r="J14" s="4" t="s">
        <v>23</v>
      </c>
    </row>
    <row r="15" spans="1:13" s="4" customFormat="1" ht="15" customHeight="1">
      <c r="A15" s="67"/>
      <c r="B15" s="69"/>
      <c r="C15" s="87"/>
      <c r="D15" s="73"/>
      <c r="E15" s="18">
        <v>25682</v>
      </c>
      <c r="F15" s="56">
        <v>27456</v>
      </c>
      <c r="G15" s="18">
        <f t="shared" si="0"/>
        <v>1774</v>
      </c>
      <c r="H15" s="65"/>
      <c r="I15" s="19"/>
      <c r="J15" s="4" t="s">
        <v>24</v>
      </c>
    </row>
    <row r="16" spans="1:13" s="4" customFormat="1" ht="15" customHeight="1">
      <c r="A16" s="66">
        <v>4</v>
      </c>
      <c r="B16" s="68" t="s">
        <v>26</v>
      </c>
      <c r="C16" s="83" t="s">
        <v>40</v>
      </c>
      <c r="D16" s="72" t="s">
        <v>38</v>
      </c>
      <c r="E16" s="16">
        <v>39730</v>
      </c>
      <c r="F16" s="55">
        <v>60532</v>
      </c>
      <c r="G16" s="16">
        <f t="shared" si="0"/>
        <v>20802</v>
      </c>
      <c r="H16" s="64" t="s">
        <v>17</v>
      </c>
      <c r="I16" s="17"/>
      <c r="J16" s="4" t="s">
        <v>23</v>
      </c>
    </row>
    <row r="17" spans="1:10" s="4" customFormat="1" ht="15" customHeight="1">
      <c r="A17" s="67"/>
      <c r="B17" s="69"/>
      <c r="C17" s="87"/>
      <c r="D17" s="73"/>
      <c r="E17" s="18">
        <v>39689</v>
      </c>
      <c r="F17" s="56">
        <v>42475</v>
      </c>
      <c r="G17" s="18">
        <f t="shared" si="0"/>
        <v>2786</v>
      </c>
      <c r="H17" s="65"/>
      <c r="I17" s="19"/>
      <c r="J17" s="4" t="s">
        <v>24</v>
      </c>
    </row>
    <row r="18" spans="1:10" s="4" customFormat="1" ht="15" customHeight="1">
      <c r="A18" s="66">
        <v>5</v>
      </c>
      <c r="B18" s="68" t="s">
        <v>26</v>
      </c>
      <c r="C18" s="83" t="s">
        <v>832</v>
      </c>
      <c r="D18" s="72" t="s">
        <v>34</v>
      </c>
      <c r="E18" s="16">
        <v>32857</v>
      </c>
      <c r="F18" s="55">
        <v>28951</v>
      </c>
      <c r="G18" s="16">
        <f t="shared" si="0"/>
        <v>-3906</v>
      </c>
      <c r="H18" s="64" t="s">
        <v>17</v>
      </c>
      <c r="I18" s="17"/>
      <c r="J18" s="4" t="s">
        <v>23</v>
      </c>
    </row>
    <row r="19" spans="1:10" s="4" customFormat="1" ht="15" customHeight="1">
      <c r="A19" s="67"/>
      <c r="B19" s="69"/>
      <c r="C19" s="87"/>
      <c r="D19" s="73"/>
      <c r="E19" s="18">
        <v>32857</v>
      </c>
      <c r="F19" s="56">
        <v>28951</v>
      </c>
      <c r="G19" s="18">
        <f t="shared" si="0"/>
        <v>-3906</v>
      </c>
      <c r="H19" s="65"/>
      <c r="I19" s="19"/>
      <c r="J19" s="4" t="s">
        <v>24</v>
      </c>
    </row>
    <row r="20" spans="1:10" s="4" customFormat="1" ht="15" customHeight="1">
      <c r="A20" s="66">
        <v>6</v>
      </c>
      <c r="B20" s="68" t="s">
        <v>26</v>
      </c>
      <c r="C20" s="83" t="s">
        <v>39</v>
      </c>
      <c r="D20" s="72" t="s">
        <v>38</v>
      </c>
      <c r="E20" s="16">
        <v>221460</v>
      </c>
      <c r="F20" s="55">
        <v>211509</v>
      </c>
      <c r="G20" s="16">
        <f t="shared" si="0"/>
        <v>-9951</v>
      </c>
      <c r="H20" s="64" t="s">
        <v>17</v>
      </c>
      <c r="I20" s="17"/>
      <c r="J20" s="4" t="s">
        <v>23</v>
      </c>
    </row>
    <row r="21" spans="1:10" s="4" customFormat="1" ht="15" customHeight="1">
      <c r="A21" s="67"/>
      <c r="B21" s="69"/>
      <c r="C21" s="87"/>
      <c r="D21" s="73"/>
      <c r="E21" s="18">
        <v>218323</v>
      </c>
      <c r="F21" s="56">
        <v>208270</v>
      </c>
      <c r="G21" s="18">
        <f t="shared" si="0"/>
        <v>-10053</v>
      </c>
      <c r="H21" s="65"/>
      <c r="I21" s="19"/>
      <c r="J21" s="4" t="s">
        <v>24</v>
      </c>
    </row>
    <row r="22" spans="1:10" s="4" customFormat="1" ht="15" customHeight="1">
      <c r="A22" s="66">
        <v>7</v>
      </c>
      <c r="B22" s="68" t="s">
        <v>26</v>
      </c>
      <c r="C22" s="83" t="s">
        <v>37</v>
      </c>
      <c r="D22" s="72" t="s">
        <v>38</v>
      </c>
      <c r="E22" s="16">
        <v>1605229</v>
      </c>
      <c r="F22" s="55">
        <v>1511018</v>
      </c>
      <c r="G22" s="16">
        <f t="shared" si="0"/>
        <v>-94211</v>
      </c>
      <c r="H22" s="64" t="s">
        <v>17</v>
      </c>
      <c r="I22" s="17"/>
      <c r="J22" s="4" t="s">
        <v>23</v>
      </c>
    </row>
    <row r="23" spans="1:10" s="4" customFormat="1" ht="15" customHeight="1">
      <c r="A23" s="67"/>
      <c r="B23" s="69"/>
      <c r="C23" s="87"/>
      <c r="D23" s="73"/>
      <c r="E23" s="18">
        <v>498229</v>
      </c>
      <c r="F23" s="56">
        <v>395018</v>
      </c>
      <c r="G23" s="18">
        <f t="shared" si="0"/>
        <v>-103211</v>
      </c>
      <c r="H23" s="65"/>
      <c r="I23" s="19"/>
      <c r="J23" s="4" t="s">
        <v>24</v>
      </c>
    </row>
    <row r="24" spans="1:10" s="4" customFormat="1" ht="15" customHeight="1">
      <c r="A24" s="66">
        <v>8</v>
      </c>
      <c r="B24" s="68" t="s">
        <v>26</v>
      </c>
      <c r="C24" s="83" t="s">
        <v>41</v>
      </c>
      <c r="D24" s="72" t="s">
        <v>42</v>
      </c>
      <c r="E24" s="16">
        <v>3246</v>
      </c>
      <c r="F24" s="55">
        <v>3806</v>
      </c>
      <c r="G24" s="16">
        <f>F24-E24</f>
        <v>560</v>
      </c>
      <c r="H24" s="64" t="s">
        <v>17</v>
      </c>
      <c r="I24" s="17"/>
      <c r="J24" s="4" t="s">
        <v>23</v>
      </c>
    </row>
    <row r="25" spans="1:10" s="4" customFormat="1" ht="15" customHeight="1">
      <c r="A25" s="67"/>
      <c r="B25" s="69"/>
      <c r="C25" s="87"/>
      <c r="D25" s="73"/>
      <c r="E25" s="18">
        <v>3246</v>
      </c>
      <c r="F25" s="56">
        <v>3806</v>
      </c>
      <c r="G25" s="18">
        <f>F25-E25</f>
        <v>560</v>
      </c>
      <c r="H25" s="65"/>
      <c r="I25" s="19"/>
      <c r="J25" s="4" t="s">
        <v>24</v>
      </c>
    </row>
    <row r="26" spans="1:10" s="4" customFormat="1" ht="15" customHeight="1">
      <c r="A26" s="66">
        <v>9</v>
      </c>
      <c r="B26" s="68" t="s">
        <v>26</v>
      </c>
      <c r="C26" s="83" t="s">
        <v>35</v>
      </c>
      <c r="D26" s="72" t="s">
        <v>36</v>
      </c>
      <c r="E26" s="16">
        <v>79191</v>
      </c>
      <c r="F26" s="55">
        <v>43336</v>
      </c>
      <c r="G26" s="16">
        <f t="shared" si="0"/>
        <v>-35855</v>
      </c>
      <c r="H26" s="64" t="s">
        <v>17</v>
      </c>
      <c r="I26" s="17"/>
      <c r="J26" s="4" t="s">
        <v>23</v>
      </c>
    </row>
    <row r="27" spans="1:10" s="4" customFormat="1" ht="15" customHeight="1">
      <c r="A27" s="67"/>
      <c r="B27" s="69"/>
      <c r="C27" s="87"/>
      <c r="D27" s="73"/>
      <c r="E27" s="18">
        <v>66553</v>
      </c>
      <c r="F27" s="56">
        <v>40089</v>
      </c>
      <c r="G27" s="18">
        <f t="shared" si="0"/>
        <v>-26464</v>
      </c>
      <c r="H27" s="65"/>
      <c r="I27" s="19"/>
      <c r="J27" s="4" t="s">
        <v>24</v>
      </c>
    </row>
    <row r="28" spans="1:10" s="4" customFormat="1" ht="15" customHeight="1">
      <c r="A28" s="66">
        <v>10</v>
      </c>
      <c r="B28" s="68" t="s">
        <v>26</v>
      </c>
      <c r="C28" s="83" t="s">
        <v>27</v>
      </c>
      <c r="D28" s="72" t="s">
        <v>22</v>
      </c>
      <c r="E28" s="16">
        <v>100000</v>
      </c>
      <c r="F28" s="55">
        <v>597440</v>
      </c>
      <c r="G28" s="16">
        <f t="shared" si="0"/>
        <v>497440</v>
      </c>
      <c r="H28" s="64" t="s">
        <v>17</v>
      </c>
      <c r="I28" s="17"/>
      <c r="J28" s="4" t="s">
        <v>23</v>
      </c>
    </row>
    <row r="29" spans="1:10" s="4" customFormat="1" ht="15" customHeight="1">
      <c r="A29" s="67"/>
      <c r="B29" s="69"/>
      <c r="C29" s="87"/>
      <c r="D29" s="73"/>
      <c r="E29" s="18">
        <v>7000</v>
      </c>
      <c r="F29" s="56">
        <v>12440</v>
      </c>
      <c r="G29" s="18">
        <f t="shared" si="0"/>
        <v>5440</v>
      </c>
      <c r="H29" s="65"/>
      <c r="I29" s="19"/>
      <c r="J29" s="4" t="s">
        <v>24</v>
      </c>
    </row>
    <row r="30" spans="1:10" s="4" customFormat="1" ht="22.5" customHeight="1">
      <c r="A30" s="66">
        <v>11</v>
      </c>
      <c r="B30" s="68" t="s">
        <v>26</v>
      </c>
      <c r="C30" s="70" t="s">
        <v>28</v>
      </c>
      <c r="D30" s="72" t="s">
        <v>22</v>
      </c>
      <c r="E30" s="16">
        <v>4772</v>
      </c>
      <c r="F30" s="55">
        <v>15451</v>
      </c>
      <c r="G30" s="16">
        <f t="shared" si="0"/>
        <v>10679</v>
      </c>
      <c r="H30" s="64" t="s">
        <v>17</v>
      </c>
      <c r="I30" s="17"/>
      <c r="J30" s="4" t="s">
        <v>23</v>
      </c>
    </row>
    <row r="31" spans="1:10" s="4" customFormat="1" ht="22.5" customHeight="1">
      <c r="A31" s="67"/>
      <c r="B31" s="69"/>
      <c r="C31" s="71"/>
      <c r="D31" s="73"/>
      <c r="E31" s="18">
        <v>4772</v>
      </c>
      <c r="F31" s="56">
        <v>15451</v>
      </c>
      <c r="G31" s="18">
        <f t="shared" si="0"/>
        <v>10679</v>
      </c>
      <c r="H31" s="65"/>
      <c r="I31" s="19"/>
      <c r="J31" s="4" t="s">
        <v>24</v>
      </c>
    </row>
    <row r="32" spans="1:10" s="4" customFormat="1" ht="15" customHeight="1">
      <c r="A32" s="66">
        <v>12</v>
      </c>
      <c r="B32" s="68" t="s">
        <v>26</v>
      </c>
      <c r="C32" s="83" t="s">
        <v>33</v>
      </c>
      <c r="D32" s="72" t="s">
        <v>32</v>
      </c>
      <c r="E32" s="16">
        <v>465</v>
      </c>
      <c r="F32" s="55">
        <v>465</v>
      </c>
      <c r="G32" s="16">
        <f t="shared" si="0"/>
        <v>0</v>
      </c>
      <c r="H32" s="64" t="s">
        <v>17</v>
      </c>
      <c r="I32" s="17"/>
      <c r="J32" s="4" t="s">
        <v>23</v>
      </c>
    </row>
    <row r="33" spans="1:10" s="4" customFormat="1" ht="15" customHeight="1">
      <c r="A33" s="67"/>
      <c r="B33" s="69"/>
      <c r="C33" s="87"/>
      <c r="D33" s="73"/>
      <c r="E33" s="18">
        <v>465</v>
      </c>
      <c r="F33" s="56">
        <v>465</v>
      </c>
      <c r="G33" s="18">
        <f t="shared" si="0"/>
        <v>0</v>
      </c>
      <c r="H33" s="65"/>
      <c r="I33" s="19"/>
      <c r="J33" s="4" t="s">
        <v>24</v>
      </c>
    </row>
    <row r="34" spans="1:10" ht="15" customHeight="1">
      <c r="A34" s="58" t="s">
        <v>43</v>
      </c>
      <c r="B34" s="59"/>
      <c r="C34" s="59"/>
      <c r="D34" s="60"/>
      <c r="E34" s="16">
        <f>SUMIF($J$12:$J$33, J12, E12:E33)</f>
        <v>2387828</v>
      </c>
      <c r="F34" s="55">
        <f>SUMIF($J$12:$J$33, J12, F12:F33)</f>
        <v>2856629</v>
      </c>
      <c r="G34" s="16">
        <f>F34-E34</f>
        <v>468801</v>
      </c>
      <c r="H34" s="64"/>
      <c r="I34" s="17"/>
    </row>
    <row r="35" spans="1:10" ht="15" customHeight="1">
      <c r="A35" s="61"/>
      <c r="B35" s="62"/>
      <c r="C35" s="62"/>
      <c r="D35" s="63"/>
      <c r="E35" s="18">
        <f>SUMIF($J$12:$J$33, J13, E12:E33)</f>
        <v>1172012</v>
      </c>
      <c r="F35" s="56">
        <f>SUMIF($J$12:$J$33, J13, F12:F33)</f>
        <v>1129419</v>
      </c>
      <c r="G35" s="18">
        <f t="shared" si="0"/>
        <v>-42593</v>
      </c>
      <c r="H35" s="65"/>
      <c r="I35" s="19"/>
    </row>
    <row r="36" spans="1:10" s="4" customFormat="1" ht="15" customHeight="1">
      <c r="A36" s="66">
        <v>13</v>
      </c>
      <c r="B36" s="68" t="s">
        <v>44</v>
      </c>
      <c r="C36" s="83" t="s">
        <v>45</v>
      </c>
      <c r="D36" s="72" t="s">
        <v>46</v>
      </c>
      <c r="E36" s="16">
        <v>154580</v>
      </c>
      <c r="F36" s="55">
        <v>157654</v>
      </c>
      <c r="G36" s="16">
        <f t="shared" si="0"/>
        <v>3074</v>
      </c>
      <c r="H36" s="64" t="s">
        <v>17</v>
      </c>
      <c r="I36" s="17"/>
      <c r="J36" s="4" t="s">
        <v>23</v>
      </c>
    </row>
    <row r="37" spans="1:10" s="4" customFormat="1" ht="15" customHeight="1">
      <c r="A37" s="67"/>
      <c r="B37" s="69"/>
      <c r="C37" s="87"/>
      <c r="D37" s="73"/>
      <c r="E37" s="18">
        <v>60015</v>
      </c>
      <c r="F37" s="56">
        <v>61432</v>
      </c>
      <c r="G37" s="18">
        <f t="shared" si="0"/>
        <v>1417</v>
      </c>
      <c r="H37" s="65"/>
      <c r="I37" s="19"/>
      <c r="J37" s="4" t="s">
        <v>24</v>
      </c>
    </row>
    <row r="38" spans="1:10" s="4" customFormat="1" ht="15" customHeight="1">
      <c r="A38" s="66">
        <v>14</v>
      </c>
      <c r="B38" s="68" t="s">
        <v>44</v>
      </c>
      <c r="C38" s="83" t="s">
        <v>47</v>
      </c>
      <c r="D38" s="72" t="s">
        <v>46</v>
      </c>
      <c r="E38" s="16">
        <v>4019</v>
      </c>
      <c r="F38" s="55">
        <v>2916</v>
      </c>
      <c r="G38" s="16">
        <f t="shared" si="0"/>
        <v>-1103</v>
      </c>
      <c r="H38" s="64" t="s">
        <v>17</v>
      </c>
      <c r="I38" s="17"/>
      <c r="J38" s="4" t="s">
        <v>23</v>
      </c>
    </row>
    <row r="39" spans="1:10" s="4" customFormat="1" ht="15" customHeight="1">
      <c r="A39" s="67"/>
      <c r="B39" s="69"/>
      <c r="C39" s="87"/>
      <c r="D39" s="73"/>
      <c r="E39" s="18">
        <v>4019</v>
      </c>
      <c r="F39" s="56">
        <v>2916</v>
      </c>
      <c r="G39" s="18">
        <f t="shared" si="0"/>
        <v>-1103</v>
      </c>
      <c r="H39" s="65"/>
      <c r="I39" s="19"/>
      <c r="J39" s="4" t="s">
        <v>24</v>
      </c>
    </row>
    <row r="40" spans="1:10" ht="15" customHeight="1">
      <c r="A40" s="58" t="s">
        <v>48</v>
      </c>
      <c r="B40" s="59"/>
      <c r="C40" s="59"/>
      <c r="D40" s="60"/>
      <c r="E40" s="16">
        <f>SUMIF($J$36:$J$39, J36, E36:E39)</f>
        <v>158599</v>
      </c>
      <c r="F40" s="55">
        <f>SUMIF($J$36:$J$39, J36, F36:F39)</f>
        <v>160570</v>
      </c>
      <c r="G40" s="16">
        <f t="shared" si="0"/>
        <v>1971</v>
      </c>
      <c r="H40" s="64"/>
      <c r="I40" s="17"/>
    </row>
    <row r="41" spans="1:10" ht="15" customHeight="1">
      <c r="A41" s="61"/>
      <c r="B41" s="62"/>
      <c r="C41" s="62"/>
      <c r="D41" s="63"/>
      <c r="E41" s="18">
        <f>SUMIF($J$36:$J$39, J37, E36:E39)</f>
        <v>64034</v>
      </c>
      <c r="F41" s="56">
        <f>SUMIF($J$36:$J$39, J37, F36:F39)</f>
        <v>64348</v>
      </c>
      <c r="G41" s="18">
        <f t="shared" si="0"/>
        <v>314</v>
      </c>
      <c r="H41" s="65"/>
      <c r="I41" s="19"/>
    </row>
    <row r="42" spans="1:10" s="4" customFormat="1" ht="15" customHeight="1">
      <c r="A42" s="66">
        <v>15</v>
      </c>
      <c r="B42" s="68" t="s">
        <v>49</v>
      </c>
      <c r="C42" s="83" t="s">
        <v>50</v>
      </c>
      <c r="D42" s="72" t="s">
        <v>22</v>
      </c>
      <c r="E42" s="16">
        <v>799624</v>
      </c>
      <c r="F42" s="55">
        <v>801388</v>
      </c>
      <c r="G42" s="16">
        <f t="shared" si="0"/>
        <v>1764</v>
      </c>
      <c r="H42" s="64" t="s">
        <v>17</v>
      </c>
      <c r="I42" s="17"/>
      <c r="J42" s="4" t="s">
        <v>23</v>
      </c>
    </row>
    <row r="43" spans="1:10" s="4" customFormat="1" ht="15" customHeight="1">
      <c r="A43" s="67"/>
      <c r="B43" s="69"/>
      <c r="C43" s="87"/>
      <c r="D43" s="73"/>
      <c r="E43" s="18">
        <v>799624</v>
      </c>
      <c r="F43" s="56">
        <v>801388</v>
      </c>
      <c r="G43" s="18">
        <f t="shared" si="0"/>
        <v>1764</v>
      </c>
      <c r="H43" s="65"/>
      <c r="I43" s="19"/>
      <c r="J43" s="4" t="s">
        <v>24</v>
      </c>
    </row>
    <row r="44" spans="1:10" s="4" customFormat="1" ht="15" customHeight="1">
      <c r="A44" s="66">
        <v>16</v>
      </c>
      <c r="B44" s="68" t="s">
        <v>49</v>
      </c>
      <c r="C44" s="83" t="s">
        <v>51</v>
      </c>
      <c r="D44" s="72" t="s">
        <v>22</v>
      </c>
      <c r="E44" s="16">
        <v>339</v>
      </c>
      <c r="F44" s="55">
        <v>339</v>
      </c>
      <c r="G44" s="16">
        <f t="shared" si="0"/>
        <v>0</v>
      </c>
      <c r="H44" s="64" t="s">
        <v>17</v>
      </c>
      <c r="I44" s="17"/>
      <c r="J44" s="4" t="s">
        <v>23</v>
      </c>
    </row>
    <row r="45" spans="1:10" s="4" customFormat="1" ht="15" customHeight="1">
      <c r="A45" s="67"/>
      <c r="B45" s="69"/>
      <c r="C45" s="87"/>
      <c r="D45" s="73"/>
      <c r="E45" s="18">
        <v>339</v>
      </c>
      <c r="F45" s="56">
        <v>339</v>
      </c>
      <c r="G45" s="18">
        <f t="shared" si="0"/>
        <v>0</v>
      </c>
      <c r="H45" s="65"/>
      <c r="I45" s="19"/>
      <c r="J45" s="4" t="s">
        <v>24</v>
      </c>
    </row>
    <row r="46" spans="1:10" ht="15" customHeight="1">
      <c r="A46" s="58" t="s">
        <v>52</v>
      </c>
      <c r="B46" s="59"/>
      <c r="C46" s="59"/>
      <c r="D46" s="60"/>
      <c r="E46" s="16">
        <f>SUMIF($J$42:$J$45, J42, E42:E45)</f>
        <v>799963</v>
      </c>
      <c r="F46" s="55">
        <f>SUMIF($J$42:$J$45, J42, F42:F45)</f>
        <v>801727</v>
      </c>
      <c r="G46" s="16">
        <f t="shared" si="0"/>
        <v>1764</v>
      </c>
      <c r="H46" s="64"/>
      <c r="I46" s="17"/>
    </row>
    <row r="47" spans="1:10" ht="15" customHeight="1">
      <c r="A47" s="61"/>
      <c r="B47" s="62"/>
      <c r="C47" s="62"/>
      <c r="D47" s="63"/>
      <c r="E47" s="18">
        <f>SUMIF($J$42:$J$45, J43, E42:E45)</f>
        <v>799963</v>
      </c>
      <c r="F47" s="56">
        <f>SUMIF($J$42:$J$45, J43, F42:F45)</f>
        <v>801727</v>
      </c>
      <c r="G47" s="18">
        <f t="shared" si="0"/>
        <v>1764</v>
      </c>
      <c r="H47" s="65"/>
      <c r="I47" s="19"/>
    </row>
    <row r="48" spans="1:10" s="4" customFormat="1" ht="15" customHeight="1">
      <c r="A48" s="66">
        <v>17</v>
      </c>
      <c r="B48" s="68" t="s">
        <v>53</v>
      </c>
      <c r="C48" s="83" t="s">
        <v>59</v>
      </c>
      <c r="D48" s="72" t="s">
        <v>42</v>
      </c>
      <c r="E48" s="16">
        <v>45928</v>
      </c>
      <c r="F48" s="55">
        <v>44811</v>
      </c>
      <c r="G48" s="16">
        <f t="shared" si="0"/>
        <v>-1117</v>
      </c>
      <c r="H48" s="64" t="s">
        <v>17</v>
      </c>
      <c r="I48" s="17"/>
      <c r="J48" s="4" t="s">
        <v>23</v>
      </c>
    </row>
    <row r="49" spans="1:10" s="4" customFormat="1" ht="15" customHeight="1">
      <c r="A49" s="67"/>
      <c r="B49" s="69"/>
      <c r="C49" s="87"/>
      <c r="D49" s="73"/>
      <c r="E49" s="18">
        <v>32608</v>
      </c>
      <c r="F49" s="56">
        <v>27109</v>
      </c>
      <c r="G49" s="18">
        <f t="shared" si="0"/>
        <v>-5499</v>
      </c>
      <c r="H49" s="65"/>
      <c r="I49" s="19"/>
      <c r="J49" s="4" t="s">
        <v>24</v>
      </c>
    </row>
    <row r="50" spans="1:10" s="4" customFormat="1" ht="15" customHeight="1">
      <c r="A50" s="66">
        <v>18</v>
      </c>
      <c r="B50" s="68" t="s">
        <v>53</v>
      </c>
      <c r="C50" s="83" t="s">
        <v>62</v>
      </c>
      <c r="D50" s="72" t="s">
        <v>42</v>
      </c>
      <c r="E50" s="16">
        <v>1257</v>
      </c>
      <c r="F50" s="55">
        <v>6621</v>
      </c>
      <c r="G50" s="16">
        <f t="shared" si="0"/>
        <v>5364</v>
      </c>
      <c r="H50" s="64" t="s">
        <v>17</v>
      </c>
      <c r="I50" s="17"/>
      <c r="J50" s="4" t="s">
        <v>23</v>
      </c>
    </row>
    <row r="51" spans="1:10" s="4" customFormat="1" ht="15" customHeight="1">
      <c r="A51" s="67"/>
      <c r="B51" s="69"/>
      <c r="C51" s="87"/>
      <c r="D51" s="73"/>
      <c r="E51" s="18">
        <v>1257</v>
      </c>
      <c r="F51" s="56">
        <v>6300</v>
      </c>
      <c r="G51" s="18">
        <f t="shared" si="0"/>
        <v>5043</v>
      </c>
      <c r="H51" s="65"/>
      <c r="I51" s="19"/>
      <c r="J51" s="4" t="s">
        <v>24</v>
      </c>
    </row>
    <row r="52" spans="1:10" s="4" customFormat="1" ht="15" customHeight="1">
      <c r="A52" s="66">
        <v>19</v>
      </c>
      <c r="B52" s="68" t="s">
        <v>53</v>
      </c>
      <c r="C52" s="88" t="s">
        <v>834</v>
      </c>
      <c r="D52" s="72" t="s">
        <v>42</v>
      </c>
      <c r="E52" s="16">
        <v>724</v>
      </c>
      <c r="F52" s="55">
        <v>0</v>
      </c>
      <c r="G52" s="16">
        <f t="shared" si="0"/>
        <v>-724</v>
      </c>
      <c r="H52" s="64" t="s">
        <v>17</v>
      </c>
      <c r="I52" s="17"/>
      <c r="J52" s="4" t="s">
        <v>23</v>
      </c>
    </row>
    <row r="53" spans="1:10" s="4" customFormat="1" ht="15" customHeight="1">
      <c r="A53" s="67"/>
      <c r="B53" s="69"/>
      <c r="C53" s="89"/>
      <c r="D53" s="73"/>
      <c r="E53" s="18">
        <v>724</v>
      </c>
      <c r="F53" s="56">
        <v>0</v>
      </c>
      <c r="G53" s="18">
        <f t="shared" si="0"/>
        <v>-724</v>
      </c>
      <c r="H53" s="65"/>
      <c r="I53" s="19"/>
      <c r="J53" s="4" t="s">
        <v>24</v>
      </c>
    </row>
    <row r="54" spans="1:10" s="4" customFormat="1" ht="22.5" customHeight="1">
      <c r="A54" s="66">
        <v>20</v>
      </c>
      <c r="B54" s="68" t="s">
        <v>53</v>
      </c>
      <c r="C54" s="70" t="s">
        <v>28</v>
      </c>
      <c r="D54" s="72" t="s">
        <v>42</v>
      </c>
      <c r="E54" s="16">
        <v>3145</v>
      </c>
      <c r="F54" s="55">
        <v>7445</v>
      </c>
      <c r="G54" s="16">
        <f t="shared" si="0"/>
        <v>4300</v>
      </c>
      <c r="H54" s="64" t="s">
        <v>17</v>
      </c>
      <c r="I54" s="17"/>
      <c r="J54" s="4" t="s">
        <v>23</v>
      </c>
    </row>
    <row r="55" spans="1:10" s="4" customFormat="1" ht="22.5" customHeight="1">
      <c r="A55" s="67"/>
      <c r="B55" s="69"/>
      <c r="C55" s="71"/>
      <c r="D55" s="73"/>
      <c r="E55" s="18">
        <v>1573</v>
      </c>
      <c r="F55" s="56">
        <v>3724</v>
      </c>
      <c r="G55" s="18">
        <f t="shared" si="0"/>
        <v>2151</v>
      </c>
      <c r="H55" s="65"/>
      <c r="I55" s="19"/>
      <c r="J55" s="4" t="s">
        <v>24</v>
      </c>
    </row>
    <row r="56" spans="1:10" s="4" customFormat="1" ht="15" customHeight="1">
      <c r="A56" s="66">
        <v>21</v>
      </c>
      <c r="B56" s="68" t="s">
        <v>53</v>
      </c>
      <c r="C56" s="83" t="s">
        <v>55</v>
      </c>
      <c r="D56" s="72" t="s">
        <v>42</v>
      </c>
      <c r="E56" s="16">
        <v>667556</v>
      </c>
      <c r="F56" s="55">
        <v>174242</v>
      </c>
      <c r="G56" s="16">
        <f t="shared" si="0"/>
        <v>-493314</v>
      </c>
      <c r="H56" s="64" t="s">
        <v>17</v>
      </c>
      <c r="I56" s="17"/>
      <c r="J56" s="4" t="s">
        <v>23</v>
      </c>
    </row>
    <row r="57" spans="1:10" s="4" customFormat="1" ht="15" customHeight="1">
      <c r="A57" s="67"/>
      <c r="B57" s="69"/>
      <c r="C57" s="84"/>
      <c r="D57" s="73"/>
      <c r="E57" s="18">
        <v>171082</v>
      </c>
      <c r="F57" s="56">
        <v>45494</v>
      </c>
      <c r="G57" s="18">
        <f t="shared" si="0"/>
        <v>-125588</v>
      </c>
      <c r="H57" s="65"/>
      <c r="I57" s="19"/>
      <c r="J57" s="4" t="s">
        <v>24</v>
      </c>
    </row>
    <row r="58" spans="1:10" s="4" customFormat="1" ht="15" customHeight="1">
      <c r="A58" s="66">
        <v>22</v>
      </c>
      <c r="B58" s="68" t="s">
        <v>53</v>
      </c>
      <c r="C58" s="83" t="s">
        <v>58</v>
      </c>
      <c r="D58" s="72" t="s">
        <v>42</v>
      </c>
      <c r="E58" s="16">
        <v>54267</v>
      </c>
      <c r="F58" s="55">
        <v>57874</v>
      </c>
      <c r="G58" s="16">
        <f t="shared" si="0"/>
        <v>3607</v>
      </c>
      <c r="H58" s="64" t="s">
        <v>17</v>
      </c>
      <c r="I58" s="17"/>
      <c r="J58" s="4" t="s">
        <v>23</v>
      </c>
    </row>
    <row r="59" spans="1:10" s="4" customFormat="1" ht="15" customHeight="1">
      <c r="A59" s="67"/>
      <c r="B59" s="69"/>
      <c r="C59" s="87"/>
      <c r="D59" s="73"/>
      <c r="E59" s="18">
        <v>25498</v>
      </c>
      <c r="F59" s="56">
        <v>27298</v>
      </c>
      <c r="G59" s="18">
        <f t="shared" si="0"/>
        <v>1800</v>
      </c>
      <c r="H59" s="65"/>
      <c r="I59" s="19"/>
      <c r="J59" s="4" t="s">
        <v>24</v>
      </c>
    </row>
    <row r="60" spans="1:10" s="4" customFormat="1" ht="15" customHeight="1">
      <c r="A60" s="66">
        <v>23</v>
      </c>
      <c r="B60" s="68" t="s">
        <v>53</v>
      </c>
      <c r="C60" s="83" t="s">
        <v>57</v>
      </c>
      <c r="D60" s="72" t="s">
        <v>42</v>
      </c>
      <c r="E60" s="16">
        <v>82175</v>
      </c>
      <c r="F60" s="55">
        <v>93584</v>
      </c>
      <c r="G60" s="16">
        <f t="shared" si="0"/>
        <v>11409</v>
      </c>
      <c r="H60" s="64" t="s">
        <v>17</v>
      </c>
      <c r="I60" s="17"/>
      <c r="J60" s="4" t="s">
        <v>23</v>
      </c>
    </row>
    <row r="61" spans="1:10" s="4" customFormat="1" ht="15" customHeight="1">
      <c r="A61" s="67"/>
      <c r="B61" s="69"/>
      <c r="C61" s="87"/>
      <c r="D61" s="73"/>
      <c r="E61" s="18">
        <v>28770</v>
      </c>
      <c r="F61" s="56">
        <v>32766</v>
      </c>
      <c r="G61" s="18">
        <f t="shared" si="0"/>
        <v>3996</v>
      </c>
      <c r="H61" s="65"/>
      <c r="I61" s="19"/>
      <c r="J61" s="4" t="s">
        <v>24</v>
      </c>
    </row>
    <row r="62" spans="1:10" s="4" customFormat="1" ht="15" customHeight="1">
      <c r="A62" s="66">
        <v>24</v>
      </c>
      <c r="B62" s="68" t="s">
        <v>53</v>
      </c>
      <c r="C62" s="83" t="s">
        <v>60</v>
      </c>
      <c r="D62" s="72" t="s">
        <v>42</v>
      </c>
      <c r="E62" s="16">
        <v>277987</v>
      </c>
      <c r="F62" s="55">
        <v>41460</v>
      </c>
      <c r="G62" s="16">
        <f t="shared" si="0"/>
        <v>-236527</v>
      </c>
      <c r="H62" s="64" t="s">
        <v>17</v>
      </c>
      <c r="I62" s="17"/>
      <c r="J62" s="4" t="s">
        <v>23</v>
      </c>
    </row>
    <row r="63" spans="1:10" s="4" customFormat="1" ht="15" customHeight="1">
      <c r="A63" s="67"/>
      <c r="B63" s="69"/>
      <c r="C63" s="87"/>
      <c r="D63" s="73"/>
      <c r="E63" s="18">
        <v>139809</v>
      </c>
      <c r="F63" s="56">
        <v>22630</v>
      </c>
      <c r="G63" s="18">
        <f t="shared" si="0"/>
        <v>-117179</v>
      </c>
      <c r="H63" s="65"/>
      <c r="I63" s="19"/>
      <c r="J63" s="4" t="s">
        <v>24</v>
      </c>
    </row>
    <row r="64" spans="1:10" s="4" customFormat="1" ht="15" customHeight="1">
      <c r="A64" s="66">
        <v>25</v>
      </c>
      <c r="B64" s="68" t="s">
        <v>53</v>
      </c>
      <c r="C64" s="83" t="s">
        <v>61</v>
      </c>
      <c r="D64" s="72" t="s">
        <v>42</v>
      </c>
      <c r="E64" s="16">
        <v>99218</v>
      </c>
      <c r="F64" s="55">
        <v>39507</v>
      </c>
      <c r="G64" s="16">
        <f t="shared" si="0"/>
        <v>-59711</v>
      </c>
      <c r="H64" s="64" t="s">
        <v>17</v>
      </c>
      <c r="I64" s="17"/>
      <c r="J64" s="4" t="s">
        <v>23</v>
      </c>
    </row>
    <row r="65" spans="1:10" s="4" customFormat="1" ht="15" customHeight="1">
      <c r="A65" s="67"/>
      <c r="B65" s="69"/>
      <c r="C65" s="87"/>
      <c r="D65" s="73"/>
      <c r="E65" s="18">
        <v>90523</v>
      </c>
      <c r="F65" s="56">
        <v>27891</v>
      </c>
      <c r="G65" s="18">
        <f t="shared" si="0"/>
        <v>-62632</v>
      </c>
      <c r="H65" s="65"/>
      <c r="I65" s="19"/>
      <c r="J65" s="4" t="s">
        <v>24</v>
      </c>
    </row>
    <row r="66" spans="1:10" s="4" customFormat="1" ht="15" customHeight="1">
      <c r="A66" s="66">
        <v>26</v>
      </c>
      <c r="B66" s="68" t="s">
        <v>53</v>
      </c>
      <c r="C66" s="83" t="s">
        <v>63</v>
      </c>
      <c r="D66" s="72" t="s">
        <v>42</v>
      </c>
      <c r="E66" s="16">
        <v>2451</v>
      </c>
      <c r="F66" s="55">
        <v>2629</v>
      </c>
      <c r="G66" s="16">
        <f t="shared" si="0"/>
        <v>178</v>
      </c>
      <c r="H66" s="64" t="s">
        <v>17</v>
      </c>
      <c r="I66" s="17"/>
      <c r="J66" s="4" t="s">
        <v>23</v>
      </c>
    </row>
    <row r="67" spans="1:10" s="4" customFormat="1" ht="15" customHeight="1">
      <c r="A67" s="67"/>
      <c r="B67" s="69"/>
      <c r="C67" s="87"/>
      <c r="D67" s="73"/>
      <c r="E67" s="18">
        <v>2451</v>
      </c>
      <c r="F67" s="56">
        <v>2629</v>
      </c>
      <c r="G67" s="18">
        <f t="shared" si="0"/>
        <v>178</v>
      </c>
      <c r="H67" s="65"/>
      <c r="I67" s="19"/>
      <c r="J67" s="4" t="s">
        <v>24</v>
      </c>
    </row>
    <row r="68" spans="1:10" s="4" customFormat="1" ht="15" customHeight="1">
      <c r="A68" s="66">
        <v>27</v>
      </c>
      <c r="B68" s="68" t="s">
        <v>53</v>
      </c>
      <c r="C68" s="83" t="s">
        <v>833</v>
      </c>
      <c r="D68" s="72" t="s">
        <v>42</v>
      </c>
      <c r="E68" s="16">
        <v>11932</v>
      </c>
      <c r="F68" s="55">
        <v>11466</v>
      </c>
      <c r="G68" s="16">
        <f t="shared" si="0"/>
        <v>-466</v>
      </c>
      <c r="H68" s="64" t="s">
        <v>17</v>
      </c>
      <c r="I68" s="17"/>
      <c r="J68" s="4" t="s">
        <v>23</v>
      </c>
    </row>
    <row r="69" spans="1:10" s="4" customFormat="1" ht="15" customHeight="1">
      <c r="A69" s="67"/>
      <c r="B69" s="69"/>
      <c r="C69" s="87"/>
      <c r="D69" s="73"/>
      <c r="E69" s="18">
        <v>192</v>
      </c>
      <c r="F69" s="56">
        <v>216</v>
      </c>
      <c r="G69" s="18">
        <f t="shared" si="0"/>
        <v>24</v>
      </c>
      <c r="H69" s="65"/>
      <c r="I69" s="19"/>
      <c r="J69" s="4" t="s">
        <v>24</v>
      </c>
    </row>
    <row r="70" spans="1:10" s="4" customFormat="1" ht="15" customHeight="1">
      <c r="A70" s="66">
        <v>28</v>
      </c>
      <c r="B70" s="68" t="s">
        <v>53</v>
      </c>
      <c r="C70" s="83" t="s">
        <v>54</v>
      </c>
      <c r="D70" s="72" t="s">
        <v>42</v>
      </c>
      <c r="E70" s="16">
        <v>212391</v>
      </c>
      <c r="F70" s="55">
        <v>212833</v>
      </c>
      <c r="G70" s="16">
        <f t="shared" si="0"/>
        <v>442</v>
      </c>
      <c r="H70" s="64" t="s">
        <v>17</v>
      </c>
      <c r="I70" s="17"/>
      <c r="J70" s="4" t="s">
        <v>23</v>
      </c>
    </row>
    <row r="71" spans="1:10" s="4" customFormat="1" ht="15" customHeight="1">
      <c r="A71" s="67"/>
      <c r="B71" s="69"/>
      <c r="C71" s="87"/>
      <c r="D71" s="73"/>
      <c r="E71" s="18">
        <v>59776</v>
      </c>
      <c r="F71" s="56">
        <v>59272</v>
      </c>
      <c r="G71" s="18">
        <f t="shared" si="0"/>
        <v>-504</v>
      </c>
      <c r="H71" s="65"/>
      <c r="I71" s="19"/>
      <c r="J71" s="4" t="s">
        <v>24</v>
      </c>
    </row>
    <row r="72" spans="1:10" s="4" customFormat="1" ht="15" customHeight="1">
      <c r="A72" s="66">
        <v>29</v>
      </c>
      <c r="B72" s="68" t="s">
        <v>53</v>
      </c>
      <c r="C72" s="83" t="s">
        <v>56</v>
      </c>
      <c r="D72" s="72" t="s">
        <v>42</v>
      </c>
      <c r="E72" s="16">
        <v>234803</v>
      </c>
      <c r="F72" s="55">
        <v>152770</v>
      </c>
      <c r="G72" s="16">
        <f t="shared" si="0"/>
        <v>-82033</v>
      </c>
      <c r="H72" s="64" t="s">
        <v>17</v>
      </c>
      <c r="I72" s="17"/>
      <c r="J72" s="4" t="s">
        <v>23</v>
      </c>
    </row>
    <row r="73" spans="1:10" s="4" customFormat="1" ht="15" customHeight="1">
      <c r="A73" s="67"/>
      <c r="B73" s="69"/>
      <c r="C73" s="87"/>
      <c r="D73" s="73"/>
      <c r="E73" s="18">
        <v>234803</v>
      </c>
      <c r="F73" s="56">
        <v>152770</v>
      </c>
      <c r="G73" s="18">
        <f t="shared" si="0"/>
        <v>-82033</v>
      </c>
      <c r="H73" s="65"/>
      <c r="I73" s="19"/>
      <c r="J73" s="4" t="s">
        <v>24</v>
      </c>
    </row>
    <row r="74" spans="1:10" ht="15" customHeight="1">
      <c r="A74" s="58" t="s">
        <v>64</v>
      </c>
      <c r="B74" s="59"/>
      <c r="C74" s="59"/>
      <c r="D74" s="60"/>
      <c r="E74" s="16">
        <f>SUMIF($J$48:$J$73, J48, E48:E73)</f>
        <v>1693834</v>
      </c>
      <c r="F74" s="55">
        <f>SUMIF($J$48:$J$73, J48, F48:F73)</f>
        <v>845242</v>
      </c>
      <c r="G74" s="16">
        <f t="shared" ref="G74:G137" si="1">F74-E74</f>
        <v>-848592</v>
      </c>
      <c r="H74" s="64"/>
      <c r="I74" s="17"/>
    </row>
    <row r="75" spans="1:10" ht="15" customHeight="1">
      <c r="A75" s="61"/>
      <c r="B75" s="62"/>
      <c r="C75" s="62"/>
      <c r="D75" s="63"/>
      <c r="E75" s="18">
        <f>SUMIF($J$48:$J$73, J49, E48:E73)</f>
        <v>789066</v>
      </c>
      <c r="F75" s="56">
        <f>SUMIF($J$48:$J$73, J49, F48:F73)</f>
        <v>408099</v>
      </c>
      <c r="G75" s="18">
        <f t="shared" si="1"/>
        <v>-380967</v>
      </c>
      <c r="H75" s="65"/>
      <c r="I75" s="19"/>
    </row>
    <row r="76" spans="1:10" s="4" customFormat="1" ht="15" customHeight="1">
      <c r="A76" s="66">
        <v>30</v>
      </c>
      <c r="B76" s="68" t="s">
        <v>65</v>
      </c>
      <c r="C76" s="83" t="s">
        <v>66</v>
      </c>
      <c r="D76" s="72" t="s">
        <v>42</v>
      </c>
      <c r="E76" s="16">
        <v>9824568</v>
      </c>
      <c r="F76" s="55">
        <v>12575483</v>
      </c>
      <c r="G76" s="16">
        <f t="shared" si="1"/>
        <v>2750915</v>
      </c>
      <c r="H76" s="64" t="s">
        <v>17</v>
      </c>
      <c r="I76" s="17"/>
      <c r="J76" s="4" t="s">
        <v>23</v>
      </c>
    </row>
    <row r="77" spans="1:10" s="4" customFormat="1" ht="15" customHeight="1">
      <c r="A77" s="67"/>
      <c r="B77" s="69"/>
      <c r="C77" s="87"/>
      <c r="D77" s="73"/>
      <c r="E77" s="18">
        <v>9824229</v>
      </c>
      <c r="F77" s="56">
        <v>9996272</v>
      </c>
      <c r="G77" s="18">
        <f t="shared" si="1"/>
        <v>172043</v>
      </c>
      <c r="H77" s="65"/>
      <c r="I77" s="19"/>
      <c r="J77" s="4" t="s">
        <v>24</v>
      </c>
    </row>
    <row r="78" spans="1:10" s="4" customFormat="1" ht="15" customHeight="1">
      <c r="A78" s="66">
        <v>31</v>
      </c>
      <c r="B78" s="68" t="s">
        <v>65</v>
      </c>
      <c r="C78" s="90" t="s">
        <v>186</v>
      </c>
      <c r="D78" s="72" t="s">
        <v>42</v>
      </c>
      <c r="E78" s="16">
        <v>2078630</v>
      </c>
      <c r="F78" s="55">
        <v>0</v>
      </c>
      <c r="G78" s="16">
        <f>F78-E78</f>
        <v>-2078630</v>
      </c>
      <c r="H78" s="64" t="s">
        <v>17</v>
      </c>
      <c r="I78" s="17"/>
      <c r="J78" s="4" t="s">
        <v>23</v>
      </c>
    </row>
    <row r="79" spans="1:10" s="4" customFormat="1" ht="15" customHeight="1">
      <c r="A79" s="67"/>
      <c r="B79" s="69"/>
      <c r="C79" s="87"/>
      <c r="D79" s="73"/>
      <c r="E79" s="18">
        <v>0</v>
      </c>
      <c r="F79" s="56">
        <v>0</v>
      </c>
      <c r="G79" s="18">
        <f>F79-E79</f>
        <v>0</v>
      </c>
      <c r="H79" s="65"/>
      <c r="I79" s="19"/>
      <c r="J79" s="4" t="s">
        <v>24</v>
      </c>
    </row>
    <row r="80" spans="1:10" s="4" customFormat="1" ht="15" customHeight="1">
      <c r="A80" s="66">
        <v>32</v>
      </c>
      <c r="B80" s="68" t="s">
        <v>65</v>
      </c>
      <c r="C80" s="83" t="s">
        <v>67</v>
      </c>
      <c r="D80" s="72" t="s">
        <v>42</v>
      </c>
      <c r="E80" s="16">
        <v>122160</v>
      </c>
      <c r="F80" s="55">
        <v>838982</v>
      </c>
      <c r="G80" s="16">
        <f t="shared" si="1"/>
        <v>716822</v>
      </c>
      <c r="H80" s="64" t="s">
        <v>17</v>
      </c>
      <c r="I80" s="17"/>
      <c r="J80" s="4" t="s">
        <v>23</v>
      </c>
    </row>
    <row r="81" spans="1:11" s="4" customFormat="1" ht="15" customHeight="1">
      <c r="A81" s="67"/>
      <c r="B81" s="69"/>
      <c r="C81" s="87"/>
      <c r="D81" s="73"/>
      <c r="E81" s="18">
        <v>30816</v>
      </c>
      <c r="F81" s="56">
        <v>81201</v>
      </c>
      <c r="G81" s="18">
        <f t="shared" si="1"/>
        <v>50385</v>
      </c>
      <c r="H81" s="65"/>
      <c r="I81" s="19"/>
      <c r="J81" s="4" t="s">
        <v>24</v>
      </c>
    </row>
    <row r="82" spans="1:11" s="4" customFormat="1" ht="15" customHeight="1">
      <c r="A82" s="66">
        <v>33</v>
      </c>
      <c r="B82" s="68" t="s">
        <v>65</v>
      </c>
      <c r="C82" s="83" t="s">
        <v>68</v>
      </c>
      <c r="D82" s="72" t="s">
        <v>42</v>
      </c>
      <c r="E82" s="16">
        <v>22187</v>
      </c>
      <c r="F82" s="55">
        <v>19630</v>
      </c>
      <c r="G82" s="16">
        <f t="shared" si="1"/>
        <v>-2557</v>
      </c>
      <c r="H82" s="64" t="s">
        <v>17</v>
      </c>
      <c r="I82" s="17"/>
      <c r="J82" s="4" t="s">
        <v>23</v>
      </c>
    </row>
    <row r="83" spans="1:11" s="4" customFormat="1" ht="15" customHeight="1">
      <c r="A83" s="67"/>
      <c r="B83" s="69"/>
      <c r="C83" s="87"/>
      <c r="D83" s="73"/>
      <c r="E83" s="18">
        <v>11131</v>
      </c>
      <c r="F83" s="56">
        <v>9853</v>
      </c>
      <c r="G83" s="18">
        <f t="shared" si="1"/>
        <v>-1278</v>
      </c>
      <c r="H83" s="65"/>
      <c r="I83" s="19"/>
      <c r="J83" s="4" t="s">
        <v>24</v>
      </c>
    </row>
    <row r="84" spans="1:11" s="4" customFormat="1" ht="15" customHeight="1">
      <c r="A84" s="66">
        <v>34</v>
      </c>
      <c r="B84" s="68" t="s">
        <v>65</v>
      </c>
      <c r="C84" s="83" t="s">
        <v>69</v>
      </c>
      <c r="D84" s="72" t="s">
        <v>42</v>
      </c>
      <c r="E84" s="16">
        <v>300</v>
      </c>
      <c r="F84" s="55">
        <v>312</v>
      </c>
      <c r="G84" s="16">
        <f t="shared" si="1"/>
        <v>12</v>
      </c>
      <c r="H84" s="64" t="s">
        <v>17</v>
      </c>
      <c r="I84" s="17"/>
      <c r="J84" s="4" t="s">
        <v>23</v>
      </c>
    </row>
    <row r="85" spans="1:11" s="4" customFormat="1" ht="15" customHeight="1">
      <c r="A85" s="67"/>
      <c r="B85" s="69"/>
      <c r="C85" s="87"/>
      <c r="D85" s="73"/>
      <c r="E85" s="18">
        <v>154</v>
      </c>
      <c r="F85" s="56">
        <v>160</v>
      </c>
      <c r="G85" s="18">
        <f t="shared" si="1"/>
        <v>6</v>
      </c>
      <c r="H85" s="65"/>
      <c r="I85" s="19"/>
      <c r="J85" s="4" t="s">
        <v>24</v>
      </c>
    </row>
    <row r="86" spans="1:11" s="4" customFormat="1" ht="15" customHeight="1">
      <c r="A86" s="66">
        <v>35</v>
      </c>
      <c r="B86" s="68" t="s">
        <v>65</v>
      </c>
      <c r="C86" s="83" t="s">
        <v>56</v>
      </c>
      <c r="D86" s="72" t="s">
        <v>42</v>
      </c>
      <c r="E86" s="16">
        <v>1879692</v>
      </c>
      <c r="F86" s="55">
        <v>375691</v>
      </c>
      <c r="G86" s="16">
        <f>F86-E86</f>
        <v>-1504001</v>
      </c>
      <c r="H86" s="64" t="s">
        <v>17</v>
      </c>
      <c r="I86" s="17"/>
      <c r="J86" s="4" t="s">
        <v>23</v>
      </c>
    </row>
    <row r="87" spans="1:11" s="4" customFormat="1" ht="15" customHeight="1">
      <c r="A87" s="67"/>
      <c r="B87" s="69"/>
      <c r="C87" s="87"/>
      <c r="D87" s="73"/>
      <c r="E87" s="18">
        <v>1879692</v>
      </c>
      <c r="F87" s="56">
        <v>375691</v>
      </c>
      <c r="G87" s="18">
        <f>F87-E87</f>
        <v>-1504001</v>
      </c>
      <c r="H87" s="65"/>
      <c r="I87" s="19"/>
      <c r="J87" s="4" t="s">
        <v>24</v>
      </c>
    </row>
    <row r="88" spans="1:11" ht="15" customHeight="1">
      <c r="A88" s="58" t="s">
        <v>70</v>
      </c>
      <c r="B88" s="59"/>
      <c r="C88" s="59"/>
      <c r="D88" s="60"/>
      <c r="E88" s="16">
        <f>SUMIF($J$76:$J$87, J76, E76:E87)</f>
        <v>13927537</v>
      </c>
      <c r="F88" s="55">
        <f>SUMIF($J$76:$J$87, J76, F76:F87)</f>
        <v>13810098</v>
      </c>
      <c r="G88" s="16">
        <f t="shared" si="1"/>
        <v>-117439</v>
      </c>
      <c r="H88" s="64"/>
      <c r="I88" s="17"/>
    </row>
    <row r="89" spans="1:11" ht="15" customHeight="1">
      <c r="A89" s="61"/>
      <c r="B89" s="62"/>
      <c r="C89" s="62"/>
      <c r="D89" s="63"/>
      <c r="E89" s="18">
        <f>SUMIF($J$76:$J$87, J77, E76:E87)</f>
        <v>11746022</v>
      </c>
      <c r="F89" s="56">
        <f>SUMIF($J$76:$J$87, J77, F76:F87)</f>
        <v>10463177</v>
      </c>
      <c r="G89" s="18">
        <f t="shared" si="1"/>
        <v>-1282845</v>
      </c>
      <c r="H89" s="65"/>
      <c r="I89" s="19"/>
    </row>
    <row r="90" spans="1:11" s="4" customFormat="1" ht="15" customHeight="1">
      <c r="A90" s="66">
        <v>36</v>
      </c>
      <c r="B90" s="68" t="s">
        <v>71</v>
      </c>
      <c r="C90" s="83" t="s">
        <v>94</v>
      </c>
      <c r="D90" s="72" t="s">
        <v>91</v>
      </c>
      <c r="E90" s="16">
        <v>1646</v>
      </c>
      <c r="F90" s="55">
        <v>1877</v>
      </c>
      <c r="G90" s="16">
        <f t="shared" si="1"/>
        <v>231</v>
      </c>
      <c r="H90" s="64" t="s">
        <v>187</v>
      </c>
      <c r="I90" s="17">
        <v>461</v>
      </c>
      <c r="J90" s="4" t="s">
        <v>23</v>
      </c>
      <c r="K90" s="4" t="s">
        <v>84</v>
      </c>
    </row>
    <row r="91" spans="1:11" s="4" customFormat="1" ht="15" customHeight="1">
      <c r="A91" s="67"/>
      <c r="B91" s="69"/>
      <c r="C91" s="87"/>
      <c r="D91" s="73"/>
      <c r="E91" s="18">
        <v>1465</v>
      </c>
      <c r="F91" s="56">
        <v>1877</v>
      </c>
      <c r="G91" s="18">
        <f t="shared" si="1"/>
        <v>412</v>
      </c>
      <c r="H91" s="65"/>
      <c r="I91" s="19">
        <v>461</v>
      </c>
      <c r="J91" s="4" t="s">
        <v>24</v>
      </c>
      <c r="K91" s="4" t="s">
        <v>85</v>
      </c>
    </row>
    <row r="92" spans="1:11" s="4" customFormat="1" ht="15" customHeight="1">
      <c r="A92" s="66">
        <v>37</v>
      </c>
      <c r="B92" s="68" t="s">
        <v>71</v>
      </c>
      <c r="C92" s="83" t="s">
        <v>93</v>
      </c>
      <c r="D92" s="72" t="s">
        <v>91</v>
      </c>
      <c r="E92" s="16">
        <v>30221</v>
      </c>
      <c r="F92" s="55">
        <v>31949</v>
      </c>
      <c r="G92" s="16">
        <f t="shared" si="1"/>
        <v>1728</v>
      </c>
      <c r="H92" s="64" t="s">
        <v>187</v>
      </c>
      <c r="I92" s="17">
        <v>7450</v>
      </c>
      <c r="J92" s="4" t="s">
        <v>23</v>
      </c>
      <c r="K92" s="4" t="s">
        <v>84</v>
      </c>
    </row>
    <row r="93" spans="1:11" s="4" customFormat="1" ht="15" customHeight="1">
      <c r="A93" s="67"/>
      <c r="B93" s="69"/>
      <c r="C93" s="87"/>
      <c r="D93" s="73"/>
      <c r="E93" s="18">
        <v>21353</v>
      </c>
      <c r="F93" s="56">
        <v>22161</v>
      </c>
      <c r="G93" s="18">
        <f t="shared" si="1"/>
        <v>808</v>
      </c>
      <c r="H93" s="65"/>
      <c r="I93" s="19">
        <v>7450</v>
      </c>
      <c r="J93" s="4" t="s">
        <v>24</v>
      </c>
      <c r="K93" s="4" t="s">
        <v>85</v>
      </c>
    </row>
    <row r="94" spans="1:11" s="4" customFormat="1" ht="15" customHeight="1">
      <c r="A94" s="66">
        <v>38</v>
      </c>
      <c r="B94" s="68" t="s">
        <v>71</v>
      </c>
      <c r="C94" s="83" t="s">
        <v>75</v>
      </c>
      <c r="D94" s="72" t="s">
        <v>73</v>
      </c>
      <c r="E94" s="16">
        <v>50089</v>
      </c>
      <c r="F94" s="55">
        <v>50000</v>
      </c>
      <c r="G94" s="16">
        <f t="shared" si="1"/>
        <v>-89</v>
      </c>
      <c r="H94" s="64" t="s">
        <v>17</v>
      </c>
      <c r="I94" s="17"/>
      <c r="J94" s="4" t="s">
        <v>23</v>
      </c>
    </row>
    <row r="95" spans="1:11" s="4" customFormat="1" ht="15" customHeight="1">
      <c r="A95" s="67"/>
      <c r="B95" s="69"/>
      <c r="C95" s="87"/>
      <c r="D95" s="73"/>
      <c r="E95" s="18">
        <v>50089</v>
      </c>
      <c r="F95" s="56">
        <v>50000</v>
      </c>
      <c r="G95" s="18">
        <f t="shared" si="1"/>
        <v>-89</v>
      </c>
      <c r="H95" s="65"/>
      <c r="I95" s="19"/>
      <c r="J95" s="4" t="s">
        <v>24</v>
      </c>
    </row>
    <row r="96" spans="1:11" s="4" customFormat="1" ht="15" customHeight="1">
      <c r="A96" s="66">
        <v>39</v>
      </c>
      <c r="B96" s="68" t="s">
        <v>71</v>
      </c>
      <c r="C96" s="70" t="s">
        <v>78</v>
      </c>
      <c r="D96" s="72" t="s">
        <v>73</v>
      </c>
      <c r="E96" s="16">
        <v>110139</v>
      </c>
      <c r="F96" s="55">
        <v>41697</v>
      </c>
      <c r="G96" s="16">
        <f t="shared" si="1"/>
        <v>-68442</v>
      </c>
      <c r="H96" s="64" t="s">
        <v>17</v>
      </c>
      <c r="I96" s="17"/>
      <c r="J96" s="4" t="s">
        <v>23</v>
      </c>
    </row>
    <row r="97" spans="1:11" s="4" customFormat="1" ht="15" customHeight="1">
      <c r="A97" s="67"/>
      <c r="B97" s="69"/>
      <c r="C97" s="71"/>
      <c r="D97" s="73"/>
      <c r="E97" s="18">
        <v>104386</v>
      </c>
      <c r="F97" s="56">
        <v>20849</v>
      </c>
      <c r="G97" s="18">
        <f t="shared" si="1"/>
        <v>-83537</v>
      </c>
      <c r="H97" s="65"/>
      <c r="I97" s="19"/>
      <c r="J97" s="4" t="s">
        <v>24</v>
      </c>
    </row>
    <row r="98" spans="1:11" s="4" customFormat="1" ht="15" customHeight="1">
      <c r="A98" s="66">
        <v>40</v>
      </c>
      <c r="B98" s="68" t="s">
        <v>71</v>
      </c>
      <c r="C98" s="83" t="s">
        <v>87</v>
      </c>
      <c r="D98" s="72" t="s">
        <v>73</v>
      </c>
      <c r="E98" s="16">
        <v>1667</v>
      </c>
      <c r="F98" s="55">
        <v>1774</v>
      </c>
      <c r="G98" s="16">
        <f t="shared" si="1"/>
        <v>107</v>
      </c>
      <c r="H98" s="64" t="s">
        <v>17</v>
      </c>
      <c r="I98" s="17"/>
      <c r="J98" s="4" t="s">
        <v>23</v>
      </c>
    </row>
    <row r="99" spans="1:11" s="4" customFormat="1" ht="15" customHeight="1">
      <c r="A99" s="67"/>
      <c r="B99" s="69"/>
      <c r="C99" s="87"/>
      <c r="D99" s="73"/>
      <c r="E99" s="18">
        <v>1667</v>
      </c>
      <c r="F99" s="56">
        <v>1774</v>
      </c>
      <c r="G99" s="18">
        <f t="shared" si="1"/>
        <v>107</v>
      </c>
      <c r="H99" s="65"/>
      <c r="I99" s="19"/>
      <c r="J99" s="4" t="s">
        <v>24</v>
      </c>
    </row>
    <row r="100" spans="1:11" s="4" customFormat="1" ht="15" customHeight="1">
      <c r="A100" s="66">
        <v>41</v>
      </c>
      <c r="B100" s="68" t="s">
        <v>71</v>
      </c>
      <c r="C100" s="83" t="s">
        <v>89</v>
      </c>
      <c r="D100" s="72" t="s">
        <v>73</v>
      </c>
      <c r="E100" s="16">
        <v>724</v>
      </c>
      <c r="F100" s="55">
        <v>788</v>
      </c>
      <c r="G100" s="16">
        <f t="shared" si="1"/>
        <v>64</v>
      </c>
      <c r="H100" s="64" t="s">
        <v>17</v>
      </c>
      <c r="I100" s="17"/>
      <c r="J100" s="4" t="s">
        <v>23</v>
      </c>
    </row>
    <row r="101" spans="1:11" s="4" customFormat="1" ht="15" customHeight="1">
      <c r="A101" s="67"/>
      <c r="B101" s="69"/>
      <c r="C101" s="87"/>
      <c r="D101" s="73"/>
      <c r="E101" s="18">
        <v>374</v>
      </c>
      <c r="F101" s="56">
        <v>406</v>
      </c>
      <c r="G101" s="18">
        <f t="shared" si="1"/>
        <v>32</v>
      </c>
      <c r="H101" s="65"/>
      <c r="I101" s="19"/>
      <c r="J101" s="4" t="s">
        <v>24</v>
      </c>
    </row>
    <row r="102" spans="1:11" s="4" customFormat="1" ht="15" customHeight="1">
      <c r="A102" s="66">
        <v>42</v>
      </c>
      <c r="B102" s="68" t="s">
        <v>71</v>
      </c>
      <c r="C102" s="83" t="s">
        <v>92</v>
      </c>
      <c r="D102" s="72" t="s">
        <v>91</v>
      </c>
      <c r="E102" s="16">
        <v>51652</v>
      </c>
      <c r="F102" s="55">
        <v>52360</v>
      </c>
      <c r="G102" s="16">
        <f t="shared" si="1"/>
        <v>708</v>
      </c>
      <c r="H102" s="64" t="s">
        <v>187</v>
      </c>
      <c r="I102" s="17">
        <v>4432</v>
      </c>
      <c r="J102" s="4" t="s">
        <v>23</v>
      </c>
      <c r="K102" s="4" t="s">
        <v>84</v>
      </c>
    </row>
    <row r="103" spans="1:11" s="4" customFormat="1" ht="15" customHeight="1">
      <c r="A103" s="67"/>
      <c r="B103" s="69"/>
      <c r="C103" s="87"/>
      <c r="D103" s="73"/>
      <c r="E103" s="18">
        <v>36536</v>
      </c>
      <c r="F103" s="56">
        <v>35800</v>
      </c>
      <c r="G103" s="18">
        <f t="shared" si="1"/>
        <v>-736</v>
      </c>
      <c r="H103" s="65"/>
      <c r="I103" s="19">
        <v>4432</v>
      </c>
      <c r="J103" s="4" t="s">
        <v>24</v>
      </c>
      <c r="K103" s="4" t="s">
        <v>85</v>
      </c>
    </row>
    <row r="104" spans="1:11" s="4" customFormat="1" ht="15" customHeight="1">
      <c r="A104" s="66">
        <v>43</v>
      </c>
      <c r="B104" s="68" t="s">
        <v>71</v>
      </c>
      <c r="C104" s="83" t="s">
        <v>80</v>
      </c>
      <c r="D104" s="72" t="s">
        <v>73</v>
      </c>
      <c r="E104" s="16">
        <v>10662</v>
      </c>
      <c r="F104" s="55">
        <v>10883</v>
      </c>
      <c r="G104" s="16">
        <f t="shared" si="1"/>
        <v>221</v>
      </c>
      <c r="H104" s="64" t="s">
        <v>17</v>
      </c>
      <c r="I104" s="17"/>
      <c r="J104" s="4" t="s">
        <v>23</v>
      </c>
    </row>
    <row r="105" spans="1:11" s="4" customFormat="1" ht="15" customHeight="1">
      <c r="A105" s="67"/>
      <c r="B105" s="69"/>
      <c r="C105" s="87"/>
      <c r="D105" s="73"/>
      <c r="E105" s="18">
        <v>10662</v>
      </c>
      <c r="F105" s="56">
        <v>10883</v>
      </c>
      <c r="G105" s="18">
        <f t="shared" si="1"/>
        <v>221</v>
      </c>
      <c r="H105" s="65"/>
      <c r="I105" s="19"/>
      <c r="J105" s="4" t="s">
        <v>24</v>
      </c>
    </row>
    <row r="106" spans="1:11" s="4" customFormat="1" ht="15" customHeight="1">
      <c r="A106" s="66">
        <v>44</v>
      </c>
      <c r="B106" s="68" t="s">
        <v>71</v>
      </c>
      <c r="C106" s="83" t="s">
        <v>82</v>
      </c>
      <c r="D106" s="72" t="s">
        <v>73</v>
      </c>
      <c r="E106" s="16">
        <v>8174</v>
      </c>
      <c r="F106" s="55">
        <v>8267</v>
      </c>
      <c r="G106" s="16">
        <f t="shared" si="1"/>
        <v>93</v>
      </c>
      <c r="H106" s="64" t="s">
        <v>17</v>
      </c>
      <c r="I106" s="17"/>
      <c r="J106" s="4" t="s">
        <v>23</v>
      </c>
    </row>
    <row r="107" spans="1:11" s="4" customFormat="1" ht="15" customHeight="1">
      <c r="A107" s="67"/>
      <c r="B107" s="69"/>
      <c r="C107" s="87"/>
      <c r="D107" s="73"/>
      <c r="E107" s="18">
        <v>5635</v>
      </c>
      <c r="F107" s="56">
        <v>5728</v>
      </c>
      <c r="G107" s="18">
        <f t="shared" si="1"/>
        <v>93</v>
      </c>
      <c r="H107" s="65"/>
      <c r="I107" s="19"/>
      <c r="J107" s="4" t="s">
        <v>24</v>
      </c>
    </row>
    <row r="108" spans="1:11" s="4" customFormat="1" ht="15" customHeight="1">
      <c r="A108" s="66">
        <v>45</v>
      </c>
      <c r="B108" s="68" t="s">
        <v>71</v>
      </c>
      <c r="C108" s="83" t="s">
        <v>72</v>
      </c>
      <c r="D108" s="72" t="s">
        <v>73</v>
      </c>
      <c r="E108" s="16">
        <v>2053173</v>
      </c>
      <c r="F108" s="55">
        <v>2061875</v>
      </c>
      <c r="G108" s="16">
        <f t="shared" si="1"/>
        <v>8702</v>
      </c>
      <c r="H108" s="64" t="s">
        <v>17</v>
      </c>
      <c r="I108" s="17"/>
      <c r="J108" s="4" t="s">
        <v>23</v>
      </c>
    </row>
    <row r="109" spans="1:11" s="4" customFormat="1" ht="15" customHeight="1">
      <c r="A109" s="67"/>
      <c r="B109" s="69"/>
      <c r="C109" s="87"/>
      <c r="D109" s="73"/>
      <c r="E109" s="18">
        <v>2025513</v>
      </c>
      <c r="F109" s="56">
        <v>2033862</v>
      </c>
      <c r="G109" s="18">
        <f t="shared" si="1"/>
        <v>8349</v>
      </c>
      <c r="H109" s="65"/>
      <c r="I109" s="19"/>
      <c r="J109" s="4" t="s">
        <v>24</v>
      </c>
    </row>
    <row r="110" spans="1:11" s="4" customFormat="1" ht="15" customHeight="1">
      <c r="A110" s="66">
        <v>46</v>
      </c>
      <c r="B110" s="68" t="s">
        <v>71</v>
      </c>
      <c r="C110" s="83" t="s">
        <v>77</v>
      </c>
      <c r="D110" s="72" t="s">
        <v>73</v>
      </c>
      <c r="E110" s="16">
        <v>26830</v>
      </c>
      <c r="F110" s="55">
        <v>44837</v>
      </c>
      <c r="G110" s="16">
        <f>F110-E110</f>
        <v>18007</v>
      </c>
      <c r="H110" s="64" t="s">
        <v>17</v>
      </c>
      <c r="I110" s="17"/>
      <c r="J110" s="4" t="s">
        <v>23</v>
      </c>
    </row>
    <row r="111" spans="1:11" s="4" customFormat="1" ht="15" customHeight="1">
      <c r="A111" s="67"/>
      <c r="B111" s="69"/>
      <c r="C111" s="87"/>
      <c r="D111" s="73"/>
      <c r="E111" s="18">
        <v>26830</v>
      </c>
      <c r="F111" s="56">
        <v>44837</v>
      </c>
      <c r="G111" s="18">
        <f>F111-E111</f>
        <v>18007</v>
      </c>
      <c r="H111" s="65"/>
      <c r="I111" s="19"/>
      <c r="J111" s="4" t="s">
        <v>24</v>
      </c>
    </row>
    <row r="112" spans="1:11" s="4" customFormat="1" ht="15" customHeight="1">
      <c r="A112" s="66">
        <v>47</v>
      </c>
      <c r="B112" s="68" t="s">
        <v>71</v>
      </c>
      <c r="C112" s="83" t="s">
        <v>74</v>
      </c>
      <c r="D112" s="72" t="s">
        <v>73</v>
      </c>
      <c r="E112" s="16">
        <v>40621</v>
      </c>
      <c r="F112" s="55">
        <v>62442</v>
      </c>
      <c r="G112" s="16">
        <f t="shared" si="1"/>
        <v>21821</v>
      </c>
      <c r="H112" s="64" t="s">
        <v>17</v>
      </c>
      <c r="I112" s="17"/>
      <c r="J112" s="4" t="s">
        <v>23</v>
      </c>
    </row>
    <row r="113" spans="1:11" s="4" customFormat="1" ht="15" customHeight="1">
      <c r="A113" s="67"/>
      <c r="B113" s="69"/>
      <c r="C113" s="87"/>
      <c r="D113" s="73"/>
      <c r="E113" s="18">
        <v>40621</v>
      </c>
      <c r="F113" s="56">
        <v>62442</v>
      </c>
      <c r="G113" s="18">
        <f t="shared" si="1"/>
        <v>21821</v>
      </c>
      <c r="H113" s="65"/>
      <c r="I113" s="19"/>
      <c r="J113" s="4" t="s">
        <v>24</v>
      </c>
    </row>
    <row r="114" spans="1:11" s="4" customFormat="1" ht="15" customHeight="1">
      <c r="A114" s="66">
        <v>48</v>
      </c>
      <c r="B114" s="68" t="s">
        <v>71</v>
      </c>
      <c r="C114" s="90" t="s">
        <v>188</v>
      </c>
      <c r="D114" s="72" t="s">
        <v>73</v>
      </c>
      <c r="E114" s="16">
        <v>7524</v>
      </c>
      <c r="F114" s="55">
        <v>0</v>
      </c>
      <c r="G114" s="16">
        <f t="shared" si="1"/>
        <v>-7524</v>
      </c>
      <c r="H114" s="64" t="s">
        <v>17</v>
      </c>
      <c r="I114" s="17"/>
      <c r="J114" s="4" t="s">
        <v>23</v>
      </c>
    </row>
    <row r="115" spans="1:11" s="4" customFormat="1" ht="15" customHeight="1">
      <c r="A115" s="67"/>
      <c r="B115" s="69"/>
      <c r="C115" s="87"/>
      <c r="D115" s="73"/>
      <c r="E115" s="18">
        <v>7224</v>
      </c>
      <c r="F115" s="56">
        <v>0</v>
      </c>
      <c r="G115" s="18">
        <f t="shared" si="1"/>
        <v>-7224</v>
      </c>
      <c r="H115" s="65"/>
      <c r="I115" s="19"/>
      <c r="J115" s="4" t="s">
        <v>24</v>
      </c>
    </row>
    <row r="116" spans="1:11" s="4" customFormat="1" ht="15" customHeight="1">
      <c r="A116" s="66">
        <v>49</v>
      </c>
      <c r="B116" s="68" t="s">
        <v>71</v>
      </c>
      <c r="C116" s="83" t="s">
        <v>76</v>
      </c>
      <c r="D116" s="72" t="s">
        <v>73</v>
      </c>
      <c r="E116" s="16">
        <v>38444</v>
      </c>
      <c r="F116" s="55">
        <v>48084</v>
      </c>
      <c r="G116" s="16">
        <f t="shared" si="1"/>
        <v>9640</v>
      </c>
      <c r="H116" s="64" t="s">
        <v>17</v>
      </c>
      <c r="I116" s="17"/>
      <c r="J116" s="4" t="s">
        <v>23</v>
      </c>
    </row>
    <row r="117" spans="1:11" s="4" customFormat="1" ht="15" customHeight="1">
      <c r="A117" s="67"/>
      <c r="B117" s="69"/>
      <c r="C117" s="87"/>
      <c r="D117" s="73"/>
      <c r="E117" s="18">
        <v>38444</v>
      </c>
      <c r="F117" s="56">
        <v>48084</v>
      </c>
      <c r="G117" s="18">
        <f t="shared" si="1"/>
        <v>9640</v>
      </c>
      <c r="H117" s="65"/>
      <c r="I117" s="19"/>
      <c r="J117" s="4" t="s">
        <v>24</v>
      </c>
    </row>
    <row r="118" spans="1:11" s="4" customFormat="1" ht="15" customHeight="1">
      <c r="A118" s="66">
        <v>50</v>
      </c>
      <c r="B118" s="68" t="s">
        <v>71</v>
      </c>
      <c r="C118" s="83" t="s">
        <v>88</v>
      </c>
      <c r="D118" s="72" t="s">
        <v>73</v>
      </c>
      <c r="E118" s="16">
        <v>2924</v>
      </c>
      <c r="F118" s="55">
        <v>1721</v>
      </c>
      <c r="G118" s="16">
        <f t="shared" si="1"/>
        <v>-1203</v>
      </c>
      <c r="H118" s="64" t="s">
        <v>17</v>
      </c>
      <c r="I118" s="17"/>
      <c r="J118" s="4" t="s">
        <v>23</v>
      </c>
    </row>
    <row r="119" spans="1:11" s="4" customFormat="1" ht="15" customHeight="1">
      <c r="A119" s="67"/>
      <c r="B119" s="69"/>
      <c r="C119" s="87"/>
      <c r="D119" s="73"/>
      <c r="E119" s="18">
        <v>2924</v>
      </c>
      <c r="F119" s="56">
        <v>1721</v>
      </c>
      <c r="G119" s="18">
        <f t="shared" si="1"/>
        <v>-1203</v>
      </c>
      <c r="H119" s="65"/>
      <c r="I119" s="19"/>
      <c r="J119" s="4" t="s">
        <v>24</v>
      </c>
    </row>
    <row r="120" spans="1:11" s="4" customFormat="1" ht="15" customHeight="1">
      <c r="A120" s="66">
        <v>51</v>
      </c>
      <c r="B120" s="68" t="s">
        <v>71</v>
      </c>
      <c r="C120" s="83" t="s">
        <v>79</v>
      </c>
      <c r="D120" s="72" t="s">
        <v>73</v>
      </c>
      <c r="E120" s="16">
        <v>20202</v>
      </c>
      <c r="F120" s="55">
        <v>19561</v>
      </c>
      <c r="G120" s="16">
        <f t="shared" si="1"/>
        <v>-641</v>
      </c>
      <c r="H120" s="64" t="s">
        <v>17</v>
      </c>
      <c r="I120" s="17"/>
      <c r="J120" s="4" t="s">
        <v>23</v>
      </c>
    </row>
    <row r="121" spans="1:11" s="4" customFormat="1" ht="15" customHeight="1">
      <c r="A121" s="67"/>
      <c r="B121" s="69"/>
      <c r="C121" s="87"/>
      <c r="D121" s="73"/>
      <c r="E121" s="18">
        <v>15342</v>
      </c>
      <c r="F121" s="56">
        <v>15001</v>
      </c>
      <c r="G121" s="18">
        <f t="shared" si="1"/>
        <v>-341</v>
      </c>
      <c r="H121" s="65"/>
      <c r="I121" s="19"/>
      <c r="J121" s="4" t="s">
        <v>24</v>
      </c>
    </row>
    <row r="122" spans="1:11" s="4" customFormat="1" ht="15" customHeight="1">
      <c r="A122" s="66">
        <v>52</v>
      </c>
      <c r="B122" s="68" t="s">
        <v>71</v>
      </c>
      <c r="C122" s="83" t="s">
        <v>86</v>
      </c>
      <c r="D122" s="72" t="s">
        <v>73</v>
      </c>
      <c r="E122" s="16">
        <v>2784</v>
      </c>
      <c r="F122" s="55">
        <v>2784</v>
      </c>
      <c r="G122" s="16">
        <f t="shared" si="1"/>
        <v>0</v>
      </c>
      <c r="H122" s="64" t="s">
        <v>17</v>
      </c>
      <c r="I122" s="17"/>
      <c r="J122" s="4" t="s">
        <v>23</v>
      </c>
    </row>
    <row r="123" spans="1:11" s="4" customFormat="1" ht="15" customHeight="1">
      <c r="A123" s="67"/>
      <c r="B123" s="69"/>
      <c r="C123" s="87"/>
      <c r="D123" s="73"/>
      <c r="E123" s="18">
        <v>0</v>
      </c>
      <c r="F123" s="56">
        <v>0</v>
      </c>
      <c r="G123" s="18">
        <f t="shared" si="1"/>
        <v>0</v>
      </c>
      <c r="H123" s="65"/>
      <c r="I123" s="19"/>
      <c r="J123" s="4" t="s">
        <v>24</v>
      </c>
    </row>
    <row r="124" spans="1:11" s="4" customFormat="1" ht="15" customHeight="1">
      <c r="A124" s="66">
        <v>53</v>
      </c>
      <c r="B124" s="68" t="s">
        <v>71</v>
      </c>
      <c r="C124" s="83" t="s">
        <v>81</v>
      </c>
      <c r="D124" s="72" t="s">
        <v>73</v>
      </c>
      <c r="E124" s="16">
        <v>9049</v>
      </c>
      <c r="F124" s="55">
        <v>8424</v>
      </c>
      <c r="G124" s="16">
        <f t="shared" si="1"/>
        <v>-625</v>
      </c>
      <c r="H124" s="64" t="s">
        <v>17</v>
      </c>
      <c r="I124" s="17"/>
      <c r="J124" s="4" t="s">
        <v>23</v>
      </c>
    </row>
    <row r="125" spans="1:11" s="4" customFormat="1" ht="15" customHeight="1">
      <c r="A125" s="67"/>
      <c r="B125" s="69"/>
      <c r="C125" s="87"/>
      <c r="D125" s="73"/>
      <c r="E125" s="18">
        <v>9049</v>
      </c>
      <c r="F125" s="56">
        <v>8424</v>
      </c>
      <c r="G125" s="18">
        <f t="shared" si="1"/>
        <v>-625</v>
      </c>
      <c r="H125" s="65"/>
      <c r="I125" s="19"/>
      <c r="J125" s="4" t="s">
        <v>24</v>
      </c>
    </row>
    <row r="126" spans="1:11" s="4" customFormat="1" ht="15" customHeight="1">
      <c r="A126" s="66">
        <v>54</v>
      </c>
      <c r="B126" s="68" t="s">
        <v>71</v>
      </c>
      <c r="C126" s="83" t="s">
        <v>90</v>
      </c>
      <c r="D126" s="72" t="s">
        <v>91</v>
      </c>
      <c r="E126" s="16">
        <v>613</v>
      </c>
      <c r="F126" s="55">
        <v>637</v>
      </c>
      <c r="G126" s="16">
        <f t="shared" si="1"/>
        <v>24</v>
      </c>
      <c r="H126" s="64" t="s">
        <v>187</v>
      </c>
      <c r="I126" s="17">
        <v>127</v>
      </c>
      <c r="J126" s="4" t="s">
        <v>23</v>
      </c>
      <c r="K126" s="4" t="s">
        <v>84</v>
      </c>
    </row>
    <row r="127" spans="1:11" s="4" customFormat="1" ht="15" customHeight="1">
      <c r="A127" s="67"/>
      <c r="B127" s="69"/>
      <c r="C127" s="87"/>
      <c r="D127" s="73"/>
      <c r="E127" s="18">
        <v>613</v>
      </c>
      <c r="F127" s="56">
        <v>637</v>
      </c>
      <c r="G127" s="18">
        <f t="shared" si="1"/>
        <v>24</v>
      </c>
      <c r="H127" s="65"/>
      <c r="I127" s="19">
        <v>127</v>
      </c>
      <c r="J127" s="4" t="s">
        <v>24</v>
      </c>
      <c r="K127" s="4" t="s">
        <v>85</v>
      </c>
    </row>
    <row r="128" spans="1:11" s="4" customFormat="1" ht="15" customHeight="1">
      <c r="A128" s="66">
        <v>55</v>
      </c>
      <c r="B128" s="68" t="s">
        <v>71</v>
      </c>
      <c r="C128" s="83" t="s">
        <v>83</v>
      </c>
      <c r="D128" s="72" t="s">
        <v>73</v>
      </c>
      <c r="E128" s="16">
        <v>6177</v>
      </c>
      <c r="F128" s="55">
        <v>6177</v>
      </c>
      <c r="G128" s="16">
        <f t="shared" si="1"/>
        <v>0</v>
      </c>
      <c r="H128" s="64" t="s">
        <v>187</v>
      </c>
      <c r="I128" s="17">
        <v>6177</v>
      </c>
      <c r="J128" s="4" t="s">
        <v>23</v>
      </c>
      <c r="K128" s="4" t="s">
        <v>84</v>
      </c>
    </row>
    <row r="129" spans="1:11" s="4" customFormat="1" ht="15" customHeight="1">
      <c r="A129" s="67"/>
      <c r="B129" s="69"/>
      <c r="C129" s="87"/>
      <c r="D129" s="73"/>
      <c r="E129" s="18">
        <v>6177</v>
      </c>
      <c r="F129" s="56">
        <v>6177</v>
      </c>
      <c r="G129" s="18">
        <f t="shared" si="1"/>
        <v>0</v>
      </c>
      <c r="H129" s="65"/>
      <c r="I129" s="19">
        <v>6177</v>
      </c>
      <c r="J129" s="4" t="s">
        <v>24</v>
      </c>
      <c r="K129" s="4" t="s">
        <v>85</v>
      </c>
    </row>
    <row r="130" spans="1:11" s="4" customFormat="1" ht="15" customHeight="1">
      <c r="A130" s="66">
        <v>56</v>
      </c>
      <c r="B130" s="68" t="s">
        <v>71</v>
      </c>
      <c r="C130" s="90" t="s">
        <v>189</v>
      </c>
      <c r="D130" s="72" t="s">
        <v>73</v>
      </c>
      <c r="E130" s="16">
        <v>4089</v>
      </c>
      <c r="F130" s="55">
        <v>0</v>
      </c>
      <c r="G130" s="16">
        <f t="shared" si="1"/>
        <v>-4089</v>
      </c>
      <c r="H130" s="64" t="s">
        <v>17</v>
      </c>
      <c r="I130" s="17"/>
      <c r="J130" s="4" t="s">
        <v>23</v>
      </c>
    </row>
    <row r="131" spans="1:11" s="4" customFormat="1" ht="15" customHeight="1">
      <c r="A131" s="67"/>
      <c r="B131" s="69"/>
      <c r="C131" s="87"/>
      <c r="D131" s="73"/>
      <c r="E131" s="18">
        <v>4089</v>
      </c>
      <c r="F131" s="56">
        <v>0</v>
      </c>
      <c r="G131" s="18">
        <f t="shared" si="1"/>
        <v>-4089</v>
      </c>
      <c r="H131" s="65"/>
      <c r="I131" s="19"/>
      <c r="J131" s="4" t="s">
        <v>24</v>
      </c>
    </row>
    <row r="132" spans="1:11" s="4" customFormat="1" ht="15" customHeight="1">
      <c r="A132" s="66">
        <v>57</v>
      </c>
      <c r="B132" s="68" t="s">
        <v>71</v>
      </c>
      <c r="C132" s="83" t="s">
        <v>56</v>
      </c>
      <c r="D132" s="72" t="s">
        <v>73</v>
      </c>
      <c r="E132" s="16">
        <v>9808</v>
      </c>
      <c r="F132" s="55">
        <v>12372</v>
      </c>
      <c r="G132" s="16">
        <f t="shared" si="1"/>
        <v>2564</v>
      </c>
      <c r="H132" s="64" t="s">
        <v>17</v>
      </c>
      <c r="I132" s="17"/>
      <c r="J132" s="4" t="s">
        <v>23</v>
      </c>
    </row>
    <row r="133" spans="1:11" s="4" customFormat="1" ht="15" customHeight="1">
      <c r="A133" s="67"/>
      <c r="B133" s="69"/>
      <c r="C133" s="87"/>
      <c r="D133" s="73"/>
      <c r="E133" s="18">
        <v>9808</v>
      </c>
      <c r="F133" s="56">
        <v>12372</v>
      </c>
      <c r="G133" s="18">
        <f t="shared" si="1"/>
        <v>2564</v>
      </c>
      <c r="H133" s="65"/>
      <c r="I133" s="19"/>
      <c r="J133" s="4" t="s">
        <v>24</v>
      </c>
    </row>
    <row r="134" spans="1:11" ht="15" customHeight="1">
      <c r="A134" s="58" t="s">
        <v>95</v>
      </c>
      <c r="B134" s="59"/>
      <c r="C134" s="59"/>
      <c r="D134" s="60"/>
      <c r="E134" s="16">
        <f>SUMIF($J$90:$J$133, J90, E90:E133)</f>
        <v>2487212</v>
      </c>
      <c r="F134" s="55">
        <f>SUMIF($J$90:$J$133, J90, F90:F133)</f>
        <v>2468509</v>
      </c>
      <c r="G134" s="16">
        <f t="shared" si="1"/>
        <v>-18703</v>
      </c>
      <c r="H134" s="64"/>
      <c r="I134" s="17"/>
    </row>
    <row r="135" spans="1:11" ht="15" customHeight="1">
      <c r="A135" s="61"/>
      <c r="B135" s="62"/>
      <c r="C135" s="62"/>
      <c r="D135" s="63"/>
      <c r="E135" s="18">
        <f>SUMIF($J$90:$J$133, J91, E90:E133)</f>
        <v>2418801</v>
      </c>
      <c r="F135" s="56">
        <f>SUMIF($J$90:$J$133, J91, F90:F133)</f>
        <v>2383035</v>
      </c>
      <c r="G135" s="18">
        <f t="shared" si="1"/>
        <v>-35766</v>
      </c>
      <c r="H135" s="65"/>
      <c r="I135" s="19"/>
    </row>
    <row r="136" spans="1:11" s="4" customFormat="1" ht="15" customHeight="1">
      <c r="A136" s="66">
        <v>58</v>
      </c>
      <c r="B136" s="68" t="s">
        <v>96</v>
      </c>
      <c r="C136" s="83" t="s">
        <v>125</v>
      </c>
      <c r="D136" s="72" t="s">
        <v>38</v>
      </c>
      <c r="E136" s="16">
        <v>238868</v>
      </c>
      <c r="F136" s="55">
        <v>265792</v>
      </c>
      <c r="G136" s="16">
        <f t="shared" si="1"/>
        <v>26924</v>
      </c>
      <c r="H136" s="64" t="s">
        <v>17</v>
      </c>
      <c r="I136" s="17"/>
      <c r="J136" s="4" t="s">
        <v>23</v>
      </c>
    </row>
    <row r="137" spans="1:11" s="4" customFormat="1" ht="15" customHeight="1">
      <c r="A137" s="67"/>
      <c r="B137" s="69"/>
      <c r="C137" s="84"/>
      <c r="D137" s="73"/>
      <c r="E137" s="18">
        <v>50739</v>
      </c>
      <c r="F137" s="56">
        <v>56635</v>
      </c>
      <c r="G137" s="18">
        <f t="shared" si="1"/>
        <v>5896</v>
      </c>
      <c r="H137" s="65"/>
      <c r="I137" s="19"/>
      <c r="J137" s="4" t="s">
        <v>24</v>
      </c>
    </row>
    <row r="138" spans="1:11" s="4" customFormat="1" ht="15" customHeight="1">
      <c r="A138" s="66">
        <v>59</v>
      </c>
      <c r="B138" s="68" t="s">
        <v>96</v>
      </c>
      <c r="C138" s="83" t="s">
        <v>124</v>
      </c>
      <c r="D138" s="72" t="s">
        <v>38</v>
      </c>
      <c r="E138" s="16">
        <v>845459</v>
      </c>
      <c r="F138" s="55">
        <v>867351</v>
      </c>
      <c r="G138" s="16">
        <f t="shared" ref="G138:G201" si="2">F138-E138</f>
        <v>21892</v>
      </c>
      <c r="H138" s="64" t="s">
        <v>17</v>
      </c>
      <c r="I138" s="17"/>
      <c r="J138" s="4" t="s">
        <v>23</v>
      </c>
    </row>
    <row r="139" spans="1:11" s="4" customFormat="1" ht="15" customHeight="1">
      <c r="A139" s="67"/>
      <c r="B139" s="69"/>
      <c r="C139" s="84"/>
      <c r="D139" s="73"/>
      <c r="E139" s="18">
        <v>424073</v>
      </c>
      <c r="F139" s="56">
        <v>434881</v>
      </c>
      <c r="G139" s="18">
        <f t="shared" si="2"/>
        <v>10808</v>
      </c>
      <c r="H139" s="65"/>
      <c r="I139" s="19"/>
      <c r="J139" s="4" t="s">
        <v>24</v>
      </c>
    </row>
    <row r="140" spans="1:11" s="4" customFormat="1" ht="15" customHeight="1">
      <c r="A140" s="66">
        <v>60</v>
      </c>
      <c r="B140" s="68" t="s">
        <v>96</v>
      </c>
      <c r="C140" s="83" t="s">
        <v>129</v>
      </c>
      <c r="D140" s="72" t="s">
        <v>38</v>
      </c>
      <c r="E140" s="16">
        <v>180</v>
      </c>
      <c r="F140" s="55">
        <v>180</v>
      </c>
      <c r="G140" s="16">
        <f t="shared" si="2"/>
        <v>0</v>
      </c>
      <c r="H140" s="64" t="s">
        <v>17</v>
      </c>
      <c r="I140" s="17"/>
      <c r="J140" s="4" t="s">
        <v>23</v>
      </c>
    </row>
    <row r="141" spans="1:11" s="4" customFormat="1" ht="15" customHeight="1">
      <c r="A141" s="67"/>
      <c r="B141" s="69"/>
      <c r="C141" s="84"/>
      <c r="D141" s="73"/>
      <c r="E141" s="18">
        <v>180</v>
      </c>
      <c r="F141" s="56">
        <v>180</v>
      </c>
      <c r="G141" s="18">
        <f t="shared" si="2"/>
        <v>0</v>
      </c>
      <c r="H141" s="65"/>
      <c r="I141" s="19"/>
      <c r="J141" s="4" t="s">
        <v>24</v>
      </c>
    </row>
    <row r="142" spans="1:11" s="4" customFormat="1" ht="15" customHeight="1">
      <c r="A142" s="66">
        <v>61</v>
      </c>
      <c r="B142" s="68" t="s">
        <v>96</v>
      </c>
      <c r="C142" s="83" t="s">
        <v>101</v>
      </c>
      <c r="D142" s="72" t="s">
        <v>32</v>
      </c>
      <c r="E142" s="16">
        <v>30000</v>
      </c>
      <c r="F142" s="55">
        <v>30000</v>
      </c>
      <c r="G142" s="16">
        <f t="shared" si="2"/>
        <v>0</v>
      </c>
      <c r="H142" s="64" t="s">
        <v>17</v>
      </c>
      <c r="I142" s="17"/>
      <c r="J142" s="4" t="s">
        <v>23</v>
      </c>
    </row>
    <row r="143" spans="1:11" s="4" customFormat="1" ht="15" customHeight="1">
      <c r="A143" s="67"/>
      <c r="B143" s="69"/>
      <c r="C143" s="87"/>
      <c r="D143" s="73"/>
      <c r="E143" s="18">
        <v>30000</v>
      </c>
      <c r="F143" s="56">
        <v>30000</v>
      </c>
      <c r="G143" s="18">
        <f t="shared" si="2"/>
        <v>0</v>
      </c>
      <c r="H143" s="65"/>
      <c r="I143" s="19"/>
      <c r="J143" s="4" t="s">
        <v>24</v>
      </c>
    </row>
    <row r="144" spans="1:11" s="4" customFormat="1" ht="15" customHeight="1">
      <c r="A144" s="66">
        <v>62</v>
      </c>
      <c r="B144" s="68" t="s">
        <v>96</v>
      </c>
      <c r="C144" s="83" t="s">
        <v>127</v>
      </c>
      <c r="D144" s="72" t="s">
        <v>38</v>
      </c>
      <c r="E144" s="16">
        <v>35590</v>
      </c>
      <c r="F144" s="55">
        <v>34869</v>
      </c>
      <c r="G144" s="16">
        <f t="shared" si="2"/>
        <v>-721</v>
      </c>
      <c r="H144" s="64" t="s">
        <v>17</v>
      </c>
      <c r="I144" s="17"/>
      <c r="J144" s="4" t="s">
        <v>23</v>
      </c>
    </row>
    <row r="145" spans="1:11" s="4" customFormat="1" ht="15" customHeight="1">
      <c r="A145" s="67"/>
      <c r="B145" s="69"/>
      <c r="C145" s="84"/>
      <c r="D145" s="73"/>
      <c r="E145" s="18">
        <v>35590</v>
      </c>
      <c r="F145" s="56">
        <v>34869</v>
      </c>
      <c r="G145" s="18">
        <f t="shared" si="2"/>
        <v>-721</v>
      </c>
      <c r="H145" s="65"/>
      <c r="I145" s="19"/>
      <c r="J145" s="4" t="s">
        <v>24</v>
      </c>
    </row>
    <row r="146" spans="1:11" s="4" customFormat="1" ht="15" customHeight="1">
      <c r="A146" s="66">
        <v>63</v>
      </c>
      <c r="B146" s="68" t="s">
        <v>96</v>
      </c>
      <c r="C146" s="83" t="s">
        <v>126</v>
      </c>
      <c r="D146" s="72" t="s">
        <v>38</v>
      </c>
      <c r="E146" s="16">
        <v>178886</v>
      </c>
      <c r="F146" s="55">
        <v>111994</v>
      </c>
      <c r="G146" s="16">
        <f t="shared" si="2"/>
        <v>-66892</v>
      </c>
      <c r="H146" s="64" t="s">
        <v>17</v>
      </c>
      <c r="I146" s="17"/>
      <c r="J146" s="4" t="s">
        <v>23</v>
      </c>
    </row>
    <row r="147" spans="1:11" s="4" customFormat="1" ht="15" customHeight="1">
      <c r="A147" s="67"/>
      <c r="B147" s="69"/>
      <c r="C147" s="84"/>
      <c r="D147" s="73"/>
      <c r="E147" s="18">
        <v>89566</v>
      </c>
      <c r="F147" s="56">
        <v>56047</v>
      </c>
      <c r="G147" s="18">
        <f t="shared" si="2"/>
        <v>-33519</v>
      </c>
      <c r="H147" s="65"/>
      <c r="I147" s="19"/>
      <c r="J147" s="4" t="s">
        <v>24</v>
      </c>
    </row>
    <row r="148" spans="1:11" s="4" customFormat="1" ht="15" customHeight="1">
      <c r="A148" s="66">
        <v>64</v>
      </c>
      <c r="B148" s="68" t="s">
        <v>96</v>
      </c>
      <c r="C148" s="83" t="s">
        <v>123</v>
      </c>
      <c r="D148" s="72" t="s">
        <v>38</v>
      </c>
      <c r="E148" s="16">
        <v>9364356</v>
      </c>
      <c r="F148" s="55">
        <v>9082608</v>
      </c>
      <c r="G148" s="16">
        <f t="shared" si="2"/>
        <v>-281748</v>
      </c>
      <c r="H148" s="64" t="s">
        <v>17</v>
      </c>
      <c r="I148" s="17"/>
      <c r="J148" s="4" t="s">
        <v>23</v>
      </c>
    </row>
    <row r="149" spans="1:11" s="4" customFormat="1" ht="15" customHeight="1">
      <c r="A149" s="67"/>
      <c r="B149" s="69"/>
      <c r="C149" s="84"/>
      <c r="D149" s="73"/>
      <c r="E149" s="18">
        <v>4719202</v>
      </c>
      <c r="F149" s="56">
        <v>4580513</v>
      </c>
      <c r="G149" s="18">
        <f t="shared" si="2"/>
        <v>-138689</v>
      </c>
      <c r="H149" s="65"/>
      <c r="I149" s="19"/>
      <c r="J149" s="4" t="s">
        <v>24</v>
      </c>
    </row>
    <row r="150" spans="1:11" s="4" customFormat="1" ht="15" customHeight="1">
      <c r="A150" s="66">
        <v>65</v>
      </c>
      <c r="B150" s="68" t="s">
        <v>96</v>
      </c>
      <c r="C150" s="83" t="s">
        <v>106</v>
      </c>
      <c r="D150" s="72" t="s">
        <v>73</v>
      </c>
      <c r="E150" s="16">
        <v>2355</v>
      </c>
      <c r="F150" s="55">
        <v>2355</v>
      </c>
      <c r="G150" s="16">
        <f t="shared" si="2"/>
        <v>0</v>
      </c>
      <c r="H150" s="64" t="s">
        <v>17</v>
      </c>
      <c r="I150" s="17"/>
      <c r="J150" s="4" t="s">
        <v>23</v>
      </c>
    </row>
    <row r="151" spans="1:11" s="4" customFormat="1" ht="15" customHeight="1">
      <c r="A151" s="67"/>
      <c r="B151" s="69"/>
      <c r="C151" s="84"/>
      <c r="D151" s="73"/>
      <c r="E151" s="18">
        <v>573</v>
      </c>
      <c r="F151" s="56">
        <v>573</v>
      </c>
      <c r="G151" s="18">
        <f t="shared" si="2"/>
        <v>0</v>
      </c>
      <c r="H151" s="65"/>
      <c r="I151" s="19"/>
      <c r="J151" s="4" t="s">
        <v>24</v>
      </c>
    </row>
    <row r="152" spans="1:11" s="4" customFormat="1" ht="15" customHeight="1">
      <c r="A152" s="66">
        <v>66</v>
      </c>
      <c r="B152" s="68" t="s">
        <v>96</v>
      </c>
      <c r="C152" s="83" t="s">
        <v>138</v>
      </c>
      <c r="D152" s="72" t="s">
        <v>42</v>
      </c>
      <c r="E152" s="16">
        <v>471</v>
      </c>
      <c r="F152" s="55">
        <v>471</v>
      </c>
      <c r="G152" s="16">
        <f t="shared" si="2"/>
        <v>0</v>
      </c>
      <c r="H152" s="64" t="s">
        <v>187</v>
      </c>
      <c r="I152" s="17">
        <v>471</v>
      </c>
      <c r="J152" s="4" t="s">
        <v>23</v>
      </c>
      <c r="K152" s="4" t="s">
        <v>84</v>
      </c>
    </row>
    <row r="153" spans="1:11" s="4" customFormat="1" ht="15" customHeight="1">
      <c r="A153" s="67"/>
      <c r="B153" s="69"/>
      <c r="C153" s="84"/>
      <c r="D153" s="73"/>
      <c r="E153" s="18">
        <v>471</v>
      </c>
      <c r="F153" s="56">
        <v>471</v>
      </c>
      <c r="G153" s="18">
        <f t="shared" si="2"/>
        <v>0</v>
      </c>
      <c r="H153" s="65"/>
      <c r="I153" s="19">
        <v>471</v>
      </c>
      <c r="J153" s="4" t="s">
        <v>24</v>
      </c>
      <c r="K153" s="4" t="s">
        <v>85</v>
      </c>
    </row>
    <row r="154" spans="1:11" s="4" customFormat="1" ht="15" customHeight="1">
      <c r="A154" s="66">
        <v>67</v>
      </c>
      <c r="B154" s="68" t="s">
        <v>96</v>
      </c>
      <c r="C154" s="83" t="s">
        <v>134</v>
      </c>
      <c r="D154" s="72" t="s">
        <v>132</v>
      </c>
      <c r="E154" s="16">
        <v>6570</v>
      </c>
      <c r="F154" s="55">
        <v>6947</v>
      </c>
      <c r="G154" s="16">
        <f t="shared" si="2"/>
        <v>377</v>
      </c>
      <c r="H154" s="64" t="s">
        <v>17</v>
      </c>
      <c r="I154" s="17"/>
      <c r="J154" s="4" t="s">
        <v>23</v>
      </c>
    </row>
    <row r="155" spans="1:11" s="4" customFormat="1" ht="15" customHeight="1">
      <c r="A155" s="67"/>
      <c r="B155" s="69"/>
      <c r="C155" s="84"/>
      <c r="D155" s="73"/>
      <c r="E155" s="18">
        <v>6570</v>
      </c>
      <c r="F155" s="56">
        <v>6947</v>
      </c>
      <c r="G155" s="18">
        <f t="shared" si="2"/>
        <v>377</v>
      </c>
      <c r="H155" s="65"/>
      <c r="I155" s="19"/>
      <c r="J155" s="4" t="s">
        <v>24</v>
      </c>
    </row>
    <row r="156" spans="1:11" s="4" customFormat="1" ht="15" customHeight="1">
      <c r="A156" s="66">
        <v>68</v>
      </c>
      <c r="B156" s="68" t="s">
        <v>96</v>
      </c>
      <c r="C156" s="83" t="s">
        <v>97</v>
      </c>
      <c r="D156" s="72" t="s">
        <v>32</v>
      </c>
      <c r="E156" s="16">
        <v>29240</v>
      </c>
      <c r="F156" s="55">
        <v>28071</v>
      </c>
      <c r="G156" s="16">
        <f t="shared" si="2"/>
        <v>-1169</v>
      </c>
      <c r="H156" s="64" t="s">
        <v>17</v>
      </c>
      <c r="I156" s="17"/>
      <c r="J156" s="4" t="s">
        <v>23</v>
      </c>
    </row>
    <row r="157" spans="1:11" s="4" customFormat="1" ht="15" customHeight="1">
      <c r="A157" s="67"/>
      <c r="B157" s="69"/>
      <c r="C157" s="87"/>
      <c r="D157" s="73"/>
      <c r="E157" s="18">
        <v>25434</v>
      </c>
      <c r="F157" s="56">
        <v>28071</v>
      </c>
      <c r="G157" s="18">
        <f t="shared" si="2"/>
        <v>2637</v>
      </c>
      <c r="H157" s="65"/>
      <c r="I157" s="19"/>
      <c r="J157" s="4" t="s">
        <v>24</v>
      </c>
    </row>
    <row r="158" spans="1:11" s="4" customFormat="1" ht="15" customHeight="1">
      <c r="A158" s="66">
        <v>69</v>
      </c>
      <c r="B158" s="68" t="s">
        <v>96</v>
      </c>
      <c r="C158" s="83" t="s">
        <v>99</v>
      </c>
      <c r="D158" s="72" t="s">
        <v>32</v>
      </c>
      <c r="E158" s="16">
        <v>304898</v>
      </c>
      <c r="F158" s="55">
        <v>431712</v>
      </c>
      <c r="G158" s="16">
        <f t="shared" si="2"/>
        <v>126814</v>
      </c>
      <c r="H158" s="64" t="s">
        <v>17</v>
      </c>
      <c r="I158" s="17"/>
      <c r="J158" s="4" t="s">
        <v>23</v>
      </c>
    </row>
    <row r="159" spans="1:11" s="4" customFormat="1" ht="15" customHeight="1">
      <c r="A159" s="67"/>
      <c r="B159" s="69"/>
      <c r="C159" s="87"/>
      <c r="D159" s="73"/>
      <c r="E159" s="18">
        <v>220569</v>
      </c>
      <c r="F159" s="56">
        <v>385444</v>
      </c>
      <c r="G159" s="18">
        <f t="shared" si="2"/>
        <v>164875</v>
      </c>
      <c r="H159" s="65"/>
      <c r="I159" s="19"/>
      <c r="J159" s="4" t="s">
        <v>24</v>
      </c>
    </row>
    <row r="160" spans="1:11" s="4" customFormat="1" ht="15" customHeight="1">
      <c r="A160" s="66">
        <v>70</v>
      </c>
      <c r="B160" s="68" t="s">
        <v>96</v>
      </c>
      <c r="C160" s="83" t="s">
        <v>102</v>
      </c>
      <c r="D160" s="72" t="s">
        <v>32</v>
      </c>
      <c r="E160" s="16">
        <v>13892</v>
      </c>
      <c r="F160" s="55">
        <v>14215</v>
      </c>
      <c r="G160" s="16">
        <f t="shared" si="2"/>
        <v>323</v>
      </c>
      <c r="H160" s="64" t="s">
        <v>17</v>
      </c>
      <c r="I160" s="17"/>
      <c r="J160" s="4" t="s">
        <v>23</v>
      </c>
    </row>
    <row r="161" spans="1:10" s="4" customFormat="1" ht="15" customHeight="1">
      <c r="A161" s="67"/>
      <c r="B161" s="69"/>
      <c r="C161" s="87"/>
      <c r="D161" s="73"/>
      <c r="E161" s="18">
        <v>13892</v>
      </c>
      <c r="F161" s="56">
        <v>14215</v>
      </c>
      <c r="G161" s="18">
        <f t="shared" si="2"/>
        <v>323</v>
      </c>
      <c r="H161" s="65"/>
      <c r="I161" s="19"/>
      <c r="J161" s="4" t="s">
        <v>24</v>
      </c>
    </row>
    <row r="162" spans="1:10" s="4" customFormat="1" ht="15" customHeight="1">
      <c r="A162" s="66">
        <v>71</v>
      </c>
      <c r="B162" s="68" t="s">
        <v>96</v>
      </c>
      <c r="C162" s="83" t="s">
        <v>104</v>
      </c>
      <c r="D162" s="72" t="s">
        <v>105</v>
      </c>
      <c r="E162" s="16">
        <v>84936</v>
      </c>
      <c r="F162" s="55">
        <v>38739</v>
      </c>
      <c r="G162" s="16">
        <f t="shared" si="2"/>
        <v>-46197</v>
      </c>
      <c r="H162" s="64" t="s">
        <v>17</v>
      </c>
      <c r="I162" s="17"/>
      <c r="J162" s="4" t="s">
        <v>23</v>
      </c>
    </row>
    <row r="163" spans="1:10" s="4" customFormat="1" ht="15" customHeight="1">
      <c r="A163" s="67"/>
      <c r="B163" s="69"/>
      <c r="C163" s="84"/>
      <c r="D163" s="73"/>
      <c r="E163" s="18">
        <v>82193</v>
      </c>
      <c r="F163" s="56">
        <v>36983</v>
      </c>
      <c r="G163" s="18">
        <f t="shared" si="2"/>
        <v>-45210</v>
      </c>
      <c r="H163" s="65"/>
      <c r="I163" s="19"/>
      <c r="J163" s="4" t="s">
        <v>24</v>
      </c>
    </row>
    <row r="164" spans="1:10" s="4" customFormat="1" ht="15" customHeight="1">
      <c r="A164" s="66">
        <v>72</v>
      </c>
      <c r="B164" s="68" t="s">
        <v>96</v>
      </c>
      <c r="C164" s="83" t="s">
        <v>103</v>
      </c>
      <c r="D164" s="72" t="s">
        <v>32</v>
      </c>
      <c r="E164" s="16">
        <v>1885</v>
      </c>
      <c r="F164" s="55">
        <v>1973</v>
      </c>
      <c r="G164" s="16">
        <f t="shared" si="2"/>
        <v>88</v>
      </c>
      <c r="H164" s="64" t="s">
        <v>17</v>
      </c>
      <c r="I164" s="17"/>
      <c r="J164" s="4" t="s">
        <v>23</v>
      </c>
    </row>
    <row r="165" spans="1:10" s="4" customFormat="1" ht="15" customHeight="1">
      <c r="A165" s="67"/>
      <c r="B165" s="69"/>
      <c r="C165" s="84"/>
      <c r="D165" s="73"/>
      <c r="E165" s="18">
        <v>0</v>
      </c>
      <c r="F165" s="56">
        <v>0</v>
      </c>
      <c r="G165" s="18">
        <f t="shared" si="2"/>
        <v>0</v>
      </c>
      <c r="H165" s="65"/>
      <c r="I165" s="19"/>
      <c r="J165" s="4" t="s">
        <v>24</v>
      </c>
    </row>
    <row r="166" spans="1:10" s="4" customFormat="1" ht="15" customHeight="1">
      <c r="A166" s="66">
        <v>73</v>
      </c>
      <c r="B166" s="68" t="s">
        <v>96</v>
      </c>
      <c r="C166" s="83" t="s">
        <v>136</v>
      </c>
      <c r="D166" s="72" t="s">
        <v>137</v>
      </c>
      <c r="E166" s="16">
        <v>13067</v>
      </c>
      <c r="F166" s="55">
        <v>17526</v>
      </c>
      <c r="G166" s="16">
        <f t="shared" si="2"/>
        <v>4459</v>
      </c>
      <c r="H166" s="64" t="s">
        <v>17</v>
      </c>
      <c r="I166" s="17"/>
      <c r="J166" s="4" t="s">
        <v>23</v>
      </c>
    </row>
    <row r="167" spans="1:10" s="4" customFormat="1" ht="15" customHeight="1">
      <c r="A167" s="67"/>
      <c r="B167" s="69"/>
      <c r="C167" s="84"/>
      <c r="D167" s="73"/>
      <c r="E167" s="18">
        <v>324</v>
      </c>
      <c r="F167" s="56">
        <v>256</v>
      </c>
      <c r="G167" s="18">
        <f t="shared" si="2"/>
        <v>-68</v>
      </c>
      <c r="H167" s="65"/>
      <c r="I167" s="19"/>
      <c r="J167" s="4" t="s">
        <v>24</v>
      </c>
    </row>
    <row r="168" spans="1:10" s="4" customFormat="1" ht="15" customHeight="1">
      <c r="A168" s="66">
        <v>74</v>
      </c>
      <c r="B168" s="68" t="s">
        <v>96</v>
      </c>
      <c r="C168" s="83" t="s">
        <v>133</v>
      </c>
      <c r="D168" s="72" t="s">
        <v>132</v>
      </c>
      <c r="E168" s="16">
        <v>64160</v>
      </c>
      <c r="F168" s="55">
        <v>56605</v>
      </c>
      <c r="G168" s="16">
        <f t="shared" si="2"/>
        <v>-7555</v>
      </c>
      <c r="H168" s="64" t="s">
        <v>17</v>
      </c>
      <c r="I168" s="17"/>
      <c r="J168" s="4" t="s">
        <v>23</v>
      </c>
    </row>
    <row r="169" spans="1:10" s="4" customFormat="1" ht="15" customHeight="1">
      <c r="A169" s="67"/>
      <c r="B169" s="69"/>
      <c r="C169" s="84"/>
      <c r="D169" s="73"/>
      <c r="E169" s="18">
        <v>64160</v>
      </c>
      <c r="F169" s="56">
        <v>56605</v>
      </c>
      <c r="G169" s="18">
        <f t="shared" si="2"/>
        <v>-7555</v>
      </c>
      <c r="H169" s="65"/>
      <c r="I169" s="19"/>
      <c r="J169" s="4" t="s">
        <v>24</v>
      </c>
    </row>
    <row r="170" spans="1:10" s="4" customFormat="1" ht="15" customHeight="1">
      <c r="A170" s="66">
        <v>75</v>
      </c>
      <c r="B170" s="68" t="s">
        <v>96</v>
      </c>
      <c r="C170" s="83" t="s">
        <v>135</v>
      </c>
      <c r="D170" s="72" t="s">
        <v>132</v>
      </c>
      <c r="E170" s="16">
        <v>616</v>
      </c>
      <c r="F170" s="55">
        <v>674</v>
      </c>
      <c r="G170" s="16">
        <f t="shared" si="2"/>
        <v>58</v>
      </c>
      <c r="H170" s="64" t="s">
        <v>17</v>
      </c>
      <c r="I170" s="17"/>
      <c r="J170" s="4" t="s">
        <v>23</v>
      </c>
    </row>
    <row r="171" spans="1:10" s="4" customFormat="1" ht="15" customHeight="1">
      <c r="A171" s="67"/>
      <c r="B171" s="69"/>
      <c r="C171" s="84"/>
      <c r="D171" s="73"/>
      <c r="E171" s="18">
        <v>616</v>
      </c>
      <c r="F171" s="56">
        <v>674</v>
      </c>
      <c r="G171" s="18">
        <f t="shared" si="2"/>
        <v>58</v>
      </c>
      <c r="H171" s="65"/>
      <c r="I171" s="19"/>
      <c r="J171" s="4" t="s">
        <v>24</v>
      </c>
    </row>
    <row r="172" spans="1:10" s="4" customFormat="1" ht="15" customHeight="1">
      <c r="A172" s="66">
        <v>76</v>
      </c>
      <c r="B172" s="68" t="s">
        <v>96</v>
      </c>
      <c r="C172" s="83" t="s">
        <v>130</v>
      </c>
      <c r="D172" s="72" t="s">
        <v>122</v>
      </c>
      <c r="E172" s="16">
        <v>20172167</v>
      </c>
      <c r="F172" s="55">
        <v>24467605</v>
      </c>
      <c r="G172" s="16">
        <f t="shared" si="2"/>
        <v>4295438</v>
      </c>
      <c r="H172" s="64" t="s">
        <v>17</v>
      </c>
      <c r="I172" s="17"/>
      <c r="J172" s="4" t="s">
        <v>23</v>
      </c>
    </row>
    <row r="173" spans="1:10" s="4" customFormat="1" ht="15" customHeight="1">
      <c r="A173" s="67"/>
      <c r="B173" s="69"/>
      <c r="C173" s="84"/>
      <c r="D173" s="73"/>
      <c r="E173" s="18">
        <v>10146996</v>
      </c>
      <c r="F173" s="56">
        <v>12304317</v>
      </c>
      <c r="G173" s="18">
        <f t="shared" si="2"/>
        <v>2157321</v>
      </c>
      <c r="H173" s="65"/>
      <c r="I173" s="19"/>
      <c r="J173" s="4" t="s">
        <v>24</v>
      </c>
    </row>
    <row r="174" spans="1:10" s="4" customFormat="1" ht="15" customHeight="1">
      <c r="A174" s="66">
        <v>77</v>
      </c>
      <c r="B174" s="68" t="s">
        <v>96</v>
      </c>
      <c r="C174" s="83" t="s">
        <v>112</v>
      </c>
      <c r="D174" s="72" t="s">
        <v>36</v>
      </c>
      <c r="E174" s="16">
        <v>26166</v>
      </c>
      <c r="F174" s="55">
        <v>20798</v>
      </c>
      <c r="G174" s="16">
        <f t="shared" si="2"/>
        <v>-5368</v>
      </c>
      <c r="H174" s="64" t="s">
        <v>17</v>
      </c>
      <c r="I174" s="17"/>
      <c r="J174" s="4" t="s">
        <v>23</v>
      </c>
    </row>
    <row r="175" spans="1:10" s="4" customFormat="1" ht="15" customHeight="1">
      <c r="A175" s="67"/>
      <c r="B175" s="69"/>
      <c r="C175" s="84"/>
      <c r="D175" s="73"/>
      <c r="E175" s="18">
        <v>25331</v>
      </c>
      <c r="F175" s="56">
        <v>19860</v>
      </c>
      <c r="G175" s="18">
        <f t="shared" si="2"/>
        <v>-5471</v>
      </c>
      <c r="H175" s="65"/>
      <c r="I175" s="19"/>
      <c r="J175" s="4" t="s">
        <v>24</v>
      </c>
    </row>
    <row r="176" spans="1:10" s="4" customFormat="1" ht="15" customHeight="1">
      <c r="A176" s="66">
        <v>78</v>
      </c>
      <c r="B176" s="68" t="s">
        <v>96</v>
      </c>
      <c r="C176" s="83" t="s">
        <v>117</v>
      </c>
      <c r="D176" s="72" t="s">
        <v>36</v>
      </c>
      <c r="E176" s="16">
        <v>806</v>
      </c>
      <c r="F176" s="55">
        <v>753</v>
      </c>
      <c r="G176" s="16">
        <f t="shared" si="2"/>
        <v>-53</v>
      </c>
      <c r="H176" s="64" t="s">
        <v>17</v>
      </c>
      <c r="I176" s="17"/>
      <c r="J176" s="4" t="s">
        <v>23</v>
      </c>
    </row>
    <row r="177" spans="1:10" s="4" customFormat="1" ht="15" customHeight="1">
      <c r="A177" s="67"/>
      <c r="B177" s="69"/>
      <c r="C177" s="84"/>
      <c r="D177" s="73"/>
      <c r="E177" s="18">
        <v>806</v>
      </c>
      <c r="F177" s="56">
        <v>753</v>
      </c>
      <c r="G177" s="18">
        <f t="shared" si="2"/>
        <v>-53</v>
      </c>
      <c r="H177" s="65"/>
      <c r="I177" s="19"/>
      <c r="J177" s="4" t="s">
        <v>24</v>
      </c>
    </row>
    <row r="178" spans="1:10" s="4" customFormat="1" ht="15" customHeight="1">
      <c r="A178" s="66">
        <v>79</v>
      </c>
      <c r="B178" s="68" t="s">
        <v>96</v>
      </c>
      <c r="C178" s="83" t="s">
        <v>119</v>
      </c>
      <c r="D178" s="72" t="s">
        <v>36</v>
      </c>
      <c r="E178" s="16">
        <v>209</v>
      </c>
      <c r="F178" s="55">
        <v>209</v>
      </c>
      <c r="G178" s="16">
        <f t="shared" si="2"/>
        <v>0</v>
      </c>
      <c r="H178" s="64" t="s">
        <v>17</v>
      </c>
      <c r="I178" s="17"/>
      <c r="J178" s="4" t="s">
        <v>23</v>
      </c>
    </row>
    <row r="179" spans="1:10" s="4" customFormat="1" ht="15" customHeight="1">
      <c r="A179" s="67"/>
      <c r="B179" s="69"/>
      <c r="C179" s="84"/>
      <c r="D179" s="73"/>
      <c r="E179" s="18">
        <v>209</v>
      </c>
      <c r="F179" s="56">
        <v>209</v>
      </c>
      <c r="G179" s="18">
        <f t="shared" si="2"/>
        <v>0</v>
      </c>
      <c r="H179" s="65"/>
      <c r="I179" s="19"/>
      <c r="J179" s="4" t="s">
        <v>24</v>
      </c>
    </row>
    <row r="180" spans="1:10" s="4" customFormat="1" ht="15" customHeight="1">
      <c r="A180" s="66">
        <v>80</v>
      </c>
      <c r="B180" s="68" t="s">
        <v>96</v>
      </c>
      <c r="C180" s="83" t="s">
        <v>118</v>
      </c>
      <c r="D180" s="72" t="s">
        <v>36</v>
      </c>
      <c r="E180" s="16">
        <v>703</v>
      </c>
      <c r="F180" s="55">
        <v>651</v>
      </c>
      <c r="G180" s="16">
        <f t="shared" si="2"/>
        <v>-52</v>
      </c>
      <c r="H180" s="64" t="s">
        <v>17</v>
      </c>
      <c r="I180" s="17"/>
      <c r="J180" s="4" t="s">
        <v>23</v>
      </c>
    </row>
    <row r="181" spans="1:10" s="4" customFormat="1" ht="15" customHeight="1">
      <c r="A181" s="67"/>
      <c r="B181" s="69"/>
      <c r="C181" s="84"/>
      <c r="D181" s="73"/>
      <c r="E181" s="18">
        <v>677</v>
      </c>
      <c r="F181" s="56">
        <v>624</v>
      </c>
      <c r="G181" s="18">
        <f t="shared" si="2"/>
        <v>-53</v>
      </c>
      <c r="H181" s="65"/>
      <c r="I181" s="19"/>
      <c r="J181" s="4" t="s">
        <v>24</v>
      </c>
    </row>
    <row r="182" spans="1:10" s="4" customFormat="1" ht="15" customHeight="1">
      <c r="A182" s="66">
        <v>81</v>
      </c>
      <c r="B182" s="68" t="s">
        <v>96</v>
      </c>
      <c r="C182" s="83" t="s">
        <v>111</v>
      </c>
      <c r="D182" s="72" t="s">
        <v>36</v>
      </c>
      <c r="E182" s="16">
        <v>39501</v>
      </c>
      <c r="F182" s="55">
        <v>40034</v>
      </c>
      <c r="G182" s="16">
        <f t="shared" si="2"/>
        <v>533</v>
      </c>
      <c r="H182" s="64" t="s">
        <v>17</v>
      </c>
      <c r="I182" s="17"/>
      <c r="J182" s="4" t="s">
        <v>23</v>
      </c>
    </row>
    <row r="183" spans="1:10" s="4" customFormat="1" ht="15" customHeight="1">
      <c r="A183" s="67"/>
      <c r="B183" s="69"/>
      <c r="C183" s="84"/>
      <c r="D183" s="73"/>
      <c r="E183" s="18">
        <v>30155</v>
      </c>
      <c r="F183" s="56">
        <v>30520</v>
      </c>
      <c r="G183" s="18">
        <f t="shared" si="2"/>
        <v>365</v>
      </c>
      <c r="H183" s="65"/>
      <c r="I183" s="19"/>
      <c r="J183" s="4" t="s">
        <v>24</v>
      </c>
    </row>
    <row r="184" spans="1:10" s="4" customFormat="1" ht="15" customHeight="1">
      <c r="A184" s="66">
        <v>82</v>
      </c>
      <c r="B184" s="68" t="s">
        <v>96</v>
      </c>
      <c r="C184" s="83" t="s">
        <v>110</v>
      </c>
      <c r="D184" s="72" t="s">
        <v>36</v>
      </c>
      <c r="E184" s="16">
        <v>59284</v>
      </c>
      <c r="F184" s="55">
        <v>68086</v>
      </c>
      <c r="G184" s="16">
        <f t="shared" si="2"/>
        <v>8802</v>
      </c>
      <c r="H184" s="64" t="s">
        <v>17</v>
      </c>
      <c r="I184" s="17"/>
      <c r="J184" s="4" t="s">
        <v>23</v>
      </c>
    </row>
    <row r="185" spans="1:10" s="4" customFormat="1" ht="15" customHeight="1">
      <c r="A185" s="67"/>
      <c r="B185" s="69"/>
      <c r="C185" s="84"/>
      <c r="D185" s="73"/>
      <c r="E185" s="18">
        <v>38034</v>
      </c>
      <c r="F185" s="56">
        <v>34043</v>
      </c>
      <c r="G185" s="18">
        <f t="shared" si="2"/>
        <v>-3991</v>
      </c>
      <c r="H185" s="65"/>
      <c r="I185" s="19"/>
      <c r="J185" s="4" t="s">
        <v>24</v>
      </c>
    </row>
    <row r="186" spans="1:10" s="4" customFormat="1" ht="15" customHeight="1">
      <c r="A186" s="66">
        <v>83</v>
      </c>
      <c r="B186" s="68" t="s">
        <v>96</v>
      </c>
      <c r="C186" s="83" t="s">
        <v>113</v>
      </c>
      <c r="D186" s="72" t="s">
        <v>36</v>
      </c>
      <c r="E186" s="16">
        <v>5079</v>
      </c>
      <c r="F186" s="55">
        <v>7236</v>
      </c>
      <c r="G186" s="16">
        <f t="shared" si="2"/>
        <v>2157</v>
      </c>
      <c r="H186" s="64" t="s">
        <v>17</v>
      </c>
      <c r="I186" s="17"/>
      <c r="J186" s="4" t="s">
        <v>23</v>
      </c>
    </row>
    <row r="187" spans="1:10" s="4" customFormat="1" ht="15" customHeight="1">
      <c r="A187" s="67"/>
      <c r="B187" s="69"/>
      <c r="C187" s="84"/>
      <c r="D187" s="73"/>
      <c r="E187" s="18">
        <v>1457</v>
      </c>
      <c r="F187" s="56">
        <v>2674</v>
      </c>
      <c r="G187" s="18">
        <f t="shared" si="2"/>
        <v>1217</v>
      </c>
      <c r="H187" s="65"/>
      <c r="I187" s="19"/>
      <c r="J187" s="4" t="s">
        <v>24</v>
      </c>
    </row>
    <row r="188" spans="1:10" s="4" customFormat="1" ht="15" customHeight="1">
      <c r="A188" s="66">
        <v>84</v>
      </c>
      <c r="B188" s="68" t="s">
        <v>96</v>
      </c>
      <c r="C188" s="83" t="s">
        <v>109</v>
      </c>
      <c r="D188" s="72" t="s">
        <v>36</v>
      </c>
      <c r="E188" s="16">
        <v>107355</v>
      </c>
      <c r="F188" s="55">
        <v>105729</v>
      </c>
      <c r="G188" s="16">
        <f t="shared" si="2"/>
        <v>-1626</v>
      </c>
      <c r="H188" s="64" t="s">
        <v>17</v>
      </c>
      <c r="I188" s="17"/>
      <c r="J188" s="4" t="s">
        <v>23</v>
      </c>
    </row>
    <row r="189" spans="1:10" s="4" customFormat="1" ht="15" customHeight="1">
      <c r="A189" s="67"/>
      <c r="B189" s="69"/>
      <c r="C189" s="84"/>
      <c r="D189" s="73"/>
      <c r="E189" s="18">
        <v>60409</v>
      </c>
      <c r="F189" s="56">
        <v>58719</v>
      </c>
      <c r="G189" s="18">
        <f t="shared" si="2"/>
        <v>-1690</v>
      </c>
      <c r="H189" s="65"/>
      <c r="I189" s="19"/>
      <c r="J189" s="4" t="s">
        <v>24</v>
      </c>
    </row>
    <row r="190" spans="1:10" s="4" customFormat="1" ht="15" customHeight="1">
      <c r="A190" s="66">
        <v>85</v>
      </c>
      <c r="B190" s="68" t="s">
        <v>96</v>
      </c>
      <c r="C190" s="83" t="s">
        <v>108</v>
      </c>
      <c r="D190" s="72" t="s">
        <v>36</v>
      </c>
      <c r="E190" s="16">
        <v>315900</v>
      </c>
      <c r="F190" s="55">
        <v>320477</v>
      </c>
      <c r="G190" s="16">
        <f t="shared" si="2"/>
        <v>4577</v>
      </c>
      <c r="H190" s="64" t="s">
        <v>17</v>
      </c>
      <c r="I190" s="17"/>
      <c r="J190" s="4" t="s">
        <v>23</v>
      </c>
    </row>
    <row r="191" spans="1:10" s="4" customFormat="1" ht="15" customHeight="1">
      <c r="A191" s="67"/>
      <c r="B191" s="69"/>
      <c r="C191" s="84"/>
      <c r="D191" s="73"/>
      <c r="E191" s="18">
        <v>129298</v>
      </c>
      <c r="F191" s="56">
        <v>131928</v>
      </c>
      <c r="G191" s="18">
        <f t="shared" si="2"/>
        <v>2630</v>
      </c>
      <c r="H191" s="65"/>
      <c r="I191" s="19"/>
      <c r="J191" s="4" t="s">
        <v>24</v>
      </c>
    </row>
    <row r="192" spans="1:10" s="4" customFormat="1" ht="15" customHeight="1">
      <c r="A192" s="66">
        <v>86</v>
      </c>
      <c r="B192" s="68" t="s">
        <v>96</v>
      </c>
      <c r="C192" s="83" t="s">
        <v>116</v>
      </c>
      <c r="D192" s="72" t="s">
        <v>36</v>
      </c>
      <c r="E192" s="16">
        <v>4420</v>
      </c>
      <c r="F192" s="55">
        <v>4841</v>
      </c>
      <c r="G192" s="16">
        <f t="shared" si="2"/>
        <v>421</v>
      </c>
      <c r="H192" s="64" t="s">
        <v>17</v>
      </c>
      <c r="I192" s="17"/>
      <c r="J192" s="4" t="s">
        <v>23</v>
      </c>
    </row>
    <row r="193" spans="1:10" s="4" customFormat="1" ht="15" customHeight="1">
      <c r="A193" s="67"/>
      <c r="B193" s="69"/>
      <c r="C193" s="84"/>
      <c r="D193" s="73"/>
      <c r="E193" s="18">
        <v>2210</v>
      </c>
      <c r="F193" s="56">
        <v>2421</v>
      </c>
      <c r="G193" s="18">
        <f t="shared" si="2"/>
        <v>211</v>
      </c>
      <c r="H193" s="65"/>
      <c r="I193" s="19"/>
      <c r="J193" s="4" t="s">
        <v>24</v>
      </c>
    </row>
    <row r="194" spans="1:10" s="4" customFormat="1" ht="15" customHeight="1">
      <c r="A194" s="66">
        <v>87</v>
      </c>
      <c r="B194" s="68" t="s">
        <v>96</v>
      </c>
      <c r="C194" s="83" t="s">
        <v>120</v>
      </c>
      <c r="D194" s="72" t="s">
        <v>36</v>
      </c>
      <c r="E194" s="16">
        <v>109</v>
      </c>
      <c r="F194" s="55">
        <v>77</v>
      </c>
      <c r="G194" s="16">
        <f t="shared" si="2"/>
        <v>-32</v>
      </c>
      <c r="H194" s="64" t="s">
        <v>17</v>
      </c>
      <c r="I194" s="17"/>
      <c r="J194" s="4" t="s">
        <v>23</v>
      </c>
    </row>
    <row r="195" spans="1:10" s="4" customFormat="1" ht="15" customHeight="1">
      <c r="A195" s="67"/>
      <c r="B195" s="69"/>
      <c r="C195" s="84"/>
      <c r="D195" s="73"/>
      <c r="E195" s="18">
        <v>109</v>
      </c>
      <c r="F195" s="56">
        <v>77</v>
      </c>
      <c r="G195" s="18">
        <f t="shared" si="2"/>
        <v>-32</v>
      </c>
      <c r="H195" s="65"/>
      <c r="I195" s="19"/>
      <c r="J195" s="4" t="s">
        <v>24</v>
      </c>
    </row>
    <row r="196" spans="1:10" s="4" customFormat="1" ht="15" customHeight="1">
      <c r="A196" s="66">
        <v>88</v>
      </c>
      <c r="B196" s="68" t="s">
        <v>96</v>
      </c>
      <c r="C196" s="83" t="s">
        <v>115</v>
      </c>
      <c r="D196" s="72" t="s">
        <v>36</v>
      </c>
      <c r="E196" s="16">
        <v>3775</v>
      </c>
      <c r="F196" s="55">
        <v>4981</v>
      </c>
      <c r="G196" s="16">
        <f t="shared" si="2"/>
        <v>1206</v>
      </c>
      <c r="H196" s="64" t="s">
        <v>17</v>
      </c>
      <c r="I196" s="17"/>
      <c r="J196" s="4" t="s">
        <v>23</v>
      </c>
    </row>
    <row r="197" spans="1:10" s="4" customFormat="1" ht="15" customHeight="1">
      <c r="A197" s="67"/>
      <c r="B197" s="69"/>
      <c r="C197" s="84"/>
      <c r="D197" s="73"/>
      <c r="E197" s="18">
        <v>3775</v>
      </c>
      <c r="F197" s="56">
        <v>4981</v>
      </c>
      <c r="G197" s="18">
        <f t="shared" si="2"/>
        <v>1206</v>
      </c>
      <c r="H197" s="65"/>
      <c r="I197" s="19"/>
      <c r="J197" s="4" t="s">
        <v>24</v>
      </c>
    </row>
    <row r="198" spans="1:10" s="4" customFormat="1" ht="22.5" customHeight="1">
      <c r="A198" s="66">
        <v>89</v>
      </c>
      <c r="B198" s="68" t="s">
        <v>96</v>
      </c>
      <c r="C198" s="83" t="s">
        <v>107</v>
      </c>
      <c r="D198" s="72" t="s">
        <v>36</v>
      </c>
      <c r="E198" s="16">
        <v>1038633</v>
      </c>
      <c r="F198" s="55">
        <v>1379613</v>
      </c>
      <c r="G198" s="16">
        <f t="shared" si="2"/>
        <v>340980</v>
      </c>
      <c r="H198" s="64" t="s">
        <v>17</v>
      </c>
      <c r="I198" s="17"/>
      <c r="J198" s="4" t="s">
        <v>23</v>
      </c>
    </row>
    <row r="199" spans="1:10" s="4" customFormat="1" ht="22.5" customHeight="1">
      <c r="A199" s="67"/>
      <c r="B199" s="69"/>
      <c r="C199" s="84"/>
      <c r="D199" s="73"/>
      <c r="E199" s="18">
        <v>1038633</v>
      </c>
      <c r="F199" s="56">
        <v>1379613</v>
      </c>
      <c r="G199" s="18">
        <f t="shared" si="2"/>
        <v>340980</v>
      </c>
      <c r="H199" s="65"/>
      <c r="I199" s="19"/>
      <c r="J199" s="4" t="s">
        <v>24</v>
      </c>
    </row>
    <row r="200" spans="1:10" s="4" customFormat="1" ht="15" customHeight="1">
      <c r="A200" s="66">
        <v>90</v>
      </c>
      <c r="B200" s="68" t="s">
        <v>96</v>
      </c>
      <c r="C200" s="83" t="s">
        <v>114</v>
      </c>
      <c r="D200" s="72" t="s">
        <v>36</v>
      </c>
      <c r="E200" s="16">
        <v>5678</v>
      </c>
      <c r="F200" s="55">
        <v>5462</v>
      </c>
      <c r="G200" s="16">
        <f t="shared" si="2"/>
        <v>-216</v>
      </c>
      <c r="H200" s="64" t="s">
        <v>17</v>
      </c>
      <c r="I200" s="17"/>
      <c r="J200" s="4" t="s">
        <v>23</v>
      </c>
    </row>
    <row r="201" spans="1:10" s="4" customFormat="1" ht="15" customHeight="1">
      <c r="A201" s="67"/>
      <c r="B201" s="69"/>
      <c r="C201" s="84"/>
      <c r="D201" s="73"/>
      <c r="E201" s="18">
        <v>2839</v>
      </c>
      <c r="F201" s="56">
        <v>2731</v>
      </c>
      <c r="G201" s="18">
        <f t="shared" si="2"/>
        <v>-108</v>
      </c>
      <c r="H201" s="65"/>
      <c r="I201" s="19"/>
      <c r="J201" s="4" t="s">
        <v>24</v>
      </c>
    </row>
    <row r="202" spans="1:10" s="4" customFormat="1" ht="15" customHeight="1">
      <c r="A202" s="66">
        <v>91</v>
      </c>
      <c r="B202" s="68" t="s">
        <v>96</v>
      </c>
      <c r="C202" s="83" t="s">
        <v>121</v>
      </c>
      <c r="D202" s="72" t="s">
        <v>122</v>
      </c>
      <c r="E202" s="16">
        <v>1296</v>
      </c>
      <c r="F202" s="55">
        <v>12543</v>
      </c>
      <c r="G202" s="16">
        <f t="shared" ref="G202:G265" si="3">F202-E202</f>
        <v>11247</v>
      </c>
      <c r="H202" s="64" t="s">
        <v>17</v>
      </c>
      <c r="I202" s="17"/>
      <c r="J202" s="4" t="s">
        <v>23</v>
      </c>
    </row>
    <row r="203" spans="1:10" s="4" customFormat="1" ht="15" customHeight="1">
      <c r="A203" s="67"/>
      <c r="B203" s="69"/>
      <c r="C203" s="84"/>
      <c r="D203" s="73"/>
      <c r="E203" s="18">
        <v>1296</v>
      </c>
      <c r="F203" s="56">
        <v>12543</v>
      </c>
      <c r="G203" s="18">
        <f t="shared" si="3"/>
        <v>11247</v>
      </c>
      <c r="H203" s="65"/>
      <c r="I203" s="19"/>
      <c r="J203" s="4" t="s">
        <v>24</v>
      </c>
    </row>
    <row r="204" spans="1:10" s="4" customFormat="1" ht="22.5" customHeight="1">
      <c r="A204" s="66">
        <v>92</v>
      </c>
      <c r="B204" s="68" t="s">
        <v>96</v>
      </c>
      <c r="C204" s="70" t="s">
        <v>131</v>
      </c>
      <c r="D204" s="72" t="s">
        <v>132</v>
      </c>
      <c r="E204" s="16">
        <v>177196</v>
      </c>
      <c r="F204" s="55">
        <v>161655</v>
      </c>
      <c r="G204" s="16">
        <f t="shared" si="3"/>
        <v>-15541</v>
      </c>
      <c r="H204" s="64" t="s">
        <v>17</v>
      </c>
      <c r="I204" s="17"/>
      <c r="J204" s="4" t="s">
        <v>23</v>
      </c>
    </row>
    <row r="205" spans="1:10" s="4" customFormat="1" ht="22.5" customHeight="1">
      <c r="A205" s="67"/>
      <c r="B205" s="69"/>
      <c r="C205" s="91"/>
      <c r="D205" s="73"/>
      <c r="E205" s="18">
        <v>29356</v>
      </c>
      <c r="F205" s="56">
        <v>51108</v>
      </c>
      <c r="G205" s="18">
        <f t="shared" si="3"/>
        <v>21752</v>
      </c>
      <c r="H205" s="65"/>
      <c r="I205" s="19"/>
      <c r="J205" s="4" t="s">
        <v>24</v>
      </c>
    </row>
    <row r="206" spans="1:10" s="4" customFormat="1" ht="15" customHeight="1">
      <c r="A206" s="66">
        <v>93</v>
      </c>
      <c r="B206" s="68" t="s">
        <v>96</v>
      </c>
      <c r="C206" s="83" t="s">
        <v>128</v>
      </c>
      <c r="D206" s="72" t="s">
        <v>38</v>
      </c>
      <c r="E206" s="16">
        <v>12908</v>
      </c>
      <c r="F206" s="55">
        <v>8555</v>
      </c>
      <c r="G206" s="16">
        <f t="shared" si="3"/>
        <v>-4353</v>
      </c>
      <c r="H206" s="64" t="s">
        <v>17</v>
      </c>
      <c r="I206" s="17"/>
      <c r="J206" s="4" t="s">
        <v>23</v>
      </c>
    </row>
    <row r="207" spans="1:10" s="4" customFormat="1" ht="15" customHeight="1">
      <c r="A207" s="67"/>
      <c r="B207" s="69"/>
      <c r="C207" s="84"/>
      <c r="D207" s="73"/>
      <c r="E207" s="18">
        <v>208</v>
      </c>
      <c r="F207" s="56">
        <v>255</v>
      </c>
      <c r="G207" s="18">
        <f t="shared" si="3"/>
        <v>47</v>
      </c>
      <c r="H207" s="65"/>
      <c r="I207" s="19"/>
      <c r="J207" s="4" t="s">
        <v>24</v>
      </c>
    </row>
    <row r="208" spans="1:10" s="4" customFormat="1" ht="15" customHeight="1">
      <c r="A208" s="66">
        <v>94</v>
      </c>
      <c r="B208" s="68" t="s">
        <v>96</v>
      </c>
      <c r="C208" s="83" t="s">
        <v>100</v>
      </c>
      <c r="D208" s="72" t="s">
        <v>32</v>
      </c>
      <c r="E208" s="16">
        <v>146469</v>
      </c>
      <c r="F208" s="55">
        <v>154268</v>
      </c>
      <c r="G208" s="16">
        <f t="shared" si="3"/>
        <v>7799</v>
      </c>
      <c r="H208" s="64" t="s">
        <v>17</v>
      </c>
      <c r="I208" s="17"/>
      <c r="J208" s="4" t="s">
        <v>23</v>
      </c>
    </row>
    <row r="209" spans="1:10" s="4" customFormat="1" ht="15" customHeight="1">
      <c r="A209" s="67"/>
      <c r="B209" s="69"/>
      <c r="C209" s="87"/>
      <c r="D209" s="73"/>
      <c r="E209" s="18">
        <v>0</v>
      </c>
      <c r="F209" s="56">
        <v>0</v>
      </c>
      <c r="G209" s="18">
        <f t="shared" si="3"/>
        <v>0</v>
      </c>
      <c r="H209" s="65"/>
      <c r="I209" s="19"/>
      <c r="J209" s="4" t="s">
        <v>24</v>
      </c>
    </row>
    <row r="210" spans="1:10" s="4" customFormat="1" ht="15" customHeight="1">
      <c r="A210" s="66">
        <v>95</v>
      </c>
      <c r="B210" s="68" t="s">
        <v>96</v>
      </c>
      <c r="C210" s="83" t="s">
        <v>98</v>
      </c>
      <c r="D210" s="72" t="s">
        <v>32</v>
      </c>
      <c r="E210" s="16">
        <v>69385</v>
      </c>
      <c r="F210" s="55">
        <v>439155</v>
      </c>
      <c r="G210" s="16">
        <f t="shared" si="3"/>
        <v>369770</v>
      </c>
      <c r="H210" s="64" t="s">
        <v>17</v>
      </c>
      <c r="I210" s="17"/>
      <c r="J210" s="4" t="s">
        <v>23</v>
      </c>
    </row>
    <row r="211" spans="1:10" s="4" customFormat="1" ht="15" customHeight="1">
      <c r="A211" s="67"/>
      <c r="B211" s="69"/>
      <c r="C211" s="87"/>
      <c r="D211" s="73"/>
      <c r="E211" s="18">
        <v>69385</v>
      </c>
      <c r="F211" s="56">
        <v>439155</v>
      </c>
      <c r="G211" s="18">
        <f t="shared" si="3"/>
        <v>369770</v>
      </c>
      <c r="H211" s="65"/>
      <c r="I211" s="19"/>
      <c r="J211" s="4" t="s">
        <v>24</v>
      </c>
    </row>
    <row r="212" spans="1:10" s="4" customFormat="1" ht="22.5" customHeight="1">
      <c r="A212" s="66">
        <v>96</v>
      </c>
      <c r="B212" s="68" t="s">
        <v>96</v>
      </c>
      <c r="C212" s="70" t="s">
        <v>835</v>
      </c>
      <c r="D212" s="72" t="s">
        <v>190</v>
      </c>
      <c r="E212" s="16">
        <v>0</v>
      </c>
      <c r="F212" s="55">
        <v>43</v>
      </c>
      <c r="G212" s="16">
        <f t="shared" si="3"/>
        <v>43</v>
      </c>
      <c r="H212" s="64" t="s">
        <v>17</v>
      </c>
      <c r="I212" s="17"/>
      <c r="J212" s="4" t="s">
        <v>23</v>
      </c>
    </row>
    <row r="213" spans="1:10" s="4" customFormat="1" ht="22.5" customHeight="1">
      <c r="A213" s="67"/>
      <c r="B213" s="69"/>
      <c r="C213" s="71"/>
      <c r="D213" s="73"/>
      <c r="E213" s="18">
        <v>0</v>
      </c>
      <c r="F213" s="56">
        <v>43</v>
      </c>
      <c r="G213" s="18">
        <f t="shared" si="3"/>
        <v>43</v>
      </c>
      <c r="H213" s="65"/>
      <c r="I213" s="19"/>
      <c r="J213" s="4" t="s">
        <v>24</v>
      </c>
    </row>
    <row r="214" spans="1:10" s="4" customFormat="1" ht="22.5" customHeight="1">
      <c r="A214" s="66">
        <v>97</v>
      </c>
      <c r="B214" s="68" t="s">
        <v>96</v>
      </c>
      <c r="C214" s="70" t="s">
        <v>56</v>
      </c>
      <c r="D214" s="72" t="s">
        <v>191</v>
      </c>
      <c r="E214" s="16">
        <v>407187</v>
      </c>
      <c r="F214" s="55">
        <v>238442</v>
      </c>
      <c r="G214" s="16">
        <f t="shared" si="3"/>
        <v>-168745</v>
      </c>
      <c r="H214" s="64" t="s">
        <v>17</v>
      </c>
      <c r="I214" s="17"/>
      <c r="J214" s="4" t="s">
        <v>23</v>
      </c>
    </row>
    <row r="215" spans="1:10" s="4" customFormat="1" ht="22.5" customHeight="1">
      <c r="A215" s="67"/>
      <c r="B215" s="69"/>
      <c r="C215" s="71"/>
      <c r="D215" s="73"/>
      <c r="E215" s="18">
        <v>407187</v>
      </c>
      <c r="F215" s="56">
        <v>238442</v>
      </c>
      <c r="G215" s="18">
        <f t="shared" si="3"/>
        <v>-168745</v>
      </c>
      <c r="H215" s="65"/>
      <c r="I215" s="19"/>
      <c r="J215" s="4" t="s">
        <v>24</v>
      </c>
    </row>
    <row r="216" spans="1:10" ht="15" customHeight="1">
      <c r="A216" s="58" t="s">
        <v>139</v>
      </c>
      <c r="B216" s="59"/>
      <c r="C216" s="59"/>
      <c r="D216" s="60"/>
      <c r="E216" s="16">
        <f>SUMIF($J$136:$J$215, J136, E136:E215)</f>
        <v>33809655</v>
      </c>
      <c r="F216" s="55">
        <f>SUMIF($J$136:$J$215, J136, F136:F215)</f>
        <v>38433295</v>
      </c>
      <c r="G216" s="16">
        <f t="shared" si="3"/>
        <v>4623640</v>
      </c>
      <c r="H216" s="64"/>
      <c r="I216" s="17"/>
    </row>
    <row r="217" spans="1:10" ht="15" customHeight="1">
      <c r="A217" s="61"/>
      <c r="B217" s="62"/>
      <c r="C217" s="62"/>
      <c r="D217" s="63"/>
      <c r="E217" s="18">
        <f>SUMIF($J$136:$J$215, J137, E136:E215)</f>
        <v>17752522</v>
      </c>
      <c r="F217" s="56">
        <f>SUMIF($J$136:$J$215, J137, F136:F215)</f>
        <v>20438380</v>
      </c>
      <c r="G217" s="18">
        <f t="shared" si="3"/>
        <v>2685858</v>
      </c>
      <c r="H217" s="65"/>
      <c r="I217" s="19"/>
    </row>
    <row r="218" spans="1:10" s="4" customFormat="1" ht="15" customHeight="1">
      <c r="A218" s="66">
        <v>98</v>
      </c>
      <c r="B218" s="68" t="s">
        <v>140</v>
      </c>
      <c r="C218" s="83" t="s">
        <v>151</v>
      </c>
      <c r="D218" s="72" t="s">
        <v>34</v>
      </c>
      <c r="E218" s="16">
        <v>6086</v>
      </c>
      <c r="F218" s="55">
        <v>6085</v>
      </c>
      <c r="G218" s="16">
        <f t="shared" si="3"/>
        <v>-1</v>
      </c>
      <c r="H218" s="64" t="s">
        <v>17</v>
      </c>
      <c r="I218" s="17"/>
      <c r="J218" s="4" t="s">
        <v>23</v>
      </c>
    </row>
    <row r="219" spans="1:10" s="4" customFormat="1" ht="15" customHeight="1">
      <c r="A219" s="67"/>
      <c r="B219" s="69"/>
      <c r="C219" s="84"/>
      <c r="D219" s="73"/>
      <c r="E219" s="18">
        <v>6086</v>
      </c>
      <c r="F219" s="56">
        <v>6085</v>
      </c>
      <c r="G219" s="18">
        <f t="shared" si="3"/>
        <v>-1</v>
      </c>
      <c r="H219" s="65"/>
      <c r="I219" s="19"/>
      <c r="J219" s="4" t="s">
        <v>24</v>
      </c>
    </row>
    <row r="220" spans="1:10" s="4" customFormat="1" ht="15" customHeight="1">
      <c r="A220" s="66">
        <v>99</v>
      </c>
      <c r="B220" s="68" t="s">
        <v>140</v>
      </c>
      <c r="C220" s="83" t="s">
        <v>153</v>
      </c>
      <c r="D220" s="72" t="s">
        <v>34</v>
      </c>
      <c r="E220" s="16">
        <v>4254</v>
      </c>
      <c r="F220" s="55">
        <v>4662</v>
      </c>
      <c r="G220" s="16">
        <f t="shared" si="3"/>
        <v>408</v>
      </c>
      <c r="H220" s="64" t="s">
        <v>17</v>
      </c>
      <c r="I220" s="17"/>
      <c r="J220" s="4" t="s">
        <v>23</v>
      </c>
    </row>
    <row r="221" spans="1:10" s="4" customFormat="1" ht="15" customHeight="1">
      <c r="A221" s="67"/>
      <c r="B221" s="69"/>
      <c r="C221" s="84"/>
      <c r="D221" s="73"/>
      <c r="E221" s="18">
        <v>4254</v>
      </c>
      <c r="F221" s="56">
        <v>4662</v>
      </c>
      <c r="G221" s="18">
        <f t="shared" si="3"/>
        <v>408</v>
      </c>
      <c r="H221" s="65"/>
      <c r="I221" s="19"/>
      <c r="J221" s="4" t="s">
        <v>24</v>
      </c>
    </row>
    <row r="222" spans="1:10" s="4" customFormat="1" ht="15" customHeight="1">
      <c r="A222" s="66">
        <v>100</v>
      </c>
      <c r="B222" s="68" t="s">
        <v>140</v>
      </c>
      <c r="C222" s="83" t="s">
        <v>157</v>
      </c>
      <c r="D222" s="72" t="s">
        <v>34</v>
      </c>
      <c r="E222" s="16">
        <v>110</v>
      </c>
      <c r="F222" s="55">
        <v>167</v>
      </c>
      <c r="G222" s="16">
        <f t="shared" si="3"/>
        <v>57</v>
      </c>
      <c r="H222" s="64" t="s">
        <v>17</v>
      </c>
      <c r="I222" s="17"/>
      <c r="J222" s="4" t="s">
        <v>23</v>
      </c>
    </row>
    <row r="223" spans="1:10" s="4" customFormat="1" ht="15" customHeight="1">
      <c r="A223" s="67"/>
      <c r="B223" s="69"/>
      <c r="C223" s="84"/>
      <c r="D223" s="73"/>
      <c r="E223" s="18">
        <v>110</v>
      </c>
      <c r="F223" s="56">
        <v>167</v>
      </c>
      <c r="G223" s="18">
        <f t="shared" si="3"/>
        <v>57</v>
      </c>
      <c r="H223" s="65"/>
      <c r="I223" s="19"/>
      <c r="J223" s="4" t="s">
        <v>24</v>
      </c>
    </row>
    <row r="224" spans="1:10" s="4" customFormat="1" ht="15" customHeight="1">
      <c r="A224" s="66">
        <v>101</v>
      </c>
      <c r="B224" s="68" t="s">
        <v>140</v>
      </c>
      <c r="C224" s="83" t="s">
        <v>155</v>
      </c>
      <c r="D224" s="72" t="s">
        <v>34</v>
      </c>
      <c r="E224" s="16">
        <v>2048</v>
      </c>
      <c r="F224" s="55">
        <v>2262</v>
      </c>
      <c r="G224" s="16">
        <f t="shared" si="3"/>
        <v>214</v>
      </c>
      <c r="H224" s="64" t="s">
        <v>17</v>
      </c>
      <c r="I224" s="17"/>
      <c r="J224" s="4" t="s">
        <v>23</v>
      </c>
    </row>
    <row r="225" spans="1:10" s="4" customFormat="1" ht="15" customHeight="1">
      <c r="A225" s="67"/>
      <c r="B225" s="69"/>
      <c r="C225" s="84"/>
      <c r="D225" s="73"/>
      <c r="E225" s="18">
        <v>2009</v>
      </c>
      <c r="F225" s="56">
        <v>2223</v>
      </c>
      <c r="G225" s="18">
        <f t="shared" si="3"/>
        <v>214</v>
      </c>
      <c r="H225" s="65"/>
      <c r="I225" s="19"/>
      <c r="J225" s="4" t="s">
        <v>24</v>
      </c>
    </row>
    <row r="226" spans="1:10" s="4" customFormat="1" ht="15" customHeight="1">
      <c r="A226" s="66">
        <v>102</v>
      </c>
      <c r="B226" s="68" t="s">
        <v>140</v>
      </c>
      <c r="C226" s="83" t="s">
        <v>141</v>
      </c>
      <c r="D226" s="72" t="s">
        <v>34</v>
      </c>
      <c r="E226" s="16">
        <v>82267</v>
      </c>
      <c r="F226" s="55">
        <v>81550</v>
      </c>
      <c r="G226" s="16">
        <f t="shared" si="3"/>
        <v>-717</v>
      </c>
      <c r="H226" s="64" t="s">
        <v>17</v>
      </c>
      <c r="I226" s="17"/>
      <c r="J226" s="4" t="s">
        <v>23</v>
      </c>
    </row>
    <row r="227" spans="1:10" s="4" customFormat="1" ht="15" customHeight="1">
      <c r="A227" s="67"/>
      <c r="B227" s="69"/>
      <c r="C227" s="84"/>
      <c r="D227" s="73"/>
      <c r="E227" s="18">
        <v>82267</v>
      </c>
      <c r="F227" s="56">
        <v>81550</v>
      </c>
      <c r="G227" s="18">
        <f t="shared" si="3"/>
        <v>-717</v>
      </c>
      <c r="H227" s="65"/>
      <c r="I227" s="19"/>
      <c r="J227" s="4" t="s">
        <v>24</v>
      </c>
    </row>
    <row r="228" spans="1:10" s="4" customFormat="1" ht="15" customHeight="1">
      <c r="A228" s="66">
        <v>103</v>
      </c>
      <c r="B228" s="68" t="s">
        <v>140</v>
      </c>
      <c r="C228" s="83" t="s">
        <v>146</v>
      </c>
      <c r="D228" s="72" t="s">
        <v>34</v>
      </c>
      <c r="E228" s="16">
        <v>23994</v>
      </c>
      <c r="F228" s="55">
        <v>26160</v>
      </c>
      <c r="G228" s="16">
        <f t="shared" si="3"/>
        <v>2166</v>
      </c>
      <c r="H228" s="64" t="s">
        <v>17</v>
      </c>
      <c r="I228" s="17"/>
      <c r="J228" s="4" t="s">
        <v>23</v>
      </c>
    </row>
    <row r="229" spans="1:10" s="4" customFormat="1" ht="15" customHeight="1">
      <c r="A229" s="67"/>
      <c r="B229" s="69"/>
      <c r="C229" s="84"/>
      <c r="D229" s="73"/>
      <c r="E229" s="18">
        <v>23994</v>
      </c>
      <c r="F229" s="56">
        <v>26160</v>
      </c>
      <c r="G229" s="18">
        <f t="shared" si="3"/>
        <v>2166</v>
      </c>
      <c r="H229" s="65"/>
      <c r="I229" s="19"/>
      <c r="J229" s="4" t="s">
        <v>24</v>
      </c>
    </row>
    <row r="230" spans="1:10" s="4" customFormat="1" ht="15" customHeight="1">
      <c r="A230" s="66">
        <v>104</v>
      </c>
      <c r="B230" s="68" t="s">
        <v>140</v>
      </c>
      <c r="C230" s="83" t="s">
        <v>156</v>
      </c>
      <c r="D230" s="72" t="s">
        <v>34</v>
      </c>
      <c r="E230" s="16">
        <v>367</v>
      </c>
      <c r="F230" s="55">
        <v>385</v>
      </c>
      <c r="G230" s="16">
        <f t="shared" si="3"/>
        <v>18</v>
      </c>
      <c r="H230" s="64" t="s">
        <v>17</v>
      </c>
      <c r="I230" s="17"/>
      <c r="J230" s="4" t="s">
        <v>23</v>
      </c>
    </row>
    <row r="231" spans="1:10" s="4" customFormat="1" ht="15" customHeight="1">
      <c r="A231" s="67"/>
      <c r="B231" s="69"/>
      <c r="C231" s="84"/>
      <c r="D231" s="73"/>
      <c r="E231" s="18">
        <v>367</v>
      </c>
      <c r="F231" s="56">
        <v>385</v>
      </c>
      <c r="G231" s="18">
        <f t="shared" si="3"/>
        <v>18</v>
      </c>
      <c r="H231" s="65"/>
      <c r="I231" s="19"/>
      <c r="J231" s="4" t="s">
        <v>24</v>
      </c>
    </row>
    <row r="232" spans="1:10" s="4" customFormat="1" ht="15" customHeight="1">
      <c r="A232" s="66">
        <v>105</v>
      </c>
      <c r="B232" s="68" t="s">
        <v>140</v>
      </c>
      <c r="C232" s="83" t="s">
        <v>148</v>
      </c>
      <c r="D232" s="72" t="s">
        <v>34</v>
      </c>
      <c r="E232" s="16">
        <v>15103</v>
      </c>
      <c r="F232" s="55">
        <v>16737</v>
      </c>
      <c r="G232" s="16">
        <f t="shared" si="3"/>
        <v>1634</v>
      </c>
      <c r="H232" s="64" t="s">
        <v>17</v>
      </c>
      <c r="I232" s="17"/>
      <c r="J232" s="4" t="s">
        <v>23</v>
      </c>
    </row>
    <row r="233" spans="1:10" s="4" customFormat="1" ht="15" customHeight="1">
      <c r="A233" s="67"/>
      <c r="B233" s="69"/>
      <c r="C233" s="84"/>
      <c r="D233" s="73"/>
      <c r="E233" s="18">
        <v>15103</v>
      </c>
      <c r="F233" s="56">
        <v>16737</v>
      </c>
      <c r="G233" s="18">
        <f t="shared" si="3"/>
        <v>1634</v>
      </c>
      <c r="H233" s="65"/>
      <c r="I233" s="19"/>
      <c r="J233" s="4" t="s">
        <v>24</v>
      </c>
    </row>
    <row r="234" spans="1:10" s="4" customFormat="1" ht="15" customHeight="1">
      <c r="A234" s="66">
        <v>106</v>
      </c>
      <c r="B234" s="68" t="s">
        <v>140</v>
      </c>
      <c r="C234" s="83" t="s">
        <v>142</v>
      </c>
      <c r="D234" s="72" t="s">
        <v>34</v>
      </c>
      <c r="E234" s="16">
        <v>60809</v>
      </c>
      <c r="F234" s="55">
        <v>61126</v>
      </c>
      <c r="G234" s="16">
        <f t="shared" si="3"/>
        <v>317</v>
      </c>
      <c r="H234" s="64" t="s">
        <v>17</v>
      </c>
      <c r="I234" s="17"/>
      <c r="J234" s="4" t="s">
        <v>23</v>
      </c>
    </row>
    <row r="235" spans="1:10" s="4" customFormat="1" ht="15" customHeight="1">
      <c r="A235" s="67"/>
      <c r="B235" s="69"/>
      <c r="C235" s="84"/>
      <c r="D235" s="73"/>
      <c r="E235" s="18">
        <v>60809</v>
      </c>
      <c r="F235" s="56">
        <v>61126</v>
      </c>
      <c r="G235" s="18">
        <f t="shared" si="3"/>
        <v>317</v>
      </c>
      <c r="H235" s="65"/>
      <c r="I235" s="19"/>
      <c r="J235" s="4" t="s">
        <v>24</v>
      </c>
    </row>
    <row r="236" spans="1:10" s="4" customFormat="1" ht="15" customHeight="1">
      <c r="A236" s="66">
        <v>107</v>
      </c>
      <c r="B236" s="68" t="s">
        <v>140</v>
      </c>
      <c r="C236" s="83" t="s">
        <v>143</v>
      </c>
      <c r="D236" s="72" t="s">
        <v>34</v>
      </c>
      <c r="E236" s="16">
        <v>51786</v>
      </c>
      <c r="F236" s="55">
        <v>33299</v>
      </c>
      <c r="G236" s="16">
        <f t="shared" si="3"/>
        <v>-18487</v>
      </c>
      <c r="H236" s="64" t="s">
        <v>17</v>
      </c>
      <c r="I236" s="17"/>
      <c r="J236" s="4" t="s">
        <v>23</v>
      </c>
    </row>
    <row r="237" spans="1:10" s="4" customFormat="1" ht="15" customHeight="1">
      <c r="A237" s="67"/>
      <c r="B237" s="69"/>
      <c r="C237" s="84"/>
      <c r="D237" s="73"/>
      <c r="E237" s="18">
        <v>51254</v>
      </c>
      <c r="F237" s="56">
        <v>32496</v>
      </c>
      <c r="G237" s="18">
        <f t="shared" si="3"/>
        <v>-18758</v>
      </c>
      <c r="H237" s="65"/>
      <c r="I237" s="19"/>
      <c r="J237" s="4" t="s">
        <v>24</v>
      </c>
    </row>
    <row r="238" spans="1:10" s="4" customFormat="1" ht="15" customHeight="1">
      <c r="A238" s="66">
        <v>108</v>
      </c>
      <c r="B238" s="68" t="s">
        <v>140</v>
      </c>
      <c r="C238" s="83" t="s">
        <v>145</v>
      </c>
      <c r="D238" s="72" t="s">
        <v>34</v>
      </c>
      <c r="E238" s="16">
        <v>26189</v>
      </c>
      <c r="F238" s="55">
        <v>29759</v>
      </c>
      <c r="G238" s="16">
        <f t="shared" si="3"/>
        <v>3570</v>
      </c>
      <c r="H238" s="64" t="s">
        <v>17</v>
      </c>
      <c r="I238" s="17"/>
      <c r="J238" s="4" t="s">
        <v>23</v>
      </c>
    </row>
    <row r="239" spans="1:10" s="4" customFormat="1" ht="15" customHeight="1">
      <c r="A239" s="67"/>
      <c r="B239" s="69"/>
      <c r="C239" s="84"/>
      <c r="D239" s="73"/>
      <c r="E239" s="18">
        <v>26189</v>
      </c>
      <c r="F239" s="56">
        <v>29759</v>
      </c>
      <c r="G239" s="18">
        <f t="shared" si="3"/>
        <v>3570</v>
      </c>
      <c r="H239" s="65"/>
      <c r="I239" s="19"/>
      <c r="J239" s="4" t="s">
        <v>24</v>
      </c>
    </row>
    <row r="240" spans="1:10" s="4" customFormat="1" ht="15" customHeight="1">
      <c r="A240" s="66">
        <v>109</v>
      </c>
      <c r="B240" s="68" t="s">
        <v>140</v>
      </c>
      <c r="C240" s="83" t="s">
        <v>147</v>
      </c>
      <c r="D240" s="72" t="s">
        <v>34</v>
      </c>
      <c r="E240" s="16">
        <v>21143</v>
      </c>
      <c r="F240" s="55">
        <v>22178</v>
      </c>
      <c r="G240" s="16">
        <f t="shared" si="3"/>
        <v>1035</v>
      </c>
      <c r="H240" s="64" t="s">
        <v>17</v>
      </c>
      <c r="I240" s="17"/>
      <c r="J240" s="4" t="s">
        <v>23</v>
      </c>
    </row>
    <row r="241" spans="1:10" s="4" customFormat="1" ht="15" customHeight="1">
      <c r="A241" s="67"/>
      <c r="B241" s="69"/>
      <c r="C241" s="84"/>
      <c r="D241" s="73"/>
      <c r="E241" s="18">
        <v>14824</v>
      </c>
      <c r="F241" s="56">
        <v>15099</v>
      </c>
      <c r="G241" s="18">
        <f t="shared" si="3"/>
        <v>275</v>
      </c>
      <c r="H241" s="65"/>
      <c r="I241" s="19"/>
      <c r="J241" s="4" t="s">
        <v>24</v>
      </c>
    </row>
    <row r="242" spans="1:10" s="4" customFormat="1" ht="15" customHeight="1">
      <c r="A242" s="66">
        <v>110</v>
      </c>
      <c r="B242" s="68" t="s">
        <v>140</v>
      </c>
      <c r="C242" s="83" t="s">
        <v>152</v>
      </c>
      <c r="D242" s="72" t="s">
        <v>34</v>
      </c>
      <c r="E242" s="16">
        <v>4828</v>
      </c>
      <c r="F242" s="55">
        <v>5922</v>
      </c>
      <c r="G242" s="16">
        <f t="shared" si="3"/>
        <v>1094</v>
      </c>
      <c r="H242" s="64" t="s">
        <v>17</v>
      </c>
      <c r="I242" s="17"/>
      <c r="J242" s="4" t="s">
        <v>23</v>
      </c>
    </row>
    <row r="243" spans="1:10" s="4" customFormat="1" ht="15" customHeight="1">
      <c r="A243" s="67"/>
      <c r="B243" s="69"/>
      <c r="C243" s="84"/>
      <c r="D243" s="73"/>
      <c r="E243" s="18">
        <v>4828</v>
      </c>
      <c r="F243" s="56">
        <v>5922</v>
      </c>
      <c r="G243" s="18">
        <f t="shared" si="3"/>
        <v>1094</v>
      </c>
      <c r="H243" s="65"/>
      <c r="I243" s="19"/>
      <c r="J243" s="4" t="s">
        <v>24</v>
      </c>
    </row>
    <row r="244" spans="1:10" s="4" customFormat="1" ht="15" customHeight="1">
      <c r="A244" s="66">
        <v>111</v>
      </c>
      <c r="B244" s="68" t="s">
        <v>140</v>
      </c>
      <c r="C244" s="83" t="s">
        <v>154</v>
      </c>
      <c r="D244" s="72" t="s">
        <v>34</v>
      </c>
      <c r="E244" s="16">
        <v>4473</v>
      </c>
      <c r="F244" s="55">
        <v>4542</v>
      </c>
      <c r="G244" s="16">
        <f t="shared" si="3"/>
        <v>69</v>
      </c>
      <c r="H244" s="64" t="s">
        <v>17</v>
      </c>
      <c r="I244" s="17"/>
      <c r="J244" s="4" t="s">
        <v>23</v>
      </c>
    </row>
    <row r="245" spans="1:10" s="4" customFormat="1" ht="15" customHeight="1">
      <c r="A245" s="67"/>
      <c r="B245" s="69"/>
      <c r="C245" s="84"/>
      <c r="D245" s="73"/>
      <c r="E245" s="18">
        <v>4473</v>
      </c>
      <c r="F245" s="56">
        <v>4542</v>
      </c>
      <c r="G245" s="18">
        <f t="shared" si="3"/>
        <v>69</v>
      </c>
      <c r="H245" s="65"/>
      <c r="I245" s="19"/>
      <c r="J245" s="4" t="s">
        <v>24</v>
      </c>
    </row>
    <row r="246" spans="1:10" s="4" customFormat="1" ht="15" customHeight="1">
      <c r="A246" s="66">
        <v>112</v>
      </c>
      <c r="B246" s="68" t="s">
        <v>140</v>
      </c>
      <c r="C246" s="83" t="s">
        <v>150</v>
      </c>
      <c r="D246" s="72" t="s">
        <v>34</v>
      </c>
      <c r="E246" s="16">
        <v>3344</v>
      </c>
      <c r="F246" s="55">
        <v>7464</v>
      </c>
      <c r="G246" s="16">
        <f t="shared" si="3"/>
        <v>4120</v>
      </c>
      <c r="H246" s="64" t="s">
        <v>17</v>
      </c>
      <c r="I246" s="17"/>
      <c r="J246" s="4" t="s">
        <v>23</v>
      </c>
    </row>
    <row r="247" spans="1:10" s="4" customFormat="1" ht="15" customHeight="1">
      <c r="A247" s="67"/>
      <c r="B247" s="69"/>
      <c r="C247" s="84"/>
      <c r="D247" s="73"/>
      <c r="E247" s="18">
        <v>3344</v>
      </c>
      <c r="F247" s="56">
        <v>7464</v>
      </c>
      <c r="G247" s="18">
        <f t="shared" si="3"/>
        <v>4120</v>
      </c>
      <c r="H247" s="65"/>
      <c r="I247" s="19"/>
      <c r="J247" s="4" t="s">
        <v>24</v>
      </c>
    </row>
    <row r="248" spans="1:10" s="4" customFormat="1" ht="15" customHeight="1">
      <c r="A248" s="66">
        <v>113</v>
      </c>
      <c r="B248" s="68" t="s">
        <v>140</v>
      </c>
      <c r="C248" s="83" t="s">
        <v>144</v>
      </c>
      <c r="D248" s="72" t="s">
        <v>34</v>
      </c>
      <c r="E248" s="16">
        <v>71176</v>
      </c>
      <c r="F248" s="55">
        <v>30616</v>
      </c>
      <c r="G248" s="16">
        <f t="shared" si="3"/>
        <v>-40560</v>
      </c>
      <c r="H248" s="64" t="s">
        <v>17</v>
      </c>
      <c r="I248" s="17"/>
      <c r="J248" s="4" t="s">
        <v>23</v>
      </c>
    </row>
    <row r="249" spans="1:10" s="4" customFormat="1" ht="15" customHeight="1">
      <c r="A249" s="67"/>
      <c r="B249" s="69"/>
      <c r="C249" s="84"/>
      <c r="D249" s="73"/>
      <c r="E249" s="18">
        <v>59155</v>
      </c>
      <c r="F249" s="56">
        <v>29773</v>
      </c>
      <c r="G249" s="18">
        <f t="shared" si="3"/>
        <v>-29382</v>
      </c>
      <c r="H249" s="65"/>
      <c r="I249" s="19"/>
      <c r="J249" s="4" t="s">
        <v>24</v>
      </c>
    </row>
    <row r="250" spans="1:10" s="4" customFormat="1" ht="22.5" customHeight="1">
      <c r="A250" s="66">
        <v>114</v>
      </c>
      <c r="B250" s="68" t="s">
        <v>140</v>
      </c>
      <c r="C250" s="70" t="s">
        <v>149</v>
      </c>
      <c r="D250" s="72" t="s">
        <v>34</v>
      </c>
      <c r="E250" s="16">
        <v>11497</v>
      </c>
      <c r="F250" s="55">
        <v>9926</v>
      </c>
      <c r="G250" s="16">
        <f t="shared" si="3"/>
        <v>-1571</v>
      </c>
      <c r="H250" s="64" t="s">
        <v>17</v>
      </c>
      <c r="I250" s="17"/>
      <c r="J250" s="4" t="s">
        <v>23</v>
      </c>
    </row>
    <row r="251" spans="1:10" s="4" customFormat="1" ht="22.5" customHeight="1">
      <c r="A251" s="67"/>
      <c r="B251" s="69"/>
      <c r="C251" s="91"/>
      <c r="D251" s="73"/>
      <c r="E251" s="18">
        <v>11497</v>
      </c>
      <c r="F251" s="56">
        <v>9926</v>
      </c>
      <c r="G251" s="18">
        <f t="shared" si="3"/>
        <v>-1571</v>
      </c>
      <c r="H251" s="65"/>
      <c r="I251" s="19"/>
      <c r="J251" s="4" t="s">
        <v>24</v>
      </c>
    </row>
    <row r="252" spans="1:10" s="4" customFormat="1" ht="15" customHeight="1">
      <c r="A252" s="66">
        <v>115</v>
      </c>
      <c r="B252" s="68" t="s">
        <v>140</v>
      </c>
      <c r="C252" s="83" t="s">
        <v>836</v>
      </c>
      <c r="D252" s="72" t="s">
        <v>34</v>
      </c>
      <c r="E252" s="16">
        <v>931</v>
      </c>
      <c r="F252" s="55">
        <v>749</v>
      </c>
      <c r="G252" s="16">
        <f t="shared" si="3"/>
        <v>-182</v>
      </c>
      <c r="H252" s="64" t="s">
        <v>17</v>
      </c>
      <c r="I252" s="17"/>
      <c r="J252" s="4" t="s">
        <v>23</v>
      </c>
    </row>
    <row r="253" spans="1:10" s="4" customFormat="1" ht="15" customHeight="1">
      <c r="A253" s="67"/>
      <c r="B253" s="69"/>
      <c r="C253" s="84"/>
      <c r="D253" s="73"/>
      <c r="E253" s="18">
        <v>931</v>
      </c>
      <c r="F253" s="56">
        <v>749</v>
      </c>
      <c r="G253" s="18">
        <f t="shared" si="3"/>
        <v>-182</v>
      </c>
      <c r="H253" s="65"/>
      <c r="I253" s="19"/>
      <c r="J253" s="4" t="s">
        <v>24</v>
      </c>
    </row>
    <row r="254" spans="1:10" s="4" customFormat="1" ht="22.5" customHeight="1">
      <c r="A254" s="66">
        <v>116</v>
      </c>
      <c r="B254" s="68" t="s">
        <v>140</v>
      </c>
      <c r="C254" s="70" t="s">
        <v>835</v>
      </c>
      <c r="D254" s="72" t="s">
        <v>190</v>
      </c>
      <c r="E254" s="16">
        <v>0</v>
      </c>
      <c r="F254" s="55">
        <v>76779</v>
      </c>
      <c r="G254" s="16">
        <f>F254-E254</f>
        <v>76779</v>
      </c>
      <c r="H254" s="64" t="s">
        <v>17</v>
      </c>
      <c r="I254" s="17"/>
      <c r="J254" s="4" t="s">
        <v>23</v>
      </c>
    </row>
    <row r="255" spans="1:10" s="4" customFormat="1" ht="22.5" customHeight="1">
      <c r="A255" s="67"/>
      <c r="B255" s="69"/>
      <c r="C255" s="91"/>
      <c r="D255" s="73"/>
      <c r="E255" s="18">
        <v>0</v>
      </c>
      <c r="F255" s="56">
        <v>76779</v>
      </c>
      <c r="G255" s="18">
        <f>F255-E255</f>
        <v>76779</v>
      </c>
      <c r="H255" s="65"/>
      <c r="I255" s="19"/>
      <c r="J255" s="4" t="s">
        <v>24</v>
      </c>
    </row>
    <row r="256" spans="1:10" ht="15" customHeight="1">
      <c r="A256" s="58" t="s">
        <v>158</v>
      </c>
      <c r="B256" s="59"/>
      <c r="C256" s="59"/>
      <c r="D256" s="60"/>
      <c r="E256" s="16">
        <f>SUMIF($J$218:$J$255, J218, E218:E255)</f>
        <v>390405</v>
      </c>
      <c r="F256" s="55">
        <f>SUMIF($J$218:$J$255, J218, F218:F255)</f>
        <v>420368</v>
      </c>
      <c r="G256" s="16">
        <f t="shared" si="3"/>
        <v>29963</v>
      </c>
      <c r="H256" s="64"/>
      <c r="I256" s="17"/>
    </row>
    <row r="257" spans="1:10" ht="15" customHeight="1">
      <c r="A257" s="61"/>
      <c r="B257" s="62"/>
      <c r="C257" s="62"/>
      <c r="D257" s="63"/>
      <c r="E257" s="18">
        <f>SUMIF($J$218:$J$255, J219, E218:E255)</f>
        <v>371494</v>
      </c>
      <c r="F257" s="56">
        <f>SUMIF($J$218:$J$255, J219, F218:F255)</f>
        <v>411604</v>
      </c>
      <c r="G257" s="18">
        <f t="shared" si="3"/>
        <v>40110</v>
      </c>
      <c r="H257" s="65"/>
      <c r="I257" s="19"/>
    </row>
    <row r="258" spans="1:10" s="4" customFormat="1" ht="15" customHeight="1">
      <c r="A258" s="66">
        <v>117</v>
      </c>
      <c r="B258" s="68" t="s">
        <v>159</v>
      </c>
      <c r="C258" s="83" t="s">
        <v>160</v>
      </c>
      <c r="D258" s="72" t="s">
        <v>38</v>
      </c>
      <c r="E258" s="16">
        <v>5960120</v>
      </c>
      <c r="F258" s="55">
        <v>5773783</v>
      </c>
      <c r="G258" s="16">
        <f t="shared" si="3"/>
        <v>-186337</v>
      </c>
      <c r="H258" s="64" t="s">
        <v>17</v>
      </c>
      <c r="I258" s="17"/>
      <c r="J258" s="4" t="s">
        <v>23</v>
      </c>
    </row>
    <row r="259" spans="1:10" s="4" customFormat="1" ht="15" customHeight="1">
      <c r="A259" s="67"/>
      <c r="B259" s="92"/>
      <c r="C259" s="84"/>
      <c r="D259" s="73"/>
      <c r="E259" s="18">
        <v>0</v>
      </c>
      <c r="F259" s="56">
        <v>0</v>
      </c>
      <c r="G259" s="18">
        <f t="shared" si="3"/>
        <v>0</v>
      </c>
      <c r="H259" s="65"/>
      <c r="I259" s="19"/>
      <c r="J259" s="4" t="s">
        <v>24</v>
      </c>
    </row>
    <row r="260" spans="1:10" s="4" customFormat="1" ht="15" customHeight="1">
      <c r="A260" s="66">
        <v>118</v>
      </c>
      <c r="B260" s="68" t="s">
        <v>159</v>
      </c>
      <c r="C260" s="83" t="s">
        <v>161</v>
      </c>
      <c r="D260" s="72" t="s">
        <v>38</v>
      </c>
      <c r="E260" s="16">
        <v>103046</v>
      </c>
      <c r="F260" s="55">
        <v>105189</v>
      </c>
      <c r="G260" s="16">
        <f t="shared" si="3"/>
        <v>2143</v>
      </c>
      <c r="H260" s="64" t="s">
        <v>17</v>
      </c>
      <c r="I260" s="17"/>
      <c r="J260" s="4" t="s">
        <v>23</v>
      </c>
    </row>
    <row r="261" spans="1:10" s="4" customFormat="1" ht="15" customHeight="1">
      <c r="A261" s="67"/>
      <c r="B261" s="92"/>
      <c r="C261" s="84"/>
      <c r="D261" s="73"/>
      <c r="E261" s="18">
        <v>9275</v>
      </c>
      <c r="F261" s="56">
        <v>10523</v>
      </c>
      <c r="G261" s="18">
        <f t="shared" si="3"/>
        <v>1248</v>
      </c>
      <c r="H261" s="65"/>
      <c r="I261" s="19"/>
      <c r="J261" s="4" t="s">
        <v>24</v>
      </c>
    </row>
    <row r="262" spans="1:10" s="4" customFormat="1" ht="15" customHeight="1">
      <c r="A262" s="66">
        <v>119</v>
      </c>
      <c r="B262" s="68" t="s">
        <v>159</v>
      </c>
      <c r="C262" s="83" t="s">
        <v>162</v>
      </c>
      <c r="D262" s="72" t="s">
        <v>38</v>
      </c>
      <c r="E262" s="16">
        <v>16310</v>
      </c>
      <c r="F262" s="55">
        <v>16996</v>
      </c>
      <c r="G262" s="16">
        <f t="shared" si="3"/>
        <v>686</v>
      </c>
      <c r="H262" s="64" t="s">
        <v>17</v>
      </c>
      <c r="I262" s="17"/>
      <c r="J262" s="4" t="s">
        <v>23</v>
      </c>
    </row>
    <row r="263" spans="1:10" s="4" customFormat="1" ht="15" customHeight="1">
      <c r="A263" s="67"/>
      <c r="B263" s="92"/>
      <c r="C263" s="84"/>
      <c r="D263" s="73"/>
      <c r="E263" s="18">
        <v>4080</v>
      </c>
      <c r="F263" s="56">
        <v>4252</v>
      </c>
      <c r="G263" s="18">
        <f t="shared" si="3"/>
        <v>172</v>
      </c>
      <c r="H263" s="65"/>
      <c r="I263" s="19"/>
      <c r="J263" s="4" t="s">
        <v>24</v>
      </c>
    </row>
    <row r="264" spans="1:10" s="4" customFormat="1" ht="15" customHeight="1">
      <c r="A264" s="66">
        <v>120</v>
      </c>
      <c r="B264" s="68" t="s">
        <v>159</v>
      </c>
      <c r="C264" s="83" t="s">
        <v>164</v>
      </c>
      <c r="D264" s="72" t="s">
        <v>38</v>
      </c>
      <c r="E264" s="16">
        <v>5123</v>
      </c>
      <c r="F264" s="55">
        <v>5351</v>
      </c>
      <c r="G264" s="16">
        <f t="shared" si="3"/>
        <v>228</v>
      </c>
      <c r="H264" s="64" t="s">
        <v>17</v>
      </c>
      <c r="I264" s="17"/>
      <c r="J264" s="4" t="s">
        <v>23</v>
      </c>
    </row>
    <row r="265" spans="1:10" s="4" customFormat="1" ht="15" customHeight="1">
      <c r="A265" s="67"/>
      <c r="B265" s="69"/>
      <c r="C265" s="84"/>
      <c r="D265" s="73"/>
      <c r="E265" s="18">
        <v>0</v>
      </c>
      <c r="F265" s="56">
        <v>0</v>
      </c>
      <c r="G265" s="18">
        <f t="shared" si="3"/>
        <v>0</v>
      </c>
      <c r="H265" s="65"/>
      <c r="I265" s="19"/>
      <c r="J265" s="4" t="s">
        <v>24</v>
      </c>
    </row>
    <row r="266" spans="1:10" s="4" customFormat="1" ht="15" customHeight="1">
      <c r="A266" s="66">
        <v>121</v>
      </c>
      <c r="B266" s="68" t="s">
        <v>159</v>
      </c>
      <c r="C266" s="83" t="s">
        <v>166</v>
      </c>
      <c r="D266" s="72" t="s">
        <v>38</v>
      </c>
      <c r="E266" s="16">
        <v>14</v>
      </c>
      <c r="F266" s="55">
        <v>13</v>
      </c>
      <c r="G266" s="16">
        <f>F266-E266</f>
        <v>-1</v>
      </c>
      <c r="H266" s="64" t="s">
        <v>17</v>
      </c>
      <c r="I266" s="17"/>
      <c r="J266" s="4" t="s">
        <v>23</v>
      </c>
    </row>
    <row r="267" spans="1:10" s="4" customFormat="1" ht="15" customHeight="1">
      <c r="A267" s="67"/>
      <c r="B267" s="69"/>
      <c r="C267" s="84"/>
      <c r="D267" s="73"/>
      <c r="E267" s="18">
        <v>14</v>
      </c>
      <c r="F267" s="56">
        <v>13</v>
      </c>
      <c r="G267" s="18">
        <f>F267-E267</f>
        <v>-1</v>
      </c>
      <c r="H267" s="65"/>
      <c r="I267" s="19"/>
      <c r="J267" s="4" t="s">
        <v>24</v>
      </c>
    </row>
    <row r="268" spans="1:10" s="4" customFormat="1" ht="15" customHeight="1">
      <c r="A268" s="66">
        <v>122</v>
      </c>
      <c r="B268" s="68" t="s">
        <v>159</v>
      </c>
      <c r="C268" s="83" t="s">
        <v>165</v>
      </c>
      <c r="D268" s="72" t="s">
        <v>38</v>
      </c>
      <c r="E268" s="16">
        <v>976</v>
      </c>
      <c r="F268" s="55">
        <v>811</v>
      </c>
      <c r="G268" s="16">
        <f t="shared" ref="G268:G297" si="4">F268-E268</f>
        <v>-165</v>
      </c>
      <c r="H268" s="64" t="s">
        <v>17</v>
      </c>
      <c r="I268" s="17"/>
      <c r="J268" s="4" t="s">
        <v>23</v>
      </c>
    </row>
    <row r="269" spans="1:10" s="4" customFormat="1" ht="15" customHeight="1">
      <c r="A269" s="67"/>
      <c r="B269" s="69"/>
      <c r="C269" s="84"/>
      <c r="D269" s="73"/>
      <c r="E269" s="18">
        <v>0</v>
      </c>
      <c r="F269" s="56">
        <v>0</v>
      </c>
      <c r="G269" s="18">
        <f t="shared" si="4"/>
        <v>0</v>
      </c>
      <c r="H269" s="65"/>
      <c r="I269" s="19"/>
      <c r="J269" s="4" t="s">
        <v>24</v>
      </c>
    </row>
    <row r="270" spans="1:10" s="4" customFormat="1" ht="15" customHeight="1">
      <c r="A270" s="66">
        <v>123</v>
      </c>
      <c r="B270" s="68" t="s">
        <v>159</v>
      </c>
      <c r="C270" s="83" t="s">
        <v>163</v>
      </c>
      <c r="D270" s="72" t="s">
        <v>38</v>
      </c>
      <c r="E270" s="16">
        <v>9796</v>
      </c>
      <c r="F270" s="55">
        <v>9639</v>
      </c>
      <c r="G270" s="16">
        <f>F270-E270</f>
        <v>-157</v>
      </c>
      <c r="H270" s="64" t="s">
        <v>17</v>
      </c>
      <c r="I270" s="17"/>
      <c r="J270" s="4" t="s">
        <v>23</v>
      </c>
    </row>
    <row r="271" spans="1:10" s="4" customFormat="1" ht="15" customHeight="1">
      <c r="A271" s="67"/>
      <c r="B271" s="69"/>
      <c r="C271" s="84"/>
      <c r="D271" s="73"/>
      <c r="E271" s="18">
        <v>9796</v>
      </c>
      <c r="F271" s="56">
        <v>9639</v>
      </c>
      <c r="G271" s="18">
        <f>F271-E271</f>
        <v>-157</v>
      </c>
      <c r="H271" s="65"/>
      <c r="I271" s="19"/>
      <c r="J271" s="4" t="s">
        <v>24</v>
      </c>
    </row>
    <row r="272" spans="1:10" ht="15" customHeight="1">
      <c r="A272" s="58" t="s">
        <v>167</v>
      </c>
      <c r="B272" s="59"/>
      <c r="C272" s="59"/>
      <c r="D272" s="60"/>
      <c r="E272" s="16">
        <f>SUMIF($J$258:$J$271, J258, E258:E271)</f>
        <v>6095385</v>
      </c>
      <c r="F272" s="55">
        <f>SUMIF($J$258:$J$271, J258, F258:F271)</f>
        <v>5911782</v>
      </c>
      <c r="G272" s="16">
        <f t="shared" si="4"/>
        <v>-183603</v>
      </c>
      <c r="H272" s="64"/>
      <c r="I272" s="17"/>
    </row>
    <row r="273" spans="1:10" ht="15" customHeight="1">
      <c r="A273" s="61"/>
      <c r="B273" s="62"/>
      <c r="C273" s="62"/>
      <c r="D273" s="63"/>
      <c r="E273" s="18">
        <f>SUMIF($J$258:$J$271, J259, E258:E271)</f>
        <v>23165</v>
      </c>
      <c r="F273" s="56">
        <f>SUMIF($J$258:$J$271, J259, F258:F271)</f>
        <v>24427</v>
      </c>
      <c r="G273" s="18">
        <f t="shared" si="4"/>
        <v>1262</v>
      </c>
      <c r="H273" s="65"/>
      <c r="I273" s="19"/>
    </row>
    <row r="274" spans="1:10" s="4" customFormat="1" ht="15" customHeight="1">
      <c r="A274" s="66">
        <v>124</v>
      </c>
      <c r="B274" s="68" t="s">
        <v>168</v>
      </c>
      <c r="C274" s="83" t="s">
        <v>169</v>
      </c>
      <c r="D274" s="72" t="s">
        <v>34</v>
      </c>
      <c r="E274" s="16">
        <v>6870</v>
      </c>
      <c r="F274" s="55">
        <v>27966</v>
      </c>
      <c r="G274" s="16">
        <f t="shared" si="4"/>
        <v>21096</v>
      </c>
      <c r="H274" s="64" t="s">
        <v>17</v>
      </c>
      <c r="I274" s="17"/>
      <c r="J274" s="4" t="s">
        <v>23</v>
      </c>
    </row>
    <row r="275" spans="1:10" s="4" customFormat="1" ht="15" customHeight="1">
      <c r="A275" s="67"/>
      <c r="B275" s="69"/>
      <c r="C275" s="84"/>
      <c r="D275" s="73"/>
      <c r="E275" s="18">
        <v>0</v>
      </c>
      <c r="F275" s="56">
        <v>0</v>
      </c>
      <c r="G275" s="18">
        <f t="shared" si="4"/>
        <v>0</v>
      </c>
      <c r="H275" s="65"/>
      <c r="I275" s="19"/>
      <c r="J275" s="4" t="s">
        <v>24</v>
      </c>
    </row>
    <row r="276" spans="1:10" ht="15" customHeight="1">
      <c r="A276" s="58" t="s">
        <v>170</v>
      </c>
      <c r="B276" s="59"/>
      <c r="C276" s="59"/>
      <c r="D276" s="60"/>
      <c r="E276" s="16">
        <f>SUMIF($J$274:$J$275, J274, E274:E275)</f>
        <v>6870</v>
      </c>
      <c r="F276" s="55">
        <f>SUMIF($J$274:$J$275, J274, F274:F275)</f>
        <v>27966</v>
      </c>
      <c r="G276" s="16">
        <f t="shared" si="4"/>
        <v>21096</v>
      </c>
      <c r="H276" s="64"/>
      <c r="I276" s="17"/>
    </row>
    <row r="277" spans="1:10" ht="15" customHeight="1">
      <c r="A277" s="61"/>
      <c r="B277" s="62"/>
      <c r="C277" s="62"/>
      <c r="D277" s="63"/>
      <c r="E277" s="18">
        <f>SUMIF($J$274:$J$275, J275, E274:E275)</f>
        <v>0</v>
      </c>
      <c r="F277" s="56">
        <f>SUMIF($J$274:$J$275, J275, F274:F275)</f>
        <v>0</v>
      </c>
      <c r="G277" s="18">
        <f t="shared" si="4"/>
        <v>0</v>
      </c>
      <c r="H277" s="65"/>
      <c r="I277" s="19"/>
    </row>
    <row r="278" spans="1:10" s="4" customFormat="1" ht="15" customHeight="1">
      <c r="A278" s="66">
        <v>125</v>
      </c>
      <c r="B278" s="68" t="s">
        <v>171</v>
      </c>
      <c r="C278" s="83" t="s">
        <v>172</v>
      </c>
      <c r="D278" s="72" t="s">
        <v>22</v>
      </c>
      <c r="E278" s="16">
        <v>746</v>
      </c>
      <c r="F278" s="55">
        <v>750</v>
      </c>
      <c r="G278" s="16">
        <f t="shared" si="4"/>
        <v>4</v>
      </c>
      <c r="H278" s="64" t="s">
        <v>17</v>
      </c>
      <c r="I278" s="17"/>
      <c r="J278" s="4" t="s">
        <v>23</v>
      </c>
    </row>
    <row r="279" spans="1:10" s="4" customFormat="1" ht="15" customHeight="1">
      <c r="A279" s="67"/>
      <c r="B279" s="69"/>
      <c r="C279" s="84"/>
      <c r="D279" s="73"/>
      <c r="E279" s="18">
        <v>746</v>
      </c>
      <c r="F279" s="56">
        <v>750</v>
      </c>
      <c r="G279" s="18">
        <f t="shared" si="4"/>
        <v>4</v>
      </c>
      <c r="H279" s="65"/>
      <c r="I279" s="19"/>
      <c r="J279" s="4" t="s">
        <v>24</v>
      </c>
    </row>
    <row r="280" spans="1:10" ht="15" customHeight="1">
      <c r="A280" s="58" t="s">
        <v>173</v>
      </c>
      <c r="B280" s="59"/>
      <c r="C280" s="59"/>
      <c r="D280" s="60"/>
      <c r="E280" s="16">
        <f>SUMIF($J$278:$J$279, J278, E278:E279)</f>
        <v>746</v>
      </c>
      <c r="F280" s="55">
        <f>SUMIF($J$278:$J$279, J278, F278:F279)</f>
        <v>750</v>
      </c>
      <c r="G280" s="16">
        <f t="shared" si="4"/>
        <v>4</v>
      </c>
      <c r="H280" s="64"/>
      <c r="I280" s="17"/>
    </row>
    <row r="281" spans="1:10" ht="15" customHeight="1">
      <c r="A281" s="61"/>
      <c r="B281" s="62"/>
      <c r="C281" s="62"/>
      <c r="D281" s="63"/>
      <c r="E281" s="18">
        <f>SUMIF($J$278:$J$279, J279, E278:E279)</f>
        <v>746</v>
      </c>
      <c r="F281" s="56">
        <f>SUMIF($J$278:$J$279, J279, F278:F279)</f>
        <v>750</v>
      </c>
      <c r="G281" s="18">
        <f t="shared" si="4"/>
        <v>4</v>
      </c>
      <c r="H281" s="65"/>
      <c r="I281" s="19"/>
    </row>
    <row r="282" spans="1:10" s="4" customFormat="1" ht="15" customHeight="1">
      <c r="A282" s="66">
        <v>126</v>
      </c>
      <c r="B282" s="68" t="s">
        <v>174</v>
      </c>
      <c r="C282" s="83" t="s">
        <v>175</v>
      </c>
      <c r="D282" s="72" t="s">
        <v>22</v>
      </c>
      <c r="E282" s="16">
        <v>6404184</v>
      </c>
      <c r="F282" s="55">
        <v>5987008</v>
      </c>
      <c r="G282" s="16">
        <f t="shared" si="4"/>
        <v>-417176</v>
      </c>
      <c r="H282" s="64" t="s">
        <v>17</v>
      </c>
      <c r="I282" s="17"/>
      <c r="J282" s="4" t="s">
        <v>23</v>
      </c>
    </row>
    <row r="283" spans="1:10" s="4" customFormat="1" ht="15" customHeight="1">
      <c r="A283" s="67"/>
      <c r="B283" s="69"/>
      <c r="C283" s="84"/>
      <c r="D283" s="73"/>
      <c r="E283" s="18">
        <v>5638413</v>
      </c>
      <c r="F283" s="56">
        <v>5987008</v>
      </c>
      <c r="G283" s="18">
        <f t="shared" si="4"/>
        <v>348595</v>
      </c>
      <c r="H283" s="65"/>
      <c r="I283" s="19"/>
      <c r="J283" s="4" t="s">
        <v>24</v>
      </c>
    </row>
    <row r="284" spans="1:10" ht="15" customHeight="1">
      <c r="A284" s="58" t="s">
        <v>176</v>
      </c>
      <c r="B284" s="59"/>
      <c r="C284" s="59"/>
      <c r="D284" s="60"/>
      <c r="E284" s="16">
        <f>SUMIF($J$282:$J$283, J282, E282:E283)</f>
        <v>6404184</v>
      </c>
      <c r="F284" s="55">
        <f>SUMIF($J$282:$J$283, J282, F282:F283)</f>
        <v>5987008</v>
      </c>
      <c r="G284" s="16">
        <f t="shared" si="4"/>
        <v>-417176</v>
      </c>
      <c r="H284" s="64"/>
      <c r="I284" s="17"/>
    </row>
    <row r="285" spans="1:10" ht="15" customHeight="1">
      <c r="A285" s="61"/>
      <c r="B285" s="62"/>
      <c r="C285" s="62"/>
      <c r="D285" s="63"/>
      <c r="E285" s="18">
        <f>SUMIF($J$282:$J$283, J283, E282:E283)</f>
        <v>5638413</v>
      </c>
      <c r="F285" s="56">
        <f>SUMIF($J$282:$J$283, J283, F282:F283)</f>
        <v>5987008</v>
      </c>
      <c r="G285" s="18">
        <f t="shared" si="4"/>
        <v>348595</v>
      </c>
      <c r="H285" s="65"/>
      <c r="I285" s="19"/>
    </row>
    <row r="286" spans="1:10" s="4" customFormat="1" ht="15" customHeight="1">
      <c r="A286" s="66">
        <v>127</v>
      </c>
      <c r="B286" s="68" t="s">
        <v>177</v>
      </c>
      <c r="C286" s="83" t="s">
        <v>178</v>
      </c>
      <c r="D286" s="72" t="s">
        <v>22</v>
      </c>
      <c r="E286" s="16">
        <v>3031000</v>
      </c>
      <c r="F286" s="55">
        <v>3519000</v>
      </c>
      <c r="G286" s="16">
        <f t="shared" si="4"/>
        <v>488000</v>
      </c>
      <c r="H286" s="64" t="s">
        <v>17</v>
      </c>
      <c r="I286" s="17"/>
      <c r="J286" s="4" t="s">
        <v>23</v>
      </c>
    </row>
    <row r="287" spans="1:10" s="4" customFormat="1" ht="15" customHeight="1">
      <c r="A287" s="67"/>
      <c r="B287" s="69"/>
      <c r="C287" s="84"/>
      <c r="D287" s="73"/>
      <c r="E287" s="18">
        <v>0</v>
      </c>
      <c r="F287" s="56">
        <v>0</v>
      </c>
      <c r="G287" s="18">
        <f t="shared" si="4"/>
        <v>0</v>
      </c>
      <c r="H287" s="65"/>
      <c r="I287" s="19"/>
      <c r="J287" s="4" t="s">
        <v>24</v>
      </c>
    </row>
    <row r="288" spans="1:10" s="4" customFormat="1" ht="15" customHeight="1">
      <c r="A288" s="66">
        <v>128</v>
      </c>
      <c r="B288" s="68" t="s">
        <v>177</v>
      </c>
      <c r="C288" s="83" t="s">
        <v>175</v>
      </c>
      <c r="D288" s="72" t="s">
        <v>22</v>
      </c>
      <c r="E288" s="16">
        <v>745718</v>
      </c>
      <c r="F288" s="55">
        <v>490894</v>
      </c>
      <c r="G288" s="16">
        <f t="shared" si="4"/>
        <v>-254824</v>
      </c>
      <c r="H288" s="64" t="s">
        <v>17</v>
      </c>
      <c r="I288" s="17"/>
      <c r="J288" s="4" t="s">
        <v>23</v>
      </c>
    </row>
    <row r="289" spans="1:11" s="4" customFormat="1" ht="15" customHeight="1">
      <c r="A289" s="67"/>
      <c r="B289" s="69"/>
      <c r="C289" s="84"/>
      <c r="D289" s="73"/>
      <c r="E289" s="18">
        <v>745718</v>
      </c>
      <c r="F289" s="56">
        <v>490894</v>
      </c>
      <c r="G289" s="18">
        <f t="shared" si="4"/>
        <v>-254824</v>
      </c>
      <c r="H289" s="65"/>
      <c r="I289" s="19"/>
      <c r="J289" s="4" t="s">
        <v>24</v>
      </c>
    </row>
    <row r="290" spans="1:11" ht="15" customHeight="1">
      <c r="A290" s="58" t="s">
        <v>179</v>
      </c>
      <c r="B290" s="59"/>
      <c r="C290" s="59"/>
      <c r="D290" s="60"/>
      <c r="E290" s="16">
        <f>SUMIF($J$286:$J$289, J286, E286:E289)</f>
        <v>3776718</v>
      </c>
      <c r="F290" s="55">
        <f>SUMIF($J$286:$J$289, J286, F286:F289)</f>
        <v>4009894</v>
      </c>
      <c r="G290" s="16">
        <f t="shared" si="4"/>
        <v>233176</v>
      </c>
      <c r="H290" s="64"/>
      <c r="I290" s="17"/>
    </row>
    <row r="291" spans="1:11" ht="15" customHeight="1">
      <c r="A291" s="61"/>
      <c r="B291" s="62"/>
      <c r="C291" s="62"/>
      <c r="D291" s="63"/>
      <c r="E291" s="18">
        <f>SUMIF($J$286:$J$289, J287, E286:E289)</f>
        <v>745718</v>
      </c>
      <c r="F291" s="56">
        <f>SUMIF($J$286:$J$289, J287, F286:F289)</f>
        <v>490894</v>
      </c>
      <c r="G291" s="18">
        <f t="shared" si="4"/>
        <v>-254824</v>
      </c>
      <c r="H291" s="65"/>
      <c r="I291" s="19"/>
    </row>
    <row r="292" spans="1:11" s="4" customFormat="1" ht="15" customHeight="1">
      <c r="A292" s="66">
        <v>129</v>
      </c>
      <c r="B292" s="68" t="s">
        <v>180</v>
      </c>
      <c r="C292" s="83" t="s">
        <v>181</v>
      </c>
      <c r="D292" s="72" t="s">
        <v>32</v>
      </c>
      <c r="E292" s="16">
        <v>39491</v>
      </c>
      <c r="F292" s="55">
        <v>38117</v>
      </c>
      <c r="G292" s="16">
        <f t="shared" si="4"/>
        <v>-1374</v>
      </c>
      <c r="H292" s="64" t="s">
        <v>17</v>
      </c>
      <c r="I292" s="17"/>
      <c r="J292" s="4" t="s">
        <v>23</v>
      </c>
    </row>
    <row r="293" spans="1:11" s="4" customFormat="1" ht="15" customHeight="1">
      <c r="A293" s="67"/>
      <c r="B293" s="69"/>
      <c r="C293" s="84"/>
      <c r="D293" s="73"/>
      <c r="E293" s="18">
        <v>39491</v>
      </c>
      <c r="F293" s="56">
        <v>38117</v>
      </c>
      <c r="G293" s="18">
        <f t="shared" si="4"/>
        <v>-1374</v>
      </c>
      <c r="H293" s="65"/>
      <c r="I293" s="19"/>
      <c r="J293" s="4" t="s">
        <v>24</v>
      </c>
    </row>
    <row r="294" spans="1:11" ht="15" customHeight="1">
      <c r="A294" s="58" t="s">
        <v>182</v>
      </c>
      <c r="B294" s="59"/>
      <c r="C294" s="59"/>
      <c r="D294" s="60"/>
      <c r="E294" s="16">
        <f>SUMIF($J$292:$J$293, J292, E292:E293)</f>
        <v>39491</v>
      </c>
      <c r="F294" s="55">
        <f>SUMIF($J$292:$J$293, J292, F292:F293)</f>
        <v>38117</v>
      </c>
      <c r="G294" s="16">
        <f t="shared" si="4"/>
        <v>-1374</v>
      </c>
      <c r="H294" s="64"/>
      <c r="I294" s="17"/>
    </row>
    <row r="295" spans="1:11" ht="15" customHeight="1">
      <c r="A295" s="61"/>
      <c r="B295" s="62"/>
      <c r="C295" s="62"/>
      <c r="D295" s="63"/>
      <c r="E295" s="18">
        <f>SUMIF($J$292:$J$293, J293, E292:E293)</f>
        <v>39491</v>
      </c>
      <c r="F295" s="56">
        <f>SUMIF($J$292:$J$293, J293, F292:F293)</f>
        <v>38117</v>
      </c>
      <c r="G295" s="18">
        <f t="shared" si="4"/>
        <v>-1374</v>
      </c>
      <c r="H295" s="65"/>
      <c r="I295" s="19"/>
    </row>
    <row r="296" spans="1:11" ht="15" customHeight="1">
      <c r="A296" s="94" t="s">
        <v>183</v>
      </c>
      <c r="B296" s="95"/>
      <c r="C296" s="95"/>
      <c r="D296" s="96"/>
      <c r="E296" s="16">
        <f>SUMIF($J$8:$J$295, J8, E8:E295)</f>
        <v>78626682</v>
      </c>
      <c r="F296" s="55">
        <f>SUMIF($J$8:$J$295, J8, F8:F295)</f>
        <v>82613441</v>
      </c>
      <c r="G296" s="20">
        <f t="shared" si="4"/>
        <v>3986759</v>
      </c>
      <c r="H296" s="64" t="str">
        <f>IF(I296 ="","","区ＣＭ")</f>
        <v>区ＣＭ</v>
      </c>
      <c r="I296" s="21">
        <f>IF(SUMIF($K$8:$K$295, K296, I8:I295)=0,"",SUMIF($K$8:$K$295, K296, I8:I295))</f>
        <v>19118</v>
      </c>
      <c r="J296" s="4" t="s">
        <v>18</v>
      </c>
      <c r="K296" s="4" t="s">
        <v>184</v>
      </c>
    </row>
    <row r="297" spans="1:11" ht="15" customHeight="1" thickBot="1">
      <c r="A297" s="97"/>
      <c r="B297" s="98"/>
      <c r="C297" s="98"/>
      <c r="D297" s="99"/>
      <c r="E297" s="22">
        <f>SUMIF($J$8:$J$295, J9, E8:E295)</f>
        <v>48209702</v>
      </c>
      <c r="F297" s="57">
        <f>SUMIF($J$8:$J$295, J9, F8:F295)</f>
        <v>49482471</v>
      </c>
      <c r="G297" s="22">
        <f t="shared" si="4"/>
        <v>1272769</v>
      </c>
      <c r="H297" s="93"/>
      <c r="I297" s="23">
        <f>IF(SUMIF($K$8:$K$295, K297, I8:I295)=0,"",SUMIF($K$8:$K$295, K297, I8:I295))</f>
        <v>19118</v>
      </c>
      <c r="J297" s="4" t="s">
        <v>19</v>
      </c>
      <c r="K297" s="4" t="s">
        <v>185</v>
      </c>
    </row>
  </sheetData>
  <mergeCells count="683">
    <mergeCell ref="H38:H39"/>
    <mergeCell ref="H40:H41"/>
    <mergeCell ref="H34:H35"/>
    <mergeCell ref="A36:A37"/>
    <mergeCell ref="B36:B37"/>
    <mergeCell ref="C36:C37"/>
    <mergeCell ref="D36:D37"/>
    <mergeCell ref="H36:H37"/>
    <mergeCell ref="A30:A31"/>
    <mergeCell ref="B30:B31"/>
    <mergeCell ref="C30:C31"/>
    <mergeCell ref="D30:D31"/>
    <mergeCell ref="H30:H31"/>
    <mergeCell ref="A34:D35"/>
    <mergeCell ref="A38:A39"/>
    <mergeCell ref="B38:B39"/>
    <mergeCell ref="C38:C39"/>
    <mergeCell ref="D38:D39"/>
    <mergeCell ref="A40:D41"/>
    <mergeCell ref="A32:A33"/>
    <mergeCell ref="B32:B33"/>
    <mergeCell ref="C32:C33"/>
    <mergeCell ref="D32:D33"/>
    <mergeCell ref="H32:H33"/>
    <mergeCell ref="A294:D295"/>
    <mergeCell ref="H294:H295"/>
    <mergeCell ref="H296:H297"/>
    <mergeCell ref="A296:D297"/>
    <mergeCell ref="H290:H291"/>
    <mergeCell ref="A292:A293"/>
    <mergeCell ref="B292:B293"/>
    <mergeCell ref="C292:C293"/>
    <mergeCell ref="D292:D293"/>
    <mergeCell ref="H292:H293"/>
    <mergeCell ref="A290:D291"/>
    <mergeCell ref="H278:H279"/>
    <mergeCell ref="A280:D281"/>
    <mergeCell ref="H280:H281"/>
    <mergeCell ref="A286:A287"/>
    <mergeCell ref="B286:B287"/>
    <mergeCell ref="C286:C287"/>
    <mergeCell ref="D286:D287"/>
    <mergeCell ref="H286:H287"/>
    <mergeCell ref="H288:H289"/>
    <mergeCell ref="A282:A283"/>
    <mergeCell ref="B282:B283"/>
    <mergeCell ref="C282:C283"/>
    <mergeCell ref="D282:D283"/>
    <mergeCell ref="H282:H283"/>
    <mergeCell ref="A284:D285"/>
    <mergeCell ref="H284:H285"/>
    <mergeCell ref="A288:A289"/>
    <mergeCell ref="B288:B289"/>
    <mergeCell ref="C288:C289"/>
    <mergeCell ref="D288:D289"/>
    <mergeCell ref="A278:A279"/>
    <mergeCell ref="B278:B279"/>
    <mergeCell ref="C278:C279"/>
    <mergeCell ref="D278:D279"/>
    <mergeCell ref="A274:A275"/>
    <mergeCell ref="B274:B275"/>
    <mergeCell ref="C274:C275"/>
    <mergeCell ref="D274:D275"/>
    <mergeCell ref="H274:H275"/>
    <mergeCell ref="A276:D277"/>
    <mergeCell ref="H276:H277"/>
    <mergeCell ref="A270:A271"/>
    <mergeCell ref="B270:B271"/>
    <mergeCell ref="C270:C271"/>
    <mergeCell ref="D270:D271"/>
    <mergeCell ref="H270:H271"/>
    <mergeCell ref="H272:H273"/>
    <mergeCell ref="A272:D273"/>
    <mergeCell ref="A266:A267"/>
    <mergeCell ref="B266:B267"/>
    <mergeCell ref="C266:C267"/>
    <mergeCell ref="D266:D267"/>
    <mergeCell ref="H266:H267"/>
    <mergeCell ref="A268:A269"/>
    <mergeCell ref="B268:B269"/>
    <mergeCell ref="C268:C269"/>
    <mergeCell ref="D268:D269"/>
    <mergeCell ref="H268:H269"/>
    <mergeCell ref="A262:A263"/>
    <mergeCell ref="B262:B263"/>
    <mergeCell ref="C262:C263"/>
    <mergeCell ref="D262:D263"/>
    <mergeCell ref="H262:H263"/>
    <mergeCell ref="A264:A265"/>
    <mergeCell ref="B264:B265"/>
    <mergeCell ref="C264:C265"/>
    <mergeCell ref="D264:D265"/>
    <mergeCell ref="H264:H265"/>
    <mergeCell ref="A258:A259"/>
    <mergeCell ref="B258:B259"/>
    <mergeCell ref="C258:C259"/>
    <mergeCell ref="D258:D259"/>
    <mergeCell ref="H258:H259"/>
    <mergeCell ref="H260:H261"/>
    <mergeCell ref="A254:A255"/>
    <mergeCell ref="B254:B255"/>
    <mergeCell ref="C254:C255"/>
    <mergeCell ref="D254:D255"/>
    <mergeCell ref="H254:H255"/>
    <mergeCell ref="H256:H257"/>
    <mergeCell ref="A256:D257"/>
    <mergeCell ref="A260:A261"/>
    <mergeCell ref="B260:B261"/>
    <mergeCell ref="C260:C261"/>
    <mergeCell ref="D260:D261"/>
    <mergeCell ref="A250:A251"/>
    <mergeCell ref="B250:B251"/>
    <mergeCell ref="C250:C251"/>
    <mergeCell ref="D250:D251"/>
    <mergeCell ref="H250:H251"/>
    <mergeCell ref="A252:A253"/>
    <mergeCell ref="B252:B253"/>
    <mergeCell ref="C252:C253"/>
    <mergeCell ref="D252:D253"/>
    <mergeCell ref="H252:H253"/>
    <mergeCell ref="A246:A247"/>
    <mergeCell ref="B246:B247"/>
    <mergeCell ref="C246:C247"/>
    <mergeCell ref="D246:D247"/>
    <mergeCell ref="H246:H247"/>
    <mergeCell ref="A248:A249"/>
    <mergeCell ref="B248:B249"/>
    <mergeCell ref="C248:C249"/>
    <mergeCell ref="D248:D249"/>
    <mergeCell ref="H248:H249"/>
    <mergeCell ref="A242:A243"/>
    <mergeCell ref="B242:B243"/>
    <mergeCell ref="C242:C243"/>
    <mergeCell ref="D242:D243"/>
    <mergeCell ref="H242:H243"/>
    <mergeCell ref="A244:A245"/>
    <mergeCell ref="B244:B245"/>
    <mergeCell ref="C244:C245"/>
    <mergeCell ref="D244:D245"/>
    <mergeCell ref="H244:H245"/>
    <mergeCell ref="A238:A239"/>
    <mergeCell ref="B238:B239"/>
    <mergeCell ref="C238:C239"/>
    <mergeCell ref="D238:D239"/>
    <mergeCell ref="H238:H239"/>
    <mergeCell ref="A240:A241"/>
    <mergeCell ref="B240:B241"/>
    <mergeCell ref="C240:C241"/>
    <mergeCell ref="D240:D241"/>
    <mergeCell ref="H240:H241"/>
    <mergeCell ref="A234:A235"/>
    <mergeCell ref="B234:B235"/>
    <mergeCell ref="C234:C235"/>
    <mergeCell ref="D234:D235"/>
    <mergeCell ref="H234:H235"/>
    <mergeCell ref="A236:A237"/>
    <mergeCell ref="B236:B237"/>
    <mergeCell ref="C236:C237"/>
    <mergeCell ref="D236:D237"/>
    <mergeCell ref="H236:H237"/>
    <mergeCell ref="A230:A231"/>
    <mergeCell ref="B230:B231"/>
    <mergeCell ref="C230:C231"/>
    <mergeCell ref="D230:D231"/>
    <mergeCell ref="H230:H231"/>
    <mergeCell ref="A232:A233"/>
    <mergeCell ref="B232:B233"/>
    <mergeCell ref="C232:C233"/>
    <mergeCell ref="D232:D233"/>
    <mergeCell ref="H232:H233"/>
    <mergeCell ref="A226:A227"/>
    <mergeCell ref="B226:B227"/>
    <mergeCell ref="C226:C227"/>
    <mergeCell ref="D226:D227"/>
    <mergeCell ref="H226:H227"/>
    <mergeCell ref="A228:A229"/>
    <mergeCell ref="B228:B229"/>
    <mergeCell ref="C228:C229"/>
    <mergeCell ref="D228:D229"/>
    <mergeCell ref="H228:H229"/>
    <mergeCell ref="A222:A223"/>
    <mergeCell ref="B222:B223"/>
    <mergeCell ref="C222:C223"/>
    <mergeCell ref="D222:D223"/>
    <mergeCell ref="H222:H223"/>
    <mergeCell ref="A224:A225"/>
    <mergeCell ref="B224:B225"/>
    <mergeCell ref="C224:C225"/>
    <mergeCell ref="D224:D225"/>
    <mergeCell ref="H224:H225"/>
    <mergeCell ref="A218:A219"/>
    <mergeCell ref="B218:B219"/>
    <mergeCell ref="C218:C219"/>
    <mergeCell ref="D218:D219"/>
    <mergeCell ref="H218:H219"/>
    <mergeCell ref="H220:H221"/>
    <mergeCell ref="A214:A215"/>
    <mergeCell ref="B214:B215"/>
    <mergeCell ref="C214:C215"/>
    <mergeCell ref="D214:D215"/>
    <mergeCell ref="H214:H215"/>
    <mergeCell ref="H216:H217"/>
    <mergeCell ref="A216:D217"/>
    <mergeCell ref="A220:A221"/>
    <mergeCell ref="B220:B221"/>
    <mergeCell ref="C220:C221"/>
    <mergeCell ref="D220:D221"/>
    <mergeCell ref="A210:A211"/>
    <mergeCell ref="B210:B211"/>
    <mergeCell ref="C210:C211"/>
    <mergeCell ref="D210:D211"/>
    <mergeCell ref="H210:H211"/>
    <mergeCell ref="A212:A213"/>
    <mergeCell ref="B212:B213"/>
    <mergeCell ref="C212:C213"/>
    <mergeCell ref="D212:D213"/>
    <mergeCell ref="H212:H213"/>
    <mergeCell ref="A206:A207"/>
    <mergeCell ref="B206:B207"/>
    <mergeCell ref="C206:C207"/>
    <mergeCell ref="D206:D207"/>
    <mergeCell ref="H206:H207"/>
    <mergeCell ref="A208:A209"/>
    <mergeCell ref="B208:B209"/>
    <mergeCell ref="C208:C209"/>
    <mergeCell ref="D208:D209"/>
    <mergeCell ref="H208:H209"/>
    <mergeCell ref="A202:A203"/>
    <mergeCell ref="B202:B203"/>
    <mergeCell ref="C202:C203"/>
    <mergeCell ref="D202:D203"/>
    <mergeCell ref="H202:H203"/>
    <mergeCell ref="A204:A205"/>
    <mergeCell ref="B204:B205"/>
    <mergeCell ref="C204:C205"/>
    <mergeCell ref="D204:D205"/>
    <mergeCell ref="H204:H205"/>
    <mergeCell ref="A198:A199"/>
    <mergeCell ref="B198:B199"/>
    <mergeCell ref="C198:C199"/>
    <mergeCell ref="D198:D199"/>
    <mergeCell ref="H198:H199"/>
    <mergeCell ref="A200:A201"/>
    <mergeCell ref="B200:B201"/>
    <mergeCell ref="C200:C201"/>
    <mergeCell ref="D200:D201"/>
    <mergeCell ref="H200:H201"/>
    <mergeCell ref="A194:A195"/>
    <mergeCell ref="B194:B195"/>
    <mergeCell ref="C194:C195"/>
    <mergeCell ref="D194:D195"/>
    <mergeCell ref="H194:H195"/>
    <mergeCell ref="A196:A197"/>
    <mergeCell ref="B196:B197"/>
    <mergeCell ref="C196:C197"/>
    <mergeCell ref="D196:D197"/>
    <mergeCell ref="H196:H197"/>
    <mergeCell ref="A190:A191"/>
    <mergeCell ref="B190:B191"/>
    <mergeCell ref="C190:C191"/>
    <mergeCell ref="D190:D191"/>
    <mergeCell ref="H190:H191"/>
    <mergeCell ref="A192:A193"/>
    <mergeCell ref="B192:B193"/>
    <mergeCell ref="C192:C193"/>
    <mergeCell ref="D192:D193"/>
    <mergeCell ref="H192:H193"/>
    <mergeCell ref="A186:A187"/>
    <mergeCell ref="B186:B187"/>
    <mergeCell ref="C186:C187"/>
    <mergeCell ref="D186:D187"/>
    <mergeCell ref="H186:H187"/>
    <mergeCell ref="A188:A189"/>
    <mergeCell ref="B188:B189"/>
    <mergeCell ref="C188:C189"/>
    <mergeCell ref="D188:D189"/>
    <mergeCell ref="H188:H189"/>
    <mergeCell ref="A182:A183"/>
    <mergeCell ref="B182:B183"/>
    <mergeCell ref="C182:C183"/>
    <mergeCell ref="D182:D183"/>
    <mergeCell ref="H182:H183"/>
    <mergeCell ref="A184:A185"/>
    <mergeCell ref="B184:B185"/>
    <mergeCell ref="C184:C185"/>
    <mergeCell ref="D184:D185"/>
    <mergeCell ref="H184:H185"/>
    <mergeCell ref="A178:A179"/>
    <mergeCell ref="B178:B179"/>
    <mergeCell ref="C178:C179"/>
    <mergeCell ref="D178:D179"/>
    <mergeCell ref="H178:H179"/>
    <mergeCell ref="A180:A181"/>
    <mergeCell ref="B180:B181"/>
    <mergeCell ref="C180:C181"/>
    <mergeCell ref="D180:D181"/>
    <mergeCell ref="H180:H181"/>
    <mergeCell ref="A174:A175"/>
    <mergeCell ref="B174:B175"/>
    <mergeCell ref="C174:C175"/>
    <mergeCell ref="D174:D175"/>
    <mergeCell ref="H174:H175"/>
    <mergeCell ref="A176:A177"/>
    <mergeCell ref="B176:B177"/>
    <mergeCell ref="C176:C177"/>
    <mergeCell ref="D176:D177"/>
    <mergeCell ref="H176:H177"/>
    <mergeCell ref="A170:A171"/>
    <mergeCell ref="B170:B171"/>
    <mergeCell ref="C170:C171"/>
    <mergeCell ref="D170:D171"/>
    <mergeCell ref="H170:H171"/>
    <mergeCell ref="A172:A173"/>
    <mergeCell ref="B172:B173"/>
    <mergeCell ref="C172:C173"/>
    <mergeCell ref="D172:D173"/>
    <mergeCell ref="H172:H173"/>
    <mergeCell ref="A166:A167"/>
    <mergeCell ref="B166:B167"/>
    <mergeCell ref="C166:C167"/>
    <mergeCell ref="D166:D167"/>
    <mergeCell ref="H166:H167"/>
    <mergeCell ref="A168:A169"/>
    <mergeCell ref="B168:B169"/>
    <mergeCell ref="C168:C169"/>
    <mergeCell ref="D168:D169"/>
    <mergeCell ref="H168:H169"/>
    <mergeCell ref="A162:A163"/>
    <mergeCell ref="B162:B163"/>
    <mergeCell ref="C162:C163"/>
    <mergeCell ref="D162:D163"/>
    <mergeCell ref="H162:H163"/>
    <mergeCell ref="A164:A165"/>
    <mergeCell ref="B164:B165"/>
    <mergeCell ref="C164:C165"/>
    <mergeCell ref="D164:D165"/>
    <mergeCell ref="H164:H165"/>
    <mergeCell ref="A158:A159"/>
    <mergeCell ref="B158:B159"/>
    <mergeCell ref="C158:C159"/>
    <mergeCell ref="D158:D159"/>
    <mergeCell ref="H158:H159"/>
    <mergeCell ref="A160:A161"/>
    <mergeCell ref="B160:B161"/>
    <mergeCell ref="C160:C161"/>
    <mergeCell ref="D160:D161"/>
    <mergeCell ref="H160:H161"/>
    <mergeCell ref="A154:A155"/>
    <mergeCell ref="B154:B155"/>
    <mergeCell ref="C154:C155"/>
    <mergeCell ref="D154:D155"/>
    <mergeCell ref="H154:H155"/>
    <mergeCell ref="A156:A157"/>
    <mergeCell ref="B156:B157"/>
    <mergeCell ref="C156:C157"/>
    <mergeCell ref="D156:D157"/>
    <mergeCell ref="H156:H157"/>
    <mergeCell ref="A150:A151"/>
    <mergeCell ref="B150:B151"/>
    <mergeCell ref="C150:C151"/>
    <mergeCell ref="D150:D151"/>
    <mergeCell ref="H150:H151"/>
    <mergeCell ref="A152:A153"/>
    <mergeCell ref="B152:B153"/>
    <mergeCell ref="C152:C153"/>
    <mergeCell ref="D152:D153"/>
    <mergeCell ref="H152:H153"/>
    <mergeCell ref="A146:A147"/>
    <mergeCell ref="B146:B147"/>
    <mergeCell ref="C146:C147"/>
    <mergeCell ref="D146:D147"/>
    <mergeCell ref="H146:H147"/>
    <mergeCell ref="A148:A149"/>
    <mergeCell ref="B148:B149"/>
    <mergeCell ref="C148:C149"/>
    <mergeCell ref="D148:D149"/>
    <mergeCell ref="H148:H149"/>
    <mergeCell ref="A142:A143"/>
    <mergeCell ref="B142:B143"/>
    <mergeCell ref="C142:C143"/>
    <mergeCell ref="D142:D143"/>
    <mergeCell ref="H142:H143"/>
    <mergeCell ref="A144:A145"/>
    <mergeCell ref="B144:B145"/>
    <mergeCell ref="C144:C145"/>
    <mergeCell ref="D144:D145"/>
    <mergeCell ref="H144:H145"/>
    <mergeCell ref="H138:H139"/>
    <mergeCell ref="A140:A141"/>
    <mergeCell ref="B140:B141"/>
    <mergeCell ref="C140:C141"/>
    <mergeCell ref="D140:D141"/>
    <mergeCell ref="H140:H141"/>
    <mergeCell ref="H134:H135"/>
    <mergeCell ref="A136:A137"/>
    <mergeCell ref="B136:B137"/>
    <mergeCell ref="C136:C137"/>
    <mergeCell ref="D136:D137"/>
    <mergeCell ref="H136:H137"/>
    <mergeCell ref="A134:D135"/>
    <mergeCell ref="A138:A139"/>
    <mergeCell ref="B138:B139"/>
    <mergeCell ref="C138:C139"/>
    <mergeCell ref="D138:D139"/>
    <mergeCell ref="A130:A131"/>
    <mergeCell ref="B130:B131"/>
    <mergeCell ref="C130:C131"/>
    <mergeCell ref="D130:D131"/>
    <mergeCell ref="H130:H131"/>
    <mergeCell ref="A132:A133"/>
    <mergeCell ref="B132:B133"/>
    <mergeCell ref="C132:C133"/>
    <mergeCell ref="D132:D133"/>
    <mergeCell ref="H132:H133"/>
    <mergeCell ref="A126:A127"/>
    <mergeCell ref="B126:B127"/>
    <mergeCell ref="C126:C127"/>
    <mergeCell ref="D126:D127"/>
    <mergeCell ref="H126:H127"/>
    <mergeCell ref="A128:A129"/>
    <mergeCell ref="B128:B129"/>
    <mergeCell ref="C128:C129"/>
    <mergeCell ref="D128:D129"/>
    <mergeCell ref="H128:H129"/>
    <mergeCell ref="A122:A123"/>
    <mergeCell ref="B122:B123"/>
    <mergeCell ref="C122:C123"/>
    <mergeCell ref="D122:D123"/>
    <mergeCell ref="H122:H123"/>
    <mergeCell ref="A124:A125"/>
    <mergeCell ref="B124:B125"/>
    <mergeCell ref="C124:C125"/>
    <mergeCell ref="D124:D125"/>
    <mergeCell ref="H124:H125"/>
    <mergeCell ref="A118:A119"/>
    <mergeCell ref="B118:B119"/>
    <mergeCell ref="C118:C119"/>
    <mergeCell ref="D118:D119"/>
    <mergeCell ref="H118:H119"/>
    <mergeCell ref="A120:A121"/>
    <mergeCell ref="B120:B121"/>
    <mergeCell ref="C120:C121"/>
    <mergeCell ref="D120:D121"/>
    <mergeCell ref="H120:H121"/>
    <mergeCell ref="A114:A115"/>
    <mergeCell ref="B114:B115"/>
    <mergeCell ref="C114:C115"/>
    <mergeCell ref="D114:D115"/>
    <mergeCell ref="H114:H115"/>
    <mergeCell ref="A116:A117"/>
    <mergeCell ref="B116:B117"/>
    <mergeCell ref="C116:C117"/>
    <mergeCell ref="D116:D117"/>
    <mergeCell ref="H116:H117"/>
    <mergeCell ref="A110:A111"/>
    <mergeCell ref="B110:B111"/>
    <mergeCell ref="C110:C111"/>
    <mergeCell ref="D110:D111"/>
    <mergeCell ref="H110:H111"/>
    <mergeCell ref="A112:A113"/>
    <mergeCell ref="B112:B113"/>
    <mergeCell ref="C112:C113"/>
    <mergeCell ref="D112:D113"/>
    <mergeCell ref="H112:H113"/>
    <mergeCell ref="A106:A107"/>
    <mergeCell ref="B106:B107"/>
    <mergeCell ref="C106:C107"/>
    <mergeCell ref="D106:D107"/>
    <mergeCell ref="H106:H107"/>
    <mergeCell ref="A108:A109"/>
    <mergeCell ref="B108:B109"/>
    <mergeCell ref="C108:C109"/>
    <mergeCell ref="D108:D109"/>
    <mergeCell ref="H108:H109"/>
    <mergeCell ref="A102:A103"/>
    <mergeCell ref="B102:B103"/>
    <mergeCell ref="C102:C103"/>
    <mergeCell ref="D102:D103"/>
    <mergeCell ref="H102:H103"/>
    <mergeCell ref="A104:A105"/>
    <mergeCell ref="B104:B105"/>
    <mergeCell ref="C104:C105"/>
    <mergeCell ref="D104:D105"/>
    <mergeCell ref="H104:H105"/>
    <mergeCell ref="A98:A99"/>
    <mergeCell ref="B98:B99"/>
    <mergeCell ref="C98:C99"/>
    <mergeCell ref="D98:D99"/>
    <mergeCell ref="H98:H99"/>
    <mergeCell ref="A100:A101"/>
    <mergeCell ref="B100:B101"/>
    <mergeCell ref="C100:C101"/>
    <mergeCell ref="D100:D101"/>
    <mergeCell ref="H100:H101"/>
    <mergeCell ref="A94:A95"/>
    <mergeCell ref="B94:B95"/>
    <mergeCell ref="C94:C95"/>
    <mergeCell ref="D94:D95"/>
    <mergeCell ref="H94:H95"/>
    <mergeCell ref="A96:A97"/>
    <mergeCell ref="B96:B97"/>
    <mergeCell ref="C96:C97"/>
    <mergeCell ref="D96:D97"/>
    <mergeCell ref="H96:H97"/>
    <mergeCell ref="A90:A91"/>
    <mergeCell ref="B90:B91"/>
    <mergeCell ref="C90:C91"/>
    <mergeCell ref="D90:D91"/>
    <mergeCell ref="H90:H91"/>
    <mergeCell ref="H92:H93"/>
    <mergeCell ref="A86:A87"/>
    <mergeCell ref="B86:B87"/>
    <mergeCell ref="C86:C87"/>
    <mergeCell ref="D86:D87"/>
    <mergeCell ref="H86:H87"/>
    <mergeCell ref="H88:H89"/>
    <mergeCell ref="A92:A93"/>
    <mergeCell ref="B92:B93"/>
    <mergeCell ref="C92:C93"/>
    <mergeCell ref="D92:D93"/>
    <mergeCell ref="A88:D89"/>
    <mergeCell ref="A82:A83"/>
    <mergeCell ref="B82:B83"/>
    <mergeCell ref="C82:C83"/>
    <mergeCell ref="D82:D83"/>
    <mergeCell ref="H82:H83"/>
    <mergeCell ref="A84:A85"/>
    <mergeCell ref="B84:B85"/>
    <mergeCell ref="C84:C85"/>
    <mergeCell ref="D84:D85"/>
    <mergeCell ref="H84:H85"/>
    <mergeCell ref="H78:H79"/>
    <mergeCell ref="A80:A81"/>
    <mergeCell ref="B80:B81"/>
    <mergeCell ref="C80:C81"/>
    <mergeCell ref="D80:D81"/>
    <mergeCell ref="H80:H81"/>
    <mergeCell ref="H74:H75"/>
    <mergeCell ref="A76:A77"/>
    <mergeCell ref="B76:B77"/>
    <mergeCell ref="C76:C77"/>
    <mergeCell ref="D76:D77"/>
    <mergeCell ref="H76:H77"/>
    <mergeCell ref="A74:D75"/>
    <mergeCell ref="A78:A79"/>
    <mergeCell ref="B78:B79"/>
    <mergeCell ref="C78:C79"/>
    <mergeCell ref="D78:D79"/>
    <mergeCell ref="H70:H71"/>
    <mergeCell ref="A72:A73"/>
    <mergeCell ref="B72:B73"/>
    <mergeCell ref="C72:C73"/>
    <mergeCell ref="D72:D73"/>
    <mergeCell ref="H72:H73"/>
    <mergeCell ref="A66:A67"/>
    <mergeCell ref="B66:B67"/>
    <mergeCell ref="C66:C67"/>
    <mergeCell ref="D66:D67"/>
    <mergeCell ref="H66:H67"/>
    <mergeCell ref="A68:A69"/>
    <mergeCell ref="B68:B69"/>
    <mergeCell ref="C68:C69"/>
    <mergeCell ref="D68:D69"/>
    <mergeCell ref="H68:H69"/>
    <mergeCell ref="A70:A71"/>
    <mergeCell ref="B70:B71"/>
    <mergeCell ref="C70:C71"/>
    <mergeCell ref="D70:D71"/>
    <mergeCell ref="H62:H63"/>
    <mergeCell ref="A64:A65"/>
    <mergeCell ref="B64:B65"/>
    <mergeCell ref="C64:C65"/>
    <mergeCell ref="D64:D65"/>
    <mergeCell ref="H64:H65"/>
    <mergeCell ref="A58:A59"/>
    <mergeCell ref="B58:B59"/>
    <mergeCell ref="C58:C59"/>
    <mergeCell ref="D58:D59"/>
    <mergeCell ref="H58:H59"/>
    <mergeCell ref="A60:A61"/>
    <mergeCell ref="B60:B61"/>
    <mergeCell ref="C60:C61"/>
    <mergeCell ref="D60:D61"/>
    <mergeCell ref="H60:H61"/>
    <mergeCell ref="A62:A63"/>
    <mergeCell ref="B62:B63"/>
    <mergeCell ref="C62:C63"/>
    <mergeCell ref="D62:D63"/>
    <mergeCell ref="H54:H55"/>
    <mergeCell ref="A56:A57"/>
    <mergeCell ref="B56:B57"/>
    <mergeCell ref="C56:C57"/>
    <mergeCell ref="D56:D57"/>
    <mergeCell ref="H56:H57"/>
    <mergeCell ref="H50:H51"/>
    <mergeCell ref="A52:A53"/>
    <mergeCell ref="B52:B53"/>
    <mergeCell ref="C52:C53"/>
    <mergeCell ref="D52:D53"/>
    <mergeCell ref="H52:H53"/>
    <mergeCell ref="A50:A51"/>
    <mergeCell ref="B50:B51"/>
    <mergeCell ref="C50:C51"/>
    <mergeCell ref="D50:D51"/>
    <mergeCell ref="A54:A55"/>
    <mergeCell ref="B54:B55"/>
    <mergeCell ref="C54:C55"/>
    <mergeCell ref="D54:D55"/>
    <mergeCell ref="H46:H47"/>
    <mergeCell ref="A48:A49"/>
    <mergeCell ref="B48:B49"/>
    <mergeCell ref="C48:C49"/>
    <mergeCell ref="D48:D49"/>
    <mergeCell ref="H48:H49"/>
    <mergeCell ref="A42:A43"/>
    <mergeCell ref="B42:B43"/>
    <mergeCell ref="C42:C43"/>
    <mergeCell ref="D42:D43"/>
    <mergeCell ref="H42:H43"/>
    <mergeCell ref="H44:H45"/>
    <mergeCell ref="A46:D47"/>
    <mergeCell ref="A44:A45"/>
    <mergeCell ref="B44:B45"/>
    <mergeCell ref="C44:C45"/>
    <mergeCell ref="D44:D45"/>
    <mergeCell ref="A26:A27"/>
    <mergeCell ref="B26:B27"/>
    <mergeCell ref="C26:C27"/>
    <mergeCell ref="D26:D27"/>
    <mergeCell ref="H26:H27"/>
    <mergeCell ref="A28:A29"/>
    <mergeCell ref="B28:B29"/>
    <mergeCell ref="C28:C29"/>
    <mergeCell ref="D28:D29"/>
    <mergeCell ref="H28:H29"/>
    <mergeCell ref="A22:A23"/>
    <mergeCell ref="B22:B23"/>
    <mergeCell ref="C22:C23"/>
    <mergeCell ref="D22:D23"/>
    <mergeCell ref="H22:H23"/>
    <mergeCell ref="A24:A25"/>
    <mergeCell ref="B24:B25"/>
    <mergeCell ref="C24:C25"/>
    <mergeCell ref="D24:D25"/>
    <mergeCell ref="H24:H25"/>
    <mergeCell ref="A18:A19"/>
    <mergeCell ref="B18:B19"/>
    <mergeCell ref="C18:C19"/>
    <mergeCell ref="D18:D19"/>
    <mergeCell ref="H18:H19"/>
    <mergeCell ref="A20:A21"/>
    <mergeCell ref="B20:B21"/>
    <mergeCell ref="C20:C21"/>
    <mergeCell ref="D20:D21"/>
    <mergeCell ref="H20:H21"/>
    <mergeCell ref="A14:A15"/>
    <mergeCell ref="B14:B15"/>
    <mergeCell ref="C14:C15"/>
    <mergeCell ref="D14:D15"/>
    <mergeCell ref="H14:H15"/>
    <mergeCell ref="A16:A17"/>
    <mergeCell ref="B16:B17"/>
    <mergeCell ref="C16:C17"/>
    <mergeCell ref="D16:D17"/>
    <mergeCell ref="H16:H17"/>
    <mergeCell ref="A10:D11"/>
    <mergeCell ref="H10:H11"/>
    <mergeCell ref="A12:A13"/>
    <mergeCell ref="B12:B13"/>
    <mergeCell ref="C12:C13"/>
    <mergeCell ref="D12:D13"/>
    <mergeCell ref="H12:H13"/>
    <mergeCell ref="D3:I3"/>
    <mergeCell ref="E5:F5"/>
    <mergeCell ref="C6:C7"/>
    <mergeCell ref="D6:D7"/>
    <mergeCell ref="H6:I7"/>
    <mergeCell ref="A8:A9"/>
    <mergeCell ref="B8:B9"/>
    <mergeCell ref="C8:C9"/>
    <mergeCell ref="D8:D9"/>
    <mergeCell ref="H8:H9"/>
    <mergeCell ref="I8:I9"/>
  </mergeCells>
  <phoneticPr fontId="5"/>
  <dataValidations count="2">
    <dataValidation type="list" allowBlank="1" showInputMessage="1" showErrorMessage="1" sqref="F7" xr:uid="{1C31239E-C6E9-4A74-A377-828CE0C8ABAC}">
      <formula1>"調 整 ③,予 算 案 ②,予 算 ②"</formula1>
    </dataValidation>
    <dataValidation type="list" allowBlank="1" showInputMessage="1" showErrorMessage="1" sqref="H8:H9 H36:H39 H42:H45 H274:H275 H278:H279 H282:H283 H286:H289 H292:H293 H76:H87 H48:H73 H90:H133 H136:H215 H218:H255 H258:H271 H12:H33" xr:uid="{1E11B960-F4F5-4F06-B29A-3881A8E30A3D}">
      <formula1>"　　,区ＣＭ"</formula1>
    </dataValidation>
  </dataValidations>
  <hyperlinks>
    <hyperlink ref="C8" location="'事業概要説明資料'!N_778d652b47f2ca90c29d42df016d4330" display="'事業概要説明資料'!N_778d652b47f2ca90c29d42df016d4330" xr:uid="{C624DB61-F924-4EA4-AA01-243094303EC0}"/>
    <hyperlink ref="C28" location="'事業概要説明資料'!N_89a3ed6f4772ca90c29d42df016d43f6" display="'事業概要説明資料'!N_89a3ed6f4772ca90c29d42df016d43f6" xr:uid="{34DF3512-D586-4DA5-9422-188CB556BDC9}"/>
    <hyperlink ref="C12" location="'事業概要説明資料'!N_68b5e5e347b2ca90c29d42df016d438c" display="'事業概要説明資料'!N_68b5e5e347b2ca90c29d42df016d438c" xr:uid="{79196128-4DB5-431D-9245-B591E749E880}"/>
    <hyperlink ref="C30" location="'事業概要説明資料'!N_2137e5e747b2ca90c29d42df016d43c4" display="'事業概要説明資料'!N_2137e5e747b2ca90c29d42df016d43c4" xr:uid="{FE93D809-B3FD-4A9B-86F7-A353C457B98D}"/>
    <hyperlink ref="C14" location="'事業概要説明資料'!N_5f2129e74772ca90c29d42df016d436f" display="'事業概要説明資料'!N_5f2129e74772ca90c29d42df016d436f" xr:uid="{CFF89F6B-F5F9-4E86-BFF1-4E09037A2FD7}"/>
    <hyperlink ref="C20" location="'事業概要説明資料'!N_ebc2a9eb4772ca90c29d42df016d43c2" display="'事業概要説明資料'!N_ebc2a9eb4772ca90c29d42df016d43c2" xr:uid="{DEF1E4FC-67E1-4075-8BF6-13D78AF7524A}"/>
    <hyperlink ref="C32" location="'事業概要説明資料'!N_85e3e9af4772ca90c29d42df016d4356" display="'事業概要説明資料'!N_85e3e9af4772ca90c29d42df016d4356" xr:uid="{9D76121D-9117-462C-81F7-9CA74632BF58}"/>
    <hyperlink ref="C18" location="'事業概要説明資料'!N_be266d2747b2ca90c29d42df016d43bf" display="'事業概要説明資料'!N_be266d2747b2ca90c29d42df016d43bf" xr:uid="{E617FBF7-41A6-4DAA-9E0D-A0F258335176}"/>
    <hyperlink ref="C16" location="'事業概要説明資料'!N_5d8c1dab4732ca90c29d42df016d43c1" display="'事業概要説明資料'!N_5d8c1dab4732ca90c29d42df016d43c1" xr:uid="{6BD4B400-CDAC-44DA-9CB5-FC2E319BECE1}"/>
    <hyperlink ref="C22" location="'事業概要説明資料'!N_10f7296b47b2ca90c29d42df016d43e4" display="'事業概要説明資料'!N_10f7296b47b2ca90c29d42df016d43e4" xr:uid="{D509072C-10B2-4D2C-93C7-543022A6F3EC}"/>
    <hyperlink ref="C24" location="'事業概要説明資料'!N_980e59af4732ca90c29d42df016d43f4" display="'事業概要説明資料'!N_980e59af4732ca90c29d42df016d43f4" xr:uid="{3D44F992-2CD7-46F5-A42C-F9060A7076B9}"/>
    <hyperlink ref="C26" location="'事業概要説明資料'!N_31fa696347f2ca90c29d42df016d43e9" display="'事業概要説明資料'!N_31fa696347f2ca90c29d42df016d43e9" xr:uid="{DBF21F35-96F7-4D3E-B33A-FE5FD8AEE0E9}"/>
    <hyperlink ref="C36" location="'事業概要説明資料'!N_382aa5ef47b2ca90c29d42df016d4382" display="'事業概要説明資料'!N_382aa5ef47b2ca90c29d42df016d4382" xr:uid="{E8E99570-1BB2-4FC2-B9EE-144BB066151A}"/>
    <hyperlink ref="C38" location="'事業概要説明資料'!N_325e99ef4732ca90c29d42df016d4391" display="'事業概要説明資料'!N_325e99ef4732ca90c29d42df016d4391" xr:uid="{C6997746-328E-4505-9D3C-76313993EA78}"/>
    <hyperlink ref="C42" location="'事業概要説明資料'!N_d91e5daf4732ca90c29d42df016d4344" display="'事業概要説明資料'!N_d91e5daf4732ca90c29d42df016d4344" xr:uid="{EA9CF101-1F48-4B68-AFA5-5ED56392EEF5}"/>
    <hyperlink ref="C44" location="'事業概要説明資料'!N_dd1ce52747f2ca90c29d42df016d4352" display="'事業概要説明資料'!N_dd1ce52747f2ca90c29d42df016d4352" xr:uid="{DF5BBC6D-FB6F-4236-A699-3131237934BE}"/>
    <hyperlink ref="C48" location="'事業概要説明資料'!N_8db3e1af4772ca90c29d42df016d437e" display="'事業概要説明資料'!N_8db3e1af4772ca90c29d42df016d437e" xr:uid="{05370D8A-B00C-4E7D-BCAC-E3087358C630}"/>
    <hyperlink ref="C70" location="'事業概要説明資料'!N_986ed9ef4732ca90c29d42df016d4373" display="'事業概要説明資料'!N_986ed9ef4732ca90c29d42df016d4373" xr:uid="{44F96545-E492-4562-A04C-9619CD42499A}"/>
    <hyperlink ref="C56" location="'事業概要説明資料'!N_55a4a92347b2ca90c29d42df016d4340" display="'事業概要説明資料'!N_55a4a92347b2ca90c29d42df016d4340" xr:uid="{6499DBE5-3711-40B9-9F0D-1FAA51894C6F}"/>
    <hyperlink ref="C72" location="'事業概要説明資料'!N_c2572de747b2ca90c29d42df016d43e8" display="'事業概要説明資料'!N_c2572de747b2ca90c29d42df016d43e8" xr:uid="{20F4129E-D205-41ED-9380-90BB1D596DF7}"/>
    <hyperlink ref="C60" location="'事業概要説明資料'!N_f2c86deb47b2ca90c29d42df016d4388" display="'事業概要説明資料'!N_f2c86deb47b2ca90c29d42df016d4388" xr:uid="{FFAA71DC-5615-4DD4-8DBD-064238408EA8}"/>
    <hyperlink ref="C58" location="'事業概要説明資料'!N_21ff51274772ca90c29d42df016d4354" display="'事業概要説明資料'!N_21ff51274772ca90c29d42df016d4354" xr:uid="{4169FE6F-0B08-4FDC-B480-B444275A65C6}"/>
    <hyperlink ref="C62" location="'事業概要説明資料'!N_d07d916f4732ca90c29d42df016d43b2" display="'事業概要説明資料'!N_d07d916f4732ca90c29d42df016d43b2" xr:uid="{E83FCE7D-7457-4809-B2F5-F808E4169149}"/>
    <hyperlink ref="C64" location="'事業概要説明資料'!N_ce3aa9ef47b2ca90c29d42df016d43ab" display="'事業概要説明資料'!N_ce3aa9ef47b2ca90c29d42df016d43ab" xr:uid="{5B728E19-14A1-4BC1-953A-BB8E445E4F93}"/>
    <hyperlink ref="C68" location="'事業概要説明資料'!N_d0122d6b4772ca90c29d42df016d43d6" display="'事業概要説明資料'!N_d0122d6b4772ca90c29d42df016d43d6" xr:uid="{4A42E6BC-0960-4F87-A1ED-43BA0A8C2D31}"/>
    <hyperlink ref="C54" location="'事業概要説明資料'!N_89af91e34772ca90c29d42df016d43d5" display="'事業概要説明資料'!N_89af91e34772ca90c29d42df016d43d5" xr:uid="{02FFD974-2EE3-4E55-8FEC-4407405CAF2D}"/>
    <hyperlink ref="C66" location="'事業概要説明資料'!N_08cb69e347f2ca90c29d42df016d434f" display="'事業概要説明資料'!N_08cb69e347f2ca90c29d42df016d434f" xr:uid="{420430E6-EC29-4EAE-8C20-26084C910C8A}"/>
    <hyperlink ref="C50" location="'事業概要説明資料'!N_df7c296747f2ca90c29d42df016d430c" display="'事業概要説明資料'!N_df7c296747f2ca90c29d42df016d430c" xr:uid="{A51247DE-CC46-4A4F-BCF8-B0D6EBA30EAB}"/>
    <hyperlink ref="C76" location="'事業概要説明資料'!N_6543ed2f4772ca90c29d42df016d4341" display="'事業概要説明資料'!N_6543ed2f4772ca90c29d42df016d4341" xr:uid="{13957A11-FDBE-47E6-902D-88CC4A764839}"/>
    <hyperlink ref="C80" location="'事業概要説明資料'!N_1d10a5274772ca90c29d42df016d43b4" display="'事業概要説明資料'!N_1d10a5274772ca90c29d42df016d43b4" xr:uid="{9891BAC0-3344-491F-B135-E0C26FAA9BB2}"/>
    <hyperlink ref="C86" location="'事業概要説明資料'!N_421165e74772ca90c29d42df016d4384" display="'事業概要説明資料'!N_421165e74772ca90c29d42df016d4384" xr:uid="{33649DBE-6947-40DF-9F87-F8420276D70D}"/>
    <hyperlink ref="C82" location="'事業概要説明資料'!N_defde56b47f2ca90c29d42df016d432c" display="'事業概要説明資料'!N_defde56b47f2ca90c29d42df016d432c" xr:uid="{EE394AB2-FF22-458F-915F-A61D2E819732}"/>
    <hyperlink ref="C84" location="'事業概要説明資料'!N_5469656f47b2ca90c29d42df016d43c0" display="'事業概要説明資料'!N_5469656f47b2ca90c29d42df016d43c0" xr:uid="{DEDD0DA8-D350-4758-9924-95222F551C49}"/>
    <hyperlink ref="C108" location="'事業概要説明資料'!N_658861eb47b2ca90c29d42df016d434c" display="'事業概要説明資料'!N_658861eb47b2ca90c29d42df016d434c" xr:uid="{830B4AAF-3430-494A-B4D4-5A5AC7437081}"/>
    <hyperlink ref="C112" location="'事業概要説明資料'!N_538c9dab4732ca90c29d42df016d431a" display="'事業概要説明資料'!N_538c9dab4732ca90c29d42df016d431a" xr:uid="{F112189F-41DF-4151-85E8-D5FACB2AA1C7}"/>
    <hyperlink ref="C94" location="'事業概要説明資料'!N_a65f95a34772ca90c29d42df016d4328" display="'事業概要説明資料'!N_a65f95a34772ca90c29d42df016d4328" xr:uid="{7A03FBF7-AA82-480F-8430-902A2F7C3C4D}"/>
    <hyperlink ref="C116" location="'事業概要説明資料'!N_b537e5e747b2ca90c29d42df016d43e4" display="'事業概要説明資料'!N_b537e5e747b2ca90c29d42df016d43e4" xr:uid="{039146EF-CA54-4D3B-82F2-8249CB239BC5}"/>
    <hyperlink ref="C110" location="'事業概要説明資料'!N_952d25e747f2ca90c29d42df016d4390" display="'事業概要説明資料'!N_952d25e747f2ca90c29d42df016d4390" xr:uid="{ACD47534-AF5C-4E3C-8109-649CD94E0AF1}"/>
    <hyperlink ref="C96" location="'事業概要説明資料'!N_535ca16747f2ca90c29d42df016d43a0" display="'事業概要説明資料'!N_535ca16747f2ca90c29d42df016d43a0" xr:uid="{5A9AECE6-A426-42FB-A5F5-96303C82D591}"/>
    <hyperlink ref="C120" location="'事業概要説明資料'!N_7c85eda347b2ca90c29d42df016d43e6" display="'事業概要説明資料'!N_7c85eda347b2ca90c29d42df016d43e6" xr:uid="{F9ACFAAF-FF32-4E18-8853-122DCDABF97D}"/>
    <hyperlink ref="C132" location="'事業概要説明資料'!N_a12d25e747f2ca90c29d42df016d43e3" display="'事業概要説明資料'!N_a12d25e747f2ca90c29d42df016d43e3" xr:uid="{62B90AF3-6054-423E-A069-D33C7AFAE1EA}"/>
    <hyperlink ref="C104" location="'事業概要説明資料'!N_83dbade347f2ca90c29d42df016d43d8" display="'事業概要説明資料'!N_83dbade347f2ca90c29d42df016d43d8" xr:uid="{4D34B502-4742-465E-BC2B-5E5925EFC5BE}"/>
    <hyperlink ref="C124" location="'事業概要説明資料'!N_90e0e9a74772ca90c29d42df016d4337" display="'事業概要説明資料'!N_90e0e9a74772ca90c29d42df016d4337" xr:uid="{3A2AE8D2-AF3B-4CE5-ACE2-F9C43D4C98B9}"/>
    <hyperlink ref="C106" location="'事業概要説明資料'!N_928ca96747f2ca90c29d42df016d4399" display="'事業概要説明資料'!N_928ca96747f2ca90c29d42df016d4399" xr:uid="{7713B11F-BB51-4B9B-BDEF-96FE49373EA3}"/>
    <hyperlink ref="C128" location="'事業概要説明資料'!N_f89ba1e347f2ca90c29d42df016d4337" display="'事業概要説明資料'!N_f89ba1e347f2ca90c29d42df016d4337" xr:uid="{3CCCB030-8AC2-4F6F-A6D8-08472B365876}"/>
    <hyperlink ref="C122" location="'事業概要説明資料'!N_0023292f4772ca90c29d42df016d43bf" display="'事業概要説明資料'!N_0023292f4772ca90c29d42df016d43bf" xr:uid="{DB6DE242-3DE3-4829-A7F0-31AEDC48771B}"/>
    <hyperlink ref="C98" location="'事業概要説明資料'!N_4a7dd16f4732ca90c29d42df016d43d9" display="'事業概要説明資料'!N_4a7dd16f4732ca90c29d42df016d43d9" xr:uid="{47758383-279A-4716-BA83-D86D0547B84A}"/>
    <hyperlink ref="C118" location="'事業概要説明資料'!N_f7e4e56347b2ca90c29d42df016d432b" display="'事業概要説明資料'!N_f7e4e56347b2ca90c29d42df016d432b" xr:uid="{1DB110DD-357D-4FC5-83A8-79504E06E434}"/>
    <hyperlink ref="C100" location="'事業概要説明資料'!N_415be5a347f2ca90c29d42df016d4393" display="'事業概要説明資料'!N_415be5a347f2ca90c29d42df016d4393" xr:uid="{15DD976E-70BF-4649-853A-C6125821A4F3}"/>
    <hyperlink ref="C126" location="'事業概要説明資料'!N_aecd51af4732ca90c29d42df016d43b3" display="'事業概要説明資料'!N_aecd51af4732ca90c29d42df016d43b3" xr:uid="{D4B33751-5647-4B38-9608-F84EA2CB2750}"/>
    <hyperlink ref="C102" location="'事業概要説明資料'!N_1eeae56347f2ca90c29d42df016d43b1" display="'事業概要説明資料'!N_1eeae56347f2ca90c29d42df016d43b1" xr:uid="{C4F6F2F8-AD9C-41C3-893E-108A3A8B15E8}"/>
    <hyperlink ref="C92" location="'事業概要説明資料'!N_de1165e74772ca90c29d42df016d4398" display="'事業概要説明資料'!N_de1165e74772ca90c29d42df016d4398" xr:uid="{2A9DF94B-5665-4934-BCE9-C00CD03692E5}"/>
    <hyperlink ref="C90" location="'事業概要説明資料'!N_f8752da347b2ca90c29d42df016d4370" display="'事業概要説明資料'!N_f8752da347b2ca90c29d42df016d4370" xr:uid="{FAE0BA60-6FD1-401A-B5DE-46475C10B0DD}"/>
    <hyperlink ref="C212" location="'事業概要説明資料'!N_ba2bc3f247785e50112c4faf016d4375" display="'事業概要説明資料'!N_ba2bc3f247785e50112c4faf016d4375" xr:uid="{BF7EC2CD-379A-4895-8886-3550446B1A23}"/>
    <hyperlink ref="C156" location="'事業概要説明資料'!N_fe2f9d634772ca90c29d42df016d43e6" display="'事業概要説明資料'!N_fe2f9d634772ca90c29d42df016d43e6" xr:uid="{DCF8FD29-BF11-40FA-803C-9E8EFD450470}"/>
    <hyperlink ref="C214" location="'事業概要説明資料'!N_e74c216747f2ca90c29d42df016d4345" display="'事業概要説明資料'!N_e74c216747f2ca90c29d42df016d4345" xr:uid="{22896ACA-B907-4059-A650-F1961546A314}"/>
    <hyperlink ref="C210" location="'事業概要説明資料'!N_13bddd6f4732ca90c29d42df016d43bb" display="'事業概要説明資料'!N_13bddd6f4732ca90c29d42df016d43bb" xr:uid="{BA46F88C-BAB8-449F-9B1A-AB8F0AAA0ED4}"/>
    <hyperlink ref="C158" location="'事業概要説明資料'!N_aa1c292747f2ca90c29d42df016d4332" display="'事業概要説明資料'!N_aa1c292747f2ca90c29d42df016d4332" xr:uid="{AC0B558C-78FF-4480-8897-C789BE70922B}"/>
    <hyperlink ref="C208" location="'事業概要説明資料'!N_1882adab4772ca90c29d42df016d4359" display="'事業概要説明資料'!N_1882adab4772ca90c29d42df016d4359" xr:uid="{412461DA-472E-48A1-B39B-592ADA7BA73E}"/>
    <hyperlink ref="C142" location="'事業概要説明資料'!N_71f0ada74772ca90c29d42df016d438f" display="'事業概要説明資料'!N_71f0ada74772ca90c29d42df016d438f" xr:uid="{49ECDAAF-20C1-4A88-9ACD-E5C079FCFCAB}"/>
    <hyperlink ref="C160" location="'事業概要説明資料'!N_9499ed6f47b2ca90c29d42df016d435c" display="'事業概要説明資料'!N_9499ed6f47b2ca90c29d42df016d435c" xr:uid="{CE5D7F72-F800-4BCE-B663-656DEAD92C1A}"/>
    <hyperlink ref="C164" location="'事業概要説明資料'!N_a75025674772ca90c29d42df016d439d" display="'事業概要説明資料'!N_a75025674772ca90c29d42df016d439d" xr:uid="{01294429-7DFD-461C-9B1C-A9E7B8E5A023}"/>
    <hyperlink ref="C162" location="'事業概要説明資料'!N_c405a96347b2ca90c29d42df016d4380" display="'事業概要説明資料'!N_c405a96347b2ca90c29d42df016d4380" xr:uid="{16B221FA-8C4D-4C0F-8DA2-AD6760B4CF63}"/>
    <hyperlink ref="C150" location="'事業概要説明資料'!N_e546616747b2ca90c29d42df016d439d" display="'事業概要説明資料'!N_e546616747b2ca90c29d42df016d439d" xr:uid="{E5732361-C754-413F-A4D9-5799999D8678}"/>
    <hyperlink ref="C198" location="'事業概要説明資料'!N_21e5212747b2ca90c29d42df016d4374" display="'事業概要説明資料'!N_21e5212747b2ca90c29d42df016d4374" xr:uid="{60ACCBA8-5B2D-4DCA-AAAC-111082994E45}"/>
    <hyperlink ref="C190" location="'事業概要説明資料'!N_b9156d6347b2ca90c29d42df016d43d1" display="'事業概要説明資料'!N_b9156d6347b2ca90c29d42df016d43d1" xr:uid="{BBC2E4FB-4966-4406-89B9-C788D6BF4665}"/>
    <hyperlink ref="C188" location="'事業概要説明資料'!N_ddbca1a747f2ca90c29d42df016d4388" display="'事業概要説明資料'!N_ddbca1a747f2ca90c29d42df016d4388" xr:uid="{FF677008-B19A-49B3-B7CD-D68FC6B0FAF0}"/>
    <hyperlink ref="C184" location="'事業概要説明資料'!N_5283a96f4772ca90c29d42df016d4387" display="'事業概要説明資料'!N_5283a96f4772ca90c29d42df016d4387" xr:uid="{02D4DD20-D057-4A21-8FE3-CAB907DB7EF7}"/>
    <hyperlink ref="C182" location="'事業概要説明資料'!N_9ad7656b47b2ca90c29d42df016d432a" display="'事業概要説明資料'!N_9ad7656b47b2ca90c29d42df016d432a" xr:uid="{BD172A96-2289-40D5-B9FA-C0D7512577DA}"/>
    <hyperlink ref="C174" location="'事業概要説明資料'!N_c741ede74772ca90c29d42df016d430c" display="'事業概要説明資料'!N_c741ede74772ca90c29d42df016d430c" xr:uid="{215697D6-C657-4F4E-91FE-BECB4C0ABAA6}"/>
    <hyperlink ref="C186" location="'事業概要説明資料'!N_5cae95234772ca90c29d42df016d4322" display="'事業概要説明資料'!N_5cae95234772ca90c29d42df016d4322" xr:uid="{0B5A2177-70C9-4D10-90F6-A9995B880049}"/>
    <hyperlink ref="C200" location="'事業概要説明資料'!N_a561a12b4772ca90c29d42df016d4398" display="'事業概要説明資料'!N_a561a12b4772ca90c29d42df016d4398" xr:uid="{35CC5705-E19E-4874-B98F-E24B8884BAF7}"/>
    <hyperlink ref="C196" location="'事業概要説明資料'!N_5d74a12347b2ca90c29d42df016d4380" display="'事業概要説明資料'!N_5d74a12347b2ca90c29d42df016d4380" xr:uid="{3D854097-B628-4289-829A-1812FF32601C}"/>
    <hyperlink ref="C192" location="'事業概要説明資料'!N_017029674772ca90c29d42df016d4340" display="'事業概要説明資料'!N_017029674772ca90c29d42df016d4340" xr:uid="{EE7C6D41-E37A-4549-A822-407FBA3075C9}"/>
    <hyperlink ref="C176" location="'事業概要説明資料'!N_741bad6347f2ca90c29d42df016d430e" display="'事業概要説明資料'!N_741bad6347f2ca90c29d42df016d430e" xr:uid="{687F89CF-F795-438A-9CF3-A63F85E8BA13}"/>
    <hyperlink ref="C180" location="'事業概要説明資料'!N_1ccb69e347f2ca90c29d42df016d437c" display="'事業概要説明資料'!N_1ccb69e347f2ca90c29d42df016d437c" xr:uid="{5AAF13D5-004F-4E95-8B07-392545954214}"/>
    <hyperlink ref="C178" location="'事業概要説明資料'!N_55ed55af4732ca90c29d42df016d43c5" display="'事業概要説明資料'!N_55ed55af4732ca90c29d42df016d43c5" xr:uid="{EC5B8B5A-924C-4826-88A6-FE5D7A6F62C1}"/>
    <hyperlink ref="C194" location="'事業概要説明資料'!N_0f3d29e747f2ca90c29d42df016d433d" display="'事業概要説明資料'!N_0f3d29e747f2ca90c29d42df016d433d" xr:uid="{52F85FC4-3635-46B7-BFAA-0A66FA73CFAC}"/>
    <hyperlink ref="C202" location="'事業概要説明資料'!N_d11dd12f4732ca90c29d42df016d433e" display="'事業概要説明資料'!N_d11dd12f4732ca90c29d42df016d433e" xr:uid="{8A374FAD-A15F-4B77-9A14-99A648CA4983}"/>
    <hyperlink ref="C148" location="'事業概要説明資料'!N_654b65a347f2ca90c29d42df016d43a3" display="'事業概要説明資料'!N_654b65a347f2ca90c29d42df016d43a3" xr:uid="{5A813123-4FDD-472B-BCFE-68FF4A0E00D6}"/>
    <hyperlink ref="C138" location="'事業概要説明資料'!N_6b6aa12347f2ca90c29d42df016d43b9" display="'事業概要説明資料'!N_6b6aa12347f2ca90c29d42df016d43b9" xr:uid="{8A938B50-8034-4BC5-A48C-FDE1486DADDF}"/>
    <hyperlink ref="C136" location="'事業概要説明資料'!N_ecac51eb4732ca90c29d42df016d4358" display="'事業概要説明資料'!N_ecac51eb4732ca90c29d42df016d4358" xr:uid="{A6768B10-7A37-4BC8-A0E0-1BEE83819CA0}"/>
    <hyperlink ref="C146" location="'事業概要説明資料'!N_6bae59234772ca90c29d42df016d43b6" display="'事業概要説明資料'!N_6bae59234772ca90c29d42df016d43b6" xr:uid="{E4FDE946-FC62-400F-AC29-6893EB62A175}"/>
    <hyperlink ref="C144" location="'事業概要説明資料'!N_475e99ef4732ca90c29d42df016d43b1" display="'事業概要説明資料'!N_475e99ef4732ca90c29d42df016d43b1" xr:uid="{B2CA65D4-13CE-450B-95F1-8337ADC08AC0}"/>
    <hyperlink ref="C206" location="'事業概要説明資料'!N_75f62da747b2ca90c29d42df016d43d6" display="'事業概要説明資料'!N_75f62da747b2ca90c29d42df016d43d6" xr:uid="{869A8476-E355-4F87-A5D6-6F6D34F4B7B6}"/>
    <hyperlink ref="C140" location="'事業概要説明資料'!N_d495a1e347b2ca90c29d42df016d435e" display="'事業概要説明資料'!N_d495a1e347b2ca90c29d42df016d435e" xr:uid="{77CEACAC-A179-49F7-B813-F166353EB2EA}"/>
    <hyperlink ref="C172" location="'事業概要説明資料'!N_5dd56de347b2ca90c29d42df016d43a9" display="'事業概要説明資料'!N_5dd56de347b2ca90c29d42df016d43a9" xr:uid="{DC460AFF-61FE-4C78-AED2-3ADF6727E22A}"/>
    <hyperlink ref="C204" location="'事業概要説明資料'!N_c7ea296347f2ca90c29d42df016d4315" display="'事業概要説明資料'!N_c7ea296347f2ca90c29d42df016d4315" xr:uid="{827956BC-D22F-4F48-A426-9AC54621AAE6}"/>
    <hyperlink ref="C168" location="'事業概要説明資料'!N_70bcd1eb4732ca90c29d42df016d43bc" display="'事業概要説明資料'!N_70bcd1eb4732ca90c29d42df016d43bc" xr:uid="{85FCC2D3-F937-44B7-9C48-A8143450C0B9}"/>
    <hyperlink ref="C154" location="'事業概要説明資料'!N_ecf36daf4772ca90c29d42df016d43f1" display="'事業概要説明資料'!N_ecf36daf4772ca90c29d42df016d43f1" xr:uid="{D29871E4-EC3F-448C-8AD4-04946BC81B88}"/>
    <hyperlink ref="C170" location="'事業概要説明資料'!N_0d8aa52347f2ca90c29d42df016d43a0" display="'事業概要説明資料'!N_0d8aa52347f2ca90c29d42df016d43a0" xr:uid="{7DBCED1A-522C-45BE-B4D7-60564443834B}"/>
    <hyperlink ref="C166" location="'事業概要説明資料'!N_2e6dede747f2ca90c29d42df016d4309" display="'事業概要説明資料'!N_2e6dede747f2ca90c29d42df016d4309" xr:uid="{8844EC4C-8C34-49D1-833A-5F22B02C6C88}"/>
    <hyperlink ref="C152" location="'事業概要説明資料'!N_b946616747b2ca90c29d42df016d43b8" display="'事業概要説明資料'!N_b946616747b2ca90c29d42df016d43b8" xr:uid="{9866D6CC-1D62-499F-8985-3E54B8462BAF}"/>
    <hyperlink ref="C254" location="'事業概要説明資料'!N_7c105df247381e50112c4faf016d43b1" display="'事業概要説明資料'!N_7c105df247381e50112c4faf016d43b1" xr:uid="{15837634-75F5-44AF-88D7-2267F1613B8A}"/>
    <hyperlink ref="C226" location="'事業概要説明資料'!N_a16d516f4732ca90c29d42df016d430e" display="'事業概要説明資料'!N_a16d516f4732ca90c29d42df016d430e" xr:uid="{97719A08-43C2-473D-9F05-BA24853F1A25}"/>
    <hyperlink ref="C234" location="'事業概要説明資料'!N_66ed656b47f2ca90c29d42df016d4314" display="'事業概要説明資料'!N_66ed656b47f2ca90c29d42df016d4314" xr:uid="{CEB2195A-082F-45FB-AA98-4E21564A51B8}"/>
    <hyperlink ref="C236" location="'事業概要説明資料'!N_33caa16347f2ca90c29d42df016d43ca" display="'事業概要説明資料'!N_33caa16347f2ca90c29d42df016d43ca" xr:uid="{15140A56-0208-4B87-AF86-4A2CEE86B840}"/>
    <hyperlink ref="C248" location="'事業概要説明資料'!N_fbe1e56b4772ca90c29d42df016d43cc" display="'事業概要説明資料'!N_fbe1e56b4772ca90c29d42df016d43cc" xr:uid="{4CAB4D8C-D2FB-4912-82A1-7779CC8D40F5}"/>
    <hyperlink ref="C238" location="'事業概要説明資料'!N_68cb69e347f2ca90c29d42df016d439b" display="'事業概要説明資料'!N_68cb69e347f2ca90c29d42df016d439b" xr:uid="{2172DB97-BA03-446A-82D6-45D9202958C3}"/>
    <hyperlink ref="C228" location="'事業概要説明資料'!N_442c692747f2ca90c29d42df016d4331" display="'事業概要説明資料'!N_442c692747f2ca90c29d42df016d4331" xr:uid="{2E85D84C-65D9-4C5D-AE04-7534A264E951}"/>
    <hyperlink ref="C240" location="'事業概要説明資料'!N_7014e1ef4772ca90c29d42df016d435d" display="'事業概要説明資料'!N_7014e1ef4772ca90c29d42df016d435d" xr:uid="{0BE2100C-C557-4F0B-91C2-EFE1ED4830CE}"/>
    <hyperlink ref="C232" location="'事業概要説明資料'!N_2bc8adeb47b2ca90c29d42df016d4338" display="'事業概要説明資料'!N_2bc8adeb47b2ca90c29d42df016d4338" xr:uid="{8B8C6F66-C327-495A-9820-ABFA896D49F5}"/>
    <hyperlink ref="C250" location="'事業概要説明資料'!N_6f3e55ef4732ca90c29d42df016d4372" display="'事業概要説明資料'!N_6f3e55ef4732ca90c29d42df016d4372" xr:uid="{DB358AAB-0394-4066-9B03-03D409B14C28}"/>
    <hyperlink ref="C246" location="'事業概要説明資料'!N_8476e56747b2ca90c29d42df016d43dd" display="'事業概要説明資料'!N_8476e56747b2ca90c29d42df016d43dd" xr:uid="{50DEA1E0-14EB-4106-A7B1-76CF7442B4E3}"/>
    <hyperlink ref="C218" location="'事業概要説明資料'!N_95e3e9af4772ca90c29d42df016d437c" display="'事業概要説明資料'!N_95e3e9af4772ca90c29d42df016d437c" xr:uid="{A9192D37-113D-483D-8657-FF3B2355F743}"/>
    <hyperlink ref="C242" location="'事業概要説明資料'!N_dfa9e1af47b2ca90c29d42df016d439e" display="'事業概要説明資料'!N_dfa9e1af47b2ca90c29d42df016d439e" xr:uid="{3C86C8C0-9E74-4BE3-803A-562A8EB4531A}"/>
    <hyperlink ref="C220" location="'事業概要説明資料'!N_dda321af4772ca90c29d42df016d432f" display="'事業概要説明資料'!N_dda321af4772ca90c29d42df016d432f" xr:uid="{62C3F108-DE26-4A42-A76F-8E03168B0EC9}"/>
    <hyperlink ref="C244" location="'事業概要説明資料'!N_8b5aedef47b2ca90c29d42df016d43ee" display="'事業概要説明資料'!N_8b5aedef47b2ca90c29d42df016d43ee" xr:uid="{5F578B93-54B6-4F93-A680-AC5A2E533ACE}"/>
    <hyperlink ref="C224" location="'事業概要説明資料'!N_9639ed2f47b2ca90c29d42df016d431b" display="'事業概要説明資料'!N_9639ed2f47b2ca90c29d42df016d431b" xr:uid="{968828D4-0A7E-4FD5-9C01-CBDC3589AAF9}"/>
    <hyperlink ref="C222" location="'事業概要説明資料'!N_574061674772ca90c29d42df016d4330" display="'事業概要説明資料'!N_574061674772ca90c29d42df016d4330" xr:uid="{99D68FFF-23ED-46D1-959B-2F37D48632D9}"/>
    <hyperlink ref="C230" location="'事業概要説明資料'!N_25ac21a747f2ca90c29d42df016d433a" display="'事業概要説明資料'!N_25ac21a747f2ca90c29d42df016d433a" xr:uid="{703A1B6E-BFD6-4516-BF32-3D335478B34F}"/>
    <hyperlink ref="C252" location="'事業概要説明資料'!N_1c5c216747f2ca90c29d42df016d43d1" display="'事業概要説明資料'!N_1c5c216747f2ca90c29d42df016d43d1" xr:uid="{1CBF6F94-E001-4E1A-AA0C-F7ED175D8D33}"/>
    <hyperlink ref="C258" location="'事業概要説明資料'!N_66d369af4772ca90c29d42df016d43cc" display="'事業概要説明資料'!N_66d369af4772ca90c29d42df016d43cc" xr:uid="{016BAD4D-3AAF-4A09-96A1-0777FDA3AC84}"/>
    <hyperlink ref="C260" location="'事業概要説明資料'!N_17fed5634772ca90c29d42df016d434a" display="'事業概要説明資料'!N_17fed5634772ca90c29d42df016d434a" xr:uid="{03EB19A6-06E5-4D98-BC83-4350494D3D35}"/>
    <hyperlink ref="C262" location="'事業概要説明資料'!N_79a7e92b47b2ca90c29d42df016d43cc" display="'事業概要説明資料'!N_79a7e92b47b2ca90c29d42df016d43cc" xr:uid="{89D5E6B7-F0AE-4C67-8DAE-AC8B80E37ECC}"/>
    <hyperlink ref="C264" location="'事業概要説明資料'!N_f50d21e747f2ca90c29d42df016d435c" display="'事業概要説明資料'!N_f50d21e747f2ca90c29d42df016d435c" xr:uid="{C7A5EDB4-57D1-4888-BBFF-11A69129C3CF}"/>
    <hyperlink ref="C266" location="'事業概要説明資料'!N_6769296f47b2ca90c29d42df016d43c7" display="'事業概要説明資料'!N_6769296f47b2ca90c29d42df016d43c7" xr:uid="{80DA1D2A-B506-4903-9D28-DE18FE62F697}"/>
    <hyperlink ref="C268" location="'事業概要説明資料'!N_e18521e347b2ca90c29d42df016d4364" display="'事業概要説明資料'!N_e18521e347b2ca90c29d42df016d4364" xr:uid="{DFB893CE-C0BC-4A20-948B-C7F056931E0F}"/>
    <hyperlink ref="C270" location="'事業概要説明資料'!N_b1e02da74772ca90c29d42df016d4347" display="'事業概要説明資料'!N_b1e02da74772ca90c29d42df016d4347" xr:uid="{AAA48595-4AE2-4E03-B2AE-E24B4674FBA7}"/>
    <hyperlink ref="C274" location="'事業概要説明資料'!N_320ae1ef47b2ca90c29d42df016d4316" display="'事業概要説明資料'!N_320ae1ef47b2ca90c29d42df016d4316" xr:uid="{6343284D-91EB-4FF9-A48D-4569BDB1A1AA}"/>
    <hyperlink ref="C278" location="'事業概要説明資料'!N_6d76296747b2ca90c29d42df016d43ee" display="'事業概要説明資料'!N_6d76296747b2ca90c29d42df016d43ee" xr:uid="{3290D3DD-BD88-4ADF-952E-1FBA54770976}"/>
    <hyperlink ref="C282" location="'事業概要説明資料'!N_3532a1ab4772ca90c29d42df016d43b2" display="'事業概要説明資料'!N_3532a1ab4772ca90c29d42df016d43b2" xr:uid="{7D5EE199-0E34-4CDA-9A60-FBAAE6FC0884}"/>
    <hyperlink ref="C286" location="'事業概要説明資料'!N_559ba1e347f2ca90c29d42df016d438f" display="'事業概要説明資料'!N_559ba1e347f2ca90c29d42df016d438f" xr:uid="{A15ACEB0-A1F4-41BF-BC34-4DB8B6CA7002}"/>
    <hyperlink ref="C288" location="'事業概要説明資料'!N_03cd91af4732ca90c29d42df016d4304" display="'事業概要説明資料'!N_03cd91af4732ca90c29d42df016d4304" xr:uid="{F95CDEF1-6427-4423-A518-A3716B3B92C3}"/>
    <hyperlink ref="C292" location="'事業概要説明資料'!N_309c2d6747f2ca90c29d42df016d4326" display="'事業概要説明資料'!N_309c2d6747f2ca90c29d42df016d4326" xr:uid="{7DAE8BDA-BFA4-4F06-8EA0-740A61D932D2}"/>
  </hyperlinks>
  <pageMargins left="0.70866141732283472" right="0.70866141732283472" top="0.78740157480314965" bottom="0.59055118110236227" header="0.31496062992125984" footer="0.59055118110236227"/>
  <pageSetup paperSize="9" scale="80" fitToHeight="0" orientation="portrait" r:id="rId1"/>
  <rowBreaks count="4" manualBreakCount="4">
    <brk id="63" max="8" man="1"/>
    <brk id="125" max="8" man="1"/>
    <brk id="187" max="8" man="1"/>
    <brk id="245"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01098-7ACD-4F91-B1BA-798E0F70B598}">
  <dimension ref="A1:IQ4663"/>
  <sheetViews>
    <sheetView showGridLines="0" view="pageBreakPreview" topLeftCell="A1324" zoomScaleNormal="100" zoomScaleSheetLayoutView="100" workbookViewId="0">
      <selection activeCell="A1340" sqref="A1340"/>
    </sheetView>
  </sheetViews>
  <sheetFormatPr defaultRowHeight="12.75"/>
  <cols>
    <col min="1" max="111" width="1.75" style="27" customWidth="1"/>
    <col min="112" max="112" width="8.875" style="27" customWidth="1"/>
    <col min="113" max="113" width="11.5" style="27" customWidth="1"/>
    <col min="114" max="252" width="8.875" style="27" customWidth="1"/>
    <col min="253" max="367" width="1.625" style="27" customWidth="1"/>
    <col min="368" max="368" width="8.875" style="27" customWidth="1"/>
    <col min="369" max="369" width="11.5" style="27" customWidth="1"/>
    <col min="370" max="508" width="8.875" style="27" customWidth="1"/>
    <col min="509" max="623" width="1.625" style="27" customWidth="1"/>
    <col min="624" max="624" width="8.875" style="27" customWidth="1"/>
    <col min="625" max="625" width="11.5" style="27" customWidth="1"/>
    <col min="626" max="764" width="8.875" style="27" customWidth="1"/>
    <col min="765" max="879" width="1.625" style="27" customWidth="1"/>
    <col min="880" max="880" width="8.875" style="27" customWidth="1"/>
    <col min="881" max="881" width="11.5" style="27" customWidth="1"/>
    <col min="882" max="1020" width="8.875" style="27" customWidth="1"/>
    <col min="1021" max="1135" width="1.625" style="27" customWidth="1"/>
    <col min="1136" max="1136" width="8.875" style="27" customWidth="1"/>
    <col min="1137" max="1137" width="11.5" style="27" customWidth="1"/>
    <col min="1138" max="1276" width="8.875" style="27" customWidth="1"/>
    <col min="1277" max="1391" width="1.625" style="27" customWidth="1"/>
    <col min="1392" max="1392" width="8.875" style="27" customWidth="1"/>
    <col min="1393" max="1393" width="11.5" style="27" customWidth="1"/>
    <col min="1394" max="1532" width="8.875" style="27" customWidth="1"/>
    <col min="1533" max="1647" width="1.625" style="27" customWidth="1"/>
    <col min="1648" max="1648" width="8.875" style="27" customWidth="1"/>
    <col min="1649" max="1649" width="11.5" style="27" customWidth="1"/>
    <col min="1650" max="1788" width="8.875" style="27" customWidth="1"/>
    <col min="1789" max="1903" width="1.625" style="27" customWidth="1"/>
    <col min="1904" max="1904" width="8.875" style="27" customWidth="1"/>
    <col min="1905" max="1905" width="11.5" style="27" customWidth="1"/>
    <col min="1906" max="2044" width="8.875" style="27" customWidth="1"/>
    <col min="2045" max="2159" width="1.625" style="27" customWidth="1"/>
    <col min="2160" max="2160" width="8.875" style="27" customWidth="1"/>
    <col min="2161" max="2161" width="11.5" style="27" customWidth="1"/>
    <col min="2162" max="2300" width="8.875" style="27" customWidth="1"/>
    <col min="2301" max="2415" width="1.625" style="27" customWidth="1"/>
    <col min="2416" max="2416" width="8.875" style="27" customWidth="1"/>
    <col min="2417" max="2417" width="11.5" style="27" customWidth="1"/>
    <col min="2418" max="2556" width="8.875" style="27" customWidth="1"/>
    <col min="2557" max="2671" width="1.625" style="27" customWidth="1"/>
    <col min="2672" max="2672" width="8.875" style="27" customWidth="1"/>
    <col min="2673" max="2673" width="11.5" style="27" customWidth="1"/>
    <col min="2674" max="2812" width="8.875" style="27" customWidth="1"/>
    <col min="2813" max="2927" width="1.625" style="27" customWidth="1"/>
    <col min="2928" max="2928" width="8.875" style="27" customWidth="1"/>
    <col min="2929" max="2929" width="11.5" style="27" customWidth="1"/>
    <col min="2930" max="3068" width="8.875" style="27" customWidth="1"/>
    <col min="3069" max="3183" width="1.625" style="27" customWidth="1"/>
    <col min="3184" max="3184" width="8.875" style="27" customWidth="1"/>
    <col min="3185" max="3185" width="11.5" style="27" customWidth="1"/>
    <col min="3186" max="3324" width="8.875" style="27" customWidth="1"/>
    <col min="3325" max="3439" width="1.625" style="27" customWidth="1"/>
    <col min="3440" max="3440" width="8.875" style="27" customWidth="1"/>
    <col min="3441" max="3441" width="11.5" style="27" customWidth="1"/>
    <col min="3442" max="3580" width="8.875" style="27" customWidth="1"/>
    <col min="3581" max="3695" width="1.625" style="27" customWidth="1"/>
    <col min="3696" max="3696" width="8.875" style="27" customWidth="1"/>
    <col min="3697" max="3697" width="11.5" style="27" customWidth="1"/>
    <col min="3698" max="3836" width="8.875" style="27" customWidth="1"/>
    <col min="3837" max="3951" width="1.625" style="27" customWidth="1"/>
    <col min="3952" max="3952" width="8.875" style="27" customWidth="1"/>
    <col min="3953" max="3953" width="11.5" style="27" customWidth="1"/>
    <col min="3954" max="4092" width="8.875" style="27" customWidth="1"/>
    <col min="4093" max="4207" width="1.625" style="27" customWidth="1"/>
    <col min="4208" max="4208" width="8.875" style="27" customWidth="1"/>
    <col min="4209" max="4209" width="11.5" style="27" customWidth="1"/>
    <col min="4210" max="4348" width="8.875" style="27" customWidth="1"/>
    <col min="4349" max="4463" width="1.625" style="27" customWidth="1"/>
    <col min="4464" max="4464" width="8.875" style="27" customWidth="1"/>
    <col min="4465" max="4465" width="11.5" style="27" customWidth="1"/>
    <col min="4466" max="4604" width="8.875" style="27" customWidth="1"/>
    <col min="4605" max="4719" width="1.625" style="27" customWidth="1"/>
    <col min="4720" max="4720" width="8.875" style="27" customWidth="1"/>
    <col min="4721" max="4721" width="11.5" style="27" customWidth="1"/>
    <col min="4722" max="4860" width="8.875" style="27" customWidth="1"/>
    <col min="4861" max="4975" width="1.625" style="27" customWidth="1"/>
    <col min="4976" max="4976" width="8.875" style="27" customWidth="1"/>
    <col min="4977" max="4977" width="11.5" style="27" customWidth="1"/>
    <col min="4978" max="5116" width="8.875" style="27" customWidth="1"/>
    <col min="5117" max="5231" width="1.625" style="27" customWidth="1"/>
    <col min="5232" max="5232" width="8.875" style="27" customWidth="1"/>
    <col min="5233" max="5233" width="11.5" style="27" customWidth="1"/>
    <col min="5234" max="5372" width="8.875" style="27" customWidth="1"/>
    <col min="5373" max="5487" width="1.625" style="27" customWidth="1"/>
    <col min="5488" max="5488" width="8.875" style="27" customWidth="1"/>
    <col min="5489" max="5489" width="11.5" style="27" customWidth="1"/>
    <col min="5490" max="5628" width="8.875" style="27" customWidth="1"/>
    <col min="5629" max="5743" width="1.625" style="27" customWidth="1"/>
    <col min="5744" max="5744" width="8.875" style="27" customWidth="1"/>
    <col min="5745" max="5745" width="11.5" style="27" customWidth="1"/>
    <col min="5746" max="5884" width="8.875" style="27" customWidth="1"/>
    <col min="5885" max="5999" width="1.625" style="27" customWidth="1"/>
    <col min="6000" max="6000" width="8.875" style="27" customWidth="1"/>
    <col min="6001" max="6001" width="11.5" style="27" customWidth="1"/>
    <col min="6002" max="6140" width="8.875" style="27" customWidth="1"/>
    <col min="6141" max="6255" width="1.625" style="27" customWidth="1"/>
    <col min="6256" max="6256" width="8.875" style="27" customWidth="1"/>
    <col min="6257" max="6257" width="11.5" style="27" customWidth="1"/>
    <col min="6258" max="6396" width="8.875" style="27" customWidth="1"/>
    <col min="6397" max="6511" width="1.625" style="27" customWidth="1"/>
    <col min="6512" max="6512" width="8.875" style="27" customWidth="1"/>
    <col min="6513" max="6513" width="11.5" style="27" customWidth="1"/>
    <col min="6514" max="6652" width="8.875" style="27" customWidth="1"/>
    <col min="6653" max="6767" width="1.625" style="27" customWidth="1"/>
    <col min="6768" max="6768" width="8.875" style="27" customWidth="1"/>
    <col min="6769" max="6769" width="11.5" style="27" customWidth="1"/>
    <col min="6770" max="6908" width="8.875" style="27" customWidth="1"/>
    <col min="6909" max="7023" width="1.625" style="27" customWidth="1"/>
    <col min="7024" max="7024" width="8.875" style="27" customWidth="1"/>
    <col min="7025" max="7025" width="11.5" style="27" customWidth="1"/>
    <col min="7026" max="7164" width="8.875" style="27" customWidth="1"/>
    <col min="7165" max="7279" width="1.625" style="27" customWidth="1"/>
    <col min="7280" max="7280" width="8.875" style="27" customWidth="1"/>
    <col min="7281" max="7281" width="11.5" style="27" customWidth="1"/>
    <col min="7282" max="7420" width="8.875" style="27" customWidth="1"/>
    <col min="7421" max="7535" width="1.625" style="27" customWidth="1"/>
    <col min="7536" max="7536" width="8.875" style="27" customWidth="1"/>
    <col min="7537" max="7537" width="11.5" style="27" customWidth="1"/>
    <col min="7538" max="7676" width="8.875" style="27" customWidth="1"/>
    <col min="7677" max="7791" width="1.625" style="27" customWidth="1"/>
    <col min="7792" max="7792" width="8.875" style="27" customWidth="1"/>
    <col min="7793" max="7793" width="11.5" style="27" customWidth="1"/>
    <col min="7794" max="7932" width="8.875" style="27" customWidth="1"/>
    <col min="7933" max="8047" width="1.625" style="27" customWidth="1"/>
    <col min="8048" max="8048" width="8.875" style="27" customWidth="1"/>
    <col min="8049" max="8049" width="11.5" style="27" customWidth="1"/>
    <col min="8050" max="8188" width="8.875" style="27" customWidth="1"/>
    <col min="8189" max="8303" width="1.625" style="27" customWidth="1"/>
    <col min="8304" max="8304" width="8.875" style="27" customWidth="1"/>
    <col min="8305" max="8305" width="11.5" style="27" customWidth="1"/>
    <col min="8306" max="8444" width="8.875" style="27" customWidth="1"/>
    <col min="8445" max="8559" width="1.625" style="27" customWidth="1"/>
    <col min="8560" max="8560" width="8.875" style="27" customWidth="1"/>
    <col min="8561" max="8561" width="11.5" style="27" customWidth="1"/>
    <col min="8562" max="8700" width="8.875" style="27" customWidth="1"/>
    <col min="8701" max="8815" width="1.625" style="27" customWidth="1"/>
    <col min="8816" max="8816" width="8.875" style="27" customWidth="1"/>
    <col min="8817" max="8817" width="11.5" style="27" customWidth="1"/>
    <col min="8818" max="8956" width="8.875" style="27" customWidth="1"/>
    <col min="8957" max="9071" width="1.625" style="27" customWidth="1"/>
    <col min="9072" max="9072" width="8.875" style="27" customWidth="1"/>
    <col min="9073" max="9073" width="11.5" style="27" customWidth="1"/>
    <col min="9074" max="9212" width="8.875" style="27" customWidth="1"/>
    <col min="9213" max="9327" width="1.625" style="27" customWidth="1"/>
    <col min="9328" max="9328" width="8.875" style="27" customWidth="1"/>
    <col min="9329" max="9329" width="11.5" style="27" customWidth="1"/>
    <col min="9330" max="9468" width="8.875" style="27" customWidth="1"/>
    <col min="9469" max="9583" width="1.625" style="27" customWidth="1"/>
    <col min="9584" max="9584" width="8.875" style="27" customWidth="1"/>
    <col min="9585" max="9585" width="11.5" style="27" customWidth="1"/>
    <col min="9586" max="9724" width="8.875" style="27" customWidth="1"/>
    <col min="9725" max="9839" width="1.625" style="27" customWidth="1"/>
    <col min="9840" max="9840" width="8.875" style="27" customWidth="1"/>
    <col min="9841" max="9841" width="11.5" style="27" customWidth="1"/>
    <col min="9842" max="9980" width="8.875" style="27" customWidth="1"/>
    <col min="9981" max="10095" width="1.625" style="27" customWidth="1"/>
    <col min="10096" max="10096" width="8.875" style="27" customWidth="1"/>
    <col min="10097" max="10097" width="11.5" style="27" customWidth="1"/>
    <col min="10098" max="10236" width="8.875" style="27" customWidth="1"/>
    <col min="10237" max="10351" width="1.625" style="27" customWidth="1"/>
    <col min="10352" max="10352" width="8.875" style="27" customWidth="1"/>
    <col min="10353" max="10353" width="11.5" style="27" customWidth="1"/>
    <col min="10354" max="10492" width="8.875" style="27" customWidth="1"/>
    <col min="10493" max="10607" width="1.625" style="27" customWidth="1"/>
    <col min="10608" max="10608" width="8.875" style="27" customWidth="1"/>
    <col min="10609" max="10609" width="11.5" style="27" customWidth="1"/>
    <col min="10610" max="10748" width="8.875" style="27" customWidth="1"/>
    <col min="10749" max="10863" width="1.625" style="27" customWidth="1"/>
    <col min="10864" max="10864" width="8.875" style="27" customWidth="1"/>
    <col min="10865" max="10865" width="11.5" style="27" customWidth="1"/>
    <col min="10866" max="11004" width="8.875" style="27" customWidth="1"/>
    <col min="11005" max="11119" width="1.625" style="27" customWidth="1"/>
    <col min="11120" max="11120" width="8.875" style="27" customWidth="1"/>
    <col min="11121" max="11121" width="11.5" style="27" customWidth="1"/>
    <col min="11122" max="11260" width="8.875" style="27" customWidth="1"/>
    <col min="11261" max="11375" width="1.625" style="27" customWidth="1"/>
    <col min="11376" max="11376" width="8.875" style="27" customWidth="1"/>
    <col min="11377" max="11377" width="11.5" style="27" customWidth="1"/>
    <col min="11378" max="11516" width="8.875" style="27" customWidth="1"/>
    <col min="11517" max="11631" width="1.625" style="27" customWidth="1"/>
    <col min="11632" max="11632" width="8.875" style="27" customWidth="1"/>
    <col min="11633" max="11633" width="11.5" style="27" customWidth="1"/>
    <col min="11634" max="11772" width="8.875" style="27" customWidth="1"/>
    <col min="11773" max="11887" width="1.625" style="27" customWidth="1"/>
    <col min="11888" max="11888" width="8.875" style="27" customWidth="1"/>
    <col min="11889" max="11889" width="11.5" style="27" customWidth="1"/>
    <col min="11890" max="12028" width="8.875" style="27" customWidth="1"/>
    <col min="12029" max="12143" width="1.625" style="27" customWidth="1"/>
    <col min="12144" max="12144" width="8.875" style="27" customWidth="1"/>
    <col min="12145" max="12145" width="11.5" style="27" customWidth="1"/>
    <col min="12146" max="12284" width="8.875" style="27" customWidth="1"/>
    <col min="12285" max="12399" width="1.625" style="27" customWidth="1"/>
    <col min="12400" max="12400" width="8.875" style="27" customWidth="1"/>
    <col min="12401" max="12401" width="11.5" style="27" customWidth="1"/>
    <col min="12402" max="12540" width="8.875" style="27" customWidth="1"/>
    <col min="12541" max="12655" width="1.625" style="27" customWidth="1"/>
    <col min="12656" max="12656" width="8.875" style="27" customWidth="1"/>
    <col min="12657" max="12657" width="11.5" style="27" customWidth="1"/>
    <col min="12658" max="12796" width="8.875" style="27" customWidth="1"/>
    <col min="12797" max="12911" width="1.625" style="27" customWidth="1"/>
    <col min="12912" max="12912" width="8.875" style="27" customWidth="1"/>
    <col min="12913" max="12913" width="11.5" style="27" customWidth="1"/>
    <col min="12914" max="13052" width="8.875" style="27" customWidth="1"/>
    <col min="13053" max="13167" width="1.625" style="27" customWidth="1"/>
    <col min="13168" max="13168" width="8.875" style="27" customWidth="1"/>
    <col min="13169" max="13169" width="11.5" style="27" customWidth="1"/>
    <col min="13170" max="13308" width="8.875" style="27" customWidth="1"/>
    <col min="13309" max="13423" width="1.625" style="27" customWidth="1"/>
    <col min="13424" max="13424" width="8.875" style="27" customWidth="1"/>
    <col min="13425" max="13425" width="11.5" style="27" customWidth="1"/>
    <col min="13426" max="13564" width="8.875" style="27" customWidth="1"/>
    <col min="13565" max="13679" width="1.625" style="27" customWidth="1"/>
    <col min="13680" max="13680" width="8.875" style="27" customWidth="1"/>
    <col min="13681" max="13681" width="11.5" style="27" customWidth="1"/>
    <col min="13682" max="13820" width="8.875" style="27" customWidth="1"/>
    <col min="13821" max="13935" width="1.625" style="27" customWidth="1"/>
    <col min="13936" max="13936" width="8.875" style="27" customWidth="1"/>
    <col min="13937" max="13937" width="11.5" style="27" customWidth="1"/>
    <col min="13938" max="14076" width="8.875" style="27" customWidth="1"/>
    <col min="14077" max="14191" width="1.625" style="27" customWidth="1"/>
    <col min="14192" max="14192" width="8.875" style="27" customWidth="1"/>
    <col min="14193" max="14193" width="11.5" style="27" customWidth="1"/>
    <col min="14194" max="14332" width="8.875" style="27" customWidth="1"/>
    <col min="14333" max="14447" width="1.625" style="27" customWidth="1"/>
    <col min="14448" max="14448" width="8.875" style="27" customWidth="1"/>
    <col min="14449" max="14449" width="11.5" style="27" customWidth="1"/>
    <col min="14450" max="14588" width="8.875" style="27" customWidth="1"/>
    <col min="14589" max="14703" width="1.625" style="27" customWidth="1"/>
    <col min="14704" max="14704" width="8.875" style="27" customWidth="1"/>
    <col min="14705" max="14705" width="11.5" style="27" customWidth="1"/>
    <col min="14706" max="14844" width="8.875" style="27" customWidth="1"/>
    <col min="14845" max="14959" width="1.625" style="27" customWidth="1"/>
    <col min="14960" max="14960" width="8.875" style="27" customWidth="1"/>
    <col min="14961" max="14961" width="11.5" style="27" customWidth="1"/>
    <col min="14962" max="15100" width="8.875" style="27" customWidth="1"/>
    <col min="15101" max="15215" width="1.625" style="27" customWidth="1"/>
    <col min="15216" max="15216" width="8.875" style="27" customWidth="1"/>
    <col min="15217" max="15217" width="11.5" style="27" customWidth="1"/>
    <col min="15218" max="15356" width="8.875" style="27" customWidth="1"/>
    <col min="15357" max="15471" width="1.625" style="27" customWidth="1"/>
    <col min="15472" max="15472" width="8.875" style="27" customWidth="1"/>
    <col min="15473" max="15473" width="11.5" style="27" customWidth="1"/>
    <col min="15474" max="15612" width="8.875" style="27" customWidth="1"/>
    <col min="15613" max="15727" width="1.625" style="27" customWidth="1"/>
    <col min="15728" max="15728" width="8.875" style="27" customWidth="1"/>
    <col min="15729" max="15729" width="11.5" style="27" customWidth="1"/>
    <col min="15730" max="15868" width="8.875" style="27" customWidth="1"/>
    <col min="15869" max="15983" width="1.625" style="27" customWidth="1"/>
    <col min="15984" max="15984" width="8.875" style="27" customWidth="1"/>
    <col min="15985" max="15985" width="11.5" style="27" customWidth="1"/>
    <col min="15986" max="16124" width="8.875" style="27" customWidth="1"/>
    <col min="16125" max="16239" width="1.625" style="27" customWidth="1"/>
    <col min="16240" max="16240" width="8.875" style="27" customWidth="1"/>
    <col min="16241" max="16241" width="11.5" style="27" customWidth="1"/>
    <col min="16242" max="16242" width="8.875" style="27" customWidth="1"/>
    <col min="16243" max="16384" width="9" style="27"/>
  </cols>
  <sheetData>
    <row r="1" spans="1:113" ht="18.75">
      <c r="A1" s="26" t="s">
        <v>207</v>
      </c>
      <c r="AW1" s="28"/>
      <c r="AX1" s="29"/>
      <c r="AY1" s="28"/>
    </row>
    <row r="3" spans="1:113">
      <c r="B3" s="133" t="s">
        <v>0</v>
      </c>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c r="AS3" s="133"/>
      <c r="AT3" s="133"/>
      <c r="AU3" s="133"/>
      <c r="AV3" s="133"/>
      <c r="AW3" s="133"/>
      <c r="AX3" s="133"/>
    </row>
    <row r="4" spans="1:113">
      <c r="Z4" s="30"/>
      <c r="AD4" s="30"/>
      <c r="AE4" s="30"/>
      <c r="AF4" s="30"/>
      <c r="AG4" s="30"/>
      <c r="AH4" s="30"/>
      <c r="AI4" s="30"/>
      <c r="AO4" s="30"/>
    </row>
    <row r="5" spans="1:113" ht="13.5" thickBot="1">
      <c r="Z5" s="30"/>
      <c r="AD5" s="30"/>
      <c r="AE5" s="30"/>
      <c r="AF5" s="30"/>
      <c r="AG5" s="30"/>
      <c r="AH5" s="30"/>
      <c r="AI5" s="30"/>
      <c r="AO5" s="30"/>
      <c r="DI5" s="31"/>
    </row>
    <row r="6" spans="1:113" ht="24.75" customHeight="1" thickBot="1">
      <c r="B6" s="135" t="s">
        <v>206</v>
      </c>
      <c r="C6" s="177"/>
      <c r="D6" s="177"/>
      <c r="E6" s="177"/>
      <c r="F6" s="177"/>
      <c r="G6" s="178"/>
      <c r="H6" s="142" t="s">
        <v>822</v>
      </c>
      <c r="I6" s="143"/>
      <c r="J6" s="143"/>
      <c r="K6" s="143"/>
      <c r="L6" s="143"/>
      <c r="M6" s="143"/>
      <c r="N6" s="143"/>
      <c r="O6" s="143"/>
      <c r="P6" s="143"/>
      <c r="Q6" s="143"/>
      <c r="R6" s="143"/>
      <c r="S6" s="143"/>
      <c r="T6" s="143"/>
      <c r="U6" s="143"/>
      <c r="V6" s="143"/>
      <c r="W6" s="143"/>
      <c r="X6" s="143"/>
      <c r="Y6" s="143"/>
      <c r="Z6" s="143"/>
      <c r="AA6" s="143"/>
      <c r="AB6" s="143"/>
      <c r="AC6" s="143"/>
      <c r="AD6" s="143"/>
      <c r="AE6" s="143"/>
      <c r="AF6" s="143"/>
      <c r="AG6" s="143"/>
      <c r="AH6" s="143"/>
      <c r="AI6" s="143"/>
      <c r="AJ6" s="143"/>
      <c r="AK6" s="143"/>
      <c r="AL6" s="143"/>
      <c r="AM6" s="143"/>
      <c r="AN6" s="143"/>
      <c r="AO6" s="143"/>
      <c r="AP6" s="143"/>
      <c r="AQ6" s="143"/>
      <c r="AR6" s="143"/>
      <c r="AS6" s="143"/>
      <c r="AT6" s="143"/>
      <c r="AU6" s="143"/>
      <c r="AV6" s="143"/>
      <c r="AW6" s="143"/>
      <c r="AX6" s="144"/>
      <c r="DI6" s="31"/>
    </row>
    <row r="7" spans="1:113" ht="14.25">
      <c r="B7" s="32"/>
      <c r="C7" s="32"/>
      <c r="D7" s="32"/>
      <c r="E7" s="32"/>
      <c r="F7" s="32"/>
      <c r="G7" s="32"/>
      <c r="H7" s="33"/>
      <c r="I7" s="33"/>
      <c r="J7" s="33"/>
      <c r="K7" s="33"/>
      <c r="L7" s="34"/>
      <c r="M7" s="34"/>
      <c r="N7" s="34"/>
      <c r="O7" s="34"/>
      <c r="P7" s="33"/>
      <c r="Q7" s="33"/>
      <c r="R7" s="33"/>
      <c r="S7" s="33"/>
      <c r="T7" s="33"/>
      <c r="U7" s="33"/>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DI7" s="31"/>
    </row>
    <row r="8" spans="1:113" ht="15" thickBot="1">
      <c r="A8" s="36"/>
      <c r="B8" s="35" t="s">
        <v>204</v>
      </c>
      <c r="C8" s="33"/>
      <c r="D8" s="33"/>
      <c r="E8" s="33"/>
      <c r="F8" s="33"/>
      <c r="G8" s="33"/>
      <c r="H8" s="33"/>
      <c r="I8" s="33"/>
      <c r="J8" s="33"/>
      <c r="K8" s="33"/>
      <c r="L8" s="34"/>
      <c r="M8" s="34"/>
      <c r="N8" s="34"/>
      <c r="O8" s="34"/>
      <c r="P8" s="33"/>
      <c r="Q8" s="33"/>
      <c r="R8" s="33"/>
      <c r="S8" s="33"/>
      <c r="T8" s="33"/>
      <c r="U8" s="33"/>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DI8" s="31"/>
    </row>
    <row r="9" spans="1:113" ht="14.25">
      <c r="A9" s="33"/>
      <c r="B9" s="37"/>
      <c r="C9" s="32"/>
      <c r="D9" s="32"/>
      <c r="E9" s="32"/>
      <c r="F9" s="32"/>
      <c r="G9" s="32"/>
      <c r="H9" s="32"/>
      <c r="I9" s="32"/>
      <c r="J9" s="32"/>
      <c r="K9" s="32"/>
      <c r="L9" s="38"/>
      <c r="M9" s="38"/>
      <c r="N9" s="38"/>
      <c r="O9" s="38"/>
      <c r="P9" s="32"/>
      <c r="Q9" s="32"/>
      <c r="R9" s="32"/>
      <c r="S9" s="32"/>
      <c r="T9" s="32"/>
      <c r="U9" s="32"/>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40"/>
    </row>
    <row r="10" spans="1:113" ht="12" customHeight="1">
      <c r="A10" s="33"/>
      <c r="B10" s="125" t="s">
        <v>822</v>
      </c>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7"/>
    </row>
    <row r="11" spans="1:113" ht="12" customHeight="1">
      <c r="A11" s="33"/>
      <c r="B11" s="125"/>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7"/>
      <c r="BC11" s="41"/>
    </row>
    <row r="12" spans="1:113" ht="12" customHeight="1">
      <c r="A12" s="33"/>
      <c r="B12" s="125"/>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7"/>
    </row>
    <row r="13" spans="1:113" ht="12" customHeight="1">
      <c r="A13" s="33"/>
      <c r="B13" s="125"/>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7"/>
    </row>
    <row r="14" spans="1:113" ht="12" customHeight="1">
      <c r="A14" s="33"/>
      <c r="B14" s="125"/>
      <c r="C14" s="126"/>
      <c r="D14" s="126"/>
      <c r="E14" s="126"/>
      <c r="F14" s="126"/>
      <c r="G14" s="126"/>
      <c r="H14" s="126"/>
      <c r="I14" s="126"/>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7"/>
    </row>
    <row r="15" spans="1:113" ht="15" thickBot="1">
      <c r="A15" s="42"/>
      <c r="B15" s="43"/>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5"/>
    </row>
    <row r="16" spans="1:113">
      <c r="B16" s="46"/>
    </row>
    <row r="17" spans="1:251" ht="15" thickBot="1">
      <c r="A17" s="36"/>
      <c r="B17" s="35" t="s">
        <v>202</v>
      </c>
      <c r="C17" s="33"/>
      <c r="D17" s="33"/>
      <c r="E17" s="33"/>
      <c r="F17" s="33"/>
      <c r="G17" s="33"/>
      <c r="H17" s="33"/>
      <c r="I17" s="33"/>
      <c r="J17" s="33"/>
      <c r="K17" s="33"/>
      <c r="L17" s="34"/>
      <c r="M17" s="34"/>
      <c r="N17" s="34"/>
      <c r="O17" s="34"/>
      <c r="P17" s="33"/>
      <c r="Q17" s="33"/>
      <c r="R17" s="33"/>
      <c r="S17" s="33"/>
      <c r="T17" s="33"/>
      <c r="U17" s="33"/>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DI17" s="31"/>
    </row>
    <row r="18" spans="1:251" ht="14.25">
      <c r="A18" s="33"/>
      <c r="B18" s="37"/>
      <c r="C18" s="32"/>
      <c r="D18" s="32"/>
      <c r="E18" s="32"/>
      <c r="F18" s="32"/>
      <c r="G18" s="32"/>
      <c r="H18" s="32"/>
      <c r="I18" s="32"/>
      <c r="J18" s="32"/>
      <c r="K18" s="32"/>
      <c r="L18" s="38"/>
      <c r="M18" s="38"/>
      <c r="N18" s="38"/>
      <c r="O18" s="38"/>
      <c r="P18" s="32"/>
      <c r="Q18" s="32"/>
      <c r="R18" s="32"/>
      <c r="S18" s="32"/>
      <c r="T18" s="32"/>
      <c r="U18" s="32"/>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40"/>
    </row>
    <row r="19" spans="1:251" ht="12" customHeight="1">
      <c r="A19" s="33"/>
      <c r="B19" s="125" t="s">
        <v>839</v>
      </c>
      <c r="C19" s="126"/>
      <c r="D19" s="126"/>
      <c r="E19" s="126"/>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7"/>
    </row>
    <row r="20" spans="1:251" ht="12" customHeight="1">
      <c r="A20" s="33"/>
      <c r="B20" s="125"/>
      <c r="C20" s="126"/>
      <c r="D20" s="126"/>
      <c r="E20" s="126"/>
      <c r="F20" s="126"/>
      <c r="G20" s="126"/>
      <c r="H20" s="126"/>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7"/>
      <c r="BC20" s="41"/>
    </row>
    <row r="21" spans="1:251" ht="12" customHeight="1">
      <c r="A21" s="33"/>
      <c r="B21" s="125"/>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7"/>
    </row>
    <row r="22" spans="1:251" ht="12" customHeight="1">
      <c r="A22" s="33"/>
      <c r="B22" s="125"/>
      <c r="C22" s="126"/>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7"/>
    </row>
    <row r="23" spans="1:251" ht="12" customHeight="1">
      <c r="A23" s="33"/>
      <c r="B23" s="125"/>
      <c r="C23" s="126"/>
      <c r="D23" s="126"/>
      <c r="E23" s="126"/>
      <c r="F23" s="126"/>
      <c r="G23" s="126"/>
      <c r="H23" s="126"/>
      <c r="I23" s="126"/>
      <c r="J23" s="126"/>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6"/>
      <c r="AI23" s="126"/>
      <c r="AJ23" s="126"/>
      <c r="AK23" s="126"/>
      <c r="AL23" s="126"/>
      <c r="AM23" s="126"/>
      <c r="AN23" s="126"/>
      <c r="AO23" s="126"/>
      <c r="AP23" s="126"/>
      <c r="AQ23" s="126"/>
      <c r="AR23" s="126"/>
      <c r="AS23" s="126"/>
      <c r="AT23" s="126"/>
      <c r="AU23" s="126"/>
      <c r="AV23" s="126"/>
      <c r="AW23" s="126"/>
      <c r="AX23" s="127"/>
    </row>
    <row r="24" spans="1:251" ht="15" thickBot="1">
      <c r="A24" s="42"/>
      <c r="B24" s="43"/>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5"/>
    </row>
    <row r="25" spans="1:251">
      <c r="B25" s="46"/>
    </row>
    <row r="26" spans="1:251" ht="14.25">
      <c r="B26" s="35" t="s">
        <v>200</v>
      </c>
      <c r="C26" s="33"/>
      <c r="D26" s="33"/>
      <c r="E26" s="33"/>
      <c r="F26" s="33"/>
      <c r="G26" s="33"/>
      <c r="H26" s="33"/>
      <c r="I26" s="33"/>
      <c r="J26" s="33"/>
      <c r="K26" s="33"/>
      <c r="L26" s="34"/>
      <c r="M26" s="34"/>
      <c r="N26" s="34"/>
      <c r="O26" s="34"/>
      <c r="P26" s="33"/>
      <c r="Q26" s="33"/>
      <c r="R26" s="33"/>
      <c r="S26" s="33"/>
      <c r="T26" s="33"/>
      <c r="U26" s="33"/>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row>
    <row r="27" spans="1:251" ht="15" thickBot="1">
      <c r="B27" s="33"/>
      <c r="C27" s="33"/>
      <c r="D27" s="33"/>
      <c r="E27" s="33"/>
      <c r="F27" s="33"/>
      <c r="G27" s="33"/>
      <c r="H27" s="33"/>
      <c r="I27" s="33"/>
      <c r="J27" s="33"/>
      <c r="K27" s="33"/>
      <c r="L27" s="34"/>
      <c r="M27" s="34"/>
      <c r="N27" s="34"/>
      <c r="O27" s="34"/>
      <c r="P27" s="33"/>
      <c r="Q27" s="33"/>
      <c r="R27" s="33"/>
      <c r="S27" s="33"/>
      <c r="T27" s="33"/>
      <c r="U27" s="33"/>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47" t="s">
        <v>199</v>
      </c>
    </row>
    <row r="28" spans="1:251" s="41" customFormat="1" ht="13.5" customHeight="1">
      <c r="A28" s="33"/>
      <c r="B28" s="128" t="s">
        <v>198</v>
      </c>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3"/>
      <c r="AA28" s="117" t="s">
        <v>197</v>
      </c>
      <c r="AB28" s="197"/>
      <c r="AC28" s="197"/>
      <c r="AD28" s="197"/>
      <c r="AE28" s="197"/>
      <c r="AF28" s="197"/>
      <c r="AG28" s="197"/>
      <c r="AH28" s="197"/>
      <c r="AI28" s="198"/>
      <c r="AJ28" s="117" t="s">
        <v>196</v>
      </c>
      <c r="AK28" s="197"/>
      <c r="AL28" s="197"/>
      <c r="AM28" s="197"/>
      <c r="AN28" s="197"/>
      <c r="AO28" s="197"/>
      <c r="AP28" s="197"/>
      <c r="AQ28" s="197"/>
      <c r="AR28" s="198"/>
      <c r="AS28" s="117" t="s">
        <v>195</v>
      </c>
      <c r="AT28" s="197"/>
      <c r="AU28" s="197"/>
      <c r="AV28" s="197"/>
      <c r="AW28" s="197"/>
      <c r="AX28" s="202"/>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row>
    <row r="29" spans="1:251" s="41" customFormat="1" ht="13.5">
      <c r="A29" s="33"/>
      <c r="B29" s="194"/>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6"/>
      <c r="AA29" s="199"/>
      <c r="AB29" s="200"/>
      <c r="AC29" s="200"/>
      <c r="AD29" s="200"/>
      <c r="AE29" s="200"/>
      <c r="AF29" s="200"/>
      <c r="AG29" s="200"/>
      <c r="AH29" s="200"/>
      <c r="AI29" s="201"/>
      <c r="AJ29" s="199"/>
      <c r="AK29" s="200"/>
      <c r="AL29" s="200"/>
      <c r="AM29" s="200"/>
      <c r="AN29" s="200"/>
      <c r="AO29" s="200"/>
      <c r="AP29" s="200"/>
      <c r="AQ29" s="200"/>
      <c r="AR29" s="201"/>
      <c r="AS29" s="199"/>
      <c r="AT29" s="200"/>
      <c r="AU29" s="200"/>
      <c r="AV29" s="200"/>
      <c r="AW29" s="200"/>
      <c r="AX29" s="203"/>
      <c r="AY29" s="27"/>
      <c r="AZ29" s="27"/>
      <c r="BA29" s="27"/>
      <c r="BB29" s="48"/>
      <c r="BC29" s="49"/>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row>
    <row r="30" spans="1:251" s="41" customFormat="1" ht="18.75" customHeight="1">
      <c r="A30" s="33"/>
      <c r="B30" s="50"/>
      <c r="C30" s="106" t="s">
        <v>821</v>
      </c>
      <c r="D30" s="106"/>
      <c r="E30" s="106"/>
      <c r="F30" s="106"/>
      <c r="G30" s="106"/>
      <c r="H30" s="106"/>
      <c r="I30" s="106"/>
      <c r="J30" s="106"/>
      <c r="K30" s="106"/>
      <c r="L30" s="106"/>
      <c r="M30" s="106"/>
      <c r="N30" s="106"/>
      <c r="O30" s="106"/>
      <c r="P30" s="106"/>
      <c r="Q30" s="106"/>
      <c r="R30" s="106"/>
      <c r="S30" s="106"/>
      <c r="T30" s="106"/>
      <c r="U30" s="106"/>
      <c r="V30" s="106"/>
      <c r="W30" s="106"/>
      <c r="X30" s="106"/>
      <c r="Y30" s="106"/>
      <c r="Z30" s="204"/>
      <c r="AA30" s="100">
        <v>6648255</v>
      </c>
      <c r="AB30" s="205"/>
      <c r="AC30" s="205"/>
      <c r="AD30" s="205"/>
      <c r="AE30" s="205"/>
      <c r="AF30" s="205"/>
      <c r="AG30" s="205"/>
      <c r="AH30" s="205"/>
      <c r="AI30" s="206"/>
      <c r="AJ30" s="100">
        <v>6841486</v>
      </c>
      <c r="AK30" s="205"/>
      <c r="AL30" s="205"/>
      <c r="AM30" s="205"/>
      <c r="AN30" s="205"/>
      <c r="AO30" s="205"/>
      <c r="AP30" s="205"/>
      <c r="AQ30" s="205"/>
      <c r="AR30" s="206"/>
      <c r="AS30" s="103"/>
      <c r="AT30" s="207"/>
      <c r="AU30" s="207"/>
      <c r="AV30" s="207"/>
      <c r="AW30" s="207"/>
      <c r="AX30" s="208"/>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row>
    <row r="31" spans="1:251" s="41" customFormat="1" ht="18.75" customHeight="1" thickBot="1">
      <c r="A31" s="42"/>
      <c r="B31" s="130" t="s">
        <v>193</v>
      </c>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10"/>
      <c r="AA31" s="111">
        <f>SUM($AA$30:$AA$30)</f>
        <v>6648255</v>
      </c>
      <c r="AB31" s="211"/>
      <c r="AC31" s="211"/>
      <c r="AD31" s="211"/>
      <c r="AE31" s="211"/>
      <c r="AF31" s="211"/>
      <c r="AG31" s="211"/>
      <c r="AH31" s="211"/>
      <c r="AI31" s="212"/>
      <c r="AJ31" s="111">
        <f>SUM($AJ$30:$AJ$30)</f>
        <v>6841486</v>
      </c>
      <c r="AK31" s="211"/>
      <c r="AL31" s="211"/>
      <c r="AM31" s="211"/>
      <c r="AN31" s="211"/>
      <c r="AO31" s="211"/>
      <c r="AP31" s="211"/>
      <c r="AQ31" s="211"/>
      <c r="AR31" s="212"/>
      <c r="AS31" s="114"/>
      <c r="AT31" s="213"/>
      <c r="AU31" s="213"/>
      <c r="AV31" s="213"/>
      <c r="AW31" s="213"/>
      <c r="AX31" s="214"/>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row>
    <row r="33" spans="1:113" ht="18.75">
      <c r="A33" s="26" t="s">
        <v>207</v>
      </c>
      <c r="AW33" s="28"/>
      <c r="AX33" s="29"/>
      <c r="AY33" s="28"/>
    </row>
    <row r="35" spans="1:113" ht="18.75">
      <c r="B35" s="133" t="s">
        <v>0</v>
      </c>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row>
    <row r="36" spans="1:113">
      <c r="Z36" s="30"/>
      <c r="AD36" s="30"/>
      <c r="AE36" s="30"/>
      <c r="AF36" s="30"/>
      <c r="AG36" s="30"/>
      <c r="AH36" s="30"/>
      <c r="AI36" s="30"/>
      <c r="AO36" s="30"/>
    </row>
    <row r="37" spans="1:113" ht="13.5" thickBot="1">
      <c r="Z37" s="30"/>
      <c r="AD37" s="30"/>
      <c r="AE37" s="30"/>
      <c r="AF37" s="30"/>
      <c r="AG37" s="30"/>
      <c r="AH37" s="30"/>
      <c r="AI37" s="30"/>
      <c r="AO37" s="30"/>
      <c r="DI37" s="31"/>
    </row>
    <row r="38" spans="1:113" ht="24.75" customHeight="1" thickBot="1">
      <c r="B38" s="135" t="s">
        <v>206</v>
      </c>
      <c r="C38" s="136"/>
      <c r="D38" s="136"/>
      <c r="E38" s="136"/>
      <c r="F38" s="136"/>
      <c r="G38" s="136"/>
      <c r="H38" s="142" t="s">
        <v>820</v>
      </c>
      <c r="I38" s="143"/>
      <c r="J38" s="143"/>
      <c r="K38" s="143"/>
      <c r="L38" s="143"/>
      <c r="M38" s="143"/>
      <c r="N38" s="143"/>
      <c r="O38" s="143"/>
      <c r="P38" s="143"/>
      <c r="Q38" s="143"/>
      <c r="R38" s="143"/>
      <c r="S38" s="143"/>
      <c r="T38" s="143"/>
      <c r="U38" s="143"/>
      <c r="V38" s="143"/>
      <c r="W38" s="143"/>
      <c r="X38" s="143"/>
      <c r="Y38" s="143"/>
      <c r="Z38" s="143"/>
      <c r="AA38" s="143"/>
      <c r="AB38" s="143"/>
      <c r="AC38" s="143"/>
      <c r="AD38" s="143"/>
      <c r="AE38" s="143"/>
      <c r="AF38" s="143"/>
      <c r="AG38" s="143"/>
      <c r="AH38" s="143"/>
      <c r="AI38" s="143"/>
      <c r="AJ38" s="143"/>
      <c r="AK38" s="143"/>
      <c r="AL38" s="143"/>
      <c r="AM38" s="143"/>
      <c r="AN38" s="143"/>
      <c r="AO38" s="143"/>
      <c r="AP38" s="143"/>
      <c r="AQ38" s="143"/>
      <c r="AR38" s="143"/>
      <c r="AS38" s="143"/>
      <c r="AT38" s="143"/>
      <c r="AU38" s="143"/>
      <c r="AV38" s="143"/>
      <c r="AW38" s="143"/>
      <c r="AX38" s="144"/>
      <c r="DI38" s="31"/>
    </row>
    <row r="39" spans="1:113" ht="14.25">
      <c r="B39" s="32"/>
      <c r="C39" s="32"/>
      <c r="D39" s="32"/>
      <c r="E39" s="32"/>
      <c r="F39" s="32"/>
      <c r="G39" s="32"/>
      <c r="H39" s="33"/>
      <c r="I39" s="33"/>
      <c r="J39" s="33"/>
      <c r="K39" s="33"/>
      <c r="L39" s="34"/>
      <c r="M39" s="34"/>
      <c r="N39" s="34"/>
      <c r="O39" s="34"/>
      <c r="P39" s="33"/>
      <c r="Q39" s="33"/>
      <c r="R39" s="33"/>
      <c r="S39" s="33"/>
      <c r="T39" s="33"/>
      <c r="U39" s="33"/>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DI39" s="31"/>
    </row>
    <row r="40" spans="1:113" ht="15" thickBot="1">
      <c r="A40" s="36"/>
      <c r="B40" s="35" t="s">
        <v>204</v>
      </c>
      <c r="C40" s="33"/>
      <c r="D40" s="33"/>
      <c r="E40" s="33"/>
      <c r="F40" s="33"/>
      <c r="G40" s="33"/>
      <c r="H40" s="33"/>
      <c r="I40" s="33"/>
      <c r="J40" s="33"/>
      <c r="K40" s="33"/>
      <c r="L40" s="34"/>
      <c r="M40" s="34"/>
      <c r="N40" s="34"/>
      <c r="O40" s="34"/>
      <c r="P40" s="33"/>
      <c r="Q40" s="33"/>
      <c r="R40" s="33"/>
      <c r="S40" s="33"/>
      <c r="T40" s="33"/>
      <c r="U40" s="33"/>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DI40" s="31"/>
    </row>
    <row r="41" spans="1:113" ht="14.25">
      <c r="A41" s="33"/>
      <c r="B41" s="37"/>
      <c r="C41" s="32"/>
      <c r="D41" s="32"/>
      <c r="E41" s="32"/>
      <c r="F41" s="32"/>
      <c r="G41" s="32"/>
      <c r="H41" s="32"/>
      <c r="I41" s="32"/>
      <c r="J41" s="32"/>
      <c r="K41" s="32"/>
      <c r="L41" s="38"/>
      <c r="M41" s="38"/>
      <c r="N41" s="38"/>
      <c r="O41" s="38"/>
      <c r="P41" s="32"/>
      <c r="Q41" s="32"/>
      <c r="R41" s="32"/>
      <c r="S41" s="32"/>
      <c r="T41" s="32"/>
      <c r="U41" s="32"/>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40"/>
    </row>
    <row r="42" spans="1:113" ht="12" customHeight="1">
      <c r="A42" s="33"/>
      <c r="B42" s="125" t="s">
        <v>819</v>
      </c>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7"/>
    </row>
    <row r="43" spans="1:113" ht="12" customHeight="1">
      <c r="A43" s="33"/>
      <c r="B43" s="125"/>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7"/>
      <c r="BC43" s="41"/>
    </row>
    <row r="44" spans="1:113" ht="12" customHeight="1">
      <c r="A44" s="33"/>
      <c r="B44" s="125"/>
      <c r="C44" s="126"/>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126"/>
      <c r="AE44" s="126"/>
      <c r="AF44" s="126"/>
      <c r="AG44" s="126"/>
      <c r="AH44" s="126"/>
      <c r="AI44" s="126"/>
      <c r="AJ44" s="126"/>
      <c r="AK44" s="126"/>
      <c r="AL44" s="126"/>
      <c r="AM44" s="126"/>
      <c r="AN44" s="126"/>
      <c r="AO44" s="126"/>
      <c r="AP44" s="126"/>
      <c r="AQ44" s="126"/>
      <c r="AR44" s="126"/>
      <c r="AS44" s="126"/>
      <c r="AT44" s="126"/>
      <c r="AU44" s="126"/>
      <c r="AV44" s="126"/>
      <c r="AW44" s="126"/>
      <c r="AX44" s="127"/>
    </row>
    <row r="45" spans="1:113" ht="12" customHeight="1">
      <c r="A45" s="33"/>
      <c r="B45" s="125"/>
      <c r="C45" s="126"/>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126"/>
      <c r="AE45" s="126"/>
      <c r="AF45" s="126"/>
      <c r="AG45" s="126"/>
      <c r="AH45" s="126"/>
      <c r="AI45" s="126"/>
      <c r="AJ45" s="126"/>
      <c r="AK45" s="126"/>
      <c r="AL45" s="126"/>
      <c r="AM45" s="126"/>
      <c r="AN45" s="126"/>
      <c r="AO45" s="126"/>
      <c r="AP45" s="126"/>
      <c r="AQ45" s="126"/>
      <c r="AR45" s="126"/>
      <c r="AS45" s="126"/>
      <c r="AT45" s="126"/>
      <c r="AU45" s="126"/>
      <c r="AV45" s="126"/>
      <c r="AW45" s="126"/>
      <c r="AX45" s="127"/>
    </row>
    <row r="46" spans="1:113" ht="12" customHeight="1">
      <c r="A46" s="33"/>
      <c r="B46" s="125"/>
      <c r="C46" s="126"/>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26"/>
      <c r="AS46" s="126"/>
      <c r="AT46" s="126"/>
      <c r="AU46" s="126"/>
      <c r="AV46" s="126"/>
      <c r="AW46" s="126"/>
      <c r="AX46" s="127"/>
    </row>
    <row r="47" spans="1:113" ht="15" thickBot="1">
      <c r="A47" s="42"/>
      <c r="B47" s="43"/>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5"/>
    </row>
    <row r="48" spans="1:113">
      <c r="B48" s="46"/>
    </row>
    <row r="49" spans="1:251" ht="15" thickBot="1">
      <c r="A49" s="36"/>
      <c r="B49" s="35" t="s">
        <v>202</v>
      </c>
      <c r="C49" s="33"/>
      <c r="D49" s="33"/>
      <c r="E49" s="33"/>
      <c r="F49" s="33"/>
      <c r="G49" s="33"/>
      <c r="H49" s="33"/>
      <c r="I49" s="33"/>
      <c r="J49" s="33"/>
      <c r="K49" s="33"/>
      <c r="L49" s="34"/>
      <c r="M49" s="34"/>
      <c r="N49" s="34"/>
      <c r="O49" s="34"/>
      <c r="P49" s="33"/>
      <c r="Q49" s="33"/>
      <c r="R49" s="33"/>
      <c r="S49" s="33"/>
      <c r="T49" s="33"/>
      <c r="U49" s="33"/>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DI49" s="31"/>
    </row>
    <row r="50" spans="1:251" ht="14.25">
      <c r="A50" s="33"/>
      <c r="B50" s="37"/>
      <c r="C50" s="32"/>
      <c r="D50" s="32"/>
      <c r="E50" s="32"/>
      <c r="F50" s="32"/>
      <c r="G50" s="32"/>
      <c r="H50" s="32"/>
      <c r="I50" s="32"/>
      <c r="J50" s="32"/>
      <c r="K50" s="32"/>
      <c r="L50" s="38"/>
      <c r="M50" s="38"/>
      <c r="N50" s="38"/>
      <c r="O50" s="38"/>
      <c r="P50" s="32"/>
      <c r="Q50" s="32"/>
      <c r="R50" s="32"/>
      <c r="S50" s="32"/>
      <c r="T50" s="32"/>
      <c r="U50" s="32"/>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40"/>
    </row>
    <row r="51" spans="1:251" ht="12" customHeight="1">
      <c r="A51" s="33"/>
      <c r="B51" s="125" t="s">
        <v>818</v>
      </c>
      <c r="C51" s="126"/>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126"/>
      <c r="AE51" s="126"/>
      <c r="AF51" s="126"/>
      <c r="AG51" s="126"/>
      <c r="AH51" s="126"/>
      <c r="AI51" s="126"/>
      <c r="AJ51" s="126"/>
      <c r="AK51" s="126"/>
      <c r="AL51" s="126"/>
      <c r="AM51" s="126"/>
      <c r="AN51" s="126"/>
      <c r="AO51" s="126"/>
      <c r="AP51" s="126"/>
      <c r="AQ51" s="126"/>
      <c r="AR51" s="126"/>
      <c r="AS51" s="126"/>
      <c r="AT51" s="126"/>
      <c r="AU51" s="126"/>
      <c r="AV51" s="126"/>
      <c r="AW51" s="126"/>
      <c r="AX51" s="127"/>
    </row>
    <row r="52" spans="1:251" ht="12" customHeight="1">
      <c r="A52" s="33"/>
      <c r="B52" s="125"/>
      <c r="C52" s="126"/>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7"/>
      <c r="BC52" s="41"/>
    </row>
    <row r="53" spans="1:251" ht="12" customHeight="1">
      <c r="A53" s="33"/>
      <c r="B53" s="125"/>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7"/>
    </row>
    <row r="54" spans="1:251" ht="12" customHeight="1">
      <c r="A54" s="33"/>
      <c r="B54" s="125"/>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7"/>
    </row>
    <row r="55" spans="1:251" ht="12" customHeight="1">
      <c r="A55" s="33"/>
      <c r="B55" s="125"/>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7"/>
    </row>
    <row r="56" spans="1:251" ht="15" thickBot="1">
      <c r="A56" s="42"/>
      <c r="B56" s="43"/>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5"/>
    </row>
    <row r="57" spans="1:251">
      <c r="B57" s="46"/>
    </row>
    <row r="58" spans="1:251" ht="14.25">
      <c r="B58" s="35" t="s">
        <v>200</v>
      </c>
      <c r="C58" s="33"/>
      <c r="D58" s="33"/>
      <c r="E58" s="33"/>
      <c r="F58" s="33"/>
      <c r="G58" s="33"/>
      <c r="H58" s="33"/>
      <c r="I58" s="33"/>
      <c r="J58" s="33"/>
      <c r="K58" s="33"/>
      <c r="L58" s="34"/>
      <c r="M58" s="34"/>
      <c r="N58" s="34"/>
      <c r="O58" s="34"/>
      <c r="P58" s="33"/>
      <c r="Q58" s="33"/>
      <c r="R58" s="33"/>
      <c r="S58" s="33"/>
      <c r="T58" s="33"/>
      <c r="U58" s="33"/>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row>
    <row r="59" spans="1:251" ht="15" thickBot="1">
      <c r="B59" s="33"/>
      <c r="C59" s="33"/>
      <c r="D59" s="33"/>
      <c r="E59" s="33"/>
      <c r="F59" s="33"/>
      <c r="G59" s="33"/>
      <c r="H59" s="33"/>
      <c r="I59" s="33"/>
      <c r="J59" s="33"/>
      <c r="K59" s="33"/>
      <c r="L59" s="34"/>
      <c r="M59" s="34"/>
      <c r="N59" s="34"/>
      <c r="O59" s="34"/>
      <c r="P59" s="33"/>
      <c r="Q59" s="33"/>
      <c r="R59" s="33"/>
      <c r="S59" s="33"/>
      <c r="T59" s="33"/>
      <c r="U59" s="33"/>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47" t="s">
        <v>199</v>
      </c>
    </row>
    <row r="60" spans="1:251" s="41" customFormat="1" ht="13.5" customHeight="1">
      <c r="A60" s="33"/>
      <c r="B60" s="128" t="s">
        <v>198</v>
      </c>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9"/>
      <c r="AA60" s="117" t="s">
        <v>197</v>
      </c>
      <c r="AB60" s="118"/>
      <c r="AC60" s="118"/>
      <c r="AD60" s="118"/>
      <c r="AE60" s="118"/>
      <c r="AF60" s="118"/>
      <c r="AG60" s="118"/>
      <c r="AH60" s="118"/>
      <c r="AI60" s="119"/>
      <c r="AJ60" s="117" t="s">
        <v>196</v>
      </c>
      <c r="AK60" s="118"/>
      <c r="AL60" s="118"/>
      <c r="AM60" s="118"/>
      <c r="AN60" s="118"/>
      <c r="AO60" s="118"/>
      <c r="AP60" s="118"/>
      <c r="AQ60" s="118"/>
      <c r="AR60" s="119"/>
      <c r="AS60" s="117" t="s">
        <v>195</v>
      </c>
      <c r="AT60" s="118"/>
      <c r="AU60" s="118"/>
      <c r="AV60" s="118"/>
      <c r="AW60" s="118"/>
      <c r="AX60" s="123"/>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row>
    <row r="61" spans="1:251" s="41" customFormat="1" ht="13.5">
      <c r="A61" s="33"/>
      <c r="B61" s="129"/>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2"/>
      <c r="AA61" s="120"/>
      <c r="AB61" s="121"/>
      <c r="AC61" s="121"/>
      <c r="AD61" s="121"/>
      <c r="AE61" s="121"/>
      <c r="AF61" s="121"/>
      <c r="AG61" s="121"/>
      <c r="AH61" s="121"/>
      <c r="AI61" s="122"/>
      <c r="AJ61" s="120"/>
      <c r="AK61" s="121"/>
      <c r="AL61" s="121"/>
      <c r="AM61" s="121"/>
      <c r="AN61" s="121"/>
      <c r="AO61" s="121"/>
      <c r="AP61" s="121"/>
      <c r="AQ61" s="121"/>
      <c r="AR61" s="122"/>
      <c r="AS61" s="120"/>
      <c r="AT61" s="121"/>
      <c r="AU61" s="121"/>
      <c r="AV61" s="121"/>
      <c r="AW61" s="121"/>
      <c r="AX61" s="124"/>
      <c r="AY61" s="27"/>
      <c r="AZ61" s="27"/>
      <c r="BA61" s="27"/>
      <c r="BB61" s="48"/>
      <c r="BC61" s="49"/>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row>
    <row r="62" spans="1:251" s="41" customFormat="1" ht="18.75" customHeight="1">
      <c r="A62" s="33"/>
      <c r="B62" s="50"/>
      <c r="C62" s="106" t="s">
        <v>817</v>
      </c>
      <c r="D62" s="109"/>
      <c r="E62" s="109"/>
      <c r="F62" s="109"/>
      <c r="G62" s="109"/>
      <c r="H62" s="109"/>
      <c r="I62" s="109"/>
      <c r="J62" s="109"/>
      <c r="K62" s="109"/>
      <c r="L62" s="109"/>
      <c r="M62" s="109"/>
      <c r="N62" s="109"/>
      <c r="O62" s="109"/>
      <c r="P62" s="109"/>
      <c r="Q62" s="109"/>
      <c r="R62" s="109"/>
      <c r="S62" s="109"/>
      <c r="T62" s="109"/>
      <c r="U62" s="109"/>
      <c r="V62" s="109"/>
      <c r="W62" s="109"/>
      <c r="X62" s="109"/>
      <c r="Y62" s="109"/>
      <c r="Z62" s="110"/>
      <c r="AA62" s="100">
        <v>39773</v>
      </c>
      <c r="AB62" s="101"/>
      <c r="AC62" s="101"/>
      <c r="AD62" s="101"/>
      <c r="AE62" s="101"/>
      <c r="AF62" s="101"/>
      <c r="AG62" s="101"/>
      <c r="AH62" s="101"/>
      <c r="AI62" s="102"/>
      <c r="AJ62" s="139">
        <v>208980</v>
      </c>
      <c r="AK62" s="140"/>
      <c r="AL62" s="140"/>
      <c r="AM62" s="140"/>
      <c r="AN62" s="140"/>
      <c r="AO62" s="140"/>
      <c r="AP62" s="140"/>
      <c r="AQ62" s="140"/>
      <c r="AR62" s="141"/>
      <c r="AS62" s="103"/>
      <c r="AT62" s="104"/>
      <c r="AU62" s="104"/>
      <c r="AV62" s="104"/>
      <c r="AW62" s="104"/>
      <c r="AX62" s="105"/>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row>
    <row r="63" spans="1:251" s="41" customFormat="1" ht="18.75" customHeight="1">
      <c r="A63" s="33"/>
      <c r="B63" s="50"/>
      <c r="C63" s="106" t="s">
        <v>816</v>
      </c>
      <c r="D63" s="109"/>
      <c r="E63" s="109"/>
      <c r="F63" s="109"/>
      <c r="G63" s="109"/>
      <c r="H63" s="109"/>
      <c r="I63" s="109"/>
      <c r="J63" s="109"/>
      <c r="K63" s="109"/>
      <c r="L63" s="109"/>
      <c r="M63" s="109"/>
      <c r="N63" s="109"/>
      <c r="O63" s="109"/>
      <c r="P63" s="109"/>
      <c r="Q63" s="109"/>
      <c r="R63" s="109"/>
      <c r="S63" s="109"/>
      <c r="T63" s="109"/>
      <c r="U63" s="109"/>
      <c r="V63" s="109"/>
      <c r="W63" s="109"/>
      <c r="X63" s="109"/>
      <c r="Y63" s="109"/>
      <c r="Z63" s="110"/>
      <c r="AA63" s="100">
        <v>66187</v>
      </c>
      <c r="AB63" s="101"/>
      <c r="AC63" s="101"/>
      <c r="AD63" s="101"/>
      <c r="AE63" s="101"/>
      <c r="AF63" s="101"/>
      <c r="AG63" s="101"/>
      <c r="AH63" s="101"/>
      <c r="AI63" s="102"/>
      <c r="AJ63" s="139">
        <v>58157</v>
      </c>
      <c r="AK63" s="140"/>
      <c r="AL63" s="140"/>
      <c r="AM63" s="140"/>
      <c r="AN63" s="140"/>
      <c r="AO63" s="140"/>
      <c r="AP63" s="140"/>
      <c r="AQ63" s="140"/>
      <c r="AR63" s="141"/>
      <c r="AS63" s="103"/>
      <c r="AT63" s="104"/>
      <c r="AU63" s="104"/>
      <c r="AV63" s="104"/>
      <c r="AW63" s="104"/>
      <c r="AX63" s="105"/>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c r="HL63" s="27"/>
      <c r="HM63" s="27"/>
      <c r="HN63" s="27"/>
      <c r="HO63" s="27"/>
      <c r="HP63" s="27"/>
      <c r="HQ63" s="27"/>
      <c r="HR63" s="27"/>
      <c r="HS63" s="27"/>
      <c r="HT63" s="27"/>
      <c r="HU63" s="27"/>
      <c r="HV63" s="27"/>
      <c r="HW63" s="27"/>
      <c r="HX63" s="27"/>
      <c r="HY63" s="27"/>
      <c r="HZ63" s="27"/>
      <c r="IA63" s="27"/>
      <c r="IB63" s="27"/>
      <c r="IC63" s="27"/>
      <c r="ID63" s="27"/>
      <c r="IE63" s="27"/>
      <c r="IF63" s="27"/>
      <c r="IG63" s="27"/>
      <c r="IH63" s="27"/>
      <c r="II63" s="27"/>
      <c r="IJ63" s="27"/>
      <c r="IK63" s="27"/>
      <c r="IL63" s="27"/>
      <c r="IM63" s="27"/>
      <c r="IN63" s="27"/>
      <c r="IO63" s="27"/>
      <c r="IP63" s="27"/>
      <c r="IQ63" s="27"/>
    </row>
    <row r="64" spans="1:251" s="41" customFormat="1" ht="18.75" customHeight="1">
      <c r="A64" s="33"/>
      <c r="B64" s="50"/>
      <c r="C64" s="106" t="s">
        <v>815</v>
      </c>
      <c r="D64" s="109"/>
      <c r="E64" s="109"/>
      <c r="F64" s="109"/>
      <c r="G64" s="109"/>
      <c r="H64" s="109"/>
      <c r="I64" s="109"/>
      <c r="J64" s="109"/>
      <c r="K64" s="109"/>
      <c r="L64" s="109"/>
      <c r="M64" s="109"/>
      <c r="N64" s="109"/>
      <c r="O64" s="109"/>
      <c r="P64" s="109"/>
      <c r="Q64" s="109"/>
      <c r="R64" s="109"/>
      <c r="S64" s="109"/>
      <c r="T64" s="109"/>
      <c r="U64" s="109"/>
      <c r="V64" s="109"/>
      <c r="W64" s="109"/>
      <c r="X64" s="109"/>
      <c r="Y64" s="109"/>
      <c r="Z64" s="110"/>
      <c r="AA64" s="100">
        <v>7992</v>
      </c>
      <c r="AB64" s="101"/>
      <c r="AC64" s="101"/>
      <c r="AD64" s="101"/>
      <c r="AE64" s="101"/>
      <c r="AF64" s="101"/>
      <c r="AG64" s="101"/>
      <c r="AH64" s="101"/>
      <c r="AI64" s="102"/>
      <c r="AJ64" s="139">
        <v>7387</v>
      </c>
      <c r="AK64" s="140"/>
      <c r="AL64" s="140"/>
      <c r="AM64" s="140"/>
      <c r="AN64" s="140"/>
      <c r="AO64" s="140"/>
      <c r="AP64" s="140"/>
      <c r="AQ64" s="140"/>
      <c r="AR64" s="141"/>
      <c r="AS64" s="103"/>
      <c r="AT64" s="104"/>
      <c r="AU64" s="104"/>
      <c r="AV64" s="104"/>
      <c r="AW64" s="104"/>
      <c r="AX64" s="105"/>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c r="HL64" s="27"/>
      <c r="HM64" s="27"/>
      <c r="HN64" s="27"/>
      <c r="HO64" s="27"/>
      <c r="HP64" s="27"/>
      <c r="HQ64" s="27"/>
      <c r="HR64" s="27"/>
      <c r="HS64" s="27"/>
      <c r="HT64" s="27"/>
      <c r="HU64" s="27"/>
      <c r="HV64" s="27"/>
      <c r="HW64" s="27"/>
      <c r="HX64" s="27"/>
      <c r="HY64" s="27"/>
      <c r="HZ64" s="27"/>
      <c r="IA64" s="27"/>
      <c r="IB64" s="27"/>
      <c r="IC64" s="27"/>
      <c r="ID64" s="27"/>
      <c r="IE64" s="27"/>
      <c r="IF64" s="27"/>
      <c r="IG64" s="27"/>
      <c r="IH64" s="27"/>
      <c r="II64" s="27"/>
      <c r="IJ64" s="27"/>
      <c r="IK64" s="27"/>
      <c r="IL64" s="27"/>
      <c r="IM64" s="27"/>
      <c r="IN64" s="27"/>
      <c r="IO64" s="27"/>
      <c r="IP64" s="27"/>
      <c r="IQ64" s="27"/>
    </row>
    <row r="65" spans="1:251" s="41" customFormat="1" ht="18.75" customHeight="1">
      <c r="A65" s="33"/>
      <c r="B65" s="50"/>
      <c r="C65" s="106" t="s">
        <v>814</v>
      </c>
      <c r="D65" s="109"/>
      <c r="E65" s="109"/>
      <c r="F65" s="109"/>
      <c r="G65" s="109"/>
      <c r="H65" s="109"/>
      <c r="I65" s="109"/>
      <c r="J65" s="109"/>
      <c r="K65" s="109"/>
      <c r="L65" s="109"/>
      <c r="M65" s="109"/>
      <c r="N65" s="109"/>
      <c r="O65" s="109"/>
      <c r="P65" s="109"/>
      <c r="Q65" s="109"/>
      <c r="R65" s="109"/>
      <c r="S65" s="109"/>
      <c r="T65" s="109"/>
      <c r="U65" s="109"/>
      <c r="V65" s="109"/>
      <c r="W65" s="109"/>
      <c r="X65" s="109"/>
      <c r="Y65" s="109"/>
      <c r="Z65" s="110"/>
      <c r="AA65" s="100">
        <v>625</v>
      </c>
      <c r="AB65" s="101"/>
      <c r="AC65" s="101"/>
      <c r="AD65" s="101"/>
      <c r="AE65" s="101"/>
      <c r="AF65" s="101"/>
      <c r="AG65" s="101"/>
      <c r="AH65" s="101"/>
      <c r="AI65" s="102"/>
      <c r="AJ65" s="100">
        <v>773</v>
      </c>
      <c r="AK65" s="101"/>
      <c r="AL65" s="101"/>
      <c r="AM65" s="101"/>
      <c r="AN65" s="101"/>
      <c r="AO65" s="101"/>
      <c r="AP65" s="101"/>
      <c r="AQ65" s="101"/>
      <c r="AR65" s="102"/>
      <c r="AS65" s="103"/>
      <c r="AT65" s="104"/>
      <c r="AU65" s="104"/>
      <c r="AV65" s="104"/>
      <c r="AW65" s="104"/>
      <c r="AX65" s="105"/>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c r="HI65" s="27"/>
      <c r="HJ65" s="27"/>
      <c r="HK65" s="27"/>
      <c r="HL65" s="27"/>
      <c r="HM65" s="27"/>
      <c r="HN65" s="27"/>
      <c r="HO65" s="27"/>
      <c r="HP65" s="27"/>
      <c r="HQ65" s="27"/>
      <c r="HR65" s="27"/>
      <c r="HS65" s="27"/>
      <c r="HT65" s="27"/>
      <c r="HU65" s="27"/>
      <c r="HV65" s="27"/>
      <c r="HW65" s="27"/>
      <c r="HX65" s="27"/>
      <c r="HY65" s="27"/>
      <c r="HZ65" s="27"/>
      <c r="IA65" s="27"/>
      <c r="IB65" s="27"/>
      <c r="IC65" s="27"/>
      <c r="ID65" s="27"/>
      <c r="IE65" s="27"/>
      <c r="IF65" s="27"/>
      <c r="IG65" s="27"/>
      <c r="IH65" s="27"/>
      <c r="II65" s="27"/>
      <c r="IJ65" s="27"/>
      <c r="IK65" s="27"/>
      <c r="IL65" s="27"/>
      <c r="IM65" s="27"/>
      <c r="IN65" s="27"/>
      <c r="IO65" s="27"/>
      <c r="IP65" s="27"/>
      <c r="IQ65" s="27"/>
    </row>
    <row r="66" spans="1:251" s="41" customFormat="1" ht="18.75" customHeight="1">
      <c r="A66" s="33"/>
      <c r="B66" s="50"/>
      <c r="C66" s="106" t="s">
        <v>813</v>
      </c>
      <c r="D66" s="109"/>
      <c r="E66" s="109"/>
      <c r="F66" s="109"/>
      <c r="G66" s="109"/>
      <c r="H66" s="109"/>
      <c r="I66" s="109"/>
      <c r="J66" s="109"/>
      <c r="K66" s="109"/>
      <c r="L66" s="109"/>
      <c r="M66" s="109"/>
      <c r="N66" s="109"/>
      <c r="O66" s="109"/>
      <c r="P66" s="109"/>
      <c r="Q66" s="109"/>
      <c r="R66" s="109"/>
      <c r="S66" s="109"/>
      <c r="T66" s="109"/>
      <c r="U66" s="109"/>
      <c r="V66" s="109"/>
      <c r="W66" s="109"/>
      <c r="X66" s="109"/>
      <c r="Y66" s="109"/>
      <c r="Z66" s="110"/>
      <c r="AA66" s="100">
        <v>92</v>
      </c>
      <c r="AB66" s="101"/>
      <c r="AC66" s="101"/>
      <c r="AD66" s="101"/>
      <c r="AE66" s="101"/>
      <c r="AF66" s="101"/>
      <c r="AG66" s="101"/>
      <c r="AH66" s="101"/>
      <c r="AI66" s="102"/>
      <c r="AJ66" s="100">
        <v>90</v>
      </c>
      <c r="AK66" s="101"/>
      <c r="AL66" s="101"/>
      <c r="AM66" s="101"/>
      <c r="AN66" s="101"/>
      <c r="AO66" s="101"/>
      <c r="AP66" s="101"/>
      <c r="AQ66" s="101"/>
      <c r="AR66" s="102"/>
      <c r="AS66" s="103"/>
      <c r="AT66" s="104"/>
      <c r="AU66" s="104"/>
      <c r="AV66" s="104"/>
      <c r="AW66" s="104"/>
      <c r="AX66" s="105"/>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c r="HL66" s="27"/>
      <c r="HM66" s="27"/>
      <c r="HN66" s="27"/>
      <c r="HO66" s="27"/>
      <c r="HP66" s="27"/>
      <c r="HQ66" s="27"/>
      <c r="HR66" s="27"/>
      <c r="HS66" s="27"/>
      <c r="HT66" s="27"/>
      <c r="HU66" s="27"/>
      <c r="HV66" s="27"/>
      <c r="HW66" s="27"/>
      <c r="HX66" s="27"/>
      <c r="HY66" s="27"/>
      <c r="HZ66" s="27"/>
      <c r="IA66" s="27"/>
      <c r="IB66" s="27"/>
      <c r="IC66" s="27"/>
      <c r="ID66" s="27"/>
      <c r="IE66" s="27"/>
      <c r="IF66" s="27"/>
      <c r="IG66" s="27"/>
      <c r="IH66" s="27"/>
      <c r="II66" s="27"/>
      <c r="IJ66" s="27"/>
      <c r="IK66" s="27"/>
      <c r="IL66" s="27"/>
      <c r="IM66" s="27"/>
      <c r="IN66" s="27"/>
      <c r="IO66" s="27"/>
      <c r="IP66" s="27"/>
      <c r="IQ66" s="27"/>
    </row>
    <row r="67" spans="1:251" s="41" customFormat="1" ht="18.75" customHeight="1">
      <c r="A67" s="33"/>
      <c r="B67" s="50"/>
      <c r="C67" s="106" t="s">
        <v>812</v>
      </c>
      <c r="D67" s="109"/>
      <c r="E67" s="109"/>
      <c r="F67" s="109"/>
      <c r="G67" s="109"/>
      <c r="H67" s="109"/>
      <c r="I67" s="109"/>
      <c r="J67" s="109"/>
      <c r="K67" s="109"/>
      <c r="L67" s="109"/>
      <c r="M67" s="109"/>
      <c r="N67" s="109"/>
      <c r="O67" s="109"/>
      <c r="P67" s="109"/>
      <c r="Q67" s="109"/>
      <c r="R67" s="109"/>
      <c r="S67" s="109"/>
      <c r="T67" s="109"/>
      <c r="U67" s="109"/>
      <c r="V67" s="109"/>
      <c r="W67" s="109"/>
      <c r="X67" s="109"/>
      <c r="Y67" s="109"/>
      <c r="Z67" s="110"/>
      <c r="AA67" s="100">
        <v>5213</v>
      </c>
      <c r="AB67" s="101"/>
      <c r="AC67" s="101"/>
      <c r="AD67" s="101"/>
      <c r="AE67" s="101"/>
      <c r="AF67" s="101"/>
      <c r="AG67" s="101"/>
      <c r="AH67" s="101"/>
      <c r="AI67" s="102"/>
      <c r="AJ67" s="100">
        <v>768</v>
      </c>
      <c r="AK67" s="101"/>
      <c r="AL67" s="101"/>
      <c r="AM67" s="101"/>
      <c r="AN67" s="101"/>
      <c r="AO67" s="101"/>
      <c r="AP67" s="101"/>
      <c r="AQ67" s="101"/>
      <c r="AR67" s="102"/>
      <c r="AS67" s="103"/>
      <c r="AT67" s="104"/>
      <c r="AU67" s="104"/>
      <c r="AV67" s="104"/>
      <c r="AW67" s="104"/>
      <c r="AX67" s="105"/>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c r="HI67" s="27"/>
      <c r="HJ67" s="27"/>
      <c r="HK67" s="27"/>
      <c r="HL67" s="27"/>
      <c r="HM67" s="27"/>
      <c r="HN67" s="27"/>
      <c r="HO67" s="27"/>
      <c r="HP67" s="27"/>
      <c r="HQ67" s="27"/>
      <c r="HR67" s="27"/>
      <c r="HS67" s="27"/>
      <c r="HT67" s="27"/>
      <c r="HU67" s="27"/>
      <c r="HV67" s="27"/>
      <c r="HW67" s="27"/>
      <c r="HX67" s="27"/>
      <c r="HY67" s="27"/>
      <c r="HZ67" s="27"/>
      <c r="IA67" s="27"/>
      <c r="IB67" s="27"/>
      <c r="IC67" s="27"/>
      <c r="ID67" s="27"/>
      <c r="IE67" s="27"/>
      <c r="IF67" s="27"/>
      <c r="IG67" s="27"/>
      <c r="IH67" s="27"/>
      <c r="II67" s="27"/>
      <c r="IJ67" s="27"/>
      <c r="IK67" s="27"/>
      <c r="IL67" s="27"/>
      <c r="IM67" s="27"/>
      <c r="IN67" s="27"/>
      <c r="IO67" s="27"/>
      <c r="IP67" s="27"/>
      <c r="IQ67" s="27"/>
    </row>
    <row r="68" spans="1:251" s="41" customFormat="1" ht="18.75" customHeight="1">
      <c r="A68" s="33"/>
      <c r="B68" s="50"/>
      <c r="C68" s="106" t="s">
        <v>811</v>
      </c>
      <c r="D68" s="109"/>
      <c r="E68" s="109"/>
      <c r="F68" s="109"/>
      <c r="G68" s="109"/>
      <c r="H68" s="109"/>
      <c r="I68" s="109"/>
      <c r="J68" s="109"/>
      <c r="K68" s="109"/>
      <c r="L68" s="109"/>
      <c r="M68" s="109"/>
      <c r="N68" s="109"/>
      <c r="O68" s="109"/>
      <c r="P68" s="109"/>
      <c r="Q68" s="109"/>
      <c r="R68" s="109"/>
      <c r="S68" s="109"/>
      <c r="T68" s="109"/>
      <c r="U68" s="109"/>
      <c r="V68" s="109"/>
      <c r="W68" s="109"/>
      <c r="X68" s="109"/>
      <c r="Y68" s="109"/>
      <c r="Z68" s="110"/>
      <c r="AA68" s="100">
        <v>278</v>
      </c>
      <c r="AB68" s="101"/>
      <c r="AC68" s="101"/>
      <c r="AD68" s="101"/>
      <c r="AE68" s="101"/>
      <c r="AF68" s="101"/>
      <c r="AG68" s="101"/>
      <c r="AH68" s="101"/>
      <c r="AI68" s="102"/>
      <c r="AJ68" s="100">
        <v>278</v>
      </c>
      <c r="AK68" s="101"/>
      <c r="AL68" s="101"/>
      <c r="AM68" s="101"/>
      <c r="AN68" s="101"/>
      <c r="AO68" s="101"/>
      <c r="AP68" s="101"/>
      <c r="AQ68" s="101"/>
      <c r="AR68" s="102"/>
      <c r="AS68" s="103"/>
      <c r="AT68" s="104"/>
      <c r="AU68" s="104"/>
      <c r="AV68" s="104"/>
      <c r="AW68" s="104"/>
      <c r="AX68" s="105"/>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c r="HL68" s="27"/>
      <c r="HM68" s="27"/>
      <c r="HN68" s="27"/>
      <c r="HO68" s="27"/>
      <c r="HP68" s="27"/>
      <c r="HQ68" s="27"/>
      <c r="HR68" s="27"/>
      <c r="HS68" s="27"/>
      <c r="HT68" s="27"/>
      <c r="HU68" s="27"/>
      <c r="HV68" s="27"/>
      <c r="HW68" s="27"/>
      <c r="HX68" s="27"/>
      <c r="HY68" s="27"/>
      <c r="HZ68" s="27"/>
      <c r="IA68" s="27"/>
      <c r="IB68" s="27"/>
      <c r="IC68" s="27"/>
      <c r="ID68" s="27"/>
      <c r="IE68" s="27"/>
      <c r="IF68" s="27"/>
      <c r="IG68" s="27"/>
      <c r="IH68" s="27"/>
      <c r="II68" s="27"/>
      <c r="IJ68" s="27"/>
      <c r="IK68" s="27"/>
      <c r="IL68" s="27"/>
      <c r="IM68" s="27"/>
      <c r="IN68" s="27"/>
      <c r="IO68" s="27"/>
      <c r="IP68" s="27"/>
      <c r="IQ68" s="27"/>
    </row>
    <row r="69" spans="1:251" s="41" customFormat="1" ht="18.75" customHeight="1">
      <c r="A69" s="33"/>
      <c r="B69" s="50"/>
      <c r="C69" s="106" t="s">
        <v>810</v>
      </c>
      <c r="D69" s="109"/>
      <c r="E69" s="109"/>
      <c r="F69" s="109"/>
      <c r="G69" s="109"/>
      <c r="H69" s="109"/>
      <c r="I69" s="109"/>
      <c r="J69" s="109"/>
      <c r="K69" s="109"/>
      <c r="L69" s="109"/>
      <c r="M69" s="109"/>
      <c r="N69" s="109"/>
      <c r="O69" s="109"/>
      <c r="P69" s="109"/>
      <c r="Q69" s="109"/>
      <c r="R69" s="109"/>
      <c r="S69" s="109"/>
      <c r="T69" s="109"/>
      <c r="U69" s="109"/>
      <c r="V69" s="109"/>
      <c r="W69" s="109"/>
      <c r="X69" s="109"/>
      <c r="Y69" s="109"/>
      <c r="Z69" s="110"/>
      <c r="AA69" s="100">
        <v>118044</v>
      </c>
      <c r="AB69" s="101"/>
      <c r="AC69" s="101"/>
      <c r="AD69" s="101"/>
      <c r="AE69" s="101"/>
      <c r="AF69" s="101"/>
      <c r="AG69" s="101"/>
      <c r="AH69" s="101"/>
      <c r="AI69" s="102"/>
      <c r="AJ69" s="100">
        <v>64659</v>
      </c>
      <c r="AK69" s="101"/>
      <c r="AL69" s="101"/>
      <c r="AM69" s="101"/>
      <c r="AN69" s="101"/>
      <c r="AO69" s="101"/>
      <c r="AP69" s="101"/>
      <c r="AQ69" s="101"/>
      <c r="AR69" s="102"/>
      <c r="AS69" s="103"/>
      <c r="AT69" s="104"/>
      <c r="AU69" s="104"/>
      <c r="AV69" s="104"/>
      <c r="AW69" s="104"/>
      <c r="AX69" s="105"/>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c r="HL69" s="27"/>
      <c r="HM69" s="27"/>
      <c r="HN69" s="27"/>
      <c r="HO69" s="27"/>
      <c r="HP69" s="27"/>
      <c r="HQ69" s="27"/>
      <c r="HR69" s="27"/>
      <c r="HS69" s="27"/>
      <c r="HT69" s="27"/>
      <c r="HU69" s="27"/>
      <c r="HV69" s="27"/>
      <c r="HW69" s="27"/>
      <c r="HX69" s="27"/>
      <c r="HY69" s="27"/>
      <c r="HZ69" s="27"/>
      <c r="IA69" s="27"/>
      <c r="IB69" s="27"/>
      <c r="IC69" s="27"/>
      <c r="ID69" s="27"/>
      <c r="IE69" s="27"/>
      <c r="IF69" s="27"/>
      <c r="IG69" s="27"/>
      <c r="IH69" s="27"/>
      <c r="II69" s="27"/>
      <c r="IJ69" s="27"/>
      <c r="IK69" s="27"/>
      <c r="IL69" s="27"/>
      <c r="IM69" s="27"/>
      <c r="IN69" s="27"/>
      <c r="IO69" s="27"/>
      <c r="IP69" s="27"/>
      <c r="IQ69" s="27"/>
    </row>
    <row r="70" spans="1:251" s="41" customFormat="1" ht="18.75" customHeight="1">
      <c r="A70" s="33"/>
      <c r="B70" s="50"/>
      <c r="C70" s="106" t="s">
        <v>809</v>
      </c>
      <c r="D70" s="109"/>
      <c r="E70" s="109"/>
      <c r="F70" s="109"/>
      <c r="G70" s="109"/>
      <c r="H70" s="109"/>
      <c r="I70" s="109"/>
      <c r="J70" s="109"/>
      <c r="K70" s="109"/>
      <c r="L70" s="109"/>
      <c r="M70" s="109"/>
      <c r="N70" s="109"/>
      <c r="O70" s="109"/>
      <c r="P70" s="109"/>
      <c r="Q70" s="109"/>
      <c r="R70" s="109"/>
      <c r="S70" s="109"/>
      <c r="T70" s="109"/>
      <c r="U70" s="109"/>
      <c r="V70" s="109"/>
      <c r="W70" s="109"/>
      <c r="X70" s="109"/>
      <c r="Y70" s="109"/>
      <c r="Z70" s="110"/>
      <c r="AA70" s="100">
        <v>26629</v>
      </c>
      <c r="AB70" s="101"/>
      <c r="AC70" s="101"/>
      <c r="AD70" s="101"/>
      <c r="AE70" s="101"/>
      <c r="AF70" s="101"/>
      <c r="AG70" s="101"/>
      <c r="AH70" s="101"/>
      <c r="AI70" s="102"/>
      <c r="AJ70" s="100">
        <v>12799</v>
      </c>
      <c r="AK70" s="101"/>
      <c r="AL70" s="101"/>
      <c r="AM70" s="101"/>
      <c r="AN70" s="101"/>
      <c r="AO70" s="101"/>
      <c r="AP70" s="101"/>
      <c r="AQ70" s="101"/>
      <c r="AR70" s="102"/>
      <c r="AS70" s="103"/>
      <c r="AT70" s="104"/>
      <c r="AU70" s="104"/>
      <c r="AV70" s="104"/>
      <c r="AW70" s="104"/>
      <c r="AX70" s="105"/>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c r="HI70" s="27"/>
      <c r="HJ70" s="27"/>
      <c r="HK70" s="27"/>
      <c r="HL70" s="27"/>
      <c r="HM70" s="27"/>
      <c r="HN70" s="27"/>
      <c r="HO70" s="27"/>
      <c r="HP70" s="27"/>
      <c r="HQ70" s="27"/>
      <c r="HR70" s="27"/>
      <c r="HS70" s="27"/>
      <c r="HT70" s="27"/>
      <c r="HU70" s="27"/>
      <c r="HV70" s="27"/>
      <c r="HW70" s="27"/>
      <c r="HX70" s="27"/>
      <c r="HY70" s="27"/>
      <c r="HZ70" s="27"/>
      <c r="IA70" s="27"/>
      <c r="IB70" s="27"/>
      <c r="IC70" s="27"/>
      <c r="ID70" s="27"/>
      <c r="IE70" s="27"/>
      <c r="IF70" s="27"/>
      <c r="IG70" s="27"/>
      <c r="IH70" s="27"/>
      <c r="II70" s="27"/>
      <c r="IJ70" s="27"/>
      <c r="IK70" s="27"/>
      <c r="IL70" s="27"/>
      <c r="IM70" s="27"/>
      <c r="IN70" s="27"/>
      <c r="IO70" s="27"/>
      <c r="IP70" s="27"/>
      <c r="IQ70" s="27"/>
    </row>
    <row r="71" spans="1:251" s="41" customFormat="1" ht="18.75" customHeight="1">
      <c r="A71" s="33"/>
      <c r="B71" s="50"/>
      <c r="C71" s="106" t="s">
        <v>808</v>
      </c>
      <c r="D71" s="109"/>
      <c r="E71" s="109"/>
      <c r="F71" s="109"/>
      <c r="G71" s="109"/>
      <c r="H71" s="109"/>
      <c r="I71" s="109"/>
      <c r="J71" s="109"/>
      <c r="K71" s="109"/>
      <c r="L71" s="109"/>
      <c r="M71" s="109"/>
      <c r="N71" s="109"/>
      <c r="O71" s="109"/>
      <c r="P71" s="109"/>
      <c r="Q71" s="109"/>
      <c r="R71" s="109"/>
      <c r="S71" s="109"/>
      <c r="T71" s="109"/>
      <c r="U71" s="109"/>
      <c r="V71" s="109"/>
      <c r="W71" s="109"/>
      <c r="X71" s="109"/>
      <c r="Y71" s="109"/>
      <c r="Z71" s="110"/>
      <c r="AA71" s="100">
        <v>8282</v>
      </c>
      <c r="AB71" s="101"/>
      <c r="AC71" s="101"/>
      <c r="AD71" s="101"/>
      <c r="AE71" s="101"/>
      <c r="AF71" s="101"/>
      <c r="AG71" s="101"/>
      <c r="AH71" s="101"/>
      <c r="AI71" s="102"/>
      <c r="AJ71" s="100">
        <v>0</v>
      </c>
      <c r="AK71" s="101"/>
      <c r="AL71" s="101"/>
      <c r="AM71" s="101"/>
      <c r="AN71" s="101"/>
      <c r="AO71" s="101"/>
      <c r="AP71" s="101"/>
      <c r="AQ71" s="101"/>
      <c r="AR71" s="102"/>
      <c r="AS71" s="103"/>
      <c r="AT71" s="104"/>
      <c r="AU71" s="104"/>
      <c r="AV71" s="104"/>
      <c r="AW71" s="104"/>
      <c r="AX71" s="105"/>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c r="HI71" s="27"/>
      <c r="HJ71" s="27"/>
      <c r="HK71" s="27"/>
      <c r="HL71" s="27"/>
      <c r="HM71" s="27"/>
      <c r="HN71" s="27"/>
      <c r="HO71" s="27"/>
      <c r="HP71" s="27"/>
      <c r="HQ71" s="27"/>
      <c r="HR71" s="27"/>
      <c r="HS71" s="27"/>
      <c r="HT71" s="27"/>
      <c r="HU71" s="27"/>
      <c r="HV71" s="27"/>
      <c r="HW71" s="27"/>
      <c r="HX71" s="27"/>
      <c r="HY71" s="27"/>
      <c r="HZ71" s="27"/>
      <c r="IA71" s="27"/>
      <c r="IB71" s="27"/>
      <c r="IC71" s="27"/>
      <c r="ID71" s="27"/>
      <c r="IE71" s="27"/>
      <c r="IF71" s="27"/>
      <c r="IG71" s="27"/>
      <c r="IH71" s="27"/>
      <c r="II71" s="27"/>
      <c r="IJ71" s="27"/>
      <c r="IK71" s="27"/>
      <c r="IL71" s="27"/>
      <c r="IM71" s="27"/>
      <c r="IN71" s="27"/>
      <c r="IO71" s="27"/>
      <c r="IP71" s="27"/>
      <c r="IQ71" s="27"/>
    </row>
    <row r="72" spans="1:251" s="41" customFormat="1" ht="18.75" customHeight="1">
      <c r="A72" s="33"/>
      <c r="B72" s="50"/>
      <c r="C72" s="106" t="s">
        <v>807</v>
      </c>
      <c r="D72" s="109"/>
      <c r="E72" s="109"/>
      <c r="F72" s="109"/>
      <c r="G72" s="109"/>
      <c r="H72" s="109"/>
      <c r="I72" s="109"/>
      <c r="J72" s="109"/>
      <c r="K72" s="109"/>
      <c r="L72" s="109"/>
      <c r="M72" s="109"/>
      <c r="N72" s="109"/>
      <c r="O72" s="109"/>
      <c r="P72" s="109"/>
      <c r="Q72" s="109"/>
      <c r="R72" s="109"/>
      <c r="S72" s="109"/>
      <c r="T72" s="109"/>
      <c r="U72" s="109"/>
      <c r="V72" s="109"/>
      <c r="W72" s="109"/>
      <c r="X72" s="109"/>
      <c r="Y72" s="109"/>
      <c r="Z72" s="110"/>
      <c r="AA72" s="100">
        <v>2081</v>
      </c>
      <c r="AB72" s="101"/>
      <c r="AC72" s="101"/>
      <c r="AD72" s="101"/>
      <c r="AE72" s="101"/>
      <c r="AF72" s="101"/>
      <c r="AG72" s="101"/>
      <c r="AH72" s="101"/>
      <c r="AI72" s="102"/>
      <c r="AJ72" s="100">
        <v>2774</v>
      </c>
      <c r="AK72" s="101"/>
      <c r="AL72" s="101"/>
      <c r="AM72" s="101"/>
      <c r="AN72" s="101"/>
      <c r="AO72" s="101"/>
      <c r="AP72" s="101"/>
      <c r="AQ72" s="101"/>
      <c r="AR72" s="102"/>
      <c r="AS72" s="103"/>
      <c r="AT72" s="104"/>
      <c r="AU72" s="104"/>
      <c r="AV72" s="104"/>
      <c r="AW72" s="104"/>
      <c r="AX72" s="105"/>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27"/>
      <c r="HH72" s="27"/>
      <c r="HI72" s="27"/>
      <c r="HJ72" s="27"/>
      <c r="HK72" s="27"/>
      <c r="HL72" s="27"/>
      <c r="HM72" s="27"/>
      <c r="HN72" s="27"/>
      <c r="HO72" s="27"/>
      <c r="HP72" s="27"/>
      <c r="HQ72" s="27"/>
      <c r="HR72" s="27"/>
      <c r="HS72" s="27"/>
      <c r="HT72" s="27"/>
      <c r="HU72" s="27"/>
      <c r="HV72" s="27"/>
      <c r="HW72" s="27"/>
      <c r="HX72" s="27"/>
      <c r="HY72" s="27"/>
      <c r="HZ72" s="27"/>
      <c r="IA72" s="27"/>
      <c r="IB72" s="27"/>
      <c r="IC72" s="27"/>
      <c r="ID72" s="27"/>
      <c r="IE72" s="27"/>
      <c r="IF72" s="27"/>
      <c r="IG72" s="27"/>
      <c r="IH72" s="27"/>
      <c r="II72" s="27"/>
      <c r="IJ72" s="27"/>
      <c r="IK72" s="27"/>
      <c r="IL72" s="27"/>
      <c r="IM72" s="27"/>
      <c r="IN72" s="27"/>
      <c r="IO72" s="27"/>
      <c r="IP72" s="27"/>
      <c r="IQ72" s="27"/>
    </row>
    <row r="73" spans="1:251" s="41" customFormat="1" ht="18.75" customHeight="1" thickBot="1">
      <c r="A73" s="42"/>
      <c r="B73" s="130" t="s">
        <v>193</v>
      </c>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2"/>
      <c r="AA73" s="111">
        <f>SUM($AA$62:$AA$72)</f>
        <v>275196</v>
      </c>
      <c r="AB73" s="112"/>
      <c r="AC73" s="112"/>
      <c r="AD73" s="112"/>
      <c r="AE73" s="112"/>
      <c r="AF73" s="112"/>
      <c r="AG73" s="112"/>
      <c r="AH73" s="112"/>
      <c r="AI73" s="113"/>
      <c r="AJ73" s="111">
        <f>SUM($AJ$62:$AJ$72)</f>
        <v>356665</v>
      </c>
      <c r="AK73" s="112"/>
      <c r="AL73" s="112"/>
      <c r="AM73" s="112"/>
      <c r="AN73" s="112"/>
      <c r="AO73" s="112"/>
      <c r="AP73" s="112"/>
      <c r="AQ73" s="112"/>
      <c r="AR73" s="113"/>
      <c r="AS73" s="114"/>
      <c r="AT73" s="115"/>
      <c r="AU73" s="115"/>
      <c r="AV73" s="115"/>
      <c r="AW73" s="115"/>
      <c r="AX73" s="116"/>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c r="HI73" s="27"/>
      <c r="HJ73" s="27"/>
      <c r="HK73" s="27"/>
      <c r="HL73" s="27"/>
      <c r="HM73" s="27"/>
      <c r="HN73" s="27"/>
      <c r="HO73" s="27"/>
      <c r="HP73" s="27"/>
      <c r="HQ73" s="27"/>
      <c r="HR73" s="27"/>
      <c r="HS73" s="27"/>
      <c r="HT73" s="27"/>
      <c r="HU73" s="27"/>
      <c r="HV73" s="27"/>
      <c r="HW73" s="27"/>
      <c r="HX73" s="27"/>
      <c r="HY73" s="27"/>
      <c r="HZ73" s="27"/>
      <c r="IA73" s="27"/>
      <c r="IB73" s="27"/>
      <c r="IC73" s="27"/>
      <c r="ID73" s="27"/>
      <c r="IE73" s="27"/>
      <c r="IF73" s="27"/>
      <c r="IG73" s="27"/>
      <c r="IH73" s="27"/>
      <c r="II73" s="27"/>
      <c r="IJ73" s="27"/>
      <c r="IK73" s="27"/>
      <c r="IL73" s="27"/>
      <c r="IM73" s="27"/>
      <c r="IN73" s="27"/>
      <c r="IO73" s="27"/>
      <c r="IP73" s="27"/>
      <c r="IQ73" s="27"/>
    </row>
    <row r="75" spans="1:251" ht="18.75">
      <c r="A75" s="26" t="s">
        <v>207</v>
      </c>
      <c r="AW75" s="28"/>
      <c r="AX75" s="29"/>
      <c r="AY75" s="28"/>
    </row>
    <row r="77" spans="1:251" ht="18.75">
      <c r="B77" s="133" t="s">
        <v>0</v>
      </c>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row>
    <row r="78" spans="1:251">
      <c r="Z78" s="30"/>
      <c r="AD78" s="30"/>
      <c r="AE78" s="30"/>
      <c r="AF78" s="30"/>
      <c r="AG78" s="30"/>
      <c r="AH78" s="30"/>
      <c r="AI78" s="30"/>
      <c r="AO78" s="30"/>
    </row>
    <row r="79" spans="1:251" ht="13.5" thickBot="1">
      <c r="Z79" s="30"/>
      <c r="AD79" s="30"/>
      <c r="AE79" s="30"/>
      <c r="AF79" s="30"/>
      <c r="AG79" s="30"/>
      <c r="AH79" s="30"/>
      <c r="AI79" s="30"/>
      <c r="AO79" s="30"/>
      <c r="DI79" s="31"/>
    </row>
    <row r="80" spans="1:251" ht="24.75" customHeight="1" thickBot="1">
      <c r="B80" s="135" t="s">
        <v>206</v>
      </c>
      <c r="C80" s="136"/>
      <c r="D80" s="136"/>
      <c r="E80" s="136"/>
      <c r="F80" s="136"/>
      <c r="G80" s="136"/>
      <c r="H80" s="142" t="s">
        <v>806</v>
      </c>
      <c r="I80" s="143"/>
      <c r="J80" s="143"/>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3"/>
      <c r="AI80" s="143"/>
      <c r="AJ80" s="143"/>
      <c r="AK80" s="143"/>
      <c r="AL80" s="143"/>
      <c r="AM80" s="143"/>
      <c r="AN80" s="143"/>
      <c r="AO80" s="143"/>
      <c r="AP80" s="143"/>
      <c r="AQ80" s="143"/>
      <c r="AR80" s="143"/>
      <c r="AS80" s="143"/>
      <c r="AT80" s="143"/>
      <c r="AU80" s="143"/>
      <c r="AV80" s="143"/>
      <c r="AW80" s="143"/>
      <c r="AX80" s="144"/>
      <c r="DI80" s="31"/>
    </row>
    <row r="81" spans="1:113" ht="14.25">
      <c r="B81" s="32"/>
      <c r="C81" s="32"/>
      <c r="D81" s="32"/>
      <c r="E81" s="32"/>
      <c r="F81" s="32"/>
      <c r="G81" s="32"/>
      <c r="H81" s="33"/>
      <c r="I81" s="33"/>
      <c r="J81" s="33"/>
      <c r="K81" s="33"/>
      <c r="L81" s="34"/>
      <c r="M81" s="34"/>
      <c r="N81" s="34"/>
      <c r="O81" s="34"/>
      <c r="P81" s="33"/>
      <c r="Q81" s="33"/>
      <c r="R81" s="33"/>
      <c r="S81" s="33"/>
      <c r="T81" s="33"/>
      <c r="U81" s="33"/>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DI81" s="31"/>
    </row>
    <row r="82" spans="1:113" ht="15" thickBot="1">
      <c r="A82" s="36"/>
      <c r="B82" s="35" t="s">
        <v>204</v>
      </c>
      <c r="C82" s="33"/>
      <c r="D82" s="33"/>
      <c r="E82" s="33"/>
      <c r="F82" s="33"/>
      <c r="G82" s="33"/>
      <c r="H82" s="33"/>
      <c r="I82" s="33"/>
      <c r="J82" s="33"/>
      <c r="K82" s="33"/>
      <c r="L82" s="34"/>
      <c r="M82" s="34"/>
      <c r="N82" s="34"/>
      <c r="O82" s="34"/>
      <c r="P82" s="33"/>
      <c r="Q82" s="33"/>
      <c r="R82" s="33"/>
      <c r="S82" s="33"/>
      <c r="T82" s="33"/>
      <c r="U82" s="33"/>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DI82" s="31"/>
    </row>
    <row r="83" spans="1:113" ht="14.25">
      <c r="A83" s="33"/>
      <c r="B83" s="37"/>
      <c r="C83" s="32"/>
      <c r="D83" s="32"/>
      <c r="E83" s="32"/>
      <c r="F83" s="32"/>
      <c r="G83" s="32"/>
      <c r="H83" s="32"/>
      <c r="I83" s="32"/>
      <c r="J83" s="32"/>
      <c r="K83" s="32"/>
      <c r="L83" s="38"/>
      <c r="M83" s="38"/>
      <c r="N83" s="38"/>
      <c r="O83" s="38"/>
      <c r="P83" s="32"/>
      <c r="Q83" s="32"/>
      <c r="R83" s="32"/>
      <c r="S83" s="32"/>
      <c r="T83" s="32"/>
      <c r="U83" s="32"/>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40"/>
    </row>
    <row r="84" spans="1:113" ht="12" customHeight="1">
      <c r="A84" s="33"/>
      <c r="B84" s="125" t="s">
        <v>857</v>
      </c>
      <c r="C84" s="126"/>
      <c r="D84" s="126"/>
      <c r="E84" s="126"/>
      <c r="F84" s="126"/>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7"/>
    </row>
    <row r="85" spans="1:113" ht="12" customHeight="1">
      <c r="A85" s="33"/>
      <c r="B85" s="125"/>
      <c r="C85" s="126"/>
      <c r="D85" s="126"/>
      <c r="E85" s="126"/>
      <c r="F85" s="126"/>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7"/>
    </row>
    <row r="86" spans="1:113" ht="12" customHeight="1">
      <c r="A86" s="33"/>
      <c r="B86" s="125"/>
      <c r="C86" s="126"/>
      <c r="D86" s="126"/>
      <c r="E86" s="126"/>
      <c r="F86" s="126"/>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7"/>
    </row>
    <row r="87" spans="1:113" ht="12" customHeight="1">
      <c r="A87" s="33"/>
      <c r="B87" s="125"/>
      <c r="C87" s="126"/>
      <c r="D87" s="126"/>
      <c r="E87" s="126"/>
      <c r="F87" s="126"/>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7"/>
    </row>
    <row r="88" spans="1:113" ht="12" customHeight="1">
      <c r="A88" s="33"/>
      <c r="B88" s="125"/>
      <c r="C88" s="126"/>
      <c r="D88" s="126"/>
      <c r="E88" s="126"/>
      <c r="F88" s="126"/>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7"/>
    </row>
    <row r="89" spans="1:113" ht="12" customHeight="1">
      <c r="A89" s="33"/>
      <c r="B89" s="125"/>
      <c r="C89" s="126"/>
      <c r="D89" s="126"/>
      <c r="E89" s="126"/>
      <c r="F89" s="126"/>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7"/>
      <c r="BC89" s="41"/>
    </row>
    <row r="90" spans="1:113" ht="12" customHeight="1">
      <c r="A90" s="33"/>
      <c r="B90" s="125"/>
      <c r="C90" s="126"/>
      <c r="D90" s="126"/>
      <c r="E90" s="126"/>
      <c r="F90" s="126"/>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7"/>
    </row>
    <row r="91" spans="1:113" ht="12" customHeight="1">
      <c r="A91" s="33"/>
      <c r="B91" s="125"/>
      <c r="C91" s="126"/>
      <c r="D91" s="126"/>
      <c r="E91" s="126"/>
      <c r="F91" s="126"/>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7"/>
    </row>
    <row r="92" spans="1:113" ht="12" customHeight="1">
      <c r="A92" s="33"/>
      <c r="B92" s="125"/>
      <c r="C92" s="126"/>
      <c r="D92" s="126"/>
      <c r="E92" s="126"/>
      <c r="F92" s="126"/>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7"/>
    </row>
    <row r="93" spans="1:113" ht="15" thickBot="1">
      <c r="A93" s="42"/>
      <c r="B93" s="43"/>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5"/>
    </row>
    <row r="94" spans="1:113">
      <c r="B94" s="46"/>
    </row>
    <row r="95" spans="1:113" ht="15" thickBot="1">
      <c r="A95" s="36"/>
      <c r="B95" s="35" t="s">
        <v>202</v>
      </c>
      <c r="C95" s="33"/>
      <c r="D95" s="33"/>
      <c r="E95" s="33"/>
      <c r="F95" s="33"/>
      <c r="G95" s="33"/>
      <c r="H95" s="33"/>
      <c r="I95" s="33"/>
      <c r="J95" s="33"/>
      <c r="K95" s="33"/>
      <c r="L95" s="34"/>
      <c r="M95" s="34"/>
      <c r="N95" s="34"/>
      <c r="O95" s="34"/>
      <c r="P95" s="33"/>
      <c r="Q95" s="33"/>
      <c r="R95" s="33"/>
      <c r="S95" s="33"/>
      <c r="T95" s="33"/>
      <c r="U95" s="33"/>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DI95" s="31"/>
    </row>
    <row r="96" spans="1:113" ht="14.25">
      <c r="A96" s="33"/>
      <c r="B96" s="37"/>
      <c r="C96" s="32"/>
      <c r="D96" s="32"/>
      <c r="E96" s="32"/>
      <c r="F96" s="32"/>
      <c r="G96" s="32"/>
      <c r="H96" s="32"/>
      <c r="I96" s="32"/>
      <c r="J96" s="32"/>
      <c r="K96" s="32"/>
      <c r="L96" s="38"/>
      <c r="M96" s="38"/>
      <c r="N96" s="38"/>
      <c r="O96" s="38"/>
      <c r="P96" s="32"/>
      <c r="Q96" s="32"/>
      <c r="R96" s="32"/>
      <c r="S96" s="32"/>
      <c r="T96" s="32"/>
      <c r="U96" s="32"/>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40"/>
    </row>
    <row r="97" spans="1:251" ht="12" customHeight="1">
      <c r="A97" s="33"/>
      <c r="B97" s="125" t="s">
        <v>805</v>
      </c>
      <c r="C97" s="126"/>
      <c r="D97" s="126"/>
      <c r="E97" s="126"/>
      <c r="F97" s="126"/>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7"/>
    </row>
    <row r="98" spans="1:251" ht="12" customHeight="1">
      <c r="A98" s="33"/>
      <c r="B98" s="125"/>
      <c r="C98" s="126"/>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7"/>
    </row>
    <row r="99" spans="1:251" ht="12" customHeight="1">
      <c r="A99" s="33"/>
      <c r="B99" s="125"/>
      <c r="C99" s="126"/>
      <c r="D99" s="126"/>
      <c r="E99" s="126"/>
      <c r="F99" s="126"/>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7"/>
    </row>
    <row r="100" spans="1:251" ht="12" customHeight="1">
      <c r="A100" s="33"/>
      <c r="B100" s="125"/>
      <c r="C100" s="126"/>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7"/>
    </row>
    <row r="101" spans="1:251" ht="12" customHeight="1">
      <c r="A101" s="33"/>
      <c r="B101" s="125"/>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7"/>
      <c r="BC101" s="41"/>
    </row>
    <row r="102" spans="1:251" ht="12" customHeight="1">
      <c r="A102" s="33"/>
      <c r="B102" s="125"/>
      <c r="C102" s="126"/>
      <c r="D102" s="126"/>
      <c r="E102" s="126"/>
      <c r="F102" s="126"/>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7"/>
    </row>
    <row r="103" spans="1:251" ht="12" customHeight="1">
      <c r="A103" s="33"/>
      <c r="B103" s="125"/>
      <c r="C103" s="126"/>
      <c r="D103" s="126"/>
      <c r="E103" s="126"/>
      <c r="F103" s="126"/>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7"/>
    </row>
    <row r="104" spans="1:251" ht="12" customHeight="1">
      <c r="A104" s="33"/>
      <c r="B104" s="125"/>
      <c r="C104" s="126"/>
      <c r="D104" s="12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7"/>
    </row>
    <row r="105" spans="1:251" ht="15" thickBot="1">
      <c r="A105" s="42"/>
      <c r="B105" s="43"/>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5"/>
    </row>
    <row r="106" spans="1:251">
      <c r="B106" s="46"/>
    </row>
    <row r="107" spans="1:251" ht="14.25">
      <c r="B107" s="35" t="s">
        <v>200</v>
      </c>
      <c r="C107" s="33"/>
      <c r="D107" s="33"/>
      <c r="E107" s="33"/>
      <c r="F107" s="33"/>
      <c r="G107" s="33"/>
      <c r="H107" s="33"/>
      <c r="I107" s="33"/>
      <c r="J107" s="33"/>
      <c r="K107" s="33"/>
      <c r="L107" s="34"/>
      <c r="M107" s="34"/>
      <c r="N107" s="34"/>
      <c r="O107" s="34"/>
      <c r="P107" s="33"/>
      <c r="Q107" s="33"/>
      <c r="R107" s="33"/>
      <c r="S107" s="33"/>
      <c r="T107" s="33"/>
      <c r="U107" s="33"/>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row>
    <row r="108" spans="1:251" ht="15" thickBot="1">
      <c r="B108" s="33"/>
      <c r="C108" s="33"/>
      <c r="D108" s="33"/>
      <c r="E108" s="33"/>
      <c r="F108" s="33"/>
      <c r="G108" s="33"/>
      <c r="H108" s="33"/>
      <c r="I108" s="33"/>
      <c r="J108" s="33"/>
      <c r="K108" s="33"/>
      <c r="L108" s="34"/>
      <c r="M108" s="34"/>
      <c r="N108" s="34"/>
      <c r="O108" s="34"/>
      <c r="P108" s="33"/>
      <c r="Q108" s="33"/>
      <c r="R108" s="33"/>
      <c r="S108" s="33"/>
      <c r="T108" s="33"/>
      <c r="U108" s="33"/>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47" t="s">
        <v>199</v>
      </c>
    </row>
    <row r="109" spans="1:251" s="41" customFormat="1" ht="13.5" customHeight="1">
      <c r="A109" s="33"/>
      <c r="B109" s="128" t="s">
        <v>198</v>
      </c>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9"/>
      <c r="AA109" s="117" t="s">
        <v>197</v>
      </c>
      <c r="AB109" s="118"/>
      <c r="AC109" s="118"/>
      <c r="AD109" s="118"/>
      <c r="AE109" s="118"/>
      <c r="AF109" s="118"/>
      <c r="AG109" s="118"/>
      <c r="AH109" s="118"/>
      <c r="AI109" s="119"/>
      <c r="AJ109" s="117" t="s">
        <v>196</v>
      </c>
      <c r="AK109" s="118"/>
      <c r="AL109" s="118"/>
      <c r="AM109" s="118"/>
      <c r="AN109" s="118"/>
      <c r="AO109" s="118"/>
      <c r="AP109" s="118"/>
      <c r="AQ109" s="118"/>
      <c r="AR109" s="119"/>
      <c r="AS109" s="117" t="s">
        <v>195</v>
      </c>
      <c r="AT109" s="118"/>
      <c r="AU109" s="118"/>
      <c r="AV109" s="118"/>
      <c r="AW109" s="118"/>
      <c r="AX109" s="123"/>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c r="HH109" s="27"/>
      <c r="HI109" s="27"/>
      <c r="HJ109" s="27"/>
      <c r="HK109" s="27"/>
      <c r="HL109" s="27"/>
      <c r="HM109" s="27"/>
      <c r="HN109" s="27"/>
      <c r="HO109" s="27"/>
      <c r="HP109" s="27"/>
      <c r="HQ109" s="27"/>
      <c r="HR109" s="27"/>
      <c r="HS109" s="27"/>
      <c r="HT109" s="27"/>
      <c r="HU109" s="27"/>
      <c r="HV109" s="27"/>
      <c r="HW109" s="27"/>
      <c r="HX109" s="27"/>
      <c r="HY109" s="27"/>
      <c r="HZ109" s="27"/>
      <c r="IA109" s="27"/>
      <c r="IB109" s="27"/>
      <c r="IC109" s="27"/>
      <c r="ID109" s="27"/>
      <c r="IE109" s="27"/>
      <c r="IF109" s="27"/>
      <c r="IG109" s="27"/>
      <c r="IH109" s="27"/>
      <c r="II109" s="27"/>
      <c r="IJ109" s="27"/>
      <c r="IK109" s="27"/>
      <c r="IL109" s="27"/>
      <c r="IM109" s="27"/>
      <c r="IN109" s="27"/>
      <c r="IO109" s="27"/>
      <c r="IP109" s="27"/>
      <c r="IQ109" s="27"/>
    </row>
    <row r="110" spans="1:251" s="41" customFormat="1" ht="13.5">
      <c r="A110" s="33"/>
      <c r="B110" s="129"/>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2"/>
      <c r="AA110" s="120"/>
      <c r="AB110" s="121"/>
      <c r="AC110" s="121"/>
      <c r="AD110" s="121"/>
      <c r="AE110" s="121"/>
      <c r="AF110" s="121"/>
      <c r="AG110" s="121"/>
      <c r="AH110" s="121"/>
      <c r="AI110" s="122"/>
      <c r="AJ110" s="120"/>
      <c r="AK110" s="121"/>
      <c r="AL110" s="121"/>
      <c r="AM110" s="121"/>
      <c r="AN110" s="121"/>
      <c r="AO110" s="121"/>
      <c r="AP110" s="121"/>
      <c r="AQ110" s="121"/>
      <c r="AR110" s="122"/>
      <c r="AS110" s="120"/>
      <c r="AT110" s="121"/>
      <c r="AU110" s="121"/>
      <c r="AV110" s="121"/>
      <c r="AW110" s="121"/>
      <c r="AX110" s="124"/>
      <c r="AY110" s="27"/>
      <c r="AZ110" s="27"/>
      <c r="BA110" s="27"/>
      <c r="BB110" s="48"/>
      <c r="BC110" s="49"/>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c r="HJ110" s="27"/>
      <c r="HK110" s="27"/>
      <c r="HL110" s="27"/>
      <c r="HM110" s="27"/>
      <c r="HN110" s="27"/>
      <c r="HO110" s="27"/>
      <c r="HP110" s="27"/>
      <c r="HQ110" s="27"/>
      <c r="HR110" s="27"/>
      <c r="HS110" s="27"/>
      <c r="HT110" s="27"/>
      <c r="HU110" s="27"/>
      <c r="HV110" s="27"/>
      <c r="HW110" s="27"/>
      <c r="HX110" s="27"/>
      <c r="HY110" s="27"/>
      <c r="HZ110" s="27"/>
      <c r="IA110" s="27"/>
      <c r="IB110" s="27"/>
      <c r="IC110" s="27"/>
      <c r="ID110" s="27"/>
      <c r="IE110" s="27"/>
      <c r="IF110" s="27"/>
      <c r="IG110" s="27"/>
      <c r="IH110" s="27"/>
      <c r="II110" s="27"/>
      <c r="IJ110" s="27"/>
      <c r="IK110" s="27"/>
      <c r="IL110" s="27"/>
      <c r="IM110" s="27"/>
      <c r="IN110" s="27"/>
      <c r="IO110" s="27"/>
      <c r="IP110" s="27"/>
      <c r="IQ110" s="27"/>
    </row>
    <row r="111" spans="1:251" s="41" customFormat="1" ht="18.75" customHeight="1">
      <c r="A111" s="33"/>
      <c r="B111" s="50"/>
      <c r="C111" s="106" t="s">
        <v>804</v>
      </c>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8"/>
      <c r="AA111" s="100">
        <v>12169</v>
      </c>
      <c r="AB111" s="101"/>
      <c r="AC111" s="101"/>
      <c r="AD111" s="101"/>
      <c r="AE111" s="101"/>
      <c r="AF111" s="101"/>
      <c r="AG111" s="101"/>
      <c r="AH111" s="101"/>
      <c r="AI111" s="102"/>
      <c r="AJ111" s="100">
        <v>12695</v>
      </c>
      <c r="AK111" s="101"/>
      <c r="AL111" s="101"/>
      <c r="AM111" s="101"/>
      <c r="AN111" s="101"/>
      <c r="AO111" s="101"/>
      <c r="AP111" s="101"/>
      <c r="AQ111" s="101"/>
      <c r="AR111" s="102"/>
      <c r="AS111" s="103"/>
      <c r="AT111" s="104"/>
      <c r="AU111" s="104"/>
      <c r="AV111" s="104"/>
      <c r="AW111" s="104"/>
      <c r="AX111" s="105"/>
      <c r="AY111" s="27"/>
      <c r="AZ111" s="27"/>
      <c r="BA111" s="27"/>
      <c r="BB111" s="27"/>
      <c r="BC111" s="27"/>
      <c r="BD111" s="27"/>
      <c r="BE111" s="27"/>
      <c r="BF111" s="27"/>
      <c r="BG111" s="27"/>
      <c r="BH111" s="27"/>
      <c r="BI111" s="27"/>
      <c r="BJ111" s="27"/>
      <c r="BK111" s="27"/>
      <c r="BL111" s="27"/>
      <c r="BM111" s="27"/>
      <c r="BN111" s="27"/>
      <c r="BO111" s="27"/>
      <c r="BP111" s="27"/>
      <c r="BQ111" s="27"/>
      <c r="BR111" s="27"/>
      <c r="BS111" s="27"/>
      <c r="BT111" s="27"/>
      <c r="BU111" s="27"/>
      <c r="BV111" s="27"/>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c r="HJ111" s="27"/>
      <c r="HK111" s="27"/>
      <c r="HL111" s="27"/>
      <c r="HM111" s="27"/>
      <c r="HN111" s="27"/>
      <c r="HO111" s="27"/>
      <c r="HP111" s="27"/>
      <c r="HQ111" s="27"/>
      <c r="HR111" s="27"/>
      <c r="HS111" s="27"/>
      <c r="HT111" s="27"/>
      <c r="HU111" s="27"/>
      <c r="HV111" s="27"/>
      <c r="HW111" s="27"/>
      <c r="HX111" s="27"/>
      <c r="HY111" s="27"/>
      <c r="HZ111" s="27"/>
      <c r="IA111" s="27"/>
      <c r="IB111" s="27"/>
      <c r="IC111" s="27"/>
      <c r="ID111" s="27"/>
      <c r="IE111" s="27"/>
      <c r="IF111" s="27"/>
      <c r="IG111" s="27"/>
      <c r="IH111" s="27"/>
      <c r="II111" s="27"/>
      <c r="IJ111" s="27"/>
      <c r="IK111" s="27"/>
      <c r="IL111" s="27"/>
      <c r="IM111" s="27"/>
      <c r="IN111" s="27"/>
      <c r="IO111" s="27"/>
      <c r="IP111" s="27"/>
      <c r="IQ111" s="27"/>
    </row>
    <row r="112" spans="1:251" s="41" customFormat="1" ht="18.75" customHeight="1">
      <c r="A112" s="33"/>
      <c r="B112" s="50"/>
      <c r="C112" s="106" t="s">
        <v>803</v>
      </c>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8"/>
      <c r="AA112" s="100">
        <v>8949</v>
      </c>
      <c r="AB112" s="101"/>
      <c r="AC112" s="101"/>
      <c r="AD112" s="101"/>
      <c r="AE112" s="101"/>
      <c r="AF112" s="101"/>
      <c r="AG112" s="101"/>
      <c r="AH112" s="101"/>
      <c r="AI112" s="102"/>
      <c r="AJ112" s="100">
        <v>10015</v>
      </c>
      <c r="AK112" s="101"/>
      <c r="AL112" s="101"/>
      <c r="AM112" s="101"/>
      <c r="AN112" s="101"/>
      <c r="AO112" s="101"/>
      <c r="AP112" s="101"/>
      <c r="AQ112" s="101"/>
      <c r="AR112" s="102"/>
      <c r="AS112" s="103"/>
      <c r="AT112" s="104"/>
      <c r="AU112" s="104"/>
      <c r="AV112" s="104"/>
      <c r="AW112" s="104"/>
      <c r="AX112" s="105"/>
      <c r="AY112" s="27"/>
      <c r="AZ112" s="27"/>
      <c r="BA112" s="27"/>
      <c r="BB112" s="27"/>
      <c r="BC112" s="27"/>
      <c r="BD112" s="27"/>
      <c r="BE112" s="27"/>
      <c r="BF112" s="27"/>
      <c r="BG112" s="27"/>
      <c r="BH112" s="27"/>
      <c r="BI112" s="27"/>
      <c r="BJ112" s="27"/>
      <c r="BK112" s="27"/>
      <c r="BL112" s="27"/>
      <c r="BM112" s="27"/>
      <c r="BN112" s="27"/>
      <c r="BO112" s="27"/>
      <c r="BP112" s="27"/>
      <c r="BQ112" s="27"/>
      <c r="BR112" s="27"/>
      <c r="BS112" s="27"/>
      <c r="BT112" s="27"/>
      <c r="BU112" s="27"/>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c r="HH112" s="27"/>
      <c r="HI112" s="27"/>
      <c r="HJ112" s="27"/>
      <c r="HK112" s="27"/>
      <c r="HL112" s="27"/>
      <c r="HM112" s="27"/>
      <c r="HN112" s="27"/>
      <c r="HO112" s="27"/>
      <c r="HP112" s="27"/>
      <c r="HQ112" s="27"/>
      <c r="HR112" s="27"/>
      <c r="HS112" s="27"/>
      <c r="HT112" s="27"/>
      <c r="HU112" s="27"/>
      <c r="HV112" s="27"/>
      <c r="HW112" s="27"/>
      <c r="HX112" s="27"/>
      <c r="HY112" s="27"/>
      <c r="HZ112" s="27"/>
      <c r="IA112" s="27"/>
      <c r="IB112" s="27"/>
      <c r="IC112" s="27"/>
      <c r="ID112" s="27"/>
      <c r="IE112" s="27"/>
      <c r="IF112" s="27"/>
      <c r="IG112" s="27"/>
      <c r="IH112" s="27"/>
      <c r="II112" s="27"/>
      <c r="IJ112" s="27"/>
      <c r="IK112" s="27"/>
      <c r="IL112" s="27"/>
      <c r="IM112" s="27"/>
      <c r="IN112" s="27"/>
      <c r="IO112" s="27"/>
      <c r="IP112" s="27"/>
      <c r="IQ112" s="27"/>
    </row>
    <row r="113" spans="1:251" s="41" customFormat="1" ht="18.75" customHeight="1">
      <c r="A113" s="33"/>
      <c r="B113" s="50"/>
      <c r="C113" s="106" t="s">
        <v>802</v>
      </c>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8"/>
      <c r="AA113" s="100">
        <v>2041</v>
      </c>
      <c r="AB113" s="101"/>
      <c r="AC113" s="101"/>
      <c r="AD113" s="101"/>
      <c r="AE113" s="101"/>
      <c r="AF113" s="101"/>
      <c r="AG113" s="101"/>
      <c r="AH113" s="101"/>
      <c r="AI113" s="102"/>
      <c r="AJ113" s="100">
        <v>1861</v>
      </c>
      <c r="AK113" s="101"/>
      <c r="AL113" s="101"/>
      <c r="AM113" s="101"/>
      <c r="AN113" s="101"/>
      <c r="AO113" s="101"/>
      <c r="AP113" s="101"/>
      <c r="AQ113" s="101"/>
      <c r="AR113" s="102"/>
      <c r="AS113" s="103"/>
      <c r="AT113" s="104"/>
      <c r="AU113" s="104"/>
      <c r="AV113" s="104"/>
      <c r="AW113" s="104"/>
      <c r="AX113" s="105"/>
      <c r="AY113" s="27"/>
      <c r="AZ113" s="27"/>
      <c r="BA113" s="27"/>
      <c r="BB113" s="27"/>
      <c r="BC113" s="27"/>
      <c r="BD113" s="27"/>
      <c r="BE113" s="27"/>
      <c r="BF113" s="27"/>
      <c r="BG113" s="27"/>
      <c r="BH113" s="27"/>
      <c r="BI113" s="27"/>
      <c r="BJ113" s="27"/>
      <c r="BK113" s="27"/>
      <c r="BL113" s="27"/>
      <c r="BM113" s="27"/>
      <c r="BN113" s="27"/>
      <c r="BO113" s="27"/>
      <c r="BP113" s="27"/>
      <c r="BQ113" s="27"/>
      <c r="BR113" s="27"/>
      <c r="BS113" s="27"/>
      <c r="BT113" s="27"/>
      <c r="BU113" s="27"/>
      <c r="BV113" s="27"/>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c r="HJ113" s="27"/>
      <c r="HK113" s="27"/>
      <c r="HL113" s="27"/>
      <c r="HM113" s="27"/>
      <c r="HN113" s="27"/>
      <c r="HO113" s="27"/>
      <c r="HP113" s="27"/>
      <c r="HQ113" s="27"/>
      <c r="HR113" s="27"/>
      <c r="HS113" s="27"/>
      <c r="HT113" s="27"/>
      <c r="HU113" s="27"/>
      <c r="HV113" s="27"/>
      <c r="HW113" s="27"/>
      <c r="HX113" s="27"/>
      <c r="HY113" s="27"/>
      <c r="HZ113" s="27"/>
      <c r="IA113" s="27"/>
      <c r="IB113" s="27"/>
      <c r="IC113" s="27"/>
      <c r="ID113" s="27"/>
      <c r="IE113" s="27"/>
      <c r="IF113" s="27"/>
      <c r="IG113" s="27"/>
      <c r="IH113" s="27"/>
      <c r="II113" s="27"/>
      <c r="IJ113" s="27"/>
      <c r="IK113" s="27"/>
      <c r="IL113" s="27"/>
      <c r="IM113" s="27"/>
      <c r="IN113" s="27"/>
      <c r="IO113" s="27"/>
      <c r="IP113" s="27"/>
      <c r="IQ113" s="27"/>
    </row>
    <row r="114" spans="1:251" s="41" customFormat="1" ht="18.75" customHeight="1">
      <c r="A114" s="33"/>
      <c r="B114" s="50"/>
      <c r="C114" s="106" t="s">
        <v>801</v>
      </c>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8"/>
      <c r="AA114" s="100">
        <v>1513</v>
      </c>
      <c r="AB114" s="101"/>
      <c r="AC114" s="101"/>
      <c r="AD114" s="101"/>
      <c r="AE114" s="101"/>
      <c r="AF114" s="101"/>
      <c r="AG114" s="101"/>
      <c r="AH114" s="101"/>
      <c r="AI114" s="102"/>
      <c r="AJ114" s="100">
        <v>1543</v>
      </c>
      <c r="AK114" s="101"/>
      <c r="AL114" s="101"/>
      <c r="AM114" s="101"/>
      <c r="AN114" s="101"/>
      <c r="AO114" s="101"/>
      <c r="AP114" s="101"/>
      <c r="AQ114" s="101"/>
      <c r="AR114" s="102"/>
      <c r="AS114" s="103"/>
      <c r="AT114" s="104"/>
      <c r="AU114" s="104"/>
      <c r="AV114" s="104"/>
      <c r="AW114" s="104"/>
      <c r="AX114" s="105"/>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c r="HJ114" s="27"/>
      <c r="HK114" s="27"/>
      <c r="HL114" s="27"/>
      <c r="HM114" s="27"/>
      <c r="HN114" s="27"/>
      <c r="HO114" s="27"/>
      <c r="HP114" s="27"/>
      <c r="HQ114" s="27"/>
      <c r="HR114" s="27"/>
      <c r="HS114" s="27"/>
      <c r="HT114" s="27"/>
      <c r="HU114" s="27"/>
      <c r="HV114" s="27"/>
      <c r="HW114" s="27"/>
      <c r="HX114" s="27"/>
      <c r="HY114" s="27"/>
      <c r="HZ114" s="27"/>
      <c r="IA114" s="27"/>
      <c r="IB114" s="27"/>
      <c r="IC114" s="27"/>
      <c r="ID114" s="27"/>
      <c r="IE114" s="27"/>
      <c r="IF114" s="27"/>
      <c r="IG114" s="27"/>
      <c r="IH114" s="27"/>
      <c r="II114" s="27"/>
      <c r="IJ114" s="27"/>
      <c r="IK114" s="27"/>
      <c r="IL114" s="27"/>
      <c r="IM114" s="27"/>
      <c r="IN114" s="27"/>
      <c r="IO114" s="27"/>
      <c r="IP114" s="27"/>
      <c r="IQ114" s="27"/>
    </row>
    <row r="115" spans="1:251" s="41" customFormat="1" ht="18.75" customHeight="1">
      <c r="A115" s="33"/>
      <c r="B115" s="50"/>
      <c r="C115" s="106" t="s">
        <v>800</v>
      </c>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8"/>
      <c r="AA115" s="100">
        <v>0</v>
      </c>
      <c r="AB115" s="101"/>
      <c r="AC115" s="101"/>
      <c r="AD115" s="101"/>
      <c r="AE115" s="101"/>
      <c r="AF115" s="101"/>
      <c r="AG115" s="101"/>
      <c r="AH115" s="101"/>
      <c r="AI115" s="102"/>
      <c r="AJ115" s="100">
        <v>1342</v>
      </c>
      <c r="AK115" s="101"/>
      <c r="AL115" s="101"/>
      <c r="AM115" s="101"/>
      <c r="AN115" s="101"/>
      <c r="AO115" s="101"/>
      <c r="AP115" s="101"/>
      <c r="AQ115" s="101"/>
      <c r="AR115" s="102"/>
      <c r="AS115" s="103"/>
      <c r="AT115" s="104"/>
      <c r="AU115" s="104"/>
      <c r="AV115" s="104"/>
      <c r="AW115" s="104"/>
      <c r="AX115" s="105"/>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c r="HJ115" s="27"/>
      <c r="HK115" s="27"/>
      <c r="HL115" s="27"/>
      <c r="HM115" s="27"/>
      <c r="HN115" s="27"/>
      <c r="HO115" s="27"/>
      <c r="HP115" s="27"/>
      <c r="HQ115" s="27"/>
      <c r="HR115" s="27"/>
      <c r="HS115" s="27"/>
      <c r="HT115" s="27"/>
      <c r="HU115" s="27"/>
      <c r="HV115" s="27"/>
      <c r="HW115" s="27"/>
      <c r="HX115" s="27"/>
      <c r="HY115" s="27"/>
      <c r="HZ115" s="27"/>
      <c r="IA115" s="27"/>
      <c r="IB115" s="27"/>
      <c r="IC115" s="27"/>
      <c r="ID115" s="27"/>
      <c r="IE115" s="27"/>
      <c r="IF115" s="27"/>
      <c r="IG115" s="27"/>
      <c r="IH115" s="27"/>
      <c r="II115" s="27"/>
      <c r="IJ115" s="27"/>
      <c r="IK115" s="27"/>
      <c r="IL115" s="27"/>
      <c r="IM115" s="27"/>
      <c r="IN115" s="27"/>
      <c r="IO115" s="27"/>
      <c r="IP115" s="27"/>
      <c r="IQ115" s="27"/>
    </row>
    <row r="116" spans="1:251" s="41" customFormat="1" ht="18.75" customHeight="1">
      <c r="A116" s="33"/>
      <c r="B116" s="50"/>
      <c r="C116" s="106" t="s">
        <v>799</v>
      </c>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8"/>
      <c r="AA116" s="100">
        <v>1010</v>
      </c>
      <c r="AB116" s="101"/>
      <c r="AC116" s="101"/>
      <c r="AD116" s="101"/>
      <c r="AE116" s="101"/>
      <c r="AF116" s="101"/>
      <c r="AG116" s="101"/>
      <c r="AH116" s="101"/>
      <c r="AI116" s="102"/>
      <c r="AJ116" s="100">
        <v>0</v>
      </c>
      <c r="AK116" s="101"/>
      <c r="AL116" s="101"/>
      <c r="AM116" s="101"/>
      <c r="AN116" s="101"/>
      <c r="AO116" s="101"/>
      <c r="AP116" s="101"/>
      <c r="AQ116" s="101"/>
      <c r="AR116" s="102"/>
      <c r="AS116" s="103"/>
      <c r="AT116" s="104"/>
      <c r="AU116" s="104"/>
      <c r="AV116" s="104"/>
      <c r="AW116" s="104"/>
      <c r="AX116" s="105"/>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c r="HJ116" s="27"/>
      <c r="HK116" s="27"/>
      <c r="HL116" s="27"/>
      <c r="HM116" s="27"/>
      <c r="HN116" s="27"/>
      <c r="HO116" s="27"/>
      <c r="HP116" s="27"/>
      <c r="HQ116" s="27"/>
      <c r="HR116" s="27"/>
      <c r="HS116" s="27"/>
      <c r="HT116" s="27"/>
      <c r="HU116" s="27"/>
      <c r="HV116" s="27"/>
      <c r="HW116" s="27"/>
      <c r="HX116" s="27"/>
      <c r="HY116" s="27"/>
      <c r="HZ116" s="27"/>
      <c r="IA116" s="27"/>
      <c r="IB116" s="27"/>
      <c r="IC116" s="27"/>
      <c r="ID116" s="27"/>
      <c r="IE116" s="27"/>
      <c r="IF116" s="27"/>
      <c r="IG116" s="27"/>
      <c r="IH116" s="27"/>
      <c r="II116" s="27"/>
      <c r="IJ116" s="27"/>
      <c r="IK116" s="27"/>
      <c r="IL116" s="27"/>
      <c r="IM116" s="27"/>
      <c r="IN116" s="27"/>
      <c r="IO116" s="27"/>
      <c r="IP116" s="27"/>
      <c r="IQ116" s="27"/>
    </row>
    <row r="117" spans="1:251" s="41" customFormat="1" ht="18.75" customHeight="1" thickBot="1">
      <c r="A117" s="42"/>
      <c r="B117" s="130" t="s">
        <v>193</v>
      </c>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2"/>
      <c r="AA117" s="111">
        <f>SUM($AA$111:$AA$116)</f>
        <v>25682</v>
      </c>
      <c r="AB117" s="112"/>
      <c r="AC117" s="112"/>
      <c r="AD117" s="112"/>
      <c r="AE117" s="112"/>
      <c r="AF117" s="112"/>
      <c r="AG117" s="112"/>
      <c r="AH117" s="112"/>
      <c r="AI117" s="113"/>
      <c r="AJ117" s="111">
        <f>SUM($AJ$111:$AJ$116)</f>
        <v>27456</v>
      </c>
      <c r="AK117" s="112"/>
      <c r="AL117" s="112"/>
      <c r="AM117" s="112"/>
      <c r="AN117" s="112"/>
      <c r="AO117" s="112"/>
      <c r="AP117" s="112"/>
      <c r="AQ117" s="112"/>
      <c r="AR117" s="113"/>
      <c r="AS117" s="114"/>
      <c r="AT117" s="115"/>
      <c r="AU117" s="115"/>
      <c r="AV117" s="115"/>
      <c r="AW117" s="115"/>
      <c r="AX117" s="116"/>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c r="HJ117" s="27"/>
      <c r="HK117" s="27"/>
      <c r="HL117" s="27"/>
      <c r="HM117" s="27"/>
      <c r="HN117" s="27"/>
      <c r="HO117" s="27"/>
      <c r="HP117" s="27"/>
      <c r="HQ117" s="27"/>
      <c r="HR117" s="27"/>
      <c r="HS117" s="27"/>
      <c r="HT117" s="27"/>
      <c r="HU117" s="27"/>
      <c r="HV117" s="27"/>
      <c r="HW117" s="27"/>
      <c r="HX117" s="27"/>
      <c r="HY117" s="27"/>
      <c r="HZ117" s="27"/>
      <c r="IA117" s="27"/>
      <c r="IB117" s="27"/>
      <c r="IC117" s="27"/>
      <c r="ID117" s="27"/>
      <c r="IE117" s="27"/>
      <c r="IF117" s="27"/>
      <c r="IG117" s="27"/>
      <c r="IH117" s="27"/>
      <c r="II117" s="27"/>
      <c r="IJ117" s="27"/>
      <c r="IK117" s="27"/>
      <c r="IL117" s="27"/>
      <c r="IM117" s="27"/>
      <c r="IN117" s="27"/>
      <c r="IO117" s="27"/>
      <c r="IP117" s="27"/>
      <c r="IQ117" s="27"/>
    </row>
    <row r="119" spans="1:251" ht="18.75">
      <c r="A119" s="26" t="s">
        <v>207</v>
      </c>
      <c r="AW119" s="28"/>
      <c r="AX119" s="29"/>
      <c r="AY119" s="28"/>
    </row>
    <row r="121" spans="1:251" ht="18.75">
      <c r="B121" s="133" t="s">
        <v>0</v>
      </c>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row>
    <row r="122" spans="1:251">
      <c r="Z122" s="30"/>
      <c r="AD122" s="30"/>
      <c r="AE122" s="30"/>
      <c r="AF122" s="30"/>
      <c r="AG122" s="30"/>
      <c r="AH122" s="30"/>
      <c r="AI122" s="30"/>
      <c r="AO122" s="30"/>
    </row>
    <row r="123" spans="1:251" ht="13.5" thickBot="1">
      <c r="Z123" s="30"/>
      <c r="AD123" s="30"/>
      <c r="AE123" s="30"/>
      <c r="AF123" s="30"/>
      <c r="AG123" s="30"/>
      <c r="AH123" s="30"/>
      <c r="AI123" s="30"/>
      <c r="AO123" s="30"/>
      <c r="DI123" s="31"/>
    </row>
    <row r="124" spans="1:251" ht="24.75" customHeight="1" thickBot="1">
      <c r="B124" s="135" t="s">
        <v>206</v>
      </c>
      <c r="C124" s="136"/>
      <c r="D124" s="136"/>
      <c r="E124" s="136"/>
      <c r="F124" s="136"/>
      <c r="G124" s="136"/>
      <c r="H124" s="142" t="s">
        <v>798</v>
      </c>
      <c r="I124" s="143"/>
      <c r="J124" s="143"/>
      <c r="K124" s="143"/>
      <c r="L124" s="143"/>
      <c r="M124" s="143"/>
      <c r="N124" s="143"/>
      <c r="O124" s="143"/>
      <c r="P124" s="143"/>
      <c r="Q124" s="143"/>
      <c r="R124" s="143"/>
      <c r="S124" s="143"/>
      <c r="T124" s="143"/>
      <c r="U124" s="143"/>
      <c r="V124" s="143"/>
      <c r="W124" s="143"/>
      <c r="X124" s="143"/>
      <c r="Y124" s="143"/>
      <c r="Z124" s="143"/>
      <c r="AA124" s="143"/>
      <c r="AB124" s="143"/>
      <c r="AC124" s="143"/>
      <c r="AD124" s="143"/>
      <c r="AE124" s="143"/>
      <c r="AF124" s="143"/>
      <c r="AG124" s="143"/>
      <c r="AH124" s="143"/>
      <c r="AI124" s="143"/>
      <c r="AJ124" s="143"/>
      <c r="AK124" s="143"/>
      <c r="AL124" s="143"/>
      <c r="AM124" s="143"/>
      <c r="AN124" s="143"/>
      <c r="AO124" s="143"/>
      <c r="AP124" s="143"/>
      <c r="AQ124" s="143"/>
      <c r="AR124" s="143"/>
      <c r="AS124" s="143"/>
      <c r="AT124" s="143"/>
      <c r="AU124" s="143"/>
      <c r="AV124" s="143"/>
      <c r="AW124" s="143"/>
      <c r="AX124" s="144"/>
      <c r="DI124" s="31"/>
    </row>
    <row r="125" spans="1:251" ht="14.25">
      <c r="B125" s="32"/>
      <c r="C125" s="32"/>
      <c r="D125" s="32"/>
      <c r="E125" s="32"/>
      <c r="F125" s="32"/>
      <c r="G125" s="32"/>
      <c r="H125" s="33"/>
      <c r="I125" s="33"/>
      <c r="J125" s="33"/>
      <c r="K125" s="33"/>
      <c r="L125" s="34"/>
      <c r="M125" s="34"/>
      <c r="N125" s="34"/>
      <c r="O125" s="34"/>
      <c r="P125" s="33"/>
      <c r="Q125" s="33"/>
      <c r="R125" s="33"/>
      <c r="S125" s="33"/>
      <c r="T125" s="33"/>
      <c r="U125" s="33"/>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DI125" s="31"/>
    </row>
    <row r="126" spans="1:251" ht="15" thickBot="1">
      <c r="A126" s="36"/>
      <c r="B126" s="35" t="s">
        <v>204</v>
      </c>
      <c r="C126" s="33"/>
      <c r="D126" s="33"/>
      <c r="E126" s="33"/>
      <c r="F126" s="33"/>
      <c r="G126" s="33"/>
      <c r="H126" s="33"/>
      <c r="I126" s="33"/>
      <c r="J126" s="33"/>
      <c r="K126" s="33"/>
      <c r="L126" s="34"/>
      <c r="M126" s="34"/>
      <c r="N126" s="34"/>
      <c r="O126" s="34"/>
      <c r="P126" s="33"/>
      <c r="Q126" s="33"/>
      <c r="R126" s="33"/>
      <c r="S126" s="33"/>
      <c r="T126" s="33"/>
      <c r="U126" s="33"/>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DI126" s="31"/>
    </row>
    <row r="127" spans="1:251" ht="14.25">
      <c r="A127" s="33"/>
      <c r="B127" s="37"/>
      <c r="C127" s="32"/>
      <c r="D127" s="32"/>
      <c r="E127" s="32"/>
      <c r="F127" s="32"/>
      <c r="G127" s="32"/>
      <c r="H127" s="32"/>
      <c r="I127" s="32"/>
      <c r="J127" s="32"/>
      <c r="K127" s="32"/>
      <c r="L127" s="38"/>
      <c r="M127" s="38"/>
      <c r="N127" s="38"/>
      <c r="O127" s="38"/>
      <c r="P127" s="32"/>
      <c r="Q127" s="32"/>
      <c r="R127" s="32"/>
      <c r="S127" s="32"/>
      <c r="T127" s="32"/>
      <c r="U127" s="32"/>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40"/>
    </row>
    <row r="128" spans="1:251" ht="12" customHeight="1">
      <c r="A128" s="33"/>
      <c r="B128" s="125" t="s">
        <v>792</v>
      </c>
      <c r="C128" s="126"/>
      <c r="D128" s="126"/>
      <c r="E128" s="126"/>
      <c r="F128" s="126"/>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7"/>
    </row>
    <row r="129" spans="1:113" ht="12" customHeight="1">
      <c r="A129" s="33"/>
      <c r="B129" s="125"/>
      <c r="C129" s="126"/>
      <c r="D129" s="126"/>
      <c r="E129" s="126"/>
      <c r="F129" s="126"/>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7"/>
      <c r="BC129" s="41"/>
    </row>
    <row r="130" spans="1:113" ht="12" customHeight="1">
      <c r="A130" s="33"/>
      <c r="B130" s="125"/>
      <c r="C130" s="126"/>
      <c r="D130" s="126"/>
      <c r="E130" s="126"/>
      <c r="F130" s="126"/>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7"/>
    </row>
    <row r="131" spans="1:113" ht="12" customHeight="1">
      <c r="A131" s="33"/>
      <c r="B131" s="125"/>
      <c r="C131" s="126"/>
      <c r="D131" s="126"/>
      <c r="E131" s="126"/>
      <c r="F131" s="126"/>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7"/>
    </row>
    <row r="132" spans="1:113" ht="12" customHeight="1">
      <c r="A132" s="33"/>
      <c r="B132" s="125"/>
      <c r="C132" s="126"/>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7"/>
    </row>
    <row r="133" spans="1:113" ht="15" thickBot="1">
      <c r="A133" s="42"/>
      <c r="B133" s="43"/>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5"/>
    </row>
    <row r="134" spans="1:113">
      <c r="B134" s="46"/>
    </row>
    <row r="135" spans="1:113" ht="15" thickBot="1">
      <c r="A135" s="36"/>
      <c r="B135" s="35" t="s">
        <v>202</v>
      </c>
      <c r="C135" s="33"/>
      <c r="D135" s="33"/>
      <c r="E135" s="33"/>
      <c r="F135" s="33"/>
      <c r="G135" s="33"/>
      <c r="H135" s="33"/>
      <c r="I135" s="33"/>
      <c r="J135" s="33"/>
      <c r="K135" s="33"/>
      <c r="L135" s="34"/>
      <c r="M135" s="34"/>
      <c r="N135" s="34"/>
      <c r="O135" s="34"/>
      <c r="P135" s="33"/>
      <c r="Q135" s="33"/>
      <c r="R135" s="33"/>
      <c r="S135" s="33"/>
      <c r="T135" s="33"/>
      <c r="U135" s="33"/>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DI135" s="31"/>
    </row>
    <row r="136" spans="1:113" ht="14.25">
      <c r="A136" s="33"/>
      <c r="B136" s="37"/>
      <c r="C136" s="32"/>
      <c r="D136" s="32"/>
      <c r="E136" s="32"/>
      <c r="F136" s="32"/>
      <c r="G136" s="32"/>
      <c r="H136" s="32"/>
      <c r="I136" s="32"/>
      <c r="J136" s="32"/>
      <c r="K136" s="32"/>
      <c r="L136" s="38"/>
      <c r="M136" s="38"/>
      <c r="N136" s="38"/>
      <c r="O136" s="38"/>
      <c r="P136" s="32"/>
      <c r="Q136" s="32"/>
      <c r="R136" s="32"/>
      <c r="S136" s="32"/>
      <c r="T136" s="32"/>
      <c r="U136" s="32"/>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40"/>
    </row>
    <row r="137" spans="1:113" ht="12" customHeight="1">
      <c r="A137" s="33"/>
      <c r="B137" s="125" t="s">
        <v>797</v>
      </c>
      <c r="C137" s="126"/>
      <c r="D137" s="126"/>
      <c r="E137" s="126"/>
      <c r="F137" s="126"/>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7"/>
    </row>
    <row r="138" spans="1:113" ht="12" customHeight="1">
      <c r="A138" s="33"/>
      <c r="B138" s="125"/>
      <c r="C138" s="126"/>
      <c r="D138" s="126"/>
      <c r="E138" s="126"/>
      <c r="F138" s="126"/>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7"/>
      <c r="BC138" s="41"/>
    </row>
    <row r="139" spans="1:113" ht="12" customHeight="1">
      <c r="A139" s="33"/>
      <c r="B139" s="125"/>
      <c r="C139" s="126"/>
      <c r="D139" s="126"/>
      <c r="E139" s="126"/>
      <c r="F139" s="126"/>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7"/>
    </row>
    <row r="140" spans="1:113" ht="12" customHeight="1">
      <c r="A140" s="33"/>
      <c r="B140" s="125"/>
      <c r="C140" s="126"/>
      <c r="D140" s="12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7"/>
    </row>
    <row r="141" spans="1:113" ht="12" customHeight="1">
      <c r="A141" s="33"/>
      <c r="B141" s="125"/>
      <c r="C141" s="126"/>
      <c r="D141" s="126"/>
      <c r="E141" s="126"/>
      <c r="F141" s="126"/>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7"/>
    </row>
    <row r="142" spans="1:113" ht="15" thickBot="1">
      <c r="A142" s="42"/>
      <c r="B142" s="43"/>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5"/>
    </row>
    <row r="143" spans="1:113">
      <c r="B143" s="46"/>
    </row>
    <row r="144" spans="1:113" ht="14.25">
      <c r="B144" s="35" t="s">
        <v>200</v>
      </c>
      <c r="C144" s="33"/>
      <c r="D144" s="33"/>
      <c r="E144" s="33"/>
      <c r="F144" s="33"/>
      <c r="G144" s="33"/>
      <c r="H144" s="33"/>
      <c r="I144" s="33"/>
      <c r="J144" s="33"/>
      <c r="K144" s="33"/>
      <c r="L144" s="34"/>
      <c r="M144" s="34"/>
      <c r="N144" s="34"/>
      <c r="O144" s="34"/>
      <c r="P144" s="33"/>
      <c r="Q144" s="33"/>
      <c r="R144" s="33"/>
      <c r="S144" s="33"/>
      <c r="T144" s="33"/>
      <c r="U144" s="33"/>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row>
    <row r="145" spans="1:251" ht="15" thickBot="1">
      <c r="B145" s="33"/>
      <c r="C145" s="33"/>
      <c r="D145" s="33"/>
      <c r="E145" s="33"/>
      <c r="F145" s="33"/>
      <c r="G145" s="33"/>
      <c r="H145" s="33"/>
      <c r="I145" s="33"/>
      <c r="J145" s="33"/>
      <c r="K145" s="33"/>
      <c r="L145" s="34"/>
      <c r="M145" s="34"/>
      <c r="N145" s="34"/>
      <c r="O145" s="34"/>
      <c r="P145" s="33"/>
      <c r="Q145" s="33"/>
      <c r="R145" s="33"/>
      <c r="S145" s="33"/>
      <c r="T145" s="33"/>
      <c r="U145" s="33"/>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47" t="s">
        <v>199</v>
      </c>
    </row>
    <row r="146" spans="1:251" s="41" customFormat="1" ht="13.5" customHeight="1">
      <c r="A146" s="33"/>
      <c r="B146" s="128" t="s">
        <v>198</v>
      </c>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9"/>
      <c r="AA146" s="117" t="s">
        <v>197</v>
      </c>
      <c r="AB146" s="118"/>
      <c r="AC146" s="118"/>
      <c r="AD146" s="118"/>
      <c r="AE146" s="118"/>
      <c r="AF146" s="118"/>
      <c r="AG146" s="118"/>
      <c r="AH146" s="118"/>
      <c r="AI146" s="119"/>
      <c r="AJ146" s="117" t="s">
        <v>196</v>
      </c>
      <c r="AK146" s="118"/>
      <c r="AL146" s="118"/>
      <c r="AM146" s="118"/>
      <c r="AN146" s="118"/>
      <c r="AO146" s="118"/>
      <c r="AP146" s="118"/>
      <c r="AQ146" s="118"/>
      <c r="AR146" s="119"/>
      <c r="AS146" s="117" t="s">
        <v>195</v>
      </c>
      <c r="AT146" s="118"/>
      <c r="AU146" s="118"/>
      <c r="AV146" s="118"/>
      <c r="AW146" s="118"/>
      <c r="AX146" s="123"/>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c r="EJ146" s="27"/>
      <c r="EK146" s="27"/>
      <c r="EL146" s="27"/>
      <c r="EM146" s="27"/>
      <c r="EN146" s="27"/>
      <c r="EO146" s="27"/>
      <c r="EP146" s="27"/>
      <c r="EQ146" s="27"/>
      <c r="ER146" s="27"/>
      <c r="ES146" s="27"/>
      <c r="ET146" s="27"/>
      <c r="EU146" s="27"/>
      <c r="EV146" s="27"/>
      <c r="EW146" s="27"/>
      <c r="EX146" s="27"/>
      <c r="EY146" s="27"/>
      <c r="EZ146" s="27"/>
      <c r="FA146" s="27"/>
      <c r="FB146" s="27"/>
      <c r="FC146" s="27"/>
      <c r="FD146" s="27"/>
      <c r="FE146" s="27"/>
      <c r="FF146" s="27"/>
      <c r="FG146" s="27"/>
      <c r="FH146" s="27"/>
      <c r="FI146" s="27"/>
      <c r="FJ146" s="27"/>
      <c r="FK146" s="27"/>
      <c r="FL146" s="27"/>
      <c r="FM146" s="27"/>
      <c r="FN146" s="27"/>
      <c r="FO146" s="27"/>
      <c r="FP146" s="27"/>
      <c r="FQ146" s="27"/>
      <c r="FR146" s="27"/>
      <c r="FS146" s="27"/>
      <c r="FT146" s="27"/>
      <c r="FU146" s="27"/>
      <c r="FV146" s="27"/>
      <c r="FW146" s="27"/>
      <c r="FX146" s="27"/>
      <c r="FY146" s="27"/>
      <c r="FZ146" s="27"/>
      <c r="GA146" s="27"/>
      <c r="GB146" s="27"/>
      <c r="GC146" s="27"/>
      <c r="GD146" s="27"/>
      <c r="GE146" s="27"/>
      <c r="GF146" s="27"/>
      <c r="GG146" s="27"/>
      <c r="GH146" s="27"/>
      <c r="GI146" s="27"/>
      <c r="GJ146" s="27"/>
      <c r="GK146" s="27"/>
      <c r="GL146" s="27"/>
      <c r="GM146" s="27"/>
      <c r="GN146" s="27"/>
      <c r="GO146" s="27"/>
      <c r="GP146" s="27"/>
      <c r="GQ146" s="27"/>
      <c r="GR146" s="27"/>
      <c r="GS146" s="27"/>
      <c r="GT146" s="27"/>
      <c r="GU146" s="27"/>
      <c r="GV146" s="27"/>
      <c r="GW146" s="27"/>
      <c r="GX146" s="27"/>
      <c r="GY146" s="27"/>
      <c r="GZ146" s="27"/>
      <c r="HA146" s="27"/>
      <c r="HB146" s="27"/>
      <c r="HC146" s="27"/>
      <c r="HD146" s="27"/>
      <c r="HE146" s="27"/>
      <c r="HF146" s="27"/>
      <c r="HG146" s="27"/>
      <c r="HH146" s="27"/>
      <c r="HI146" s="27"/>
      <c r="HJ146" s="27"/>
      <c r="HK146" s="27"/>
      <c r="HL146" s="27"/>
      <c r="HM146" s="27"/>
      <c r="HN146" s="27"/>
      <c r="HO146" s="27"/>
      <c r="HP146" s="27"/>
      <c r="HQ146" s="27"/>
      <c r="HR146" s="27"/>
      <c r="HS146" s="27"/>
      <c r="HT146" s="27"/>
      <c r="HU146" s="27"/>
      <c r="HV146" s="27"/>
      <c r="HW146" s="27"/>
      <c r="HX146" s="27"/>
      <c r="HY146" s="27"/>
      <c r="HZ146" s="27"/>
      <c r="IA146" s="27"/>
      <c r="IB146" s="27"/>
      <c r="IC146" s="27"/>
      <c r="ID146" s="27"/>
      <c r="IE146" s="27"/>
      <c r="IF146" s="27"/>
      <c r="IG146" s="27"/>
      <c r="IH146" s="27"/>
      <c r="II146" s="27"/>
      <c r="IJ146" s="27"/>
      <c r="IK146" s="27"/>
      <c r="IL146" s="27"/>
      <c r="IM146" s="27"/>
      <c r="IN146" s="27"/>
      <c r="IO146" s="27"/>
      <c r="IP146" s="27"/>
      <c r="IQ146" s="27"/>
    </row>
    <row r="147" spans="1:251" s="41" customFormat="1" ht="13.5">
      <c r="A147" s="33"/>
      <c r="B147" s="129"/>
      <c r="C147" s="121"/>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22"/>
      <c r="AA147" s="120"/>
      <c r="AB147" s="121"/>
      <c r="AC147" s="121"/>
      <c r="AD147" s="121"/>
      <c r="AE147" s="121"/>
      <c r="AF147" s="121"/>
      <c r="AG147" s="121"/>
      <c r="AH147" s="121"/>
      <c r="AI147" s="122"/>
      <c r="AJ147" s="120"/>
      <c r="AK147" s="121"/>
      <c r="AL147" s="121"/>
      <c r="AM147" s="121"/>
      <c r="AN147" s="121"/>
      <c r="AO147" s="121"/>
      <c r="AP147" s="121"/>
      <c r="AQ147" s="121"/>
      <c r="AR147" s="122"/>
      <c r="AS147" s="120"/>
      <c r="AT147" s="121"/>
      <c r="AU147" s="121"/>
      <c r="AV147" s="121"/>
      <c r="AW147" s="121"/>
      <c r="AX147" s="124"/>
      <c r="AY147" s="27"/>
      <c r="AZ147" s="27"/>
      <c r="BA147" s="27"/>
      <c r="BB147" s="48"/>
      <c r="BC147" s="49"/>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c r="EE147" s="27"/>
      <c r="EF147" s="27"/>
      <c r="EG147" s="27"/>
      <c r="EH147" s="27"/>
      <c r="EI147" s="27"/>
      <c r="EJ147" s="27"/>
      <c r="EK147" s="27"/>
      <c r="EL147" s="27"/>
      <c r="EM147" s="27"/>
      <c r="EN147" s="27"/>
      <c r="EO147" s="27"/>
      <c r="EP147" s="27"/>
      <c r="EQ147" s="27"/>
      <c r="ER147" s="27"/>
      <c r="ES147" s="27"/>
      <c r="ET147" s="27"/>
      <c r="EU147" s="27"/>
      <c r="EV147" s="27"/>
      <c r="EW147" s="27"/>
      <c r="EX147" s="27"/>
      <c r="EY147" s="27"/>
      <c r="EZ147" s="27"/>
      <c r="FA147" s="27"/>
      <c r="FB147" s="27"/>
      <c r="FC147" s="27"/>
      <c r="FD147" s="27"/>
      <c r="FE147" s="27"/>
      <c r="FF147" s="27"/>
      <c r="FG147" s="27"/>
      <c r="FH147" s="27"/>
      <c r="FI147" s="27"/>
      <c r="FJ147" s="27"/>
      <c r="FK147" s="27"/>
      <c r="FL147" s="27"/>
      <c r="FM147" s="27"/>
      <c r="FN147" s="27"/>
      <c r="FO147" s="27"/>
      <c r="FP147" s="27"/>
      <c r="FQ147" s="27"/>
      <c r="FR147" s="27"/>
      <c r="FS147" s="27"/>
      <c r="FT147" s="27"/>
      <c r="FU147" s="27"/>
      <c r="FV147" s="27"/>
      <c r="FW147" s="27"/>
      <c r="FX147" s="27"/>
      <c r="FY147" s="27"/>
      <c r="FZ147" s="27"/>
      <c r="GA147" s="27"/>
      <c r="GB147" s="27"/>
      <c r="GC147" s="27"/>
      <c r="GD147" s="27"/>
      <c r="GE147" s="27"/>
      <c r="GF147" s="27"/>
      <c r="GG147" s="27"/>
      <c r="GH147" s="27"/>
      <c r="GI147" s="27"/>
      <c r="GJ147" s="27"/>
      <c r="GK147" s="27"/>
      <c r="GL147" s="27"/>
      <c r="GM147" s="27"/>
      <c r="GN147" s="27"/>
      <c r="GO147" s="27"/>
      <c r="GP147" s="27"/>
      <c r="GQ147" s="27"/>
      <c r="GR147" s="27"/>
      <c r="GS147" s="27"/>
      <c r="GT147" s="27"/>
      <c r="GU147" s="27"/>
      <c r="GV147" s="27"/>
      <c r="GW147" s="27"/>
      <c r="GX147" s="27"/>
      <c r="GY147" s="27"/>
      <c r="GZ147" s="27"/>
      <c r="HA147" s="27"/>
      <c r="HB147" s="27"/>
      <c r="HC147" s="27"/>
      <c r="HD147" s="27"/>
      <c r="HE147" s="27"/>
      <c r="HF147" s="27"/>
      <c r="HG147" s="27"/>
      <c r="HH147" s="27"/>
      <c r="HI147" s="27"/>
      <c r="HJ147" s="27"/>
      <c r="HK147" s="27"/>
      <c r="HL147" s="27"/>
      <c r="HM147" s="27"/>
      <c r="HN147" s="27"/>
      <c r="HO147" s="27"/>
      <c r="HP147" s="27"/>
      <c r="HQ147" s="27"/>
      <c r="HR147" s="27"/>
      <c r="HS147" s="27"/>
      <c r="HT147" s="27"/>
      <c r="HU147" s="27"/>
      <c r="HV147" s="27"/>
      <c r="HW147" s="27"/>
      <c r="HX147" s="27"/>
      <c r="HY147" s="27"/>
      <c r="HZ147" s="27"/>
      <c r="IA147" s="27"/>
      <c r="IB147" s="27"/>
      <c r="IC147" s="27"/>
      <c r="ID147" s="27"/>
      <c r="IE147" s="27"/>
      <c r="IF147" s="27"/>
      <c r="IG147" s="27"/>
      <c r="IH147" s="27"/>
      <c r="II147" s="27"/>
      <c r="IJ147" s="27"/>
      <c r="IK147" s="27"/>
      <c r="IL147" s="27"/>
      <c r="IM147" s="27"/>
      <c r="IN147" s="27"/>
      <c r="IO147" s="27"/>
      <c r="IP147" s="27"/>
      <c r="IQ147" s="27"/>
    </row>
    <row r="148" spans="1:251" s="41" customFormat="1" ht="18.75" customHeight="1">
      <c r="A148" s="33"/>
      <c r="B148" s="50"/>
      <c r="C148" s="106" t="s">
        <v>796</v>
      </c>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8"/>
      <c r="AA148" s="100">
        <v>39730</v>
      </c>
      <c r="AB148" s="101"/>
      <c r="AC148" s="101"/>
      <c r="AD148" s="101"/>
      <c r="AE148" s="101"/>
      <c r="AF148" s="101"/>
      <c r="AG148" s="101"/>
      <c r="AH148" s="101"/>
      <c r="AI148" s="102"/>
      <c r="AJ148" s="100">
        <v>36402</v>
      </c>
      <c r="AK148" s="101"/>
      <c r="AL148" s="101"/>
      <c r="AM148" s="101"/>
      <c r="AN148" s="101"/>
      <c r="AO148" s="101"/>
      <c r="AP148" s="101"/>
      <c r="AQ148" s="101"/>
      <c r="AR148" s="102"/>
      <c r="AS148" s="103"/>
      <c r="AT148" s="104"/>
      <c r="AU148" s="104"/>
      <c r="AV148" s="104"/>
      <c r="AW148" s="104"/>
      <c r="AX148" s="105"/>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c r="EJ148" s="27"/>
      <c r="EK148" s="27"/>
      <c r="EL148" s="27"/>
      <c r="EM148" s="27"/>
      <c r="EN148" s="27"/>
      <c r="EO148" s="27"/>
      <c r="EP148" s="27"/>
      <c r="EQ148" s="27"/>
      <c r="ER148" s="27"/>
      <c r="ES148" s="27"/>
      <c r="ET148" s="27"/>
      <c r="EU148" s="27"/>
      <c r="EV148" s="27"/>
      <c r="EW148" s="27"/>
      <c r="EX148" s="27"/>
      <c r="EY148" s="27"/>
      <c r="EZ148" s="27"/>
      <c r="FA148" s="27"/>
      <c r="FB148" s="27"/>
      <c r="FC148" s="27"/>
      <c r="FD148" s="27"/>
      <c r="FE148" s="27"/>
      <c r="FF148" s="27"/>
      <c r="FG148" s="27"/>
      <c r="FH148" s="27"/>
      <c r="FI148" s="27"/>
      <c r="FJ148" s="27"/>
      <c r="FK148" s="27"/>
      <c r="FL148" s="27"/>
      <c r="FM148" s="27"/>
      <c r="FN148" s="27"/>
      <c r="FO148" s="27"/>
      <c r="FP148" s="27"/>
      <c r="FQ148" s="27"/>
      <c r="FR148" s="27"/>
      <c r="FS148" s="27"/>
      <c r="FT148" s="27"/>
      <c r="FU148" s="27"/>
      <c r="FV148" s="27"/>
      <c r="FW148" s="27"/>
      <c r="FX148" s="27"/>
      <c r="FY148" s="27"/>
      <c r="FZ148" s="27"/>
      <c r="GA148" s="27"/>
      <c r="GB148" s="27"/>
      <c r="GC148" s="27"/>
      <c r="GD148" s="27"/>
      <c r="GE148" s="27"/>
      <c r="GF148" s="27"/>
      <c r="GG148" s="27"/>
      <c r="GH148" s="27"/>
      <c r="GI148" s="27"/>
      <c r="GJ148" s="27"/>
      <c r="GK148" s="27"/>
      <c r="GL148" s="27"/>
      <c r="GM148" s="27"/>
      <c r="GN148" s="27"/>
      <c r="GO148" s="27"/>
      <c r="GP148" s="27"/>
      <c r="GQ148" s="27"/>
      <c r="GR148" s="27"/>
      <c r="GS148" s="27"/>
      <c r="GT148" s="27"/>
      <c r="GU148" s="27"/>
      <c r="GV148" s="27"/>
      <c r="GW148" s="27"/>
      <c r="GX148" s="27"/>
      <c r="GY148" s="27"/>
      <c r="GZ148" s="27"/>
      <c r="HA148" s="27"/>
      <c r="HB148" s="27"/>
      <c r="HC148" s="27"/>
      <c r="HD148" s="27"/>
      <c r="HE148" s="27"/>
      <c r="HF148" s="27"/>
      <c r="HG148" s="27"/>
      <c r="HH148" s="27"/>
      <c r="HI148" s="27"/>
      <c r="HJ148" s="27"/>
      <c r="HK148" s="27"/>
      <c r="HL148" s="27"/>
      <c r="HM148" s="27"/>
      <c r="HN148" s="27"/>
      <c r="HO148" s="27"/>
      <c r="HP148" s="27"/>
      <c r="HQ148" s="27"/>
      <c r="HR148" s="27"/>
      <c r="HS148" s="27"/>
      <c r="HT148" s="27"/>
      <c r="HU148" s="27"/>
      <c r="HV148" s="27"/>
      <c r="HW148" s="27"/>
      <c r="HX148" s="27"/>
      <c r="HY148" s="27"/>
      <c r="HZ148" s="27"/>
      <c r="IA148" s="27"/>
      <c r="IB148" s="27"/>
      <c r="IC148" s="27"/>
      <c r="ID148" s="27"/>
      <c r="IE148" s="27"/>
      <c r="IF148" s="27"/>
      <c r="IG148" s="27"/>
      <c r="IH148" s="27"/>
      <c r="II148" s="27"/>
      <c r="IJ148" s="27"/>
      <c r="IK148" s="27"/>
      <c r="IL148" s="27"/>
      <c r="IM148" s="27"/>
      <c r="IN148" s="27"/>
      <c r="IO148" s="27"/>
      <c r="IP148" s="27"/>
      <c r="IQ148" s="27"/>
    </row>
    <row r="149" spans="1:251" s="41" customFormat="1" ht="18.75" customHeight="1">
      <c r="A149" s="33"/>
      <c r="B149" s="50"/>
      <c r="C149" s="186" t="s">
        <v>823</v>
      </c>
      <c r="D149" s="187"/>
      <c r="E149" s="187"/>
      <c r="F149" s="187"/>
      <c r="G149" s="187"/>
      <c r="H149" s="187"/>
      <c r="I149" s="187"/>
      <c r="J149" s="187"/>
      <c r="K149" s="187"/>
      <c r="L149" s="187"/>
      <c r="M149" s="187"/>
      <c r="N149" s="187"/>
      <c r="O149" s="187"/>
      <c r="P149" s="187"/>
      <c r="Q149" s="187"/>
      <c r="R149" s="187"/>
      <c r="S149" s="187"/>
      <c r="T149" s="187"/>
      <c r="U149" s="187"/>
      <c r="V149" s="187"/>
      <c r="W149" s="187"/>
      <c r="X149" s="187"/>
      <c r="Y149" s="187"/>
      <c r="Z149" s="188"/>
      <c r="AA149" s="139">
        <v>0</v>
      </c>
      <c r="AB149" s="140"/>
      <c r="AC149" s="140"/>
      <c r="AD149" s="140"/>
      <c r="AE149" s="140"/>
      <c r="AF149" s="140"/>
      <c r="AG149" s="140"/>
      <c r="AH149" s="140"/>
      <c r="AI149" s="141"/>
      <c r="AJ149" s="139">
        <v>24130</v>
      </c>
      <c r="AK149" s="140"/>
      <c r="AL149" s="140"/>
      <c r="AM149" s="140"/>
      <c r="AN149" s="140"/>
      <c r="AO149" s="140"/>
      <c r="AP149" s="140"/>
      <c r="AQ149" s="140"/>
      <c r="AR149" s="141"/>
      <c r="AS149" s="103"/>
      <c r="AT149" s="104"/>
      <c r="AU149" s="104"/>
      <c r="AV149" s="104"/>
      <c r="AW149" s="104"/>
      <c r="AX149" s="105"/>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c r="EI149" s="27"/>
      <c r="EJ149" s="27"/>
      <c r="EK149" s="27"/>
      <c r="EL149" s="27"/>
      <c r="EM149" s="27"/>
      <c r="EN149" s="27"/>
      <c r="EO149" s="27"/>
      <c r="EP149" s="27"/>
      <c r="EQ149" s="27"/>
      <c r="ER149" s="27"/>
      <c r="ES149" s="27"/>
      <c r="ET149" s="27"/>
      <c r="EU149" s="27"/>
      <c r="EV149" s="27"/>
      <c r="EW149" s="27"/>
      <c r="EX149" s="27"/>
      <c r="EY149" s="27"/>
      <c r="EZ149" s="27"/>
      <c r="FA149" s="27"/>
      <c r="FB149" s="27"/>
      <c r="FC149" s="27"/>
      <c r="FD149" s="27"/>
      <c r="FE149" s="27"/>
      <c r="FF149" s="27"/>
      <c r="FG149" s="27"/>
      <c r="FH149" s="27"/>
      <c r="FI149" s="27"/>
      <c r="FJ149" s="27"/>
      <c r="FK149" s="27"/>
      <c r="FL149" s="27"/>
      <c r="FM149" s="27"/>
      <c r="FN149" s="27"/>
      <c r="FO149" s="27"/>
      <c r="FP149" s="27"/>
      <c r="FQ149" s="27"/>
      <c r="FR149" s="27"/>
      <c r="FS149" s="27"/>
      <c r="FT149" s="27"/>
      <c r="FU149" s="27"/>
      <c r="FV149" s="27"/>
      <c r="FW149" s="27"/>
      <c r="FX149" s="27"/>
      <c r="FY149" s="27"/>
      <c r="FZ149" s="27"/>
      <c r="GA149" s="27"/>
      <c r="GB149" s="27"/>
      <c r="GC149" s="27"/>
      <c r="GD149" s="27"/>
      <c r="GE149" s="27"/>
      <c r="GF149" s="27"/>
      <c r="GG149" s="27"/>
      <c r="GH149" s="27"/>
      <c r="GI149" s="27"/>
      <c r="GJ149" s="27"/>
      <c r="GK149" s="27"/>
      <c r="GL149" s="27"/>
      <c r="GM149" s="27"/>
      <c r="GN149" s="27"/>
      <c r="GO149" s="27"/>
      <c r="GP149" s="27"/>
      <c r="GQ149" s="27"/>
      <c r="GR149" s="27"/>
      <c r="GS149" s="27"/>
      <c r="GT149" s="27"/>
      <c r="GU149" s="27"/>
      <c r="GV149" s="27"/>
      <c r="GW149" s="27"/>
      <c r="GX149" s="27"/>
      <c r="GY149" s="27"/>
      <c r="GZ149" s="27"/>
      <c r="HA149" s="27"/>
      <c r="HB149" s="27"/>
      <c r="HC149" s="27"/>
      <c r="HD149" s="27"/>
      <c r="HE149" s="27"/>
      <c r="HF149" s="27"/>
      <c r="HG149" s="27"/>
      <c r="HH149" s="27"/>
      <c r="HI149" s="27"/>
      <c r="HJ149" s="27"/>
      <c r="HK149" s="27"/>
      <c r="HL149" s="27"/>
      <c r="HM149" s="27"/>
      <c r="HN149" s="27"/>
      <c r="HO149" s="27"/>
      <c r="HP149" s="27"/>
      <c r="HQ149" s="27"/>
      <c r="HR149" s="27"/>
      <c r="HS149" s="27"/>
      <c r="HT149" s="27"/>
      <c r="HU149" s="27"/>
      <c r="HV149" s="27"/>
      <c r="HW149" s="27"/>
      <c r="HX149" s="27"/>
      <c r="HY149" s="27"/>
      <c r="HZ149" s="27"/>
      <c r="IA149" s="27"/>
      <c r="IB149" s="27"/>
      <c r="IC149" s="27"/>
      <c r="ID149" s="27"/>
      <c r="IE149" s="27"/>
      <c r="IF149" s="27"/>
      <c r="IG149" s="27"/>
      <c r="IH149" s="27"/>
      <c r="II149" s="27"/>
      <c r="IJ149" s="27"/>
      <c r="IK149" s="27"/>
      <c r="IL149" s="27"/>
      <c r="IM149" s="27"/>
      <c r="IN149" s="27"/>
      <c r="IO149" s="27"/>
      <c r="IP149" s="27"/>
      <c r="IQ149" s="27"/>
    </row>
    <row r="150" spans="1:251" s="41" customFormat="1" ht="18.75" customHeight="1" thickBot="1">
      <c r="A150" s="42"/>
      <c r="B150" s="130" t="s">
        <v>193</v>
      </c>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2"/>
      <c r="AA150" s="111">
        <f>SUM($AA$148:$AI$149)</f>
        <v>39730</v>
      </c>
      <c r="AB150" s="112"/>
      <c r="AC150" s="112"/>
      <c r="AD150" s="112"/>
      <c r="AE150" s="112"/>
      <c r="AF150" s="112"/>
      <c r="AG150" s="112"/>
      <c r="AH150" s="112"/>
      <c r="AI150" s="113"/>
      <c r="AJ150" s="111">
        <f>SUM($AJ$148:$AR$149)</f>
        <v>60532</v>
      </c>
      <c r="AK150" s="112"/>
      <c r="AL150" s="112"/>
      <c r="AM150" s="112"/>
      <c r="AN150" s="112"/>
      <c r="AO150" s="112"/>
      <c r="AP150" s="112"/>
      <c r="AQ150" s="112"/>
      <c r="AR150" s="113"/>
      <c r="AS150" s="114"/>
      <c r="AT150" s="115"/>
      <c r="AU150" s="115"/>
      <c r="AV150" s="115"/>
      <c r="AW150" s="115"/>
      <c r="AX150" s="116"/>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7"/>
      <c r="FD150" s="27"/>
      <c r="FE150" s="27"/>
      <c r="FF150" s="27"/>
      <c r="FG150" s="27"/>
      <c r="FH150" s="27"/>
      <c r="FI150" s="27"/>
      <c r="FJ150" s="27"/>
      <c r="FK150" s="27"/>
      <c r="FL150" s="27"/>
      <c r="FM150" s="27"/>
      <c r="FN150" s="27"/>
      <c r="FO150" s="27"/>
      <c r="FP150" s="27"/>
      <c r="FQ150" s="27"/>
      <c r="FR150" s="27"/>
      <c r="FS150" s="27"/>
      <c r="FT150" s="27"/>
      <c r="FU150" s="27"/>
      <c r="FV150" s="27"/>
      <c r="FW150" s="27"/>
      <c r="FX150" s="27"/>
      <c r="FY150" s="27"/>
      <c r="FZ150" s="27"/>
      <c r="GA150" s="27"/>
      <c r="GB150" s="27"/>
      <c r="GC150" s="27"/>
      <c r="GD150" s="27"/>
      <c r="GE150" s="27"/>
      <c r="GF150" s="27"/>
      <c r="GG150" s="27"/>
      <c r="GH150" s="27"/>
      <c r="GI150" s="27"/>
      <c r="GJ150" s="27"/>
      <c r="GK150" s="27"/>
      <c r="GL150" s="27"/>
      <c r="GM150" s="27"/>
      <c r="GN150" s="27"/>
      <c r="GO150" s="27"/>
      <c r="GP150" s="27"/>
      <c r="GQ150" s="27"/>
      <c r="GR150" s="27"/>
      <c r="GS150" s="27"/>
      <c r="GT150" s="27"/>
      <c r="GU150" s="27"/>
      <c r="GV150" s="27"/>
      <c r="GW150" s="27"/>
      <c r="GX150" s="27"/>
      <c r="GY150" s="27"/>
      <c r="GZ150" s="27"/>
      <c r="HA150" s="27"/>
      <c r="HB150" s="27"/>
      <c r="HC150" s="27"/>
      <c r="HD150" s="27"/>
      <c r="HE150" s="27"/>
      <c r="HF150" s="27"/>
      <c r="HG150" s="27"/>
      <c r="HH150" s="27"/>
      <c r="HI150" s="27"/>
      <c r="HJ150" s="27"/>
      <c r="HK150" s="27"/>
      <c r="HL150" s="27"/>
      <c r="HM150" s="27"/>
      <c r="HN150" s="27"/>
      <c r="HO150" s="27"/>
      <c r="HP150" s="27"/>
      <c r="HQ150" s="27"/>
      <c r="HR150" s="27"/>
      <c r="HS150" s="27"/>
      <c r="HT150" s="27"/>
      <c r="HU150" s="27"/>
      <c r="HV150" s="27"/>
      <c r="HW150" s="27"/>
      <c r="HX150" s="27"/>
      <c r="HY150" s="27"/>
      <c r="HZ150" s="27"/>
      <c r="IA150" s="27"/>
      <c r="IB150" s="27"/>
      <c r="IC150" s="27"/>
      <c r="ID150" s="27"/>
      <c r="IE150" s="27"/>
      <c r="IF150" s="27"/>
      <c r="IG150" s="27"/>
      <c r="IH150" s="27"/>
      <c r="II150" s="27"/>
      <c r="IJ150" s="27"/>
      <c r="IK150" s="27"/>
      <c r="IL150" s="27"/>
      <c r="IM150" s="27"/>
      <c r="IN150" s="27"/>
      <c r="IO150" s="27"/>
      <c r="IP150" s="27"/>
      <c r="IQ150" s="27"/>
    </row>
    <row r="152" spans="1:251" ht="18.75">
      <c r="A152" s="26" t="s">
        <v>207</v>
      </c>
      <c r="AW152" s="28"/>
      <c r="AX152" s="29"/>
      <c r="AY152" s="28"/>
    </row>
    <row r="154" spans="1:251" ht="18.75">
      <c r="B154" s="133" t="s">
        <v>0</v>
      </c>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row>
    <row r="155" spans="1:251">
      <c r="Z155" s="30"/>
      <c r="AD155" s="30"/>
      <c r="AE155" s="30"/>
      <c r="AF155" s="30"/>
      <c r="AG155" s="30"/>
      <c r="AH155" s="30"/>
      <c r="AI155" s="30"/>
      <c r="AO155" s="30"/>
    </row>
    <row r="156" spans="1:251" ht="13.5" thickBot="1">
      <c r="Z156" s="30"/>
      <c r="AD156" s="30"/>
      <c r="AE156" s="30"/>
      <c r="AF156" s="30"/>
      <c r="AG156" s="30"/>
      <c r="AH156" s="30"/>
      <c r="AI156" s="30"/>
      <c r="AO156" s="30"/>
      <c r="DI156" s="31"/>
    </row>
    <row r="157" spans="1:251" ht="24.75" customHeight="1" thickBot="1">
      <c r="B157" s="135" t="s">
        <v>206</v>
      </c>
      <c r="C157" s="136"/>
      <c r="D157" s="136"/>
      <c r="E157" s="136"/>
      <c r="F157" s="136"/>
      <c r="G157" s="136"/>
      <c r="H157" s="142" t="s">
        <v>829</v>
      </c>
      <c r="I157" s="143"/>
      <c r="J157" s="143"/>
      <c r="K157" s="143"/>
      <c r="L157" s="143"/>
      <c r="M157" s="143"/>
      <c r="N157" s="143"/>
      <c r="O157" s="143"/>
      <c r="P157" s="143"/>
      <c r="Q157" s="143"/>
      <c r="R157" s="143"/>
      <c r="S157" s="143"/>
      <c r="T157" s="143"/>
      <c r="U157" s="143"/>
      <c r="V157" s="143"/>
      <c r="W157" s="143"/>
      <c r="X157" s="143"/>
      <c r="Y157" s="143"/>
      <c r="Z157" s="143"/>
      <c r="AA157" s="143"/>
      <c r="AB157" s="143"/>
      <c r="AC157" s="143"/>
      <c r="AD157" s="143"/>
      <c r="AE157" s="143"/>
      <c r="AF157" s="143"/>
      <c r="AG157" s="143"/>
      <c r="AH157" s="143"/>
      <c r="AI157" s="143"/>
      <c r="AJ157" s="143"/>
      <c r="AK157" s="143"/>
      <c r="AL157" s="143"/>
      <c r="AM157" s="143"/>
      <c r="AN157" s="143"/>
      <c r="AO157" s="143"/>
      <c r="AP157" s="143"/>
      <c r="AQ157" s="143"/>
      <c r="AR157" s="143"/>
      <c r="AS157" s="143"/>
      <c r="AT157" s="143"/>
      <c r="AU157" s="143"/>
      <c r="AV157" s="143"/>
      <c r="AW157" s="143"/>
      <c r="AX157" s="144"/>
      <c r="DI157" s="31"/>
    </row>
    <row r="158" spans="1:251" ht="14.25">
      <c r="B158" s="32"/>
      <c r="C158" s="32"/>
      <c r="D158" s="32"/>
      <c r="E158" s="32"/>
      <c r="F158" s="32"/>
      <c r="G158" s="32"/>
      <c r="H158" s="33"/>
      <c r="I158" s="33"/>
      <c r="J158" s="33"/>
      <c r="K158" s="33"/>
      <c r="L158" s="34"/>
      <c r="M158" s="34"/>
      <c r="N158" s="34"/>
      <c r="O158" s="34"/>
      <c r="P158" s="33"/>
      <c r="Q158" s="33"/>
      <c r="R158" s="33"/>
      <c r="S158" s="33"/>
      <c r="T158" s="33"/>
      <c r="U158" s="33"/>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DI158" s="31"/>
    </row>
    <row r="159" spans="1:251" ht="15" thickBot="1">
      <c r="A159" s="36"/>
      <c r="B159" s="35" t="s">
        <v>204</v>
      </c>
      <c r="C159" s="33"/>
      <c r="D159" s="33"/>
      <c r="E159" s="33"/>
      <c r="F159" s="33"/>
      <c r="G159" s="33"/>
      <c r="H159" s="33"/>
      <c r="I159" s="33"/>
      <c r="J159" s="33"/>
      <c r="K159" s="33"/>
      <c r="L159" s="34"/>
      <c r="M159" s="34"/>
      <c r="N159" s="34"/>
      <c r="O159" s="34"/>
      <c r="P159" s="33"/>
      <c r="Q159" s="33"/>
      <c r="R159" s="33"/>
      <c r="S159" s="33"/>
      <c r="T159" s="33"/>
      <c r="U159" s="33"/>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DI159" s="31"/>
    </row>
    <row r="160" spans="1:251" ht="14.25">
      <c r="A160" s="33"/>
      <c r="B160" s="37"/>
      <c r="C160" s="32"/>
      <c r="D160" s="32"/>
      <c r="E160" s="32"/>
      <c r="F160" s="32"/>
      <c r="G160" s="32"/>
      <c r="H160" s="32"/>
      <c r="I160" s="32"/>
      <c r="J160" s="32"/>
      <c r="K160" s="32"/>
      <c r="L160" s="38"/>
      <c r="M160" s="38"/>
      <c r="N160" s="38"/>
      <c r="O160" s="38"/>
      <c r="P160" s="32"/>
      <c r="Q160" s="32"/>
      <c r="R160" s="32"/>
      <c r="S160" s="32"/>
      <c r="T160" s="32"/>
      <c r="U160" s="32"/>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40"/>
    </row>
    <row r="161" spans="1:113" ht="12" customHeight="1">
      <c r="A161" s="33"/>
      <c r="B161" s="125" t="s">
        <v>795</v>
      </c>
      <c r="C161" s="126"/>
      <c r="D161" s="126"/>
      <c r="E161" s="126"/>
      <c r="F161" s="126"/>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7"/>
    </row>
    <row r="162" spans="1:113" ht="12" customHeight="1">
      <c r="A162" s="33"/>
      <c r="B162" s="125"/>
      <c r="C162" s="126"/>
      <c r="D162" s="126"/>
      <c r="E162" s="126"/>
      <c r="F162" s="126"/>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7"/>
      <c r="BC162" s="41"/>
    </row>
    <row r="163" spans="1:113" ht="12" customHeight="1">
      <c r="A163" s="33"/>
      <c r="B163" s="125"/>
      <c r="C163" s="126"/>
      <c r="D163" s="126"/>
      <c r="E163" s="126"/>
      <c r="F163" s="126"/>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7"/>
    </row>
    <row r="164" spans="1:113" ht="12" customHeight="1">
      <c r="A164" s="33"/>
      <c r="B164" s="125"/>
      <c r="C164" s="126"/>
      <c r="D164" s="126"/>
      <c r="E164" s="126"/>
      <c r="F164" s="126"/>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7"/>
    </row>
    <row r="165" spans="1:113" ht="12" customHeight="1">
      <c r="A165" s="33"/>
      <c r="B165" s="125"/>
      <c r="C165" s="126"/>
      <c r="D165" s="126"/>
      <c r="E165" s="126"/>
      <c r="F165" s="126"/>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7"/>
    </row>
    <row r="166" spans="1:113" ht="15" thickBot="1">
      <c r="A166" s="42"/>
      <c r="B166" s="43"/>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5"/>
    </row>
    <row r="167" spans="1:113">
      <c r="B167" s="46"/>
    </row>
    <row r="168" spans="1:113" ht="15" thickBot="1">
      <c r="A168" s="36"/>
      <c r="B168" s="35" t="s">
        <v>202</v>
      </c>
      <c r="C168" s="33"/>
      <c r="D168" s="33"/>
      <c r="E168" s="33"/>
      <c r="F168" s="33"/>
      <c r="G168" s="33"/>
      <c r="H168" s="33"/>
      <c r="I168" s="33"/>
      <c r="J168" s="33"/>
      <c r="K168" s="33"/>
      <c r="L168" s="34"/>
      <c r="M168" s="34"/>
      <c r="N168" s="34"/>
      <c r="O168" s="34"/>
      <c r="P168" s="33"/>
      <c r="Q168" s="33"/>
      <c r="R168" s="33"/>
      <c r="S168" s="33"/>
      <c r="T168" s="33"/>
      <c r="U168" s="33"/>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DI168" s="31"/>
    </row>
    <row r="169" spans="1:113" ht="14.25">
      <c r="A169" s="33"/>
      <c r="B169" s="37"/>
      <c r="C169" s="32"/>
      <c r="D169" s="32"/>
      <c r="E169" s="32"/>
      <c r="F169" s="32"/>
      <c r="G169" s="32"/>
      <c r="H169" s="32"/>
      <c r="I169" s="32"/>
      <c r="J169" s="32"/>
      <c r="K169" s="32"/>
      <c r="L169" s="38"/>
      <c r="M169" s="38"/>
      <c r="N169" s="38"/>
      <c r="O169" s="38"/>
      <c r="P169" s="32"/>
      <c r="Q169" s="32"/>
      <c r="R169" s="32"/>
      <c r="S169" s="32"/>
      <c r="T169" s="32"/>
      <c r="U169" s="32"/>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40"/>
    </row>
    <row r="170" spans="1:113" ht="12" customHeight="1">
      <c r="A170" s="33"/>
      <c r="B170" s="125" t="s">
        <v>794</v>
      </c>
      <c r="C170" s="126"/>
      <c r="D170" s="126"/>
      <c r="E170" s="126"/>
      <c r="F170" s="126"/>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7"/>
    </row>
    <row r="171" spans="1:113" ht="12" customHeight="1">
      <c r="A171" s="33"/>
      <c r="B171" s="125"/>
      <c r="C171" s="126"/>
      <c r="D171" s="126"/>
      <c r="E171" s="126"/>
      <c r="F171" s="126"/>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7"/>
      <c r="BC171" s="41"/>
    </row>
    <row r="172" spans="1:113" ht="12" customHeight="1">
      <c r="A172" s="33"/>
      <c r="B172" s="125"/>
      <c r="C172" s="126"/>
      <c r="D172" s="126"/>
      <c r="E172" s="126"/>
      <c r="F172" s="126"/>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7"/>
    </row>
    <row r="173" spans="1:113" ht="12" customHeight="1">
      <c r="A173" s="33"/>
      <c r="B173" s="125"/>
      <c r="C173" s="126"/>
      <c r="D173" s="126"/>
      <c r="E173" s="126"/>
      <c r="F173" s="126"/>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7"/>
    </row>
    <row r="174" spans="1:113" ht="12" customHeight="1">
      <c r="A174" s="33"/>
      <c r="B174" s="125"/>
      <c r="C174" s="126"/>
      <c r="D174" s="126"/>
      <c r="E174" s="126"/>
      <c r="F174" s="126"/>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7"/>
    </row>
    <row r="175" spans="1:113" ht="15" thickBot="1">
      <c r="A175" s="42"/>
      <c r="B175" s="43"/>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5"/>
    </row>
    <row r="176" spans="1:113">
      <c r="B176" s="46"/>
    </row>
    <row r="177" spans="1:251" ht="14.25">
      <c r="B177" s="35" t="s">
        <v>200</v>
      </c>
      <c r="C177" s="33"/>
      <c r="D177" s="33"/>
      <c r="E177" s="33"/>
      <c r="F177" s="33"/>
      <c r="G177" s="33"/>
      <c r="H177" s="33"/>
      <c r="I177" s="33"/>
      <c r="J177" s="33"/>
      <c r="K177" s="33"/>
      <c r="L177" s="34"/>
      <c r="M177" s="34"/>
      <c r="N177" s="34"/>
      <c r="O177" s="34"/>
      <c r="P177" s="33"/>
      <c r="Q177" s="33"/>
      <c r="R177" s="33"/>
      <c r="S177" s="33"/>
      <c r="T177" s="33"/>
      <c r="U177" s="33"/>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row>
    <row r="178" spans="1:251" ht="15" thickBot="1">
      <c r="B178" s="33"/>
      <c r="C178" s="33"/>
      <c r="D178" s="33"/>
      <c r="E178" s="33"/>
      <c r="F178" s="33"/>
      <c r="G178" s="33"/>
      <c r="H178" s="33"/>
      <c r="I178" s="33"/>
      <c r="J178" s="33"/>
      <c r="K178" s="33"/>
      <c r="L178" s="34"/>
      <c r="M178" s="34"/>
      <c r="N178" s="34"/>
      <c r="O178" s="34"/>
      <c r="P178" s="33"/>
      <c r="Q178" s="33"/>
      <c r="R178" s="33"/>
      <c r="S178" s="33"/>
      <c r="T178" s="33"/>
      <c r="U178" s="33"/>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47" t="s">
        <v>199</v>
      </c>
    </row>
    <row r="179" spans="1:251" s="41" customFormat="1" ht="13.5" customHeight="1">
      <c r="A179" s="33"/>
      <c r="B179" s="128" t="s">
        <v>198</v>
      </c>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9"/>
      <c r="AA179" s="117" t="s">
        <v>197</v>
      </c>
      <c r="AB179" s="118"/>
      <c r="AC179" s="118"/>
      <c r="AD179" s="118"/>
      <c r="AE179" s="118"/>
      <c r="AF179" s="118"/>
      <c r="AG179" s="118"/>
      <c r="AH179" s="118"/>
      <c r="AI179" s="119"/>
      <c r="AJ179" s="117" t="s">
        <v>196</v>
      </c>
      <c r="AK179" s="118"/>
      <c r="AL179" s="118"/>
      <c r="AM179" s="118"/>
      <c r="AN179" s="118"/>
      <c r="AO179" s="118"/>
      <c r="AP179" s="118"/>
      <c r="AQ179" s="118"/>
      <c r="AR179" s="119"/>
      <c r="AS179" s="117" t="s">
        <v>195</v>
      </c>
      <c r="AT179" s="118"/>
      <c r="AU179" s="118"/>
      <c r="AV179" s="118"/>
      <c r="AW179" s="118"/>
      <c r="AX179" s="123"/>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c r="EI179" s="27"/>
      <c r="EJ179" s="27"/>
      <c r="EK179" s="27"/>
      <c r="EL179" s="27"/>
      <c r="EM179" s="27"/>
      <c r="EN179" s="27"/>
      <c r="EO179" s="27"/>
      <c r="EP179" s="27"/>
      <c r="EQ179" s="27"/>
      <c r="ER179" s="27"/>
      <c r="ES179" s="27"/>
      <c r="ET179" s="27"/>
      <c r="EU179" s="27"/>
      <c r="EV179" s="27"/>
      <c r="EW179" s="27"/>
      <c r="EX179" s="27"/>
      <c r="EY179" s="27"/>
      <c r="EZ179" s="27"/>
      <c r="FA179" s="27"/>
      <c r="FB179" s="27"/>
      <c r="FC179" s="27"/>
      <c r="FD179" s="27"/>
      <c r="FE179" s="27"/>
      <c r="FF179" s="27"/>
      <c r="FG179" s="27"/>
      <c r="FH179" s="27"/>
      <c r="FI179" s="27"/>
      <c r="FJ179" s="27"/>
      <c r="FK179" s="27"/>
      <c r="FL179" s="27"/>
      <c r="FM179" s="27"/>
      <c r="FN179" s="27"/>
      <c r="FO179" s="27"/>
      <c r="FP179" s="27"/>
      <c r="FQ179" s="27"/>
      <c r="FR179" s="27"/>
      <c r="FS179" s="27"/>
      <c r="FT179" s="27"/>
      <c r="FU179" s="27"/>
      <c r="FV179" s="27"/>
      <c r="FW179" s="27"/>
      <c r="FX179" s="27"/>
      <c r="FY179" s="27"/>
      <c r="FZ179" s="27"/>
      <c r="GA179" s="27"/>
      <c r="GB179" s="27"/>
      <c r="GC179" s="27"/>
      <c r="GD179" s="27"/>
      <c r="GE179" s="27"/>
      <c r="GF179" s="27"/>
      <c r="GG179" s="27"/>
      <c r="GH179" s="27"/>
      <c r="GI179" s="27"/>
      <c r="GJ179" s="27"/>
      <c r="GK179" s="27"/>
      <c r="GL179" s="27"/>
      <c r="GM179" s="27"/>
      <c r="GN179" s="27"/>
      <c r="GO179" s="27"/>
      <c r="GP179" s="27"/>
      <c r="GQ179" s="27"/>
      <c r="GR179" s="27"/>
      <c r="GS179" s="27"/>
      <c r="GT179" s="27"/>
      <c r="GU179" s="27"/>
      <c r="GV179" s="27"/>
      <c r="GW179" s="27"/>
      <c r="GX179" s="27"/>
      <c r="GY179" s="27"/>
      <c r="GZ179" s="27"/>
      <c r="HA179" s="27"/>
      <c r="HB179" s="27"/>
      <c r="HC179" s="27"/>
      <c r="HD179" s="27"/>
      <c r="HE179" s="27"/>
      <c r="HF179" s="27"/>
      <c r="HG179" s="27"/>
      <c r="HH179" s="27"/>
      <c r="HI179" s="27"/>
      <c r="HJ179" s="27"/>
      <c r="HK179" s="27"/>
      <c r="HL179" s="27"/>
      <c r="HM179" s="27"/>
      <c r="HN179" s="27"/>
      <c r="HO179" s="27"/>
      <c r="HP179" s="27"/>
      <c r="HQ179" s="27"/>
      <c r="HR179" s="27"/>
      <c r="HS179" s="27"/>
      <c r="HT179" s="27"/>
      <c r="HU179" s="27"/>
      <c r="HV179" s="27"/>
      <c r="HW179" s="27"/>
      <c r="HX179" s="27"/>
      <c r="HY179" s="27"/>
      <c r="HZ179" s="27"/>
      <c r="IA179" s="27"/>
      <c r="IB179" s="27"/>
      <c r="IC179" s="27"/>
      <c r="ID179" s="27"/>
      <c r="IE179" s="27"/>
      <c r="IF179" s="27"/>
      <c r="IG179" s="27"/>
      <c r="IH179" s="27"/>
      <c r="II179" s="27"/>
      <c r="IJ179" s="27"/>
      <c r="IK179" s="27"/>
      <c r="IL179" s="27"/>
      <c r="IM179" s="27"/>
      <c r="IN179" s="27"/>
      <c r="IO179" s="27"/>
      <c r="IP179" s="27"/>
      <c r="IQ179" s="27"/>
    </row>
    <row r="180" spans="1:251" s="41" customFormat="1" ht="13.5">
      <c r="A180" s="33"/>
      <c r="B180" s="129"/>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2"/>
      <c r="AA180" s="120"/>
      <c r="AB180" s="121"/>
      <c r="AC180" s="121"/>
      <c r="AD180" s="121"/>
      <c r="AE180" s="121"/>
      <c r="AF180" s="121"/>
      <c r="AG180" s="121"/>
      <c r="AH180" s="121"/>
      <c r="AI180" s="122"/>
      <c r="AJ180" s="120"/>
      <c r="AK180" s="121"/>
      <c r="AL180" s="121"/>
      <c r="AM180" s="121"/>
      <c r="AN180" s="121"/>
      <c r="AO180" s="121"/>
      <c r="AP180" s="121"/>
      <c r="AQ180" s="121"/>
      <c r="AR180" s="122"/>
      <c r="AS180" s="120"/>
      <c r="AT180" s="121"/>
      <c r="AU180" s="121"/>
      <c r="AV180" s="121"/>
      <c r="AW180" s="121"/>
      <c r="AX180" s="124"/>
      <c r="AY180" s="27"/>
      <c r="AZ180" s="27"/>
      <c r="BA180" s="27"/>
      <c r="BB180" s="48"/>
      <c r="BC180" s="49"/>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row>
    <row r="181" spans="1:251" s="41" customFormat="1" ht="18.75" customHeight="1">
      <c r="A181" s="33"/>
      <c r="B181" s="50"/>
      <c r="C181" s="106" t="s">
        <v>838</v>
      </c>
      <c r="D181" s="137"/>
      <c r="E181" s="137"/>
      <c r="F181" s="137"/>
      <c r="G181" s="137"/>
      <c r="H181" s="137"/>
      <c r="I181" s="137"/>
      <c r="J181" s="137"/>
      <c r="K181" s="137"/>
      <c r="L181" s="137"/>
      <c r="M181" s="137"/>
      <c r="N181" s="137"/>
      <c r="O181" s="137"/>
      <c r="P181" s="137"/>
      <c r="Q181" s="137"/>
      <c r="R181" s="137"/>
      <c r="S181" s="137"/>
      <c r="T181" s="137"/>
      <c r="U181" s="137"/>
      <c r="V181" s="137"/>
      <c r="W181" s="137"/>
      <c r="X181" s="137"/>
      <c r="Y181" s="137"/>
      <c r="Z181" s="138"/>
      <c r="AA181" s="100">
        <v>32857</v>
      </c>
      <c r="AB181" s="101"/>
      <c r="AC181" s="101"/>
      <c r="AD181" s="101"/>
      <c r="AE181" s="101"/>
      <c r="AF181" s="101"/>
      <c r="AG181" s="101"/>
      <c r="AH181" s="101"/>
      <c r="AI181" s="102"/>
      <c r="AJ181" s="100">
        <v>28951</v>
      </c>
      <c r="AK181" s="101"/>
      <c r="AL181" s="101"/>
      <c r="AM181" s="101"/>
      <c r="AN181" s="101"/>
      <c r="AO181" s="101"/>
      <c r="AP181" s="101"/>
      <c r="AQ181" s="101"/>
      <c r="AR181" s="102"/>
      <c r="AS181" s="103"/>
      <c r="AT181" s="104"/>
      <c r="AU181" s="104"/>
      <c r="AV181" s="104"/>
      <c r="AW181" s="104"/>
      <c r="AX181" s="105"/>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row>
    <row r="182" spans="1:251" s="41" customFormat="1" ht="18.75" customHeight="1" thickBot="1">
      <c r="A182" s="42"/>
      <c r="B182" s="130" t="s">
        <v>193</v>
      </c>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2"/>
      <c r="AA182" s="111">
        <f>SUM($AA$181:$AA$181)</f>
        <v>32857</v>
      </c>
      <c r="AB182" s="112"/>
      <c r="AC182" s="112"/>
      <c r="AD182" s="112"/>
      <c r="AE182" s="112"/>
      <c r="AF182" s="112"/>
      <c r="AG182" s="112"/>
      <c r="AH182" s="112"/>
      <c r="AI182" s="113"/>
      <c r="AJ182" s="111">
        <f>SUM($AJ$181:$AJ$181)</f>
        <v>28951</v>
      </c>
      <c r="AK182" s="112"/>
      <c r="AL182" s="112"/>
      <c r="AM182" s="112"/>
      <c r="AN182" s="112"/>
      <c r="AO182" s="112"/>
      <c r="AP182" s="112"/>
      <c r="AQ182" s="112"/>
      <c r="AR182" s="113"/>
      <c r="AS182" s="114"/>
      <c r="AT182" s="115"/>
      <c r="AU182" s="115"/>
      <c r="AV182" s="115"/>
      <c r="AW182" s="115"/>
      <c r="AX182" s="116"/>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row>
    <row r="184" spans="1:251" ht="18.75">
      <c r="A184" s="26" t="s">
        <v>207</v>
      </c>
      <c r="AW184" s="28"/>
      <c r="AX184" s="29"/>
      <c r="AY184" s="28"/>
    </row>
    <row r="186" spans="1:251" ht="18.75">
      <c r="B186" s="133" t="s">
        <v>0</v>
      </c>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row>
    <row r="187" spans="1:251">
      <c r="Z187" s="30"/>
      <c r="AD187" s="30"/>
      <c r="AE187" s="30"/>
      <c r="AF187" s="30"/>
      <c r="AG187" s="30"/>
      <c r="AH187" s="30"/>
      <c r="AI187" s="30"/>
      <c r="AO187" s="30"/>
    </row>
    <row r="188" spans="1:251" ht="13.5" thickBot="1">
      <c r="Z188" s="30"/>
      <c r="AD188" s="30"/>
      <c r="AE188" s="30"/>
      <c r="AF188" s="30"/>
      <c r="AG188" s="30"/>
      <c r="AH188" s="30"/>
      <c r="AI188" s="30"/>
      <c r="AO188" s="30"/>
      <c r="DI188" s="31"/>
    </row>
    <row r="189" spans="1:251" ht="24.75" customHeight="1" thickBot="1">
      <c r="B189" s="135" t="s">
        <v>206</v>
      </c>
      <c r="C189" s="136"/>
      <c r="D189" s="136"/>
      <c r="E189" s="136"/>
      <c r="F189" s="136"/>
      <c r="G189" s="136"/>
      <c r="H189" s="142" t="s">
        <v>793</v>
      </c>
      <c r="I189" s="143"/>
      <c r="J189" s="143"/>
      <c r="K189" s="143"/>
      <c r="L189" s="143"/>
      <c r="M189" s="143"/>
      <c r="N189" s="143"/>
      <c r="O189" s="143"/>
      <c r="P189" s="143"/>
      <c r="Q189" s="143"/>
      <c r="R189" s="143"/>
      <c r="S189" s="143"/>
      <c r="T189" s="143"/>
      <c r="U189" s="143"/>
      <c r="V189" s="143"/>
      <c r="W189" s="143"/>
      <c r="X189" s="143"/>
      <c r="Y189" s="143"/>
      <c r="Z189" s="143"/>
      <c r="AA189" s="143"/>
      <c r="AB189" s="143"/>
      <c r="AC189" s="143"/>
      <c r="AD189" s="143"/>
      <c r="AE189" s="143"/>
      <c r="AF189" s="143"/>
      <c r="AG189" s="143"/>
      <c r="AH189" s="143"/>
      <c r="AI189" s="143"/>
      <c r="AJ189" s="143"/>
      <c r="AK189" s="143"/>
      <c r="AL189" s="143"/>
      <c r="AM189" s="143"/>
      <c r="AN189" s="143"/>
      <c r="AO189" s="143"/>
      <c r="AP189" s="143"/>
      <c r="AQ189" s="143"/>
      <c r="AR189" s="143"/>
      <c r="AS189" s="143"/>
      <c r="AT189" s="143"/>
      <c r="AU189" s="143"/>
      <c r="AV189" s="143"/>
      <c r="AW189" s="143"/>
      <c r="AX189" s="144"/>
      <c r="DI189" s="31"/>
    </row>
    <row r="190" spans="1:251" ht="14.25">
      <c r="B190" s="32"/>
      <c r="C190" s="32"/>
      <c r="D190" s="32"/>
      <c r="E190" s="32"/>
      <c r="F190" s="32"/>
      <c r="G190" s="32"/>
      <c r="H190" s="33"/>
      <c r="I190" s="33"/>
      <c r="J190" s="33"/>
      <c r="K190" s="33"/>
      <c r="L190" s="34"/>
      <c r="M190" s="34"/>
      <c r="N190" s="34"/>
      <c r="O190" s="34"/>
      <c r="P190" s="33"/>
      <c r="Q190" s="33"/>
      <c r="R190" s="33"/>
      <c r="S190" s="33"/>
      <c r="T190" s="33"/>
      <c r="U190" s="33"/>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DI190" s="31"/>
    </row>
    <row r="191" spans="1:251" ht="15" thickBot="1">
      <c r="A191" s="36"/>
      <c r="B191" s="35" t="s">
        <v>204</v>
      </c>
      <c r="C191" s="33"/>
      <c r="D191" s="33"/>
      <c r="E191" s="33"/>
      <c r="F191" s="33"/>
      <c r="G191" s="33"/>
      <c r="H191" s="33"/>
      <c r="I191" s="33"/>
      <c r="J191" s="33"/>
      <c r="K191" s="33"/>
      <c r="L191" s="34"/>
      <c r="M191" s="34"/>
      <c r="N191" s="34"/>
      <c r="O191" s="34"/>
      <c r="P191" s="33"/>
      <c r="Q191" s="33"/>
      <c r="R191" s="33"/>
      <c r="S191" s="33"/>
      <c r="T191" s="33"/>
      <c r="U191" s="33"/>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DI191" s="31"/>
    </row>
    <row r="192" spans="1:251" ht="14.25">
      <c r="A192" s="33"/>
      <c r="B192" s="37"/>
      <c r="C192" s="32"/>
      <c r="D192" s="32"/>
      <c r="E192" s="32"/>
      <c r="F192" s="32"/>
      <c r="G192" s="32"/>
      <c r="H192" s="32"/>
      <c r="I192" s="32"/>
      <c r="J192" s="32"/>
      <c r="K192" s="32"/>
      <c r="L192" s="38"/>
      <c r="M192" s="38"/>
      <c r="N192" s="38"/>
      <c r="O192" s="38"/>
      <c r="P192" s="32"/>
      <c r="Q192" s="32"/>
      <c r="R192" s="32"/>
      <c r="S192" s="32"/>
      <c r="T192" s="32"/>
      <c r="U192" s="32"/>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40"/>
    </row>
    <row r="193" spans="1:113" ht="12" customHeight="1">
      <c r="A193" s="33"/>
      <c r="B193" s="125" t="s">
        <v>792</v>
      </c>
      <c r="C193" s="126"/>
      <c r="D193" s="126"/>
      <c r="E193" s="126"/>
      <c r="F193" s="126"/>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7"/>
    </row>
    <row r="194" spans="1:113" ht="12" customHeight="1">
      <c r="A194" s="33"/>
      <c r="B194" s="125"/>
      <c r="C194" s="126"/>
      <c r="D194" s="126"/>
      <c r="E194" s="126"/>
      <c r="F194" s="126"/>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7"/>
      <c r="BC194" s="41"/>
    </row>
    <row r="195" spans="1:113" ht="12" customHeight="1">
      <c r="A195" s="33"/>
      <c r="B195" s="125"/>
      <c r="C195" s="126"/>
      <c r="D195" s="126"/>
      <c r="E195" s="126"/>
      <c r="F195" s="126"/>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7"/>
    </row>
    <row r="196" spans="1:113" ht="12" customHeight="1">
      <c r="A196" s="33"/>
      <c r="B196" s="125"/>
      <c r="C196" s="126"/>
      <c r="D196" s="126"/>
      <c r="E196" s="126"/>
      <c r="F196" s="126"/>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7"/>
    </row>
    <row r="197" spans="1:113" ht="12" customHeight="1">
      <c r="A197" s="33"/>
      <c r="B197" s="125"/>
      <c r="C197" s="126"/>
      <c r="D197" s="126"/>
      <c r="E197" s="126"/>
      <c r="F197" s="126"/>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7"/>
    </row>
    <row r="198" spans="1:113" ht="15" thickBot="1">
      <c r="A198" s="42"/>
      <c r="B198" s="43"/>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5"/>
    </row>
    <row r="199" spans="1:113">
      <c r="B199" s="46"/>
    </row>
    <row r="200" spans="1:113" ht="15" thickBot="1">
      <c r="A200" s="36"/>
      <c r="B200" s="35" t="s">
        <v>202</v>
      </c>
      <c r="C200" s="33"/>
      <c r="D200" s="33"/>
      <c r="E200" s="33"/>
      <c r="F200" s="33"/>
      <c r="G200" s="33"/>
      <c r="H200" s="33"/>
      <c r="I200" s="33"/>
      <c r="J200" s="33"/>
      <c r="K200" s="33"/>
      <c r="L200" s="34"/>
      <c r="M200" s="34"/>
      <c r="N200" s="34"/>
      <c r="O200" s="34"/>
      <c r="P200" s="33"/>
      <c r="Q200" s="33"/>
      <c r="R200" s="33"/>
      <c r="S200" s="33"/>
      <c r="T200" s="33"/>
      <c r="U200" s="33"/>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DI200" s="31"/>
    </row>
    <row r="201" spans="1:113" ht="14.25">
      <c r="A201" s="33"/>
      <c r="B201" s="37"/>
      <c r="C201" s="32"/>
      <c r="D201" s="32"/>
      <c r="E201" s="32"/>
      <c r="F201" s="32"/>
      <c r="G201" s="32"/>
      <c r="H201" s="32"/>
      <c r="I201" s="32"/>
      <c r="J201" s="32"/>
      <c r="K201" s="32"/>
      <c r="L201" s="38"/>
      <c r="M201" s="38"/>
      <c r="N201" s="38"/>
      <c r="O201" s="38"/>
      <c r="P201" s="32"/>
      <c r="Q201" s="32"/>
      <c r="R201" s="32"/>
      <c r="S201" s="32"/>
      <c r="T201" s="32"/>
      <c r="U201" s="32"/>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40"/>
    </row>
    <row r="202" spans="1:113" ht="12" customHeight="1">
      <c r="A202" s="33"/>
      <c r="B202" s="125" t="s">
        <v>791</v>
      </c>
      <c r="C202" s="126"/>
      <c r="D202" s="126"/>
      <c r="E202" s="126"/>
      <c r="F202" s="126"/>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7"/>
    </row>
    <row r="203" spans="1:113" ht="12" customHeight="1">
      <c r="A203" s="33"/>
      <c r="B203" s="125"/>
      <c r="C203" s="126"/>
      <c r="D203" s="126"/>
      <c r="E203" s="126"/>
      <c r="F203" s="126"/>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7"/>
      <c r="BC203" s="41"/>
    </row>
    <row r="204" spans="1:113" ht="12" customHeight="1">
      <c r="A204" s="33"/>
      <c r="B204" s="125"/>
      <c r="C204" s="126"/>
      <c r="D204" s="12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7"/>
    </row>
    <row r="205" spans="1:113" ht="12" customHeight="1">
      <c r="A205" s="33"/>
      <c r="B205" s="125"/>
      <c r="C205" s="126"/>
      <c r="D205" s="126"/>
      <c r="E205" s="126"/>
      <c r="F205" s="126"/>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7"/>
    </row>
    <row r="206" spans="1:113" ht="12" customHeight="1">
      <c r="A206" s="33"/>
      <c r="B206" s="125"/>
      <c r="C206" s="126"/>
      <c r="D206" s="126"/>
      <c r="E206" s="126"/>
      <c r="F206" s="126"/>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7"/>
    </row>
    <row r="207" spans="1:113" ht="15" thickBot="1">
      <c r="A207" s="42"/>
      <c r="B207" s="43"/>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5"/>
    </row>
    <row r="208" spans="1:113">
      <c r="B208" s="46"/>
    </row>
    <row r="209" spans="1:251" ht="14.25">
      <c r="B209" s="35" t="s">
        <v>200</v>
      </c>
      <c r="C209" s="33"/>
      <c r="D209" s="33"/>
      <c r="E209" s="33"/>
      <c r="F209" s="33"/>
      <c r="G209" s="33"/>
      <c r="H209" s="33"/>
      <c r="I209" s="33"/>
      <c r="J209" s="33"/>
      <c r="K209" s="33"/>
      <c r="L209" s="34"/>
      <c r="M209" s="34"/>
      <c r="N209" s="34"/>
      <c r="O209" s="34"/>
      <c r="P209" s="33"/>
      <c r="Q209" s="33"/>
      <c r="R209" s="33"/>
      <c r="S209" s="33"/>
      <c r="T209" s="33"/>
      <c r="U209" s="33"/>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row>
    <row r="210" spans="1:251" ht="15" thickBot="1">
      <c r="B210" s="33"/>
      <c r="C210" s="33"/>
      <c r="D210" s="33"/>
      <c r="E210" s="33"/>
      <c r="F210" s="33"/>
      <c r="G210" s="33"/>
      <c r="H210" s="33"/>
      <c r="I210" s="33"/>
      <c r="J210" s="33"/>
      <c r="K210" s="33"/>
      <c r="L210" s="34"/>
      <c r="M210" s="34"/>
      <c r="N210" s="34"/>
      <c r="O210" s="34"/>
      <c r="P210" s="33"/>
      <c r="Q210" s="33"/>
      <c r="R210" s="33"/>
      <c r="S210" s="33"/>
      <c r="T210" s="33"/>
      <c r="U210" s="33"/>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47" t="s">
        <v>199</v>
      </c>
    </row>
    <row r="211" spans="1:251" s="41" customFormat="1" ht="13.5" customHeight="1">
      <c r="A211" s="33"/>
      <c r="B211" s="128" t="s">
        <v>198</v>
      </c>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c r="Z211" s="119"/>
      <c r="AA211" s="117" t="s">
        <v>197</v>
      </c>
      <c r="AB211" s="118"/>
      <c r="AC211" s="118"/>
      <c r="AD211" s="118"/>
      <c r="AE211" s="118"/>
      <c r="AF211" s="118"/>
      <c r="AG211" s="118"/>
      <c r="AH211" s="118"/>
      <c r="AI211" s="119"/>
      <c r="AJ211" s="117" t="s">
        <v>196</v>
      </c>
      <c r="AK211" s="118"/>
      <c r="AL211" s="118"/>
      <c r="AM211" s="118"/>
      <c r="AN211" s="118"/>
      <c r="AO211" s="118"/>
      <c r="AP211" s="118"/>
      <c r="AQ211" s="118"/>
      <c r="AR211" s="119"/>
      <c r="AS211" s="117" t="s">
        <v>195</v>
      </c>
      <c r="AT211" s="118"/>
      <c r="AU211" s="118"/>
      <c r="AV211" s="118"/>
      <c r="AW211" s="118"/>
      <c r="AX211" s="123"/>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c r="EE211" s="27"/>
      <c r="EF211" s="27"/>
      <c r="EG211" s="27"/>
      <c r="EH211" s="27"/>
      <c r="EI211" s="27"/>
      <c r="EJ211" s="27"/>
      <c r="EK211" s="27"/>
      <c r="EL211" s="27"/>
      <c r="EM211" s="27"/>
      <c r="EN211" s="27"/>
      <c r="EO211" s="27"/>
      <c r="EP211" s="27"/>
      <c r="EQ211" s="27"/>
      <c r="ER211" s="27"/>
      <c r="ES211" s="27"/>
      <c r="ET211" s="27"/>
      <c r="EU211" s="27"/>
      <c r="EV211" s="27"/>
      <c r="EW211" s="27"/>
      <c r="EX211" s="27"/>
      <c r="EY211" s="27"/>
      <c r="EZ211" s="27"/>
      <c r="FA211" s="27"/>
      <c r="FB211" s="27"/>
      <c r="FC211" s="27"/>
      <c r="FD211" s="27"/>
      <c r="FE211" s="27"/>
      <c r="FF211" s="27"/>
      <c r="FG211" s="27"/>
      <c r="FH211" s="27"/>
      <c r="FI211" s="27"/>
      <c r="FJ211" s="27"/>
      <c r="FK211" s="27"/>
      <c r="FL211" s="27"/>
      <c r="FM211" s="27"/>
      <c r="FN211" s="27"/>
      <c r="FO211" s="27"/>
      <c r="FP211" s="27"/>
      <c r="FQ211" s="27"/>
      <c r="FR211" s="27"/>
      <c r="FS211" s="27"/>
      <c r="FT211" s="27"/>
      <c r="FU211" s="27"/>
      <c r="FV211" s="27"/>
      <c r="FW211" s="27"/>
      <c r="FX211" s="27"/>
      <c r="FY211" s="27"/>
      <c r="FZ211" s="27"/>
      <c r="GA211" s="27"/>
      <c r="GB211" s="27"/>
      <c r="GC211" s="27"/>
      <c r="GD211" s="27"/>
      <c r="GE211" s="27"/>
      <c r="GF211" s="27"/>
      <c r="GG211" s="27"/>
      <c r="GH211" s="27"/>
      <c r="GI211" s="27"/>
      <c r="GJ211" s="27"/>
      <c r="GK211" s="27"/>
      <c r="GL211" s="27"/>
      <c r="GM211" s="27"/>
      <c r="GN211" s="27"/>
      <c r="GO211" s="27"/>
      <c r="GP211" s="27"/>
      <c r="GQ211" s="27"/>
      <c r="GR211" s="27"/>
      <c r="GS211" s="27"/>
      <c r="GT211" s="27"/>
      <c r="GU211" s="27"/>
      <c r="GV211" s="27"/>
      <c r="GW211" s="27"/>
      <c r="GX211" s="27"/>
      <c r="GY211" s="27"/>
      <c r="GZ211" s="27"/>
      <c r="HA211" s="27"/>
      <c r="HB211" s="27"/>
      <c r="HC211" s="27"/>
      <c r="HD211" s="27"/>
      <c r="HE211" s="27"/>
      <c r="HF211" s="27"/>
      <c r="HG211" s="27"/>
      <c r="HH211" s="27"/>
      <c r="HI211" s="27"/>
      <c r="HJ211" s="27"/>
      <c r="HK211" s="27"/>
      <c r="HL211" s="27"/>
      <c r="HM211" s="27"/>
      <c r="HN211" s="27"/>
      <c r="HO211" s="27"/>
      <c r="HP211" s="27"/>
      <c r="HQ211" s="27"/>
      <c r="HR211" s="27"/>
      <c r="HS211" s="27"/>
      <c r="HT211" s="27"/>
      <c r="HU211" s="27"/>
      <c r="HV211" s="27"/>
      <c r="HW211" s="27"/>
      <c r="HX211" s="27"/>
      <c r="HY211" s="27"/>
      <c r="HZ211" s="27"/>
      <c r="IA211" s="27"/>
      <c r="IB211" s="27"/>
      <c r="IC211" s="27"/>
      <c r="ID211" s="27"/>
      <c r="IE211" s="27"/>
      <c r="IF211" s="27"/>
      <c r="IG211" s="27"/>
      <c r="IH211" s="27"/>
      <c r="II211" s="27"/>
      <c r="IJ211" s="27"/>
      <c r="IK211" s="27"/>
      <c r="IL211" s="27"/>
      <c r="IM211" s="27"/>
      <c r="IN211" s="27"/>
      <c r="IO211" s="27"/>
      <c r="IP211" s="27"/>
      <c r="IQ211" s="27"/>
    </row>
    <row r="212" spans="1:251" s="41" customFormat="1" ht="13.5">
      <c r="A212" s="33"/>
      <c r="B212" s="129"/>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2"/>
      <c r="AA212" s="120"/>
      <c r="AB212" s="121"/>
      <c r="AC212" s="121"/>
      <c r="AD212" s="121"/>
      <c r="AE212" s="121"/>
      <c r="AF212" s="121"/>
      <c r="AG212" s="121"/>
      <c r="AH212" s="121"/>
      <c r="AI212" s="122"/>
      <c r="AJ212" s="120"/>
      <c r="AK212" s="121"/>
      <c r="AL212" s="121"/>
      <c r="AM212" s="121"/>
      <c r="AN212" s="121"/>
      <c r="AO212" s="121"/>
      <c r="AP212" s="121"/>
      <c r="AQ212" s="121"/>
      <c r="AR212" s="122"/>
      <c r="AS212" s="120"/>
      <c r="AT212" s="121"/>
      <c r="AU212" s="121"/>
      <c r="AV212" s="121"/>
      <c r="AW212" s="121"/>
      <c r="AX212" s="124"/>
      <c r="AY212" s="27"/>
      <c r="AZ212" s="27"/>
      <c r="BA212" s="27"/>
      <c r="BB212" s="48"/>
      <c r="BC212" s="49"/>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c r="EE212" s="27"/>
      <c r="EF212" s="27"/>
      <c r="EG212" s="27"/>
      <c r="EH212" s="27"/>
      <c r="EI212" s="27"/>
      <c r="EJ212" s="27"/>
      <c r="EK212" s="27"/>
      <c r="EL212" s="27"/>
      <c r="EM212" s="27"/>
      <c r="EN212" s="27"/>
      <c r="EO212" s="27"/>
      <c r="EP212" s="27"/>
      <c r="EQ212" s="27"/>
      <c r="ER212" s="27"/>
      <c r="ES212" s="27"/>
      <c r="ET212" s="27"/>
      <c r="EU212" s="27"/>
      <c r="EV212" s="27"/>
      <c r="EW212" s="27"/>
      <c r="EX212" s="27"/>
      <c r="EY212" s="27"/>
      <c r="EZ212" s="27"/>
      <c r="FA212" s="27"/>
      <c r="FB212" s="27"/>
      <c r="FC212" s="27"/>
      <c r="FD212" s="27"/>
      <c r="FE212" s="27"/>
      <c r="FF212" s="27"/>
      <c r="FG212" s="27"/>
      <c r="FH212" s="27"/>
      <c r="FI212" s="27"/>
      <c r="FJ212" s="27"/>
      <c r="FK212" s="27"/>
      <c r="FL212" s="27"/>
      <c r="FM212" s="27"/>
      <c r="FN212" s="27"/>
      <c r="FO212" s="27"/>
      <c r="FP212" s="27"/>
      <c r="FQ212" s="27"/>
      <c r="FR212" s="27"/>
      <c r="FS212" s="27"/>
      <c r="FT212" s="27"/>
      <c r="FU212" s="27"/>
      <c r="FV212" s="27"/>
      <c r="FW212" s="27"/>
      <c r="FX212" s="27"/>
      <c r="FY212" s="27"/>
      <c r="FZ212" s="27"/>
      <c r="GA212" s="27"/>
      <c r="GB212" s="27"/>
      <c r="GC212" s="27"/>
      <c r="GD212" s="27"/>
      <c r="GE212" s="27"/>
      <c r="GF212" s="27"/>
      <c r="GG212" s="27"/>
      <c r="GH212" s="27"/>
      <c r="GI212" s="27"/>
      <c r="GJ212" s="27"/>
      <c r="GK212" s="27"/>
      <c r="GL212" s="27"/>
      <c r="GM212" s="27"/>
      <c r="GN212" s="27"/>
      <c r="GO212" s="27"/>
      <c r="GP212" s="27"/>
      <c r="GQ212" s="27"/>
      <c r="GR212" s="27"/>
      <c r="GS212" s="27"/>
      <c r="GT212" s="27"/>
      <c r="GU212" s="27"/>
      <c r="GV212" s="27"/>
      <c r="GW212" s="27"/>
      <c r="GX212" s="27"/>
      <c r="GY212" s="27"/>
      <c r="GZ212" s="27"/>
      <c r="HA212" s="27"/>
      <c r="HB212" s="27"/>
      <c r="HC212" s="27"/>
      <c r="HD212" s="27"/>
      <c r="HE212" s="27"/>
      <c r="HF212" s="27"/>
      <c r="HG212" s="27"/>
      <c r="HH212" s="27"/>
      <c r="HI212" s="27"/>
      <c r="HJ212" s="27"/>
      <c r="HK212" s="27"/>
      <c r="HL212" s="27"/>
      <c r="HM212" s="27"/>
      <c r="HN212" s="27"/>
      <c r="HO212" s="27"/>
      <c r="HP212" s="27"/>
      <c r="HQ212" s="27"/>
      <c r="HR212" s="27"/>
      <c r="HS212" s="27"/>
      <c r="HT212" s="27"/>
      <c r="HU212" s="27"/>
      <c r="HV212" s="27"/>
      <c r="HW212" s="27"/>
      <c r="HX212" s="27"/>
      <c r="HY212" s="27"/>
      <c r="HZ212" s="27"/>
      <c r="IA212" s="27"/>
      <c r="IB212" s="27"/>
      <c r="IC212" s="27"/>
      <c r="ID212" s="27"/>
      <c r="IE212" s="27"/>
      <c r="IF212" s="27"/>
      <c r="IG212" s="27"/>
      <c r="IH212" s="27"/>
      <c r="II212" s="27"/>
      <c r="IJ212" s="27"/>
      <c r="IK212" s="27"/>
      <c r="IL212" s="27"/>
      <c r="IM212" s="27"/>
      <c r="IN212" s="27"/>
      <c r="IO212" s="27"/>
      <c r="IP212" s="27"/>
      <c r="IQ212" s="27"/>
    </row>
    <row r="213" spans="1:251" s="41" customFormat="1" ht="18.75" customHeight="1">
      <c r="A213" s="33"/>
      <c r="B213" s="50"/>
      <c r="C213" s="106" t="s">
        <v>790</v>
      </c>
      <c r="D213" s="137"/>
      <c r="E213" s="137"/>
      <c r="F213" s="137"/>
      <c r="G213" s="137"/>
      <c r="H213" s="137"/>
      <c r="I213" s="137"/>
      <c r="J213" s="137"/>
      <c r="K213" s="137"/>
      <c r="L213" s="137"/>
      <c r="M213" s="137"/>
      <c r="N213" s="137"/>
      <c r="O213" s="137"/>
      <c r="P213" s="137"/>
      <c r="Q213" s="137"/>
      <c r="R213" s="137"/>
      <c r="S213" s="137"/>
      <c r="T213" s="137"/>
      <c r="U213" s="137"/>
      <c r="V213" s="137"/>
      <c r="W213" s="137"/>
      <c r="X213" s="137"/>
      <c r="Y213" s="137"/>
      <c r="Z213" s="138"/>
      <c r="AA213" s="100">
        <v>221460</v>
      </c>
      <c r="AB213" s="101"/>
      <c r="AC213" s="101"/>
      <c r="AD213" s="101"/>
      <c r="AE213" s="101"/>
      <c r="AF213" s="101"/>
      <c r="AG213" s="101"/>
      <c r="AH213" s="101"/>
      <c r="AI213" s="102"/>
      <c r="AJ213" s="100">
        <v>211509</v>
      </c>
      <c r="AK213" s="101"/>
      <c r="AL213" s="101"/>
      <c r="AM213" s="101"/>
      <c r="AN213" s="101"/>
      <c r="AO213" s="101"/>
      <c r="AP213" s="101"/>
      <c r="AQ213" s="101"/>
      <c r="AR213" s="102"/>
      <c r="AS213" s="103"/>
      <c r="AT213" s="104"/>
      <c r="AU213" s="104"/>
      <c r="AV213" s="104"/>
      <c r="AW213" s="104"/>
      <c r="AX213" s="105"/>
      <c r="AY213" s="27"/>
      <c r="AZ213" s="27"/>
      <c r="BA213" s="27"/>
      <c r="BB213" s="27"/>
      <c r="BC213" s="27"/>
      <c r="BD213" s="27"/>
      <c r="BE213" s="27"/>
      <c r="BF213" s="27"/>
      <c r="BG213" s="27"/>
      <c r="BH213" s="27"/>
      <c r="BI213" s="27"/>
      <c r="BJ213" s="27"/>
      <c r="BK213" s="27"/>
      <c r="BL213" s="27"/>
      <c r="BM213" s="27"/>
      <c r="BN213" s="27"/>
      <c r="BO213" s="27"/>
      <c r="BP213" s="27"/>
      <c r="BQ213" s="27"/>
      <c r="BR213" s="27"/>
      <c r="BS213" s="27"/>
      <c r="BT213" s="27"/>
      <c r="BU213" s="27"/>
      <c r="BV213" s="27"/>
      <c r="BW213" s="27"/>
      <c r="BX213" s="27"/>
      <c r="BY213" s="27"/>
      <c r="BZ213" s="27"/>
      <c r="CA213" s="2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c r="EB213" s="27"/>
      <c r="EC213" s="27"/>
      <c r="ED213" s="27"/>
      <c r="EE213" s="27"/>
      <c r="EF213" s="27"/>
      <c r="EG213" s="27"/>
      <c r="EH213" s="27"/>
      <c r="EI213" s="27"/>
      <c r="EJ213" s="27"/>
      <c r="EK213" s="27"/>
      <c r="EL213" s="27"/>
      <c r="EM213" s="27"/>
      <c r="EN213" s="27"/>
      <c r="EO213" s="27"/>
      <c r="EP213" s="27"/>
      <c r="EQ213" s="27"/>
      <c r="ER213" s="27"/>
      <c r="ES213" s="27"/>
      <c r="ET213" s="27"/>
      <c r="EU213" s="27"/>
      <c r="EV213" s="27"/>
      <c r="EW213" s="27"/>
      <c r="EX213" s="27"/>
      <c r="EY213" s="27"/>
      <c r="EZ213" s="27"/>
      <c r="FA213" s="27"/>
      <c r="FB213" s="27"/>
      <c r="FC213" s="27"/>
      <c r="FD213" s="27"/>
      <c r="FE213" s="27"/>
      <c r="FF213" s="27"/>
      <c r="FG213" s="27"/>
      <c r="FH213" s="27"/>
      <c r="FI213" s="27"/>
      <c r="FJ213" s="27"/>
      <c r="FK213" s="27"/>
      <c r="FL213" s="27"/>
      <c r="FM213" s="27"/>
      <c r="FN213" s="27"/>
      <c r="FO213" s="27"/>
      <c r="FP213" s="27"/>
      <c r="FQ213" s="27"/>
      <c r="FR213" s="27"/>
      <c r="FS213" s="27"/>
      <c r="FT213" s="27"/>
      <c r="FU213" s="27"/>
      <c r="FV213" s="27"/>
      <c r="FW213" s="27"/>
      <c r="FX213" s="27"/>
      <c r="FY213" s="27"/>
      <c r="FZ213" s="27"/>
      <c r="GA213" s="27"/>
      <c r="GB213" s="27"/>
      <c r="GC213" s="27"/>
      <c r="GD213" s="27"/>
      <c r="GE213" s="27"/>
      <c r="GF213" s="27"/>
      <c r="GG213" s="27"/>
      <c r="GH213" s="27"/>
      <c r="GI213" s="27"/>
      <c r="GJ213" s="27"/>
      <c r="GK213" s="27"/>
      <c r="GL213" s="27"/>
      <c r="GM213" s="27"/>
      <c r="GN213" s="27"/>
      <c r="GO213" s="27"/>
      <c r="GP213" s="27"/>
      <c r="GQ213" s="27"/>
      <c r="GR213" s="27"/>
      <c r="GS213" s="27"/>
      <c r="GT213" s="27"/>
      <c r="GU213" s="27"/>
      <c r="GV213" s="27"/>
      <c r="GW213" s="27"/>
      <c r="GX213" s="27"/>
      <c r="GY213" s="27"/>
      <c r="GZ213" s="27"/>
      <c r="HA213" s="27"/>
      <c r="HB213" s="27"/>
      <c r="HC213" s="27"/>
      <c r="HD213" s="27"/>
      <c r="HE213" s="27"/>
      <c r="HF213" s="27"/>
      <c r="HG213" s="27"/>
      <c r="HH213" s="27"/>
      <c r="HI213" s="27"/>
      <c r="HJ213" s="27"/>
      <c r="HK213" s="27"/>
      <c r="HL213" s="27"/>
      <c r="HM213" s="27"/>
      <c r="HN213" s="27"/>
      <c r="HO213" s="27"/>
      <c r="HP213" s="27"/>
      <c r="HQ213" s="27"/>
      <c r="HR213" s="27"/>
      <c r="HS213" s="27"/>
      <c r="HT213" s="27"/>
      <c r="HU213" s="27"/>
      <c r="HV213" s="27"/>
      <c r="HW213" s="27"/>
      <c r="HX213" s="27"/>
      <c r="HY213" s="27"/>
      <c r="HZ213" s="27"/>
      <c r="IA213" s="27"/>
      <c r="IB213" s="27"/>
      <c r="IC213" s="27"/>
      <c r="ID213" s="27"/>
      <c r="IE213" s="27"/>
      <c r="IF213" s="27"/>
      <c r="IG213" s="27"/>
      <c r="IH213" s="27"/>
      <c r="II213" s="27"/>
      <c r="IJ213" s="27"/>
      <c r="IK213" s="27"/>
      <c r="IL213" s="27"/>
      <c r="IM213" s="27"/>
      <c r="IN213" s="27"/>
      <c r="IO213" s="27"/>
      <c r="IP213" s="27"/>
      <c r="IQ213" s="27"/>
    </row>
    <row r="214" spans="1:251" s="41" customFormat="1" ht="18.75" customHeight="1" thickBot="1">
      <c r="A214" s="42"/>
      <c r="B214" s="130" t="s">
        <v>193</v>
      </c>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2"/>
      <c r="AA214" s="111">
        <f>SUM($AA$213:$AA$213)</f>
        <v>221460</v>
      </c>
      <c r="AB214" s="112"/>
      <c r="AC214" s="112"/>
      <c r="AD214" s="112"/>
      <c r="AE214" s="112"/>
      <c r="AF214" s="112"/>
      <c r="AG214" s="112"/>
      <c r="AH214" s="112"/>
      <c r="AI214" s="113"/>
      <c r="AJ214" s="111">
        <f>SUM($AJ$213:$AJ$213)</f>
        <v>211509</v>
      </c>
      <c r="AK214" s="112"/>
      <c r="AL214" s="112"/>
      <c r="AM214" s="112"/>
      <c r="AN214" s="112"/>
      <c r="AO214" s="112"/>
      <c r="AP214" s="112"/>
      <c r="AQ214" s="112"/>
      <c r="AR214" s="113"/>
      <c r="AS214" s="114"/>
      <c r="AT214" s="115"/>
      <c r="AU214" s="115"/>
      <c r="AV214" s="115"/>
      <c r="AW214" s="115"/>
      <c r="AX214" s="116"/>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c r="EB214" s="27"/>
      <c r="EC214" s="27"/>
      <c r="ED214" s="27"/>
      <c r="EE214" s="27"/>
      <c r="EF214" s="27"/>
      <c r="EG214" s="27"/>
      <c r="EH214" s="27"/>
      <c r="EI214" s="27"/>
      <c r="EJ214" s="27"/>
      <c r="EK214" s="27"/>
      <c r="EL214" s="27"/>
      <c r="EM214" s="27"/>
      <c r="EN214" s="27"/>
      <c r="EO214" s="27"/>
      <c r="EP214" s="27"/>
      <c r="EQ214" s="27"/>
      <c r="ER214" s="27"/>
      <c r="ES214" s="27"/>
      <c r="ET214" s="27"/>
      <c r="EU214" s="27"/>
      <c r="EV214" s="27"/>
      <c r="EW214" s="27"/>
      <c r="EX214" s="27"/>
      <c r="EY214" s="27"/>
      <c r="EZ214" s="27"/>
      <c r="FA214" s="27"/>
      <c r="FB214" s="27"/>
      <c r="FC214" s="27"/>
      <c r="FD214" s="27"/>
      <c r="FE214" s="27"/>
      <c r="FF214" s="27"/>
      <c r="FG214" s="27"/>
      <c r="FH214" s="27"/>
      <c r="FI214" s="27"/>
      <c r="FJ214" s="27"/>
      <c r="FK214" s="27"/>
      <c r="FL214" s="27"/>
      <c r="FM214" s="27"/>
      <c r="FN214" s="27"/>
      <c r="FO214" s="27"/>
      <c r="FP214" s="27"/>
      <c r="FQ214" s="27"/>
      <c r="FR214" s="27"/>
      <c r="FS214" s="27"/>
      <c r="FT214" s="27"/>
      <c r="FU214" s="27"/>
      <c r="FV214" s="27"/>
      <c r="FW214" s="27"/>
      <c r="FX214" s="27"/>
      <c r="FY214" s="27"/>
      <c r="FZ214" s="27"/>
      <c r="GA214" s="27"/>
      <c r="GB214" s="27"/>
      <c r="GC214" s="27"/>
      <c r="GD214" s="27"/>
      <c r="GE214" s="27"/>
      <c r="GF214" s="27"/>
      <c r="GG214" s="27"/>
      <c r="GH214" s="27"/>
      <c r="GI214" s="27"/>
      <c r="GJ214" s="27"/>
      <c r="GK214" s="27"/>
      <c r="GL214" s="27"/>
      <c r="GM214" s="27"/>
      <c r="GN214" s="27"/>
      <c r="GO214" s="27"/>
      <c r="GP214" s="27"/>
      <c r="GQ214" s="27"/>
      <c r="GR214" s="27"/>
      <c r="GS214" s="27"/>
      <c r="GT214" s="27"/>
      <c r="GU214" s="27"/>
      <c r="GV214" s="27"/>
      <c r="GW214" s="27"/>
      <c r="GX214" s="27"/>
      <c r="GY214" s="27"/>
      <c r="GZ214" s="27"/>
      <c r="HA214" s="27"/>
      <c r="HB214" s="27"/>
      <c r="HC214" s="27"/>
      <c r="HD214" s="27"/>
      <c r="HE214" s="27"/>
      <c r="HF214" s="27"/>
      <c r="HG214" s="27"/>
      <c r="HH214" s="27"/>
      <c r="HI214" s="27"/>
      <c r="HJ214" s="27"/>
      <c r="HK214" s="27"/>
      <c r="HL214" s="27"/>
      <c r="HM214" s="27"/>
      <c r="HN214" s="27"/>
      <c r="HO214" s="27"/>
      <c r="HP214" s="27"/>
      <c r="HQ214" s="27"/>
      <c r="HR214" s="27"/>
      <c r="HS214" s="27"/>
      <c r="HT214" s="27"/>
      <c r="HU214" s="27"/>
      <c r="HV214" s="27"/>
      <c r="HW214" s="27"/>
      <c r="HX214" s="27"/>
      <c r="HY214" s="27"/>
      <c r="HZ214" s="27"/>
      <c r="IA214" s="27"/>
      <c r="IB214" s="27"/>
      <c r="IC214" s="27"/>
      <c r="ID214" s="27"/>
      <c r="IE214" s="27"/>
      <c r="IF214" s="27"/>
      <c r="IG214" s="27"/>
      <c r="IH214" s="27"/>
      <c r="II214" s="27"/>
      <c r="IJ214" s="27"/>
      <c r="IK214" s="27"/>
      <c r="IL214" s="27"/>
      <c r="IM214" s="27"/>
      <c r="IN214" s="27"/>
      <c r="IO214" s="27"/>
      <c r="IP214" s="27"/>
      <c r="IQ214" s="27"/>
    </row>
    <row r="216" spans="1:251" ht="18.75">
      <c r="A216" s="26" t="s">
        <v>207</v>
      </c>
      <c r="AW216" s="28"/>
      <c r="AX216" s="29"/>
      <c r="AY216" s="28"/>
    </row>
    <row r="218" spans="1:251" ht="18.75">
      <c r="B218" s="133" t="s">
        <v>0</v>
      </c>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row>
    <row r="219" spans="1:251">
      <c r="Z219" s="30"/>
      <c r="AD219" s="30"/>
      <c r="AE219" s="30"/>
      <c r="AF219" s="30"/>
      <c r="AG219" s="30"/>
      <c r="AH219" s="30"/>
      <c r="AI219" s="30"/>
      <c r="AO219" s="30"/>
    </row>
    <row r="220" spans="1:251" ht="13.5" thickBot="1">
      <c r="Z220" s="30"/>
      <c r="AD220" s="30"/>
      <c r="AE220" s="30"/>
      <c r="AF220" s="30"/>
      <c r="AG220" s="30"/>
      <c r="AH220" s="30"/>
      <c r="AI220" s="30"/>
      <c r="AO220" s="30"/>
      <c r="DI220" s="31"/>
    </row>
    <row r="221" spans="1:251" ht="24.75" customHeight="1" thickBot="1">
      <c r="B221" s="135" t="s">
        <v>206</v>
      </c>
      <c r="C221" s="136"/>
      <c r="D221" s="136"/>
      <c r="E221" s="136"/>
      <c r="F221" s="136"/>
      <c r="G221" s="136"/>
      <c r="H221" s="142" t="s">
        <v>789</v>
      </c>
      <c r="I221" s="143"/>
      <c r="J221" s="143"/>
      <c r="K221" s="143"/>
      <c r="L221" s="143"/>
      <c r="M221" s="143"/>
      <c r="N221" s="143"/>
      <c r="O221" s="143"/>
      <c r="P221" s="143"/>
      <c r="Q221" s="143"/>
      <c r="R221" s="143"/>
      <c r="S221" s="143"/>
      <c r="T221" s="143"/>
      <c r="U221" s="143"/>
      <c r="V221" s="143"/>
      <c r="W221" s="143"/>
      <c r="X221" s="143"/>
      <c r="Y221" s="143"/>
      <c r="Z221" s="143"/>
      <c r="AA221" s="143"/>
      <c r="AB221" s="143"/>
      <c r="AC221" s="143"/>
      <c r="AD221" s="143"/>
      <c r="AE221" s="143"/>
      <c r="AF221" s="143"/>
      <c r="AG221" s="143"/>
      <c r="AH221" s="143"/>
      <c r="AI221" s="143"/>
      <c r="AJ221" s="143"/>
      <c r="AK221" s="143"/>
      <c r="AL221" s="143"/>
      <c r="AM221" s="143"/>
      <c r="AN221" s="143"/>
      <c r="AO221" s="143"/>
      <c r="AP221" s="143"/>
      <c r="AQ221" s="143"/>
      <c r="AR221" s="143"/>
      <c r="AS221" s="143"/>
      <c r="AT221" s="143"/>
      <c r="AU221" s="143"/>
      <c r="AV221" s="143"/>
      <c r="AW221" s="143"/>
      <c r="AX221" s="144"/>
      <c r="DI221" s="31"/>
    </row>
    <row r="222" spans="1:251" ht="14.25">
      <c r="B222" s="32"/>
      <c r="C222" s="32"/>
      <c r="D222" s="32"/>
      <c r="E222" s="32"/>
      <c r="F222" s="32"/>
      <c r="G222" s="32"/>
      <c r="H222" s="33"/>
      <c r="I222" s="33"/>
      <c r="J222" s="33"/>
      <c r="K222" s="33"/>
      <c r="L222" s="34"/>
      <c r="M222" s="34"/>
      <c r="N222" s="34"/>
      <c r="O222" s="34"/>
      <c r="P222" s="33"/>
      <c r="Q222" s="33"/>
      <c r="R222" s="33"/>
      <c r="S222" s="33"/>
      <c r="T222" s="33"/>
      <c r="U222" s="33"/>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DI222" s="31"/>
    </row>
    <row r="223" spans="1:251" ht="15" thickBot="1">
      <c r="A223" s="36"/>
      <c r="B223" s="35" t="s">
        <v>204</v>
      </c>
      <c r="C223" s="33"/>
      <c r="D223" s="33"/>
      <c r="E223" s="33"/>
      <c r="F223" s="33"/>
      <c r="G223" s="33"/>
      <c r="H223" s="33"/>
      <c r="I223" s="33"/>
      <c r="J223" s="33"/>
      <c r="K223" s="33"/>
      <c r="L223" s="34"/>
      <c r="M223" s="34"/>
      <c r="N223" s="34"/>
      <c r="O223" s="34"/>
      <c r="P223" s="33"/>
      <c r="Q223" s="33"/>
      <c r="R223" s="33"/>
      <c r="S223" s="33"/>
      <c r="T223" s="33"/>
      <c r="U223" s="33"/>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DI223" s="31"/>
    </row>
    <row r="224" spans="1:251" ht="14.25">
      <c r="A224" s="33"/>
      <c r="B224" s="37"/>
      <c r="C224" s="32"/>
      <c r="D224" s="32"/>
      <c r="E224" s="32"/>
      <c r="F224" s="32"/>
      <c r="G224" s="32"/>
      <c r="H224" s="32"/>
      <c r="I224" s="32"/>
      <c r="J224" s="32"/>
      <c r="K224" s="32"/>
      <c r="L224" s="38"/>
      <c r="M224" s="38"/>
      <c r="N224" s="38"/>
      <c r="O224" s="38"/>
      <c r="P224" s="32"/>
      <c r="Q224" s="32"/>
      <c r="R224" s="32"/>
      <c r="S224" s="32"/>
      <c r="T224" s="32"/>
      <c r="U224" s="32"/>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40"/>
    </row>
    <row r="225" spans="1:113" ht="12" customHeight="1">
      <c r="A225" s="33"/>
      <c r="B225" s="125" t="s">
        <v>788</v>
      </c>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7"/>
    </row>
    <row r="226" spans="1:113" ht="12" customHeight="1">
      <c r="A226" s="33"/>
      <c r="B226" s="125"/>
      <c r="C226" s="126"/>
      <c r="D226" s="126"/>
      <c r="E226" s="126"/>
      <c r="F226" s="126"/>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7"/>
      <c r="BC226" s="41"/>
    </row>
    <row r="227" spans="1:113" ht="12" customHeight="1">
      <c r="A227" s="33"/>
      <c r="B227" s="125"/>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7"/>
    </row>
    <row r="228" spans="1:113" ht="12" customHeight="1">
      <c r="A228" s="33"/>
      <c r="B228" s="125"/>
      <c r="C228" s="126"/>
      <c r="D228" s="126"/>
      <c r="E228" s="126"/>
      <c r="F228" s="126"/>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7"/>
    </row>
    <row r="229" spans="1:113" ht="12" customHeight="1">
      <c r="A229" s="33"/>
      <c r="B229" s="125"/>
      <c r="C229" s="126"/>
      <c r="D229" s="126"/>
      <c r="E229" s="126"/>
      <c r="F229" s="126"/>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7"/>
    </row>
    <row r="230" spans="1:113" ht="15" thickBot="1">
      <c r="A230" s="42"/>
      <c r="B230" s="43"/>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5"/>
    </row>
    <row r="231" spans="1:113">
      <c r="B231" s="46"/>
    </row>
    <row r="232" spans="1:113" ht="15" thickBot="1">
      <c r="A232" s="36"/>
      <c r="B232" s="35" t="s">
        <v>202</v>
      </c>
      <c r="C232" s="33"/>
      <c r="D232" s="33"/>
      <c r="E232" s="33"/>
      <c r="F232" s="33"/>
      <c r="G232" s="33"/>
      <c r="H232" s="33"/>
      <c r="I232" s="33"/>
      <c r="J232" s="33"/>
      <c r="K232" s="33"/>
      <c r="L232" s="34"/>
      <c r="M232" s="34"/>
      <c r="N232" s="34"/>
      <c r="O232" s="34"/>
      <c r="P232" s="33"/>
      <c r="Q232" s="33"/>
      <c r="R232" s="33"/>
      <c r="S232" s="33"/>
      <c r="T232" s="33"/>
      <c r="U232" s="33"/>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DI232" s="31"/>
    </row>
    <row r="233" spans="1:113" ht="14.25">
      <c r="A233" s="33"/>
      <c r="B233" s="37"/>
      <c r="C233" s="32"/>
      <c r="D233" s="32"/>
      <c r="E233" s="32"/>
      <c r="F233" s="32"/>
      <c r="G233" s="32"/>
      <c r="H233" s="32"/>
      <c r="I233" s="32"/>
      <c r="J233" s="32"/>
      <c r="K233" s="32"/>
      <c r="L233" s="38"/>
      <c r="M233" s="38"/>
      <c r="N233" s="38"/>
      <c r="O233" s="38"/>
      <c r="P233" s="32"/>
      <c r="Q233" s="32"/>
      <c r="R233" s="32"/>
      <c r="S233" s="32"/>
      <c r="T233" s="32"/>
      <c r="U233" s="32"/>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40"/>
    </row>
    <row r="234" spans="1:113" ht="12" customHeight="1">
      <c r="A234" s="33"/>
      <c r="B234" s="125" t="s">
        <v>787</v>
      </c>
      <c r="C234" s="126"/>
      <c r="D234" s="126"/>
      <c r="E234" s="126"/>
      <c r="F234" s="126"/>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7"/>
    </row>
    <row r="235" spans="1:113" ht="12" customHeight="1">
      <c r="A235" s="33"/>
      <c r="B235" s="125"/>
      <c r="C235" s="126"/>
      <c r="D235" s="126"/>
      <c r="E235" s="126"/>
      <c r="F235" s="126"/>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7"/>
    </row>
    <row r="236" spans="1:113" ht="12" customHeight="1">
      <c r="A236" s="33"/>
      <c r="B236" s="125"/>
      <c r="C236" s="126"/>
      <c r="D236" s="126"/>
      <c r="E236" s="126"/>
      <c r="F236" s="126"/>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7"/>
    </row>
    <row r="237" spans="1:113" ht="12" customHeight="1">
      <c r="A237" s="33"/>
      <c r="B237" s="125"/>
      <c r="C237" s="126"/>
      <c r="D237" s="126"/>
      <c r="E237" s="126"/>
      <c r="F237" s="126"/>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7"/>
      <c r="BC237" s="41"/>
    </row>
    <row r="238" spans="1:113" ht="12" customHeight="1">
      <c r="A238" s="33"/>
      <c r="B238" s="125"/>
      <c r="C238" s="126"/>
      <c r="D238" s="126"/>
      <c r="E238" s="126"/>
      <c r="F238" s="126"/>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7"/>
    </row>
    <row r="239" spans="1:113" ht="12" customHeight="1">
      <c r="A239" s="33"/>
      <c r="B239" s="125"/>
      <c r="C239" s="126"/>
      <c r="D239" s="126"/>
      <c r="E239" s="126"/>
      <c r="F239" s="126"/>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7"/>
    </row>
    <row r="240" spans="1:113" ht="12" customHeight="1">
      <c r="A240" s="33"/>
      <c r="B240" s="125"/>
      <c r="C240" s="126"/>
      <c r="D240" s="126"/>
      <c r="E240" s="126"/>
      <c r="F240" s="126"/>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7"/>
    </row>
    <row r="241" spans="1:251" ht="15" thickBot="1">
      <c r="A241" s="42"/>
      <c r="B241" s="43"/>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5"/>
    </row>
    <row r="242" spans="1:251">
      <c r="B242" s="46"/>
    </row>
    <row r="243" spans="1:251" ht="14.25">
      <c r="B243" s="35" t="s">
        <v>200</v>
      </c>
      <c r="C243" s="33"/>
      <c r="D243" s="33"/>
      <c r="E243" s="33"/>
      <c r="F243" s="33"/>
      <c r="G243" s="33"/>
      <c r="H243" s="33"/>
      <c r="I243" s="33"/>
      <c r="J243" s="33"/>
      <c r="K243" s="33"/>
      <c r="L243" s="34"/>
      <c r="M243" s="34"/>
      <c r="N243" s="34"/>
      <c r="O243" s="34"/>
      <c r="P243" s="33"/>
      <c r="Q243" s="33"/>
      <c r="R243" s="33"/>
      <c r="S243" s="33"/>
      <c r="T243" s="33"/>
      <c r="U243" s="33"/>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row>
    <row r="244" spans="1:251" ht="15" thickBot="1">
      <c r="B244" s="33"/>
      <c r="C244" s="33"/>
      <c r="D244" s="33"/>
      <c r="E244" s="33"/>
      <c r="F244" s="33"/>
      <c r="G244" s="33"/>
      <c r="H244" s="33"/>
      <c r="I244" s="33"/>
      <c r="J244" s="33"/>
      <c r="K244" s="33"/>
      <c r="L244" s="34"/>
      <c r="M244" s="34"/>
      <c r="N244" s="34"/>
      <c r="O244" s="34"/>
      <c r="P244" s="33"/>
      <c r="Q244" s="33"/>
      <c r="R244" s="33"/>
      <c r="S244" s="33"/>
      <c r="T244" s="33"/>
      <c r="U244" s="33"/>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47" t="s">
        <v>199</v>
      </c>
    </row>
    <row r="245" spans="1:251" s="41" customFormat="1" ht="13.5" customHeight="1">
      <c r="A245" s="33"/>
      <c r="B245" s="128" t="s">
        <v>198</v>
      </c>
      <c r="C245" s="118"/>
      <c r="D245" s="118"/>
      <c r="E245" s="118"/>
      <c r="F245" s="118"/>
      <c r="G245" s="118"/>
      <c r="H245" s="118"/>
      <c r="I245" s="118"/>
      <c r="J245" s="118"/>
      <c r="K245" s="118"/>
      <c r="L245" s="118"/>
      <c r="M245" s="118"/>
      <c r="N245" s="118"/>
      <c r="O245" s="118"/>
      <c r="P245" s="118"/>
      <c r="Q245" s="118"/>
      <c r="R245" s="118"/>
      <c r="S245" s="118"/>
      <c r="T245" s="118"/>
      <c r="U245" s="118"/>
      <c r="V245" s="118"/>
      <c r="W245" s="118"/>
      <c r="X245" s="118"/>
      <c r="Y245" s="118"/>
      <c r="Z245" s="119"/>
      <c r="AA245" s="117" t="s">
        <v>197</v>
      </c>
      <c r="AB245" s="118"/>
      <c r="AC245" s="118"/>
      <c r="AD245" s="118"/>
      <c r="AE245" s="118"/>
      <c r="AF245" s="118"/>
      <c r="AG245" s="118"/>
      <c r="AH245" s="118"/>
      <c r="AI245" s="119"/>
      <c r="AJ245" s="117" t="s">
        <v>196</v>
      </c>
      <c r="AK245" s="118"/>
      <c r="AL245" s="118"/>
      <c r="AM245" s="118"/>
      <c r="AN245" s="118"/>
      <c r="AO245" s="118"/>
      <c r="AP245" s="118"/>
      <c r="AQ245" s="118"/>
      <c r="AR245" s="119"/>
      <c r="AS245" s="117" t="s">
        <v>195</v>
      </c>
      <c r="AT245" s="118"/>
      <c r="AU245" s="118"/>
      <c r="AV245" s="118"/>
      <c r="AW245" s="118"/>
      <c r="AX245" s="123"/>
      <c r="AY245" s="27"/>
      <c r="AZ245" s="27"/>
      <c r="BA245" s="27"/>
      <c r="BB245" s="27"/>
      <c r="BC245" s="27"/>
      <c r="BD245" s="27"/>
      <c r="BE245" s="27"/>
      <c r="BF245" s="27"/>
      <c r="BG245" s="27"/>
      <c r="BH245" s="27"/>
      <c r="BI245" s="27"/>
      <c r="BJ245" s="27"/>
      <c r="BK245" s="27"/>
      <c r="BL245" s="27"/>
      <c r="BM245" s="27"/>
      <c r="BN245" s="27"/>
      <c r="BO245" s="27"/>
      <c r="BP245" s="27"/>
      <c r="BQ245" s="27"/>
      <c r="BR245" s="27"/>
      <c r="BS245" s="27"/>
      <c r="BT245" s="27"/>
      <c r="BU245" s="27"/>
      <c r="BV245" s="27"/>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c r="EE245" s="27"/>
      <c r="EF245" s="27"/>
      <c r="EG245" s="27"/>
      <c r="EH245" s="27"/>
      <c r="EI245" s="27"/>
      <c r="EJ245" s="27"/>
      <c r="EK245" s="27"/>
      <c r="EL245" s="27"/>
      <c r="EM245" s="27"/>
      <c r="EN245" s="27"/>
      <c r="EO245" s="27"/>
      <c r="EP245" s="27"/>
      <c r="EQ245" s="27"/>
      <c r="ER245" s="27"/>
      <c r="ES245" s="27"/>
      <c r="ET245" s="27"/>
      <c r="EU245" s="27"/>
      <c r="EV245" s="27"/>
      <c r="EW245" s="27"/>
      <c r="EX245" s="27"/>
      <c r="EY245" s="27"/>
      <c r="EZ245" s="27"/>
      <c r="FA245" s="27"/>
      <c r="FB245" s="27"/>
      <c r="FC245" s="27"/>
      <c r="FD245" s="27"/>
      <c r="FE245" s="27"/>
      <c r="FF245" s="27"/>
      <c r="FG245" s="27"/>
      <c r="FH245" s="27"/>
      <c r="FI245" s="27"/>
      <c r="FJ245" s="27"/>
      <c r="FK245" s="27"/>
      <c r="FL245" s="27"/>
      <c r="FM245" s="27"/>
      <c r="FN245" s="27"/>
      <c r="FO245" s="27"/>
      <c r="FP245" s="27"/>
      <c r="FQ245" s="27"/>
      <c r="FR245" s="27"/>
      <c r="FS245" s="27"/>
      <c r="FT245" s="27"/>
      <c r="FU245" s="27"/>
      <c r="FV245" s="27"/>
      <c r="FW245" s="27"/>
      <c r="FX245" s="27"/>
      <c r="FY245" s="27"/>
      <c r="FZ245" s="27"/>
      <c r="GA245" s="27"/>
      <c r="GB245" s="27"/>
      <c r="GC245" s="27"/>
      <c r="GD245" s="27"/>
      <c r="GE245" s="27"/>
      <c r="GF245" s="27"/>
      <c r="GG245" s="27"/>
      <c r="GH245" s="27"/>
      <c r="GI245" s="27"/>
      <c r="GJ245" s="27"/>
      <c r="GK245" s="27"/>
      <c r="GL245" s="27"/>
      <c r="GM245" s="27"/>
      <c r="GN245" s="27"/>
      <c r="GO245" s="27"/>
      <c r="GP245" s="27"/>
      <c r="GQ245" s="27"/>
      <c r="GR245" s="27"/>
      <c r="GS245" s="27"/>
      <c r="GT245" s="27"/>
      <c r="GU245" s="27"/>
      <c r="GV245" s="27"/>
      <c r="GW245" s="27"/>
      <c r="GX245" s="27"/>
      <c r="GY245" s="27"/>
      <c r="GZ245" s="27"/>
      <c r="HA245" s="27"/>
      <c r="HB245" s="27"/>
      <c r="HC245" s="27"/>
      <c r="HD245" s="27"/>
      <c r="HE245" s="27"/>
      <c r="HF245" s="27"/>
      <c r="HG245" s="27"/>
      <c r="HH245" s="27"/>
      <c r="HI245" s="27"/>
      <c r="HJ245" s="27"/>
      <c r="HK245" s="27"/>
      <c r="HL245" s="27"/>
      <c r="HM245" s="27"/>
      <c r="HN245" s="27"/>
      <c r="HO245" s="27"/>
      <c r="HP245" s="27"/>
      <c r="HQ245" s="27"/>
      <c r="HR245" s="27"/>
      <c r="HS245" s="27"/>
      <c r="HT245" s="27"/>
      <c r="HU245" s="27"/>
      <c r="HV245" s="27"/>
      <c r="HW245" s="27"/>
      <c r="HX245" s="27"/>
      <c r="HY245" s="27"/>
      <c r="HZ245" s="27"/>
      <c r="IA245" s="27"/>
      <c r="IB245" s="27"/>
      <c r="IC245" s="27"/>
      <c r="ID245" s="27"/>
      <c r="IE245" s="27"/>
      <c r="IF245" s="27"/>
      <c r="IG245" s="27"/>
      <c r="IH245" s="27"/>
      <c r="II245" s="27"/>
      <c r="IJ245" s="27"/>
      <c r="IK245" s="27"/>
      <c r="IL245" s="27"/>
      <c r="IM245" s="27"/>
      <c r="IN245" s="27"/>
      <c r="IO245" s="27"/>
      <c r="IP245" s="27"/>
      <c r="IQ245" s="27"/>
    </row>
    <row r="246" spans="1:251" s="41" customFormat="1" ht="13.5">
      <c r="A246" s="33"/>
      <c r="B246" s="129"/>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2"/>
      <c r="AA246" s="120"/>
      <c r="AB246" s="121"/>
      <c r="AC246" s="121"/>
      <c r="AD246" s="121"/>
      <c r="AE246" s="121"/>
      <c r="AF246" s="121"/>
      <c r="AG246" s="121"/>
      <c r="AH246" s="121"/>
      <c r="AI246" s="122"/>
      <c r="AJ246" s="120"/>
      <c r="AK246" s="121"/>
      <c r="AL246" s="121"/>
      <c r="AM246" s="121"/>
      <c r="AN246" s="121"/>
      <c r="AO246" s="121"/>
      <c r="AP246" s="121"/>
      <c r="AQ246" s="121"/>
      <c r="AR246" s="122"/>
      <c r="AS246" s="120"/>
      <c r="AT246" s="121"/>
      <c r="AU246" s="121"/>
      <c r="AV246" s="121"/>
      <c r="AW246" s="121"/>
      <c r="AX246" s="124"/>
      <c r="AY246" s="27"/>
      <c r="AZ246" s="27"/>
      <c r="BA246" s="27"/>
      <c r="BB246" s="48"/>
      <c r="BC246" s="49"/>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c r="EE246" s="27"/>
      <c r="EF246" s="27"/>
      <c r="EG246" s="27"/>
      <c r="EH246" s="27"/>
      <c r="EI246" s="27"/>
      <c r="EJ246" s="27"/>
      <c r="EK246" s="27"/>
      <c r="EL246" s="27"/>
      <c r="EM246" s="27"/>
      <c r="EN246" s="27"/>
      <c r="EO246" s="27"/>
      <c r="EP246" s="27"/>
      <c r="EQ246" s="27"/>
      <c r="ER246" s="27"/>
      <c r="ES246" s="27"/>
      <c r="ET246" s="27"/>
      <c r="EU246" s="27"/>
      <c r="EV246" s="27"/>
      <c r="EW246" s="27"/>
      <c r="EX246" s="27"/>
      <c r="EY246" s="27"/>
      <c r="EZ246" s="27"/>
      <c r="FA246" s="27"/>
      <c r="FB246" s="27"/>
      <c r="FC246" s="27"/>
      <c r="FD246" s="27"/>
      <c r="FE246" s="27"/>
      <c r="FF246" s="27"/>
      <c r="FG246" s="27"/>
      <c r="FH246" s="27"/>
      <c r="FI246" s="27"/>
      <c r="FJ246" s="27"/>
      <c r="FK246" s="27"/>
      <c r="FL246" s="27"/>
      <c r="FM246" s="27"/>
      <c r="FN246" s="27"/>
      <c r="FO246" s="27"/>
      <c r="FP246" s="27"/>
      <c r="FQ246" s="27"/>
      <c r="FR246" s="27"/>
      <c r="FS246" s="27"/>
      <c r="FT246" s="27"/>
      <c r="FU246" s="27"/>
      <c r="FV246" s="27"/>
      <c r="FW246" s="27"/>
      <c r="FX246" s="27"/>
      <c r="FY246" s="27"/>
      <c r="FZ246" s="27"/>
      <c r="GA246" s="27"/>
      <c r="GB246" s="27"/>
      <c r="GC246" s="27"/>
      <c r="GD246" s="27"/>
      <c r="GE246" s="27"/>
      <c r="GF246" s="27"/>
      <c r="GG246" s="27"/>
      <c r="GH246" s="27"/>
      <c r="GI246" s="27"/>
      <c r="GJ246" s="27"/>
      <c r="GK246" s="27"/>
      <c r="GL246" s="27"/>
      <c r="GM246" s="27"/>
      <c r="GN246" s="27"/>
      <c r="GO246" s="27"/>
      <c r="GP246" s="27"/>
      <c r="GQ246" s="27"/>
      <c r="GR246" s="27"/>
      <c r="GS246" s="27"/>
      <c r="GT246" s="27"/>
      <c r="GU246" s="27"/>
      <c r="GV246" s="27"/>
      <c r="GW246" s="27"/>
      <c r="GX246" s="27"/>
      <c r="GY246" s="27"/>
      <c r="GZ246" s="27"/>
      <c r="HA246" s="27"/>
      <c r="HB246" s="27"/>
      <c r="HC246" s="27"/>
      <c r="HD246" s="27"/>
      <c r="HE246" s="27"/>
      <c r="HF246" s="27"/>
      <c r="HG246" s="27"/>
      <c r="HH246" s="27"/>
      <c r="HI246" s="27"/>
      <c r="HJ246" s="27"/>
      <c r="HK246" s="27"/>
      <c r="HL246" s="27"/>
      <c r="HM246" s="27"/>
      <c r="HN246" s="27"/>
      <c r="HO246" s="27"/>
      <c r="HP246" s="27"/>
      <c r="HQ246" s="27"/>
      <c r="HR246" s="27"/>
      <c r="HS246" s="27"/>
      <c r="HT246" s="27"/>
      <c r="HU246" s="27"/>
      <c r="HV246" s="27"/>
      <c r="HW246" s="27"/>
      <c r="HX246" s="27"/>
      <c r="HY246" s="27"/>
      <c r="HZ246" s="27"/>
      <c r="IA246" s="27"/>
      <c r="IB246" s="27"/>
      <c r="IC246" s="27"/>
      <c r="ID246" s="27"/>
      <c r="IE246" s="27"/>
      <c r="IF246" s="27"/>
      <c r="IG246" s="27"/>
      <c r="IH246" s="27"/>
      <c r="II246" s="27"/>
      <c r="IJ246" s="27"/>
      <c r="IK246" s="27"/>
      <c r="IL246" s="27"/>
      <c r="IM246" s="27"/>
      <c r="IN246" s="27"/>
      <c r="IO246" s="27"/>
      <c r="IP246" s="27"/>
      <c r="IQ246" s="27"/>
    </row>
    <row r="247" spans="1:251" s="41" customFormat="1" ht="18.75" customHeight="1">
      <c r="A247" s="33"/>
      <c r="B247" s="50"/>
      <c r="C247" s="106" t="s">
        <v>786</v>
      </c>
      <c r="D247" s="137"/>
      <c r="E247" s="137"/>
      <c r="F247" s="137"/>
      <c r="G247" s="137"/>
      <c r="H247" s="137"/>
      <c r="I247" s="137"/>
      <c r="J247" s="137"/>
      <c r="K247" s="137"/>
      <c r="L247" s="137"/>
      <c r="M247" s="137"/>
      <c r="N247" s="137"/>
      <c r="O247" s="137"/>
      <c r="P247" s="137"/>
      <c r="Q247" s="137"/>
      <c r="R247" s="137"/>
      <c r="S247" s="137"/>
      <c r="T247" s="137"/>
      <c r="U247" s="137"/>
      <c r="V247" s="137"/>
      <c r="W247" s="137"/>
      <c r="X247" s="137"/>
      <c r="Y247" s="137"/>
      <c r="Z247" s="138"/>
      <c r="AA247" s="147">
        <v>1468261</v>
      </c>
      <c r="AB247" s="148"/>
      <c r="AC247" s="148"/>
      <c r="AD247" s="148"/>
      <c r="AE247" s="148"/>
      <c r="AF247" s="148"/>
      <c r="AG247" s="148"/>
      <c r="AH247" s="148"/>
      <c r="AI247" s="149"/>
      <c r="AJ247" s="100">
        <v>1434562</v>
      </c>
      <c r="AK247" s="101"/>
      <c r="AL247" s="101"/>
      <c r="AM247" s="101"/>
      <c r="AN247" s="101"/>
      <c r="AO247" s="101"/>
      <c r="AP247" s="101"/>
      <c r="AQ247" s="101"/>
      <c r="AR247" s="102"/>
      <c r="AS247" s="103"/>
      <c r="AT247" s="104"/>
      <c r="AU247" s="104"/>
      <c r="AV247" s="104"/>
      <c r="AW247" s="104"/>
      <c r="AX247" s="105"/>
      <c r="AY247" s="27"/>
      <c r="AZ247" s="27"/>
      <c r="BA247" s="27"/>
      <c r="BB247" s="27"/>
      <c r="BC247" s="27"/>
      <c r="BD247" s="27"/>
      <c r="BE247" s="27"/>
      <c r="BF247" s="27"/>
      <c r="BG247" s="27"/>
      <c r="BH247" s="27"/>
      <c r="BI247" s="27"/>
      <c r="BJ247" s="27"/>
      <c r="BK247" s="27"/>
      <c r="BL247" s="27"/>
      <c r="BM247" s="27"/>
      <c r="BN247" s="27"/>
      <c r="BO247" s="27"/>
      <c r="BP247" s="27"/>
      <c r="BQ247" s="27"/>
      <c r="BR247" s="27"/>
      <c r="BS247" s="27"/>
      <c r="BT247" s="27"/>
      <c r="BU247" s="27"/>
      <c r="BV247" s="27"/>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c r="EE247" s="27"/>
      <c r="EF247" s="27"/>
      <c r="EG247" s="27"/>
      <c r="EH247" s="27"/>
      <c r="EI247" s="27"/>
      <c r="EJ247" s="27"/>
      <c r="EK247" s="27"/>
      <c r="EL247" s="27"/>
      <c r="EM247" s="27"/>
      <c r="EN247" s="27"/>
      <c r="EO247" s="27"/>
      <c r="EP247" s="27"/>
      <c r="EQ247" s="27"/>
      <c r="ER247" s="27"/>
      <c r="ES247" s="27"/>
      <c r="ET247" s="27"/>
      <c r="EU247" s="27"/>
      <c r="EV247" s="27"/>
      <c r="EW247" s="27"/>
      <c r="EX247" s="27"/>
      <c r="EY247" s="27"/>
      <c r="EZ247" s="27"/>
      <c r="FA247" s="27"/>
      <c r="FB247" s="27"/>
      <c r="FC247" s="27"/>
      <c r="FD247" s="27"/>
      <c r="FE247" s="27"/>
      <c r="FF247" s="27"/>
      <c r="FG247" s="27"/>
      <c r="FH247" s="27"/>
      <c r="FI247" s="27"/>
      <c r="FJ247" s="27"/>
      <c r="FK247" s="27"/>
      <c r="FL247" s="27"/>
      <c r="FM247" s="27"/>
      <c r="FN247" s="27"/>
      <c r="FO247" s="27"/>
      <c r="FP247" s="27"/>
      <c r="FQ247" s="27"/>
      <c r="FR247" s="27"/>
      <c r="FS247" s="27"/>
      <c r="FT247" s="27"/>
      <c r="FU247" s="27"/>
      <c r="FV247" s="27"/>
      <c r="FW247" s="27"/>
      <c r="FX247" s="27"/>
      <c r="FY247" s="27"/>
      <c r="FZ247" s="27"/>
      <c r="GA247" s="27"/>
      <c r="GB247" s="27"/>
      <c r="GC247" s="27"/>
      <c r="GD247" s="27"/>
      <c r="GE247" s="27"/>
      <c r="GF247" s="27"/>
      <c r="GG247" s="27"/>
      <c r="GH247" s="27"/>
      <c r="GI247" s="27"/>
      <c r="GJ247" s="27"/>
      <c r="GK247" s="27"/>
      <c r="GL247" s="27"/>
      <c r="GM247" s="27"/>
      <c r="GN247" s="27"/>
      <c r="GO247" s="27"/>
      <c r="GP247" s="27"/>
      <c r="GQ247" s="27"/>
      <c r="GR247" s="27"/>
      <c r="GS247" s="27"/>
      <c r="GT247" s="27"/>
      <c r="GU247" s="27"/>
      <c r="GV247" s="27"/>
      <c r="GW247" s="27"/>
      <c r="GX247" s="27"/>
      <c r="GY247" s="27"/>
      <c r="GZ247" s="27"/>
      <c r="HA247" s="27"/>
      <c r="HB247" s="27"/>
      <c r="HC247" s="27"/>
      <c r="HD247" s="27"/>
      <c r="HE247" s="27"/>
      <c r="HF247" s="27"/>
      <c r="HG247" s="27"/>
      <c r="HH247" s="27"/>
      <c r="HI247" s="27"/>
      <c r="HJ247" s="27"/>
      <c r="HK247" s="27"/>
      <c r="HL247" s="27"/>
      <c r="HM247" s="27"/>
      <c r="HN247" s="27"/>
      <c r="HO247" s="27"/>
      <c r="HP247" s="27"/>
      <c r="HQ247" s="27"/>
      <c r="HR247" s="27"/>
      <c r="HS247" s="27"/>
      <c r="HT247" s="27"/>
      <c r="HU247" s="27"/>
      <c r="HV247" s="27"/>
      <c r="HW247" s="27"/>
      <c r="HX247" s="27"/>
      <c r="HY247" s="27"/>
      <c r="HZ247" s="27"/>
      <c r="IA247" s="27"/>
      <c r="IB247" s="27"/>
      <c r="IC247" s="27"/>
      <c r="ID247" s="27"/>
      <c r="IE247" s="27"/>
      <c r="IF247" s="27"/>
      <c r="IG247" s="27"/>
      <c r="IH247" s="27"/>
      <c r="II247" s="27"/>
      <c r="IJ247" s="27"/>
      <c r="IK247" s="27"/>
      <c r="IL247" s="27"/>
      <c r="IM247" s="27"/>
      <c r="IN247" s="27"/>
      <c r="IO247" s="27"/>
      <c r="IP247" s="27"/>
      <c r="IQ247" s="27"/>
    </row>
    <row r="248" spans="1:251" s="41" customFormat="1" ht="18.75" customHeight="1">
      <c r="A248" s="33"/>
      <c r="B248" s="50"/>
      <c r="C248" s="106" t="s">
        <v>785</v>
      </c>
      <c r="D248" s="137"/>
      <c r="E248" s="137"/>
      <c r="F248" s="137"/>
      <c r="G248" s="137"/>
      <c r="H248" s="137"/>
      <c r="I248" s="137"/>
      <c r="J248" s="137"/>
      <c r="K248" s="137"/>
      <c r="L248" s="137"/>
      <c r="M248" s="137"/>
      <c r="N248" s="137"/>
      <c r="O248" s="137"/>
      <c r="P248" s="137"/>
      <c r="Q248" s="137"/>
      <c r="R248" s="137"/>
      <c r="S248" s="137"/>
      <c r="T248" s="137"/>
      <c r="U248" s="137"/>
      <c r="V248" s="137"/>
      <c r="W248" s="137"/>
      <c r="X248" s="137"/>
      <c r="Y248" s="137"/>
      <c r="Z248" s="138"/>
      <c r="AA248" s="147">
        <v>13360</v>
      </c>
      <c r="AB248" s="148"/>
      <c r="AC248" s="148"/>
      <c r="AD248" s="148"/>
      <c r="AE248" s="148"/>
      <c r="AF248" s="148"/>
      <c r="AG248" s="148"/>
      <c r="AH248" s="148"/>
      <c r="AI248" s="149"/>
      <c r="AJ248" s="100">
        <v>14196</v>
      </c>
      <c r="AK248" s="101"/>
      <c r="AL248" s="101"/>
      <c r="AM248" s="101"/>
      <c r="AN248" s="101"/>
      <c r="AO248" s="101"/>
      <c r="AP248" s="101"/>
      <c r="AQ248" s="101"/>
      <c r="AR248" s="102"/>
      <c r="AS248" s="103"/>
      <c r="AT248" s="104"/>
      <c r="AU248" s="104"/>
      <c r="AV248" s="104"/>
      <c r="AW248" s="104"/>
      <c r="AX248" s="105"/>
      <c r="AY248" s="27"/>
      <c r="AZ248" s="27"/>
      <c r="BA248" s="27"/>
      <c r="BB248" s="27"/>
      <c r="BC248" s="27"/>
      <c r="BD248" s="27"/>
      <c r="BE248" s="27"/>
      <c r="BF248" s="27"/>
      <c r="BG248" s="27"/>
      <c r="BH248" s="27"/>
      <c r="BI248" s="27"/>
      <c r="BJ248" s="27"/>
      <c r="BK248" s="27"/>
      <c r="BL248" s="27"/>
      <c r="BM248" s="27"/>
      <c r="BN248" s="27"/>
      <c r="BO248" s="27"/>
      <c r="BP248" s="27"/>
      <c r="BQ248" s="27"/>
      <c r="BR248" s="27"/>
      <c r="BS248" s="27"/>
      <c r="BT248" s="27"/>
      <c r="BU248" s="27"/>
      <c r="BV248" s="27"/>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c r="EI248" s="27"/>
      <c r="EJ248" s="27"/>
      <c r="EK248" s="27"/>
      <c r="EL248" s="27"/>
      <c r="EM248" s="27"/>
      <c r="EN248" s="27"/>
      <c r="EO248" s="27"/>
      <c r="EP248" s="27"/>
      <c r="EQ248" s="27"/>
      <c r="ER248" s="27"/>
      <c r="ES248" s="27"/>
      <c r="ET248" s="27"/>
      <c r="EU248" s="27"/>
      <c r="EV248" s="27"/>
      <c r="EW248" s="27"/>
      <c r="EX248" s="27"/>
      <c r="EY248" s="27"/>
      <c r="EZ248" s="27"/>
      <c r="FA248" s="27"/>
      <c r="FB248" s="27"/>
      <c r="FC248" s="27"/>
      <c r="FD248" s="27"/>
      <c r="FE248" s="27"/>
      <c r="FF248" s="27"/>
      <c r="FG248" s="27"/>
      <c r="FH248" s="27"/>
      <c r="FI248" s="27"/>
      <c r="FJ248" s="27"/>
      <c r="FK248" s="27"/>
      <c r="FL248" s="27"/>
      <c r="FM248" s="27"/>
      <c r="FN248" s="27"/>
      <c r="FO248" s="27"/>
      <c r="FP248" s="27"/>
      <c r="FQ248" s="27"/>
      <c r="FR248" s="27"/>
      <c r="FS248" s="27"/>
      <c r="FT248" s="27"/>
      <c r="FU248" s="27"/>
      <c r="FV248" s="27"/>
      <c r="FW248" s="27"/>
      <c r="FX248" s="27"/>
      <c r="FY248" s="27"/>
      <c r="FZ248" s="27"/>
      <c r="GA248" s="27"/>
      <c r="GB248" s="27"/>
      <c r="GC248" s="27"/>
      <c r="GD248" s="27"/>
      <c r="GE248" s="27"/>
      <c r="GF248" s="27"/>
      <c r="GG248" s="27"/>
      <c r="GH248" s="27"/>
      <c r="GI248" s="27"/>
      <c r="GJ248" s="27"/>
      <c r="GK248" s="27"/>
      <c r="GL248" s="27"/>
      <c r="GM248" s="27"/>
      <c r="GN248" s="27"/>
      <c r="GO248" s="27"/>
      <c r="GP248" s="27"/>
      <c r="GQ248" s="27"/>
      <c r="GR248" s="27"/>
      <c r="GS248" s="27"/>
      <c r="GT248" s="27"/>
      <c r="GU248" s="27"/>
      <c r="GV248" s="27"/>
      <c r="GW248" s="27"/>
      <c r="GX248" s="27"/>
      <c r="GY248" s="27"/>
      <c r="GZ248" s="27"/>
      <c r="HA248" s="27"/>
      <c r="HB248" s="27"/>
      <c r="HC248" s="27"/>
      <c r="HD248" s="27"/>
      <c r="HE248" s="27"/>
      <c r="HF248" s="27"/>
      <c r="HG248" s="27"/>
      <c r="HH248" s="27"/>
      <c r="HI248" s="27"/>
      <c r="HJ248" s="27"/>
      <c r="HK248" s="27"/>
      <c r="HL248" s="27"/>
      <c r="HM248" s="27"/>
      <c r="HN248" s="27"/>
      <c r="HO248" s="27"/>
      <c r="HP248" s="27"/>
      <c r="HQ248" s="27"/>
      <c r="HR248" s="27"/>
      <c r="HS248" s="27"/>
      <c r="HT248" s="27"/>
      <c r="HU248" s="27"/>
      <c r="HV248" s="27"/>
      <c r="HW248" s="27"/>
      <c r="HX248" s="27"/>
      <c r="HY248" s="27"/>
      <c r="HZ248" s="27"/>
      <c r="IA248" s="27"/>
      <c r="IB248" s="27"/>
      <c r="IC248" s="27"/>
      <c r="ID248" s="27"/>
      <c r="IE248" s="27"/>
      <c r="IF248" s="27"/>
      <c r="IG248" s="27"/>
      <c r="IH248" s="27"/>
      <c r="II248" s="27"/>
      <c r="IJ248" s="27"/>
      <c r="IK248" s="27"/>
      <c r="IL248" s="27"/>
      <c r="IM248" s="27"/>
      <c r="IN248" s="27"/>
      <c r="IO248" s="27"/>
      <c r="IP248" s="27"/>
      <c r="IQ248" s="27"/>
    </row>
    <row r="249" spans="1:251" s="41" customFormat="1" ht="18.75" customHeight="1">
      <c r="A249" s="33"/>
      <c r="B249" s="50"/>
      <c r="C249" s="106" t="s">
        <v>784</v>
      </c>
      <c r="D249" s="137"/>
      <c r="E249" s="137"/>
      <c r="F249" s="137"/>
      <c r="G249" s="137"/>
      <c r="H249" s="137"/>
      <c r="I249" s="137"/>
      <c r="J249" s="137"/>
      <c r="K249" s="137"/>
      <c r="L249" s="137"/>
      <c r="M249" s="137"/>
      <c r="N249" s="137"/>
      <c r="O249" s="137"/>
      <c r="P249" s="137"/>
      <c r="Q249" s="137"/>
      <c r="R249" s="137"/>
      <c r="S249" s="137"/>
      <c r="T249" s="137"/>
      <c r="U249" s="137"/>
      <c r="V249" s="137"/>
      <c r="W249" s="137"/>
      <c r="X249" s="137"/>
      <c r="Y249" s="137"/>
      <c r="Z249" s="138"/>
      <c r="AA249" s="189">
        <v>21291</v>
      </c>
      <c r="AB249" s="190"/>
      <c r="AC249" s="190"/>
      <c r="AD249" s="190"/>
      <c r="AE249" s="190"/>
      <c r="AF249" s="190"/>
      <c r="AG249" s="190"/>
      <c r="AH249" s="190"/>
      <c r="AI249" s="191"/>
      <c r="AJ249" s="100">
        <v>11943</v>
      </c>
      <c r="AK249" s="101"/>
      <c r="AL249" s="101"/>
      <c r="AM249" s="101"/>
      <c r="AN249" s="101"/>
      <c r="AO249" s="101"/>
      <c r="AP249" s="101"/>
      <c r="AQ249" s="101"/>
      <c r="AR249" s="102"/>
      <c r="AS249" s="103"/>
      <c r="AT249" s="104"/>
      <c r="AU249" s="104"/>
      <c r="AV249" s="104"/>
      <c r="AW249" s="104"/>
      <c r="AX249" s="105"/>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c r="EI249" s="27"/>
      <c r="EJ249" s="27"/>
      <c r="EK249" s="27"/>
      <c r="EL249" s="27"/>
      <c r="EM249" s="27"/>
      <c r="EN249" s="27"/>
      <c r="EO249" s="27"/>
      <c r="EP249" s="27"/>
      <c r="EQ249" s="27"/>
      <c r="ER249" s="27"/>
      <c r="ES249" s="27"/>
      <c r="ET249" s="27"/>
      <c r="EU249" s="27"/>
      <c r="EV249" s="27"/>
      <c r="EW249" s="27"/>
      <c r="EX249" s="27"/>
      <c r="EY249" s="27"/>
      <c r="EZ249" s="27"/>
      <c r="FA249" s="27"/>
      <c r="FB249" s="27"/>
      <c r="FC249" s="27"/>
      <c r="FD249" s="27"/>
      <c r="FE249" s="27"/>
      <c r="FF249" s="27"/>
      <c r="FG249" s="27"/>
      <c r="FH249" s="27"/>
      <c r="FI249" s="27"/>
      <c r="FJ249" s="27"/>
      <c r="FK249" s="27"/>
      <c r="FL249" s="27"/>
      <c r="FM249" s="27"/>
      <c r="FN249" s="27"/>
      <c r="FO249" s="27"/>
      <c r="FP249" s="27"/>
      <c r="FQ249" s="27"/>
      <c r="FR249" s="27"/>
      <c r="FS249" s="27"/>
      <c r="FT249" s="27"/>
      <c r="FU249" s="27"/>
      <c r="FV249" s="27"/>
      <c r="FW249" s="27"/>
      <c r="FX249" s="27"/>
      <c r="FY249" s="27"/>
      <c r="FZ249" s="27"/>
      <c r="GA249" s="27"/>
      <c r="GB249" s="27"/>
      <c r="GC249" s="27"/>
      <c r="GD249" s="27"/>
      <c r="GE249" s="27"/>
      <c r="GF249" s="27"/>
      <c r="GG249" s="27"/>
      <c r="GH249" s="27"/>
      <c r="GI249" s="27"/>
      <c r="GJ249" s="27"/>
      <c r="GK249" s="27"/>
      <c r="GL249" s="27"/>
      <c r="GM249" s="27"/>
      <c r="GN249" s="27"/>
      <c r="GO249" s="27"/>
      <c r="GP249" s="27"/>
      <c r="GQ249" s="27"/>
      <c r="GR249" s="27"/>
      <c r="GS249" s="27"/>
      <c r="GT249" s="27"/>
      <c r="GU249" s="27"/>
      <c r="GV249" s="27"/>
      <c r="GW249" s="27"/>
      <c r="GX249" s="27"/>
      <c r="GY249" s="27"/>
      <c r="GZ249" s="27"/>
      <c r="HA249" s="27"/>
      <c r="HB249" s="27"/>
      <c r="HC249" s="27"/>
      <c r="HD249" s="27"/>
      <c r="HE249" s="27"/>
      <c r="HF249" s="27"/>
      <c r="HG249" s="27"/>
      <c r="HH249" s="27"/>
      <c r="HI249" s="27"/>
      <c r="HJ249" s="27"/>
      <c r="HK249" s="27"/>
      <c r="HL249" s="27"/>
      <c r="HM249" s="27"/>
      <c r="HN249" s="27"/>
      <c r="HO249" s="27"/>
      <c r="HP249" s="27"/>
      <c r="HQ249" s="27"/>
      <c r="HR249" s="27"/>
      <c r="HS249" s="27"/>
      <c r="HT249" s="27"/>
      <c r="HU249" s="27"/>
      <c r="HV249" s="27"/>
      <c r="HW249" s="27"/>
      <c r="HX249" s="27"/>
      <c r="HY249" s="27"/>
      <c r="HZ249" s="27"/>
      <c r="IA249" s="27"/>
      <c r="IB249" s="27"/>
      <c r="IC249" s="27"/>
      <c r="ID249" s="27"/>
      <c r="IE249" s="27"/>
      <c r="IF249" s="27"/>
      <c r="IG249" s="27"/>
      <c r="IH249" s="27"/>
      <c r="II249" s="27"/>
      <c r="IJ249" s="27"/>
      <c r="IK249" s="27"/>
      <c r="IL249" s="27"/>
      <c r="IM249" s="27"/>
      <c r="IN249" s="27"/>
      <c r="IO249" s="27"/>
      <c r="IP249" s="27"/>
      <c r="IQ249" s="27"/>
    </row>
    <row r="250" spans="1:251" s="41" customFormat="1" ht="18.75" customHeight="1">
      <c r="A250" s="33"/>
      <c r="B250" s="50"/>
      <c r="C250" s="106" t="s">
        <v>783</v>
      </c>
      <c r="D250" s="137"/>
      <c r="E250" s="137"/>
      <c r="F250" s="137"/>
      <c r="G250" s="137"/>
      <c r="H250" s="137"/>
      <c r="I250" s="137"/>
      <c r="J250" s="137"/>
      <c r="K250" s="137"/>
      <c r="L250" s="137"/>
      <c r="M250" s="137"/>
      <c r="N250" s="137"/>
      <c r="O250" s="137"/>
      <c r="P250" s="137"/>
      <c r="Q250" s="137"/>
      <c r="R250" s="137"/>
      <c r="S250" s="137"/>
      <c r="T250" s="137"/>
      <c r="U250" s="137"/>
      <c r="V250" s="137"/>
      <c r="W250" s="137"/>
      <c r="X250" s="137"/>
      <c r="Y250" s="137"/>
      <c r="Z250" s="138"/>
      <c r="AA250" s="147">
        <v>7595</v>
      </c>
      <c r="AB250" s="148"/>
      <c r="AC250" s="148"/>
      <c r="AD250" s="148"/>
      <c r="AE250" s="148"/>
      <c r="AF250" s="148"/>
      <c r="AG250" s="148"/>
      <c r="AH250" s="148"/>
      <c r="AI250" s="149"/>
      <c r="AJ250" s="100">
        <v>7380</v>
      </c>
      <c r="AK250" s="101"/>
      <c r="AL250" s="101"/>
      <c r="AM250" s="101"/>
      <c r="AN250" s="101"/>
      <c r="AO250" s="101"/>
      <c r="AP250" s="101"/>
      <c r="AQ250" s="101"/>
      <c r="AR250" s="102"/>
      <c r="AS250" s="103"/>
      <c r="AT250" s="104"/>
      <c r="AU250" s="104"/>
      <c r="AV250" s="104"/>
      <c r="AW250" s="104"/>
      <c r="AX250" s="105"/>
      <c r="AY250" s="27"/>
      <c r="AZ250" s="27"/>
      <c r="BA250" s="27"/>
      <c r="BB250" s="27"/>
      <c r="BC250" s="27"/>
      <c r="BD250" s="27"/>
      <c r="BE250" s="27"/>
      <c r="BF250" s="27"/>
      <c r="BG250" s="27"/>
      <c r="BH250" s="27"/>
      <c r="BI250" s="27"/>
      <c r="BJ250" s="27"/>
      <c r="BK250" s="27"/>
      <c r="BL250" s="27"/>
      <c r="BM250" s="27"/>
      <c r="BN250" s="27"/>
      <c r="BO250" s="27"/>
      <c r="BP250" s="27"/>
      <c r="BQ250" s="27"/>
      <c r="BR250" s="27"/>
      <c r="BS250" s="27"/>
      <c r="BT250" s="27"/>
      <c r="BU250" s="27"/>
      <c r="BV250" s="27"/>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c r="EE250" s="27"/>
      <c r="EF250" s="27"/>
      <c r="EG250" s="27"/>
      <c r="EH250" s="27"/>
      <c r="EI250" s="27"/>
      <c r="EJ250" s="27"/>
      <c r="EK250" s="27"/>
      <c r="EL250" s="27"/>
      <c r="EM250" s="27"/>
      <c r="EN250" s="27"/>
      <c r="EO250" s="27"/>
      <c r="EP250" s="27"/>
      <c r="EQ250" s="27"/>
      <c r="ER250" s="27"/>
      <c r="ES250" s="27"/>
      <c r="ET250" s="27"/>
      <c r="EU250" s="27"/>
      <c r="EV250" s="27"/>
      <c r="EW250" s="27"/>
      <c r="EX250" s="27"/>
      <c r="EY250" s="27"/>
      <c r="EZ250" s="27"/>
      <c r="FA250" s="27"/>
      <c r="FB250" s="27"/>
      <c r="FC250" s="27"/>
      <c r="FD250" s="27"/>
      <c r="FE250" s="27"/>
      <c r="FF250" s="27"/>
      <c r="FG250" s="27"/>
      <c r="FH250" s="27"/>
      <c r="FI250" s="27"/>
      <c r="FJ250" s="27"/>
      <c r="FK250" s="27"/>
      <c r="FL250" s="27"/>
      <c r="FM250" s="27"/>
      <c r="FN250" s="27"/>
      <c r="FO250" s="27"/>
      <c r="FP250" s="27"/>
      <c r="FQ250" s="27"/>
      <c r="FR250" s="27"/>
      <c r="FS250" s="27"/>
      <c r="FT250" s="27"/>
      <c r="FU250" s="27"/>
      <c r="FV250" s="27"/>
      <c r="FW250" s="27"/>
      <c r="FX250" s="27"/>
      <c r="FY250" s="27"/>
      <c r="FZ250" s="27"/>
      <c r="GA250" s="27"/>
      <c r="GB250" s="27"/>
      <c r="GC250" s="27"/>
      <c r="GD250" s="27"/>
      <c r="GE250" s="27"/>
      <c r="GF250" s="27"/>
      <c r="GG250" s="27"/>
      <c r="GH250" s="27"/>
      <c r="GI250" s="27"/>
      <c r="GJ250" s="27"/>
      <c r="GK250" s="27"/>
      <c r="GL250" s="27"/>
      <c r="GM250" s="27"/>
      <c r="GN250" s="27"/>
      <c r="GO250" s="27"/>
      <c r="GP250" s="27"/>
      <c r="GQ250" s="27"/>
      <c r="GR250" s="27"/>
      <c r="GS250" s="27"/>
      <c r="GT250" s="27"/>
      <c r="GU250" s="27"/>
      <c r="GV250" s="27"/>
      <c r="GW250" s="27"/>
      <c r="GX250" s="27"/>
      <c r="GY250" s="27"/>
      <c r="GZ250" s="27"/>
      <c r="HA250" s="27"/>
      <c r="HB250" s="27"/>
      <c r="HC250" s="27"/>
      <c r="HD250" s="27"/>
      <c r="HE250" s="27"/>
      <c r="HF250" s="27"/>
      <c r="HG250" s="27"/>
      <c r="HH250" s="27"/>
      <c r="HI250" s="27"/>
      <c r="HJ250" s="27"/>
      <c r="HK250" s="27"/>
      <c r="HL250" s="27"/>
      <c r="HM250" s="27"/>
      <c r="HN250" s="27"/>
      <c r="HO250" s="27"/>
      <c r="HP250" s="27"/>
      <c r="HQ250" s="27"/>
      <c r="HR250" s="27"/>
      <c r="HS250" s="27"/>
      <c r="HT250" s="27"/>
      <c r="HU250" s="27"/>
      <c r="HV250" s="27"/>
      <c r="HW250" s="27"/>
      <c r="HX250" s="27"/>
      <c r="HY250" s="27"/>
      <c r="HZ250" s="27"/>
      <c r="IA250" s="27"/>
      <c r="IB250" s="27"/>
      <c r="IC250" s="27"/>
      <c r="ID250" s="27"/>
      <c r="IE250" s="27"/>
      <c r="IF250" s="27"/>
      <c r="IG250" s="27"/>
      <c r="IH250" s="27"/>
      <c r="II250" s="27"/>
      <c r="IJ250" s="27"/>
      <c r="IK250" s="27"/>
      <c r="IL250" s="27"/>
      <c r="IM250" s="27"/>
      <c r="IN250" s="27"/>
      <c r="IO250" s="27"/>
      <c r="IP250" s="27"/>
      <c r="IQ250" s="27"/>
    </row>
    <row r="251" spans="1:251" s="41" customFormat="1" ht="18.75" customHeight="1">
      <c r="A251" s="33"/>
      <c r="B251" s="50"/>
      <c r="C251" s="106" t="s">
        <v>782</v>
      </c>
      <c r="D251" s="109"/>
      <c r="E251" s="109"/>
      <c r="F251" s="109"/>
      <c r="G251" s="109"/>
      <c r="H251" s="109"/>
      <c r="I251" s="109"/>
      <c r="J251" s="109"/>
      <c r="K251" s="109"/>
      <c r="L251" s="109"/>
      <c r="M251" s="109"/>
      <c r="N251" s="109"/>
      <c r="O251" s="109"/>
      <c r="P251" s="109"/>
      <c r="Q251" s="109"/>
      <c r="R251" s="109"/>
      <c r="S251" s="109"/>
      <c r="T251" s="109"/>
      <c r="U251" s="109"/>
      <c r="V251" s="109"/>
      <c r="W251" s="109"/>
      <c r="X251" s="109"/>
      <c r="Y251" s="109"/>
      <c r="Z251" s="110"/>
      <c r="AA251" s="147">
        <v>17968</v>
      </c>
      <c r="AB251" s="148"/>
      <c r="AC251" s="148"/>
      <c r="AD251" s="148"/>
      <c r="AE251" s="148"/>
      <c r="AF251" s="148"/>
      <c r="AG251" s="148"/>
      <c r="AH251" s="148"/>
      <c r="AI251" s="149"/>
      <c r="AJ251" s="100">
        <v>3358</v>
      </c>
      <c r="AK251" s="101"/>
      <c r="AL251" s="101"/>
      <c r="AM251" s="101"/>
      <c r="AN251" s="101"/>
      <c r="AO251" s="101"/>
      <c r="AP251" s="101"/>
      <c r="AQ251" s="101"/>
      <c r="AR251" s="102"/>
      <c r="AS251" s="103"/>
      <c r="AT251" s="104"/>
      <c r="AU251" s="104"/>
      <c r="AV251" s="104"/>
      <c r="AW251" s="104"/>
      <c r="AX251" s="105"/>
      <c r="AY251" s="27"/>
      <c r="AZ251" s="27"/>
      <c r="BA251" s="27"/>
      <c r="BB251" s="27"/>
      <c r="BC251" s="27"/>
      <c r="BD251" s="27"/>
      <c r="BE251" s="27"/>
      <c r="BF251" s="27"/>
      <c r="BG251" s="27"/>
      <c r="BH251" s="27"/>
      <c r="BI251" s="27"/>
      <c r="BJ251" s="27"/>
      <c r="BK251" s="27"/>
      <c r="BL251" s="27"/>
      <c r="BM251" s="27"/>
      <c r="BN251" s="27"/>
      <c r="BO251" s="27"/>
      <c r="BP251" s="27"/>
      <c r="BQ251" s="27"/>
      <c r="BR251" s="27"/>
      <c r="BS251" s="27"/>
      <c r="BT251" s="27"/>
      <c r="BU251" s="27"/>
      <c r="BV251" s="27"/>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c r="EE251" s="27"/>
      <c r="EF251" s="27"/>
      <c r="EG251" s="27"/>
      <c r="EH251" s="27"/>
      <c r="EI251" s="27"/>
      <c r="EJ251" s="27"/>
      <c r="EK251" s="27"/>
      <c r="EL251" s="27"/>
      <c r="EM251" s="27"/>
      <c r="EN251" s="27"/>
      <c r="EO251" s="27"/>
      <c r="EP251" s="27"/>
      <c r="EQ251" s="27"/>
      <c r="ER251" s="27"/>
      <c r="ES251" s="27"/>
      <c r="ET251" s="27"/>
      <c r="EU251" s="27"/>
      <c r="EV251" s="27"/>
      <c r="EW251" s="27"/>
      <c r="EX251" s="27"/>
      <c r="EY251" s="27"/>
      <c r="EZ251" s="27"/>
      <c r="FA251" s="27"/>
      <c r="FB251" s="27"/>
      <c r="FC251" s="27"/>
      <c r="FD251" s="27"/>
      <c r="FE251" s="27"/>
      <c r="FF251" s="27"/>
      <c r="FG251" s="27"/>
      <c r="FH251" s="27"/>
      <c r="FI251" s="27"/>
      <c r="FJ251" s="27"/>
      <c r="FK251" s="27"/>
      <c r="FL251" s="27"/>
      <c r="FM251" s="27"/>
      <c r="FN251" s="27"/>
      <c r="FO251" s="27"/>
      <c r="FP251" s="27"/>
      <c r="FQ251" s="27"/>
      <c r="FR251" s="27"/>
      <c r="FS251" s="27"/>
      <c r="FT251" s="27"/>
      <c r="FU251" s="27"/>
      <c r="FV251" s="27"/>
      <c r="FW251" s="27"/>
      <c r="FX251" s="27"/>
      <c r="FY251" s="27"/>
      <c r="FZ251" s="27"/>
      <c r="GA251" s="27"/>
      <c r="GB251" s="27"/>
      <c r="GC251" s="27"/>
      <c r="GD251" s="27"/>
      <c r="GE251" s="27"/>
      <c r="GF251" s="27"/>
      <c r="GG251" s="27"/>
      <c r="GH251" s="27"/>
      <c r="GI251" s="27"/>
      <c r="GJ251" s="27"/>
      <c r="GK251" s="27"/>
      <c r="GL251" s="27"/>
      <c r="GM251" s="27"/>
      <c r="GN251" s="27"/>
      <c r="GO251" s="27"/>
      <c r="GP251" s="27"/>
      <c r="GQ251" s="27"/>
      <c r="GR251" s="27"/>
      <c r="GS251" s="27"/>
      <c r="GT251" s="27"/>
      <c r="GU251" s="27"/>
      <c r="GV251" s="27"/>
      <c r="GW251" s="27"/>
      <c r="GX251" s="27"/>
      <c r="GY251" s="27"/>
      <c r="GZ251" s="27"/>
      <c r="HA251" s="27"/>
      <c r="HB251" s="27"/>
      <c r="HC251" s="27"/>
      <c r="HD251" s="27"/>
      <c r="HE251" s="27"/>
      <c r="HF251" s="27"/>
      <c r="HG251" s="27"/>
      <c r="HH251" s="27"/>
      <c r="HI251" s="27"/>
      <c r="HJ251" s="27"/>
      <c r="HK251" s="27"/>
      <c r="HL251" s="27"/>
      <c r="HM251" s="27"/>
      <c r="HN251" s="27"/>
      <c r="HO251" s="27"/>
      <c r="HP251" s="27"/>
      <c r="HQ251" s="27"/>
      <c r="HR251" s="27"/>
      <c r="HS251" s="27"/>
      <c r="HT251" s="27"/>
      <c r="HU251" s="27"/>
      <c r="HV251" s="27"/>
      <c r="HW251" s="27"/>
      <c r="HX251" s="27"/>
      <c r="HY251" s="27"/>
      <c r="HZ251" s="27"/>
      <c r="IA251" s="27"/>
      <c r="IB251" s="27"/>
      <c r="IC251" s="27"/>
      <c r="ID251" s="27"/>
      <c r="IE251" s="27"/>
      <c r="IF251" s="27"/>
      <c r="IG251" s="27"/>
      <c r="IH251" s="27"/>
      <c r="II251" s="27"/>
      <c r="IJ251" s="27"/>
      <c r="IK251" s="27"/>
      <c r="IL251" s="27"/>
      <c r="IM251" s="27"/>
      <c r="IN251" s="27"/>
      <c r="IO251" s="27"/>
      <c r="IP251" s="27"/>
      <c r="IQ251" s="27"/>
    </row>
    <row r="252" spans="1:251" s="41" customFormat="1" ht="18.75" customHeight="1">
      <c r="A252" s="33"/>
      <c r="B252" s="50"/>
      <c r="C252" s="106" t="s">
        <v>781</v>
      </c>
      <c r="D252" s="137"/>
      <c r="E252" s="137"/>
      <c r="F252" s="137"/>
      <c r="G252" s="137"/>
      <c r="H252" s="137"/>
      <c r="I252" s="137"/>
      <c r="J252" s="137"/>
      <c r="K252" s="137"/>
      <c r="L252" s="137"/>
      <c r="M252" s="137"/>
      <c r="N252" s="137"/>
      <c r="O252" s="137"/>
      <c r="P252" s="137"/>
      <c r="Q252" s="137"/>
      <c r="R252" s="137"/>
      <c r="S252" s="137"/>
      <c r="T252" s="137"/>
      <c r="U252" s="137"/>
      <c r="V252" s="137"/>
      <c r="W252" s="137"/>
      <c r="X252" s="137"/>
      <c r="Y252" s="137"/>
      <c r="Z252" s="138"/>
      <c r="AA252" s="189">
        <v>56694</v>
      </c>
      <c r="AB252" s="190"/>
      <c r="AC252" s="190"/>
      <c r="AD252" s="190"/>
      <c r="AE252" s="190"/>
      <c r="AF252" s="190"/>
      <c r="AG252" s="190"/>
      <c r="AH252" s="190"/>
      <c r="AI252" s="191"/>
      <c r="AJ252" s="100">
        <v>12836</v>
      </c>
      <c r="AK252" s="101"/>
      <c r="AL252" s="101"/>
      <c r="AM252" s="101"/>
      <c r="AN252" s="101"/>
      <c r="AO252" s="101"/>
      <c r="AP252" s="101"/>
      <c r="AQ252" s="101"/>
      <c r="AR252" s="102"/>
      <c r="AS252" s="103"/>
      <c r="AT252" s="104"/>
      <c r="AU252" s="104"/>
      <c r="AV252" s="104"/>
      <c r="AW252" s="104"/>
      <c r="AX252" s="105"/>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c r="EE252" s="27"/>
      <c r="EF252" s="27"/>
      <c r="EG252" s="27"/>
      <c r="EH252" s="27"/>
      <c r="EI252" s="27"/>
      <c r="EJ252" s="27"/>
      <c r="EK252" s="27"/>
      <c r="EL252" s="27"/>
      <c r="EM252" s="27"/>
      <c r="EN252" s="27"/>
      <c r="EO252" s="27"/>
      <c r="EP252" s="27"/>
      <c r="EQ252" s="27"/>
      <c r="ER252" s="27"/>
      <c r="ES252" s="27"/>
      <c r="ET252" s="27"/>
      <c r="EU252" s="27"/>
      <c r="EV252" s="27"/>
      <c r="EW252" s="27"/>
      <c r="EX252" s="27"/>
      <c r="EY252" s="27"/>
      <c r="EZ252" s="27"/>
      <c r="FA252" s="27"/>
      <c r="FB252" s="27"/>
      <c r="FC252" s="27"/>
      <c r="FD252" s="27"/>
      <c r="FE252" s="27"/>
      <c r="FF252" s="27"/>
      <c r="FG252" s="27"/>
      <c r="FH252" s="27"/>
      <c r="FI252" s="27"/>
      <c r="FJ252" s="27"/>
      <c r="FK252" s="27"/>
      <c r="FL252" s="27"/>
      <c r="FM252" s="27"/>
      <c r="FN252" s="27"/>
      <c r="FO252" s="27"/>
      <c r="FP252" s="27"/>
      <c r="FQ252" s="27"/>
      <c r="FR252" s="27"/>
      <c r="FS252" s="27"/>
      <c r="FT252" s="27"/>
      <c r="FU252" s="27"/>
      <c r="FV252" s="27"/>
      <c r="FW252" s="27"/>
      <c r="FX252" s="27"/>
      <c r="FY252" s="27"/>
      <c r="FZ252" s="27"/>
      <c r="GA252" s="27"/>
      <c r="GB252" s="27"/>
      <c r="GC252" s="27"/>
      <c r="GD252" s="27"/>
      <c r="GE252" s="27"/>
      <c r="GF252" s="27"/>
      <c r="GG252" s="27"/>
      <c r="GH252" s="27"/>
      <c r="GI252" s="27"/>
      <c r="GJ252" s="27"/>
      <c r="GK252" s="27"/>
      <c r="GL252" s="27"/>
      <c r="GM252" s="27"/>
      <c r="GN252" s="27"/>
      <c r="GO252" s="27"/>
      <c r="GP252" s="27"/>
      <c r="GQ252" s="27"/>
      <c r="GR252" s="27"/>
      <c r="GS252" s="27"/>
      <c r="GT252" s="27"/>
      <c r="GU252" s="27"/>
      <c r="GV252" s="27"/>
      <c r="GW252" s="27"/>
      <c r="GX252" s="27"/>
      <c r="GY252" s="27"/>
      <c r="GZ252" s="27"/>
      <c r="HA252" s="27"/>
      <c r="HB252" s="27"/>
      <c r="HC252" s="27"/>
      <c r="HD252" s="27"/>
      <c r="HE252" s="27"/>
      <c r="HF252" s="27"/>
      <c r="HG252" s="27"/>
      <c r="HH252" s="27"/>
      <c r="HI252" s="27"/>
      <c r="HJ252" s="27"/>
      <c r="HK252" s="27"/>
      <c r="HL252" s="27"/>
      <c r="HM252" s="27"/>
      <c r="HN252" s="27"/>
      <c r="HO252" s="27"/>
      <c r="HP252" s="27"/>
      <c r="HQ252" s="27"/>
      <c r="HR252" s="27"/>
      <c r="HS252" s="27"/>
      <c r="HT252" s="27"/>
      <c r="HU252" s="27"/>
      <c r="HV252" s="27"/>
      <c r="HW252" s="27"/>
      <c r="HX252" s="27"/>
      <c r="HY252" s="27"/>
      <c r="HZ252" s="27"/>
      <c r="IA252" s="27"/>
      <c r="IB252" s="27"/>
      <c r="IC252" s="27"/>
      <c r="ID252" s="27"/>
      <c r="IE252" s="27"/>
      <c r="IF252" s="27"/>
      <c r="IG252" s="27"/>
      <c r="IH252" s="27"/>
      <c r="II252" s="27"/>
      <c r="IJ252" s="27"/>
      <c r="IK252" s="27"/>
      <c r="IL252" s="27"/>
      <c r="IM252" s="27"/>
      <c r="IN252" s="27"/>
      <c r="IO252" s="27"/>
      <c r="IP252" s="27"/>
      <c r="IQ252" s="27"/>
    </row>
    <row r="253" spans="1:251" s="41" customFormat="1" ht="18.75" customHeight="1">
      <c r="A253" s="33"/>
      <c r="B253" s="50"/>
      <c r="C253" s="106" t="s">
        <v>780</v>
      </c>
      <c r="D253" s="109"/>
      <c r="E253" s="109"/>
      <c r="F253" s="109"/>
      <c r="G253" s="109"/>
      <c r="H253" s="109"/>
      <c r="I253" s="109"/>
      <c r="J253" s="109"/>
      <c r="K253" s="109"/>
      <c r="L253" s="109"/>
      <c r="M253" s="109"/>
      <c r="N253" s="109"/>
      <c r="O253" s="109"/>
      <c r="P253" s="109"/>
      <c r="Q253" s="109"/>
      <c r="R253" s="109"/>
      <c r="S253" s="109"/>
      <c r="T253" s="109"/>
      <c r="U253" s="109"/>
      <c r="V253" s="109"/>
      <c r="W253" s="109"/>
      <c r="X253" s="109"/>
      <c r="Y253" s="109"/>
      <c r="Z253" s="110"/>
      <c r="AA253" s="100">
        <v>20060</v>
      </c>
      <c r="AB253" s="101"/>
      <c r="AC253" s="101"/>
      <c r="AD253" s="101"/>
      <c r="AE253" s="101"/>
      <c r="AF253" s="101"/>
      <c r="AG253" s="101"/>
      <c r="AH253" s="101"/>
      <c r="AI253" s="102"/>
      <c r="AJ253" s="100">
        <v>26743</v>
      </c>
      <c r="AK253" s="101"/>
      <c r="AL253" s="101"/>
      <c r="AM253" s="101"/>
      <c r="AN253" s="101"/>
      <c r="AO253" s="101"/>
      <c r="AP253" s="101"/>
      <c r="AQ253" s="101"/>
      <c r="AR253" s="102"/>
      <c r="AS253" s="103"/>
      <c r="AT253" s="104"/>
      <c r="AU253" s="104"/>
      <c r="AV253" s="104"/>
      <c r="AW253" s="104"/>
      <c r="AX253" s="105"/>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c r="EE253" s="27"/>
      <c r="EF253" s="27"/>
      <c r="EG253" s="27"/>
      <c r="EH253" s="27"/>
      <c r="EI253" s="27"/>
      <c r="EJ253" s="27"/>
      <c r="EK253" s="27"/>
      <c r="EL253" s="27"/>
      <c r="EM253" s="27"/>
      <c r="EN253" s="27"/>
      <c r="EO253" s="27"/>
      <c r="EP253" s="27"/>
      <c r="EQ253" s="27"/>
      <c r="ER253" s="27"/>
      <c r="ES253" s="27"/>
      <c r="ET253" s="27"/>
      <c r="EU253" s="27"/>
      <c r="EV253" s="27"/>
      <c r="EW253" s="27"/>
      <c r="EX253" s="27"/>
      <c r="EY253" s="27"/>
      <c r="EZ253" s="27"/>
      <c r="FA253" s="27"/>
      <c r="FB253" s="27"/>
      <c r="FC253" s="27"/>
      <c r="FD253" s="27"/>
      <c r="FE253" s="27"/>
      <c r="FF253" s="27"/>
      <c r="FG253" s="27"/>
      <c r="FH253" s="27"/>
      <c r="FI253" s="27"/>
      <c r="FJ253" s="27"/>
      <c r="FK253" s="27"/>
      <c r="FL253" s="27"/>
      <c r="FM253" s="27"/>
      <c r="FN253" s="27"/>
      <c r="FO253" s="27"/>
      <c r="FP253" s="27"/>
      <c r="FQ253" s="27"/>
      <c r="FR253" s="27"/>
      <c r="FS253" s="27"/>
      <c r="FT253" s="27"/>
      <c r="FU253" s="27"/>
      <c r="FV253" s="27"/>
      <c r="FW253" s="27"/>
      <c r="FX253" s="27"/>
      <c r="FY253" s="27"/>
      <c r="FZ253" s="27"/>
      <c r="GA253" s="27"/>
      <c r="GB253" s="27"/>
      <c r="GC253" s="27"/>
      <c r="GD253" s="27"/>
      <c r="GE253" s="27"/>
      <c r="GF253" s="27"/>
      <c r="GG253" s="27"/>
      <c r="GH253" s="27"/>
      <c r="GI253" s="27"/>
      <c r="GJ253" s="27"/>
      <c r="GK253" s="27"/>
      <c r="GL253" s="27"/>
      <c r="GM253" s="27"/>
      <c r="GN253" s="27"/>
      <c r="GO253" s="27"/>
      <c r="GP253" s="27"/>
      <c r="GQ253" s="27"/>
      <c r="GR253" s="27"/>
      <c r="GS253" s="27"/>
      <c r="GT253" s="27"/>
      <c r="GU253" s="27"/>
      <c r="GV253" s="27"/>
      <c r="GW253" s="27"/>
      <c r="GX253" s="27"/>
      <c r="GY253" s="27"/>
      <c r="GZ253" s="27"/>
      <c r="HA253" s="27"/>
      <c r="HB253" s="27"/>
      <c r="HC253" s="27"/>
      <c r="HD253" s="27"/>
      <c r="HE253" s="27"/>
      <c r="HF253" s="27"/>
      <c r="HG253" s="27"/>
      <c r="HH253" s="27"/>
      <c r="HI253" s="27"/>
      <c r="HJ253" s="27"/>
      <c r="HK253" s="27"/>
      <c r="HL253" s="27"/>
      <c r="HM253" s="27"/>
      <c r="HN253" s="27"/>
      <c r="HO253" s="27"/>
      <c r="HP253" s="27"/>
      <c r="HQ253" s="27"/>
      <c r="HR253" s="27"/>
      <c r="HS253" s="27"/>
      <c r="HT253" s="27"/>
      <c r="HU253" s="27"/>
      <c r="HV253" s="27"/>
      <c r="HW253" s="27"/>
      <c r="HX253" s="27"/>
      <c r="HY253" s="27"/>
      <c r="HZ253" s="27"/>
      <c r="IA253" s="27"/>
      <c r="IB253" s="27"/>
      <c r="IC253" s="27"/>
      <c r="ID253" s="27"/>
      <c r="IE253" s="27"/>
      <c r="IF253" s="27"/>
      <c r="IG253" s="27"/>
      <c r="IH253" s="27"/>
      <c r="II253" s="27"/>
      <c r="IJ253" s="27"/>
      <c r="IK253" s="27"/>
      <c r="IL253" s="27"/>
      <c r="IM253" s="27"/>
      <c r="IN253" s="27"/>
      <c r="IO253" s="27"/>
      <c r="IP253" s="27"/>
      <c r="IQ253" s="27"/>
    </row>
    <row r="254" spans="1:251" s="41" customFormat="1" ht="18.75" customHeight="1" thickBot="1">
      <c r="A254" s="42"/>
      <c r="B254" s="130" t="s">
        <v>193</v>
      </c>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2"/>
      <c r="AA254" s="111">
        <f>SUM($AA$247:$AA$253)</f>
        <v>1605229</v>
      </c>
      <c r="AB254" s="112"/>
      <c r="AC254" s="112"/>
      <c r="AD254" s="112"/>
      <c r="AE254" s="112"/>
      <c r="AF254" s="112"/>
      <c r="AG254" s="112"/>
      <c r="AH254" s="112"/>
      <c r="AI254" s="113"/>
      <c r="AJ254" s="111">
        <f>SUM($AJ$247:$AJ$253)</f>
        <v>1511018</v>
      </c>
      <c r="AK254" s="112"/>
      <c r="AL254" s="112"/>
      <c r="AM254" s="112"/>
      <c r="AN254" s="112"/>
      <c r="AO254" s="112"/>
      <c r="AP254" s="112"/>
      <c r="AQ254" s="112"/>
      <c r="AR254" s="113"/>
      <c r="AS254" s="114"/>
      <c r="AT254" s="115"/>
      <c r="AU254" s="115"/>
      <c r="AV254" s="115"/>
      <c r="AW254" s="115"/>
      <c r="AX254" s="116"/>
      <c r="AY254" s="27"/>
      <c r="AZ254" s="27"/>
      <c r="BA254" s="27"/>
      <c r="BB254" s="27"/>
      <c r="BC254" s="27"/>
      <c r="BD254" s="27"/>
      <c r="BE254" s="27"/>
      <c r="BF254" s="27"/>
      <c r="BG254" s="27"/>
      <c r="BH254" s="27"/>
      <c r="BI254" s="27"/>
      <c r="BJ254" s="27"/>
      <c r="BK254" s="27"/>
      <c r="BL254" s="27"/>
      <c r="BM254" s="27"/>
      <c r="BN254" s="27"/>
      <c r="BO254" s="27"/>
      <c r="BP254" s="27"/>
      <c r="BQ254" s="27"/>
      <c r="BR254" s="27"/>
      <c r="BS254" s="27"/>
      <c r="BT254" s="27"/>
      <c r="BU254" s="27"/>
      <c r="BV254" s="27"/>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c r="EI254" s="27"/>
      <c r="EJ254" s="27"/>
      <c r="EK254" s="27"/>
      <c r="EL254" s="27"/>
      <c r="EM254" s="27"/>
      <c r="EN254" s="27"/>
      <c r="EO254" s="27"/>
      <c r="EP254" s="27"/>
      <c r="EQ254" s="27"/>
      <c r="ER254" s="27"/>
      <c r="ES254" s="27"/>
      <c r="ET254" s="27"/>
      <c r="EU254" s="27"/>
      <c r="EV254" s="27"/>
      <c r="EW254" s="27"/>
      <c r="EX254" s="27"/>
      <c r="EY254" s="27"/>
      <c r="EZ254" s="27"/>
      <c r="FA254" s="27"/>
      <c r="FB254" s="27"/>
      <c r="FC254" s="27"/>
      <c r="FD254" s="27"/>
      <c r="FE254" s="27"/>
      <c r="FF254" s="27"/>
      <c r="FG254" s="27"/>
      <c r="FH254" s="27"/>
      <c r="FI254" s="27"/>
      <c r="FJ254" s="27"/>
      <c r="FK254" s="27"/>
      <c r="FL254" s="27"/>
      <c r="FM254" s="27"/>
      <c r="FN254" s="27"/>
      <c r="FO254" s="27"/>
      <c r="FP254" s="27"/>
      <c r="FQ254" s="27"/>
      <c r="FR254" s="27"/>
      <c r="FS254" s="27"/>
      <c r="FT254" s="27"/>
      <c r="FU254" s="27"/>
      <c r="FV254" s="27"/>
      <c r="FW254" s="27"/>
      <c r="FX254" s="27"/>
      <c r="FY254" s="27"/>
      <c r="FZ254" s="27"/>
      <c r="GA254" s="27"/>
      <c r="GB254" s="27"/>
      <c r="GC254" s="27"/>
      <c r="GD254" s="27"/>
      <c r="GE254" s="27"/>
      <c r="GF254" s="27"/>
      <c r="GG254" s="27"/>
      <c r="GH254" s="27"/>
      <c r="GI254" s="27"/>
      <c r="GJ254" s="27"/>
      <c r="GK254" s="27"/>
      <c r="GL254" s="27"/>
      <c r="GM254" s="27"/>
      <c r="GN254" s="27"/>
      <c r="GO254" s="27"/>
      <c r="GP254" s="27"/>
      <c r="GQ254" s="27"/>
      <c r="GR254" s="27"/>
      <c r="GS254" s="27"/>
      <c r="GT254" s="27"/>
      <c r="GU254" s="27"/>
      <c r="GV254" s="27"/>
      <c r="GW254" s="27"/>
      <c r="GX254" s="27"/>
      <c r="GY254" s="27"/>
      <c r="GZ254" s="27"/>
      <c r="HA254" s="27"/>
      <c r="HB254" s="27"/>
      <c r="HC254" s="27"/>
      <c r="HD254" s="27"/>
      <c r="HE254" s="27"/>
      <c r="HF254" s="27"/>
      <c r="HG254" s="27"/>
      <c r="HH254" s="27"/>
      <c r="HI254" s="27"/>
      <c r="HJ254" s="27"/>
      <c r="HK254" s="27"/>
      <c r="HL254" s="27"/>
      <c r="HM254" s="27"/>
      <c r="HN254" s="27"/>
      <c r="HO254" s="27"/>
      <c r="HP254" s="27"/>
      <c r="HQ254" s="27"/>
      <c r="HR254" s="27"/>
      <c r="HS254" s="27"/>
      <c r="HT254" s="27"/>
      <c r="HU254" s="27"/>
      <c r="HV254" s="27"/>
      <c r="HW254" s="27"/>
      <c r="HX254" s="27"/>
      <c r="HY254" s="27"/>
      <c r="HZ254" s="27"/>
      <c r="IA254" s="27"/>
      <c r="IB254" s="27"/>
      <c r="IC254" s="27"/>
      <c r="ID254" s="27"/>
      <c r="IE254" s="27"/>
      <c r="IF254" s="27"/>
      <c r="IG254" s="27"/>
      <c r="IH254" s="27"/>
      <c r="II254" s="27"/>
      <c r="IJ254" s="27"/>
      <c r="IK254" s="27"/>
      <c r="IL254" s="27"/>
      <c r="IM254" s="27"/>
      <c r="IN254" s="27"/>
      <c r="IO254" s="27"/>
      <c r="IP254" s="27"/>
      <c r="IQ254" s="27"/>
    </row>
    <row r="256" spans="1:251" ht="18.75">
      <c r="A256" s="26" t="s">
        <v>207</v>
      </c>
      <c r="AW256" s="28"/>
      <c r="AX256" s="29"/>
      <c r="AY256" s="28"/>
    </row>
    <row r="258" spans="1:113" ht="18.75">
      <c r="B258" s="133" t="s">
        <v>0</v>
      </c>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row>
    <row r="259" spans="1:113">
      <c r="Z259" s="30"/>
      <c r="AD259" s="30"/>
      <c r="AE259" s="30"/>
      <c r="AF259" s="30"/>
      <c r="AG259" s="30"/>
      <c r="AH259" s="30"/>
      <c r="AI259" s="30"/>
      <c r="AO259" s="30"/>
    </row>
    <row r="260" spans="1:113" ht="13.5" thickBot="1">
      <c r="Z260" s="30"/>
      <c r="AD260" s="30"/>
      <c r="AE260" s="30"/>
      <c r="AF260" s="30"/>
      <c r="AG260" s="30"/>
      <c r="AH260" s="30"/>
      <c r="AI260" s="30"/>
      <c r="AO260" s="30"/>
      <c r="DI260" s="31"/>
    </row>
    <row r="261" spans="1:113" ht="24.75" customHeight="1" thickBot="1">
      <c r="B261" s="135" t="s">
        <v>206</v>
      </c>
      <c r="C261" s="136"/>
      <c r="D261" s="136"/>
      <c r="E261" s="136"/>
      <c r="F261" s="136"/>
      <c r="G261" s="136"/>
      <c r="H261" s="142" t="s">
        <v>779</v>
      </c>
      <c r="I261" s="143"/>
      <c r="J261" s="143"/>
      <c r="K261" s="143"/>
      <c r="L261" s="143"/>
      <c r="M261" s="143"/>
      <c r="N261" s="143"/>
      <c r="O261" s="143"/>
      <c r="P261" s="143"/>
      <c r="Q261" s="143"/>
      <c r="R261" s="143"/>
      <c r="S261" s="143"/>
      <c r="T261" s="143"/>
      <c r="U261" s="143"/>
      <c r="V261" s="143"/>
      <c r="W261" s="143"/>
      <c r="X261" s="143"/>
      <c r="Y261" s="143"/>
      <c r="Z261" s="143"/>
      <c r="AA261" s="143"/>
      <c r="AB261" s="143"/>
      <c r="AC261" s="143"/>
      <c r="AD261" s="143"/>
      <c r="AE261" s="143"/>
      <c r="AF261" s="143"/>
      <c r="AG261" s="143"/>
      <c r="AH261" s="143"/>
      <c r="AI261" s="143"/>
      <c r="AJ261" s="143"/>
      <c r="AK261" s="143"/>
      <c r="AL261" s="143"/>
      <c r="AM261" s="143"/>
      <c r="AN261" s="143"/>
      <c r="AO261" s="143"/>
      <c r="AP261" s="143"/>
      <c r="AQ261" s="143"/>
      <c r="AR261" s="143"/>
      <c r="AS261" s="143"/>
      <c r="AT261" s="143"/>
      <c r="AU261" s="143"/>
      <c r="AV261" s="143"/>
      <c r="AW261" s="143"/>
      <c r="AX261" s="144"/>
      <c r="DI261" s="31"/>
    </row>
    <row r="262" spans="1:113" ht="14.25">
      <c r="B262" s="32"/>
      <c r="C262" s="32"/>
      <c r="D262" s="32"/>
      <c r="E262" s="32"/>
      <c r="F262" s="32"/>
      <c r="G262" s="32"/>
      <c r="H262" s="33"/>
      <c r="I262" s="33"/>
      <c r="J262" s="33"/>
      <c r="K262" s="33"/>
      <c r="L262" s="34"/>
      <c r="M262" s="34"/>
      <c r="N262" s="34"/>
      <c r="O262" s="34"/>
      <c r="P262" s="33"/>
      <c r="Q262" s="33"/>
      <c r="R262" s="33"/>
      <c r="S262" s="33"/>
      <c r="T262" s="33"/>
      <c r="U262" s="33"/>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DI262" s="31"/>
    </row>
    <row r="263" spans="1:113" ht="15" thickBot="1">
      <c r="A263" s="36"/>
      <c r="B263" s="35" t="s">
        <v>204</v>
      </c>
      <c r="C263" s="33"/>
      <c r="D263" s="33"/>
      <c r="E263" s="33"/>
      <c r="F263" s="33"/>
      <c r="G263" s="33"/>
      <c r="H263" s="33"/>
      <c r="I263" s="33"/>
      <c r="J263" s="33"/>
      <c r="K263" s="33"/>
      <c r="L263" s="34"/>
      <c r="M263" s="34"/>
      <c r="N263" s="34"/>
      <c r="O263" s="34"/>
      <c r="P263" s="33"/>
      <c r="Q263" s="33"/>
      <c r="R263" s="33"/>
      <c r="S263" s="33"/>
      <c r="T263" s="33"/>
      <c r="U263" s="33"/>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DI263" s="31"/>
    </row>
    <row r="264" spans="1:113" ht="14.25">
      <c r="A264" s="33"/>
      <c r="B264" s="37"/>
      <c r="C264" s="32"/>
      <c r="D264" s="32"/>
      <c r="E264" s="32"/>
      <c r="F264" s="32"/>
      <c r="G264" s="32"/>
      <c r="H264" s="32"/>
      <c r="I264" s="32"/>
      <c r="J264" s="32"/>
      <c r="K264" s="32"/>
      <c r="L264" s="38"/>
      <c r="M264" s="38"/>
      <c r="N264" s="38"/>
      <c r="O264" s="38"/>
      <c r="P264" s="32"/>
      <c r="Q264" s="32"/>
      <c r="R264" s="32"/>
      <c r="S264" s="32"/>
      <c r="T264" s="32"/>
      <c r="U264" s="32"/>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40"/>
    </row>
    <row r="265" spans="1:113" ht="12" customHeight="1">
      <c r="A265" s="33"/>
      <c r="B265" s="125" t="s">
        <v>778</v>
      </c>
      <c r="C265" s="126"/>
      <c r="D265" s="126"/>
      <c r="E265" s="126"/>
      <c r="F265" s="126"/>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7"/>
    </row>
    <row r="266" spans="1:113" ht="12" customHeight="1">
      <c r="A266" s="33"/>
      <c r="B266" s="125"/>
      <c r="C266" s="126"/>
      <c r="D266" s="126"/>
      <c r="E266" s="126"/>
      <c r="F266" s="126"/>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7"/>
      <c r="BC266" s="41"/>
    </row>
    <row r="267" spans="1:113" ht="12" customHeight="1">
      <c r="A267" s="33"/>
      <c r="B267" s="125"/>
      <c r="C267" s="126"/>
      <c r="D267" s="126"/>
      <c r="E267" s="126"/>
      <c r="F267" s="126"/>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7"/>
    </row>
    <row r="268" spans="1:113" ht="12" customHeight="1">
      <c r="A268" s="33"/>
      <c r="B268" s="125"/>
      <c r="C268" s="126"/>
      <c r="D268" s="126"/>
      <c r="E268" s="126"/>
      <c r="F268" s="126"/>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7"/>
    </row>
    <row r="269" spans="1:113" ht="12" customHeight="1">
      <c r="A269" s="33"/>
      <c r="B269" s="125"/>
      <c r="C269" s="126"/>
      <c r="D269" s="126"/>
      <c r="E269" s="126"/>
      <c r="F269" s="126"/>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7"/>
    </row>
    <row r="270" spans="1:113" ht="15" thickBot="1">
      <c r="A270" s="42"/>
      <c r="B270" s="43"/>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5"/>
    </row>
    <row r="271" spans="1:113">
      <c r="B271" s="46"/>
    </row>
    <row r="272" spans="1:113" ht="15" thickBot="1">
      <c r="A272" s="36"/>
      <c r="B272" s="35" t="s">
        <v>202</v>
      </c>
      <c r="C272" s="33"/>
      <c r="D272" s="33"/>
      <c r="E272" s="33"/>
      <c r="F272" s="33"/>
      <c r="G272" s="33"/>
      <c r="H272" s="33"/>
      <c r="I272" s="33"/>
      <c r="J272" s="33"/>
      <c r="K272" s="33"/>
      <c r="L272" s="34"/>
      <c r="M272" s="34"/>
      <c r="N272" s="34"/>
      <c r="O272" s="34"/>
      <c r="P272" s="33"/>
      <c r="Q272" s="33"/>
      <c r="R272" s="33"/>
      <c r="S272" s="33"/>
      <c r="T272" s="33"/>
      <c r="U272" s="33"/>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DI272" s="31"/>
    </row>
    <row r="273" spans="1:251" ht="14.25">
      <c r="A273" s="33"/>
      <c r="B273" s="37"/>
      <c r="C273" s="32"/>
      <c r="D273" s="32"/>
      <c r="E273" s="32"/>
      <c r="F273" s="32"/>
      <c r="G273" s="32"/>
      <c r="H273" s="32"/>
      <c r="I273" s="32"/>
      <c r="J273" s="32"/>
      <c r="K273" s="32"/>
      <c r="L273" s="38"/>
      <c r="M273" s="38"/>
      <c r="N273" s="38"/>
      <c r="O273" s="38"/>
      <c r="P273" s="32"/>
      <c r="Q273" s="32"/>
      <c r="R273" s="32"/>
      <c r="S273" s="32"/>
      <c r="T273" s="32"/>
      <c r="U273" s="32"/>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40"/>
    </row>
    <row r="274" spans="1:251" ht="12" customHeight="1">
      <c r="A274" s="33"/>
      <c r="B274" s="125" t="s">
        <v>777</v>
      </c>
      <c r="C274" s="126"/>
      <c r="D274" s="126"/>
      <c r="E274" s="126"/>
      <c r="F274" s="126"/>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7"/>
    </row>
    <row r="275" spans="1:251" ht="12" customHeight="1">
      <c r="A275" s="33"/>
      <c r="B275" s="125"/>
      <c r="C275" s="126"/>
      <c r="D275" s="126"/>
      <c r="E275" s="126"/>
      <c r="F275" s="126"/>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7"/>
      <c r="BC275" s="41"/>
    </row>
    <row r="276" spans="1:251" ht="12" customHeight="1">
      <c r="A276" s="33"/>
      <c r="B276" s="125"/>
      <c r="C276" s="126"/>
      <c r="D276" s="12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7"/>
    </row>
    <row r="277" spans="1:251" ht="12" customHeight="1">
      <c r="A277" s="33"/>
      <c r="B277" s="125"/>
      <c r="C277" s="126"/>
      <c r="D277" s="126"/>
      <c r="E277" s="126"/>
      <c r="F277" s="126"/>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7"/>
    </row>
    <row r="278" spans="1:251" ht="12" customHeight="1">
      <c r="A278" s="33"/>
      <c r="B278" s="125"/>
      <c r="C278" s="126"/>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7"/>
    </row>
    <row r="279" spans="1:251" ht="15" thickBot="1">
      <c r="A279" s="42"/>
      <c r="B279" s="43"/>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c r="AW279" s="44"/>
      <c r="AX279" s="45"/>
    </row>
    <row r="280" spans="1:251">
      <c r="B280" s="46"/>
    </row>
    <row r="281" spans="1:251" ht="14.25">
      <c r="B281" s="35" t="s">
        <v>200</v>
      </c>
      <c r="C281" s="33"/>
      <c r="D281" s="33"/>
      <c r="E281" s="33"/>
      <c r="F281" s="33"/>
      <c r="G281" s="33"/>
      <c r="H281" s="33"/>
      <c r="I281" s="33"/>
      <c r="J281" s="33"/>
      <c r="K281" s="33"/>
      <c r="L281" s="34"/>
      <c r="M281" s="34"/>
      <c r="N281" s="34"/>
      <c r="O281" s="34"/>
      <c r="P281" s="33"/>
      <c r="Q281" s="33"/>
      <c r="R281" s="33"/>
      <c r="S281" s="33"/>
      <c r="T281" s="33"/>
      <c r="U281" s="33"/>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row>
    <row r="282" spans="1:251" ht="15" thickBot="1">
      <c r="B282" s="33"/>
      <c r="C282" s="33"/>
      <c r="D282" s="33"/>
      <c r="E282" s="33"/>
      <c r="F282" s="33"/>
      <c r="G282" s="33"/>
      <c r="H282" s="33"/>
      <c r="I282" s="33"/>
      <c r="J282" s="33"/>
      <c r="K282" s="33"/>
      <c r="L282" s="34"/>
      <c r="M282" s="34"/>
      <c r="N282" s="34"/>
      <c r="O282" s="34"/>
      <c r="P282" s="33"/>
      <c r="Q282" s="33"/>
      <c r="R282" s="33"/>
      <c r="S282" s="33"/>
      <c r="T282" s="33"/>
      <c r="U282" s="33"/>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47" t="s">
        <v>199</v>
      </c>
    </row>
    <row r="283" spans="1:251" s="41" customFormat="1" ht="13.5" customHeight="1">
      <c r="A283" s="33"/>
      <c r="B283" s="128" t="s">
        <v>198</v>
      </c>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9"/>
      <c r="AA283" s="117" t="s">
        <v>197</v>
      </c>
      <c r="AB283" s="118"/>
      <c r="AC283" s="118"/>
      <c r="AD283" s="118"/>
      <c r="AE283" s="118"/>
      <c r="AF283" s="118"/>
      <c r="AG283" s="118"/>
      <c r="AH283" s="118"/>
      <c r="AI283" s="119"/>
      <c r="AJ283" s="117" t="s">
        <v>196</v>
      </c>
      <c r="AK283" s="118"/>
      <c r="AL283" s="118"/>
      <c r="AM283" s="118"/>
      <c r="AN283" s="118"/>
      <c r="AO283" s="118"/>
      <c r="AP283" s="118"/>
      <c r="AQ283" s="118"/>
      <c r="AR283" s="119"/>
      <c r="AS283" s="117" t="s">
        <v>195</v>
      </c>
      <c r="AT283" s="118"/>
      <c r="AU283" s="118"/>
      <c r="AV283" s="118"/>
      <c r="AW283" s="118"/>
      <c r="AX283" s="123"/>
      <c r="AY283" s="27"/>
      <c r="AZ283" s="27"/>
      <c r="BA283" s="27"/>
      <c r="BB283" s="27"/>
      <c r="BC283" s="27"/>
      <c r="BD283" s="27"/>
      <c r="BE283" s="27"/>
      <c r="BF283" s="27"/>
      <c r="BG283" s="27"/>
      <c r="BH283" s="27"/>
      <c r="BI283" s="27"/>
      <c r="BJ283" s="27"/>
      <c r="BK283" s="27"/>
      <c r="BL283" s="27"/>
      <c r="BM283" s="27"/>
      <c r="BN283" s="27"/>
      <c r="BO283" s="27"/>
      <c r="BP283" s="27"/>
      <c r="BQ283" s="27"/>
      <c r="BR283" s="27"/>
      <c r="BS283" s="27"/>
      <c r="BT283" s="27"/>
      <c r="BU283" s="27"/>
      <c r="BV283" s="27"/>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c r="EE283" s="27"/>
      <c r="EF283" s="27"/>
      <c r="EG283" s="27"/>
      <c r="EH283" s="27"/>
      <c r="EI283" s="27"/>
      <c r="EJ283" s="27"/>
      <c r="EK283" s="27"/>
      <c r="EL283" s="27"/>
      <c r="EM283" s="27"/>
      <c r="EN283" s="27"/>
      <c r="EO283" s="27"/>
      <c r="EP283" s="27"/>
      <c r="EQ283" s="27"/>
      <c r="ER283" s="27"/>
      <c r="ES283" s="27"/>
      <c r="ET283" s="27"/>
      <c r="EU283" s="27"/>
      <c r="EV283" s="27"/>
      <c r="EW283" s="27"/>
      <c r="EX283" s="27"/>
      <c r="EY283" s="27"/>
      <c r="EZ283" s="27"/>
      <c r="FA283" s="27"/>
      <c r="FB283" s="27"/>
      <c r="FC283" s="27"/>
      <c r="FD283" s="27"/>
      <c r="FE283" s="27"/>
      <c r="FF283" s="27"/>
      <c r="FG283" s="27"/>
      <c r="FH283" s="27"/>
      <c r="FI283" s="27"/>
      <c r="FJ283" s="27"/>
      <c r="FK283" s="27"/>
      <c r="FL283" s="27"/>
      <c r="FM283" s="27"/>
      <c r="FN283" s="27"/>
      <c r="FO283" s="27"/>
      <c r="FP283" s="27"/>
      <c r="FQ283" s="27"/>
      <c r="FR283" s="27"/>
      <c r="FS283" s="27"/>
      <c r="FT283" s="27"/>
      <c r="FU283" s="27"/>
      <c r="FV283" s="27"/>
      <c r="FW283" s="27"/>
      <c r="FX283" s="27"/>
      <c r="FY283" s="27"/>
      <c r="FZ283" s="27"/>
      <c r="GA283" s="27"/>
      <c r="GB283" s="27"/>
      <c r="GC283" s="27"/>
      <c r="GD283" s="27"/>
      <c r="GE283" s="27"/>
      <c r="GF283" s="27"/>
      <c r="GG283" s="27"/>
      <c r="GH283" s="27"/>
      <c r="GI283" s="27"/>
      <c r="GJ283" s="27"/>
      <c r="GK283" s="27"/>
      <c r="GL283" s="27"/>
      <c r="GM283" s="27"/>
      <c r="GN283" s="27"/>
      <c r="GO283" s="27"/>
      <c r="GP283" s="27"/>
      <c r="GQ283" s="27"/>
      <c r="GR283" s="27"/>
      <c r="GS283" s="27"/>
      <c r="GT283" s="27"/>
      <c r="GU283" s="27"/>
      <c r="GV283" s="27"/>
      <c r="GW283" s="27"/>
      <c r="GX283" s="27"/>
      <c r="GY283" s="27"/>
      <c r="GZ283" s="27"/>
      <c r="HA283" s="27"/>
      <c r="HB283" s="27"/>
      <c r="HC283" s="27"/>
      <c r="HD283" s="27"/>
      <c r="HE283" s="27"/>
      <c r="HF283" s="27"/>
      <c r="HG283" s="27"/>
      <c r="HH283" s="27"/>
      <c r="HI283" s="27"/>
      <c r="HJ283" s="27"/>
      <c r="HK283" s="27"/>
      <c r="HL283" s="27"/>
      <c r="HM283" s="27"/>
      <c r="HN283" s="27"/>
      <c r="HO283" s="27"/>
      <c r="HP283" s="27"/>
      <c r="HQ283" s="27"/>
      <c r="HR283" s="27"/>
      <c r="HS283" s="27"/>
      <c r="HT283" s="27"/>
      <c r="HU283" s="27"/>
      <c r="HV283" s="27"/>
      <c r="HW283" s="27"/>
      <c r="HX283" s="27"/>
      <c r="HY283" s="27"/>
      <c r="HZ283" s="27"/>
      <c r="IA283" s="27"/>
      <c r="IB283" s="27"/>
      <c r="IC283" s="27"/>
      <c r="ID283" s="27"/>
      <c r="IE283" s="27"/>
      <c r="IF283" s="27"/>
      <c r="IG283" s="27"/>
      <c r="IH283" s="27"/>
      <c r="II283" s="27"/>
      <c r="IJ283" s="27"/>
      <c r="IK283" s="27"/>
      <c r="IL283" s="27"/>
      <c r="IM283" s="27"/>
      <c r="IN283" s="27"/>
      <c r="IO283" s="27"/>
      <c r="IP283" s="27"/>
      <c r="IQ283" s="27"/>
    </row>
    <row r="284" spans="1:251" s="41" customFormat="1" ht="13.5">
      <c r="A284" s="33"/>
      <c r="B284" s="129"/>
      <c r="C284" s="121"/>
      <c r="D284" s="121"/>
      <c r="E284" s="121"/>
      <c r="F284" s="121"/>
      <c r="G284" s="121"/>
      <c r="H284" s="121"/>
      <c r="I284" s="121"/>
      <c r="J284" s="121"/>
      <c r="K284" s="121"/>
      <c r="L284" s="121"/>
      <c r="M284" s="121"/>
      <c r="N284" s="121"/>
      <c r="O284" s="121"/>
      <c r="P284" s="121"/>
      <c r="Q284" s="121"/>
      <c r="R284" s="121"/>
      <c r="S284" s="121"/>
      <c r="T284" s="121"/>
      <c r="U284" s="121"/>
      <c r="V284" s="121"/>
      <c r="W284" s="121"/>
      <c r="X284" s="121"/>
      <c r="Y284" s="121"/>
      <c r="Z284" s="122"/>
      <c r="AA284" s="120"/>
      <c r="AB284" s="121"/>
      <c r="AC284" s="121"/>
      <c r="AD284" s="121"/>
      <c r="AE284" s="121"/>
      <c r="AF284" s="121"/>
      <c r="AG284" s="121"/>
      <c r="AH284" s="121"/>
      <c r="AI284" s="122"/>
      <c r="AJ284" s="120"/>
      <c r="AK284" s="121"/>
      <c r="AL284" s="121"/>
      <c r="AM284" s="121"/>
      <c r="AN284" s="121"/>
      <c r="AO284" s="121"/>
      <c r="AP284" s="121"/>
      <c r="AQ284" s="121"/>
      <c r="AR284" s="122"/>
      <c r="AS284" s="120"/>
      <c r="AT284" s="121"/>
      <c r="AU284" s="121"/>
      <c r="AV284" s="121"/>
      <c r="AW284" s="121"/>
      <c r="AX284" s="124"/>
      <c r="AY284" s="27"/>
      <c r="AZ284" s="27"/>
      <c r="BA284" s="27"/>
      <c r="BB284" s="48"/>
      <c r="BC284" s="49"/>
      <c r="BE284" s="27"/>
      <c r="BF284" s="27"/>
      <c r="BG284" s="27"/>
      <c r="BH284" s="27"/>
      <c r="BI284" s="27"/>
      <c r="BJ284" s="27"/>
      <c r="BK284" s="27"/>
      <c r="BL284" s="27"/>
      <c r="BM284" s="27"/>
      <c r="BN284" s="27"/>
      <c r="BO284" s="27"/>
      <c r="BP284" s="27"/>
      <c r="BQ284" s="27"/>
      <c r="BR284" s="27"/>
      <c r="BS284" s="27"/>
      <c r="BT284" s="27"/>
      <c r="BU284" s="27"/>
      <c r="BV284" s="27"/>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c r="DU284" s="27"/>
      <c r="DV284" s="27"/>
      <c r="DW284" s="27"/>
      <c r="DX284" s="27"/>
      <c r="DY284" s="27"/>
      <c r="DZ284" s="27"/>
      <c r="EA284" s="27"/>
      <c r="EB284" s="27"/>
      <c r="EC284" s="27"/>
      <c r="ED284" s="27"/>
      <c r="EE284" s="27"/>
      <c r="EF284" s="27"/>
      <c r="EG284" s="27"/>
      <c r="EH284" s="27"/>
      <c r="EI284" s="27"/>
      <c r="EJ284" s="27"/>
      <c r="EK284" s="27"/>
      <c r="EL284" s="27"/>
      <c r="EM284" s="27"/>
      <c r="EN284" s="27"/>
      <c r="EO284" s="27"/>
      <c r="EP284" s="27"/>
      <c r="EQ284" s="27"/>
      <c r="ER284" s="27"/>
      <c r="ES284" s="27"/>
      <c r="ET284" s="27"/>
      <c r="EU284" s="27"/>
      <c r="EV284" s="27"/>
      <c r="EW284" s="27"/>
      <c r="EX284" s="27"/>
      <c r="EY284" s="27"/>
      <c r="EZ284" s="27"/>
      <c r="FA284" s="27"/>
      <c r="FB284" s="27"/>
      <c r="FC284" s="27"/>
      <c r="FD284" s="27"/>
      <c r="FE284" s="27"/>
      <c r="FF284" s="27"/>
      <c r="FG284" s="27"/>
      <c r="FH284" s="27"/>
      <c r="FI284" s="27"/>
      <c r="FJ284" s="27"/>
      <c r="FK284" s="27"/>
      <c r="FL284" s="27"/>
      <c r="FM284" s="27"/>
      <c r="FN284" s="27"/>
      <c r="FO284" s="27"/>
      <c r="FP284" s="27"/>
      <c r="FQ284" s="27"/>
      <c r="FR284" s="27"/>
      <c r="FS284" s="27"/>
      <c r="FT284" s="27"/>
      <c r="FU284" s="27"/>
      <c r="FV284" s="27"/>
      <c r="FW284" s="27"/>
      <c r="FX284" s="27"/>
      <c r="FY284" s="27"/>
      <c r="FZ284" s="27"/>
      <c r="GA284" s="27"/>
      <c r="GB284" s="27"/>
      <c r="GC284" s="27"/>
      <c r="GD284" s="27"/>
      <c r="GE284" s="27"/>
      <c r="GF284" s="27"/>
      <c r="GG284" s="27"/>
      <c r="GH284" s="27"/>
      <c r="GI284" s="27"/>
      <c r="GJ284" s="27"/>
      <c r="GK284" s="27"/>
      <c r="GL284" s="27"/>
      <c r="GM284" s="27"/>
      <c r="GN284" s="27"/>
      <c r="GO284" s="27"/>
      <c r="GP284" s="27"/>
      <c r="GQ284" s="27"/>
      <c r="GR284" s="27"/>
      <c r="GS284" s="27"/>
      <c r="GT284" s="27"/>
      <c r="GU284" s="27"/>
      <c r="GV284" s="27"/>
      <c r="GW284" s="27"/>
      <c r="GX284" s="27"/>
      <c r="GY284" s="27"/>
      <c r="GZ284" s="27"/>
      <c r="HA284" s="27"/>
      <c r="HB284" s="27"/>
      <c r="HC284" s="27"/>
      <c r="HD284" s="27"/>
      <c r="HE284" s="27"/>
      <c r="HF284" s="27"/>
      <c r="HG284" s="27"/>
      <c r="HH284" s="27"/>
      <c r="HI284" s="27"/>
      <c r="HJ284" s="27"/>
      <c r="HK284" s="27"/>
      <c r="HL284" s="27"/>
      <c r="HM284" s="27"/>
      <c r="HN284" s="27"/>
      <c r="HO284" s="27"/>
      <c r="HP284" s="27"/>
      <c r="HQ284" s="27"/>
      <c r="HR284" s="27"/>
      <c r="HS284" s="27"/>
      <c r="HT284" s="27"/>
      <c r="HU284" s="27"/>
      <c r="HV284" s="27"/>
      <c r="HW284" s="27"/>
      <c r="HX284" s="27"/>
      <c r="HY284" s="27"/>
      <c r="HZ284" s="27"/>
      <c r="IA284" s="27"/>
      <c r="IB284" s="27"/>
      <c r="IC284" s="27"/>
      <c r="ID284" s="27"/>
      <c r="IE284" s="27"/>
      <c r="IF284" s="27"/>
      <c r="IG284" s="27"/>
      <c r="IH284" s="27"/>
      <c r="II284" s="27"/>
      <c r="IJ284" s="27"/>
      <c r="IK284" s="27"/>
      <c r="IL284" s="27"/>
      <c r="IM284" s="27"/>
      <c r="IN284" s="27"/>
      <c r="IO284" s="27"/>
      <c r="IP284" s="27"/>
      <c r="IQ284" s="27"/>
    </row>
    <row r="285" spans="1:251" s="41" customFormat="1" ht="18.75" customHeight="1">
      <c r="A285" s="33"/>
      <c r="B285" s="50"/>
      <c r="C285" s="106" t="s">
        <v>776</v>
      </c>
      <c r="D285" s="137"/>
      <c r="E285" s="137"/>
      <c r="F285" s="137"/>
      <c r="G285" s="137"/>
      <c r="H285" s="137"/>
      <c r="I285" s="137"/>
      <c r="J285" s="137"/>
      <c r="K285" s="137"/>
      <c r="L285" s="137"/>
      <c r="M285" s="137"/>
      <c r="N285" s="137"/>
      <c r="O285" s="137"/>
      <c r="P285" s="137"/>
      <c r="Q285" s="137"/>
      <c r="R285" s="137"/>
      <c r="S285" s="137"/>
      <c r="T285" s="137"/>
      <c r="U285" s="137"/>
      <c r="V285" s="137"/>
      <c r="W285" s="137"/>
      <c r="X285" s="137"/>
      <c r="Y285" s="137"/>
      <c r="Z285" s="138"/>
      <c r="AA285" s="100">
        <v>3246</v>
      </c>
      <c r="AB285" s="101"/>
      <c r="AC285" s="101"/>
      <c r="AD285" s="101"/>
      <c r="AE285" s="101"/>
      <c r="AF285" s="101"/>
      <c r="AG285" s="101"/>
      <c r="AH285" s="101"/>
      <c r="AI285" s="102"/>
      <c r="AJ285" s="100">
        <v>3806</v>
      </c>
      <c r="AK285" s="101"/>
      <c r="AL285" s="101"/>
      <c r="AM285" s="101"/>
      <c r="AN285" s="101"/>
      <c r="AO285" s="101"/>
      <c r="AP285" s="101"/>
      <c r="AQ285" s="101"/>
      <c r="AR285" s="102"/>
      <c r="AS285" s="103"/>
      <c r="AT285" s="104"/>
      <c r="AU285" s="104"/>
      <c r="AV285" s="104"/>
      <c r="AW285" s="104"/>
      <c r="AX285" s="105"/>
      <c r="AY285" s="27"/>
      <c r="AZ285" s="27"/>
      <c r="BA285" s="27"/>
      <c r="BB285" s="27"/>
      <c r="BC285" s="27"/>
      <c r="BD285" s="27"/>
      <c r="BE285" s="27"/>
      <c r="BF285" s="27"/>
      <c r="BG285" s="27"/>
      <c r="BH285" s="27"/>
      <c r="BI285" s="27"/>
      <c r="BJ285" s="27"/>
      <c r="BK285" s="27"/>
      <c r="BL285" s="27"/>
      <c r="BM285" s="27"/>
      <c r="BN285" s="27"/>
      <c r="BO285" s="27"/>
      <c r="BP285" s="27"/>
      <c r="BQ285" s="27"/>
      <c r="BR285" s="27"/>
      <c r="BS285" s="27"/>
      <c r="BT285" s="27"/>
      <c r="BU285" s="27"/>
      <c r="BV285" s="27"/>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c r="DU285" s="27"/>
      <c r="DV285" s="27"/>
      <c r="DW285" s="27"/>
      <c r="DX285" s="27"/>
      <c r="DY285" s="27"/>
      <c r="DZ285" s="27"/>
      <c r="EA285" s="27"/>
      <c r="EB285" s="27"/>
      <c r="EC285" s="27"/>
      <c r="ED285" s="27"/>
      <c r="EE285" s="27"/>
      <c r="EF285" s="27"/>
      <c r="EG285" s="27"/>
      <c r="EH285" s="27"/>
      <c r="EI285" s="27"/>
      <c r="EJ285" s="27"/>
      <c r="EK285" s="27"/>
      <c r="EL285" s="27"/>
      <c r="EM285" s="27"/>
      <c r="EN285" s="27"/>
      <c r="EO285" s="27"/>
      <c r="EP285" s="27"/>
      <c r="EQ285" s="27"/>
      <c r="ER285" s="27"/>
      <c r="ES285" s="27"/>
      <c r="ET285" s="27"/>
      <c r="EU285" s="27"/>
      <c r="EV285" s="27"/>
      <c r="EW285" s="27"/>
      <c r="EX285" s="27"/>
      <c r="EY285" s="27"/>
      <c r="EZ285" s="27"/>
      <c r="FA285" s="27"/>
      <c r="FB285" s="27"/>
      <c r="FC285" s="27"/>
      <c r="FD285" s="27"/>
      <c r="FE285" s="27"/>
      <c r="FF285" s="27"/>
      <c r="FG285" s="27"/>
      <c r="FH285" s="27"/>
      <c r="FI285" s="27"/>
      <c r="FJ285" s="27"/>
      <c r="FK285" s="27"/>
      <c r="FL285" s="27"/>
      <c r="FM285" s="27"/>
      <c r="FN285" s="27"/>
      <c r="FO285" s="27"/>
      <c r="FP285" s="27"/>
      <c r="FQ285" s="27"/>
      <c r="FR285" s="27"/>
      <c r="FS285" s="27"/>
      <c r="FT285" s="27"/>
      <c r="FU285" s="27"/>
      <c r="FV285" s="27"/>
      <c r="FW285" s="27"/>
      <c r="FX285" s="27"/>
      <c r="FY285" s="27"/>
      <c r="FZ285" s="27"/>
      <c r="GA285" s="27"/>
      <c r="GB285" s="27"/>
      <c r="GC285" s="27"/>
      <c r="GD285" s="27"/>
      <c r="GE285" s="27"/>
      <c r="GF285" s="27"/>
      <c r="GG285" s="27"/>
      <c r="GH285" s="27"/>
      <c r="GI285" s="27"/>
      <c r="GJ285" s="27"/>
      <c r="GK285" s="27"/>
      <c r="GL285" s="27"/>
      <c r="GM285" s="27"/>
      <c r="GN285" s="27"/>
      <c r="GO285" s="27"/>
      <c r="GP285" s="27"/>
      <c r="GQ285" s="27"/>
      <c r="GR285" s="27"/>
      <c r="GS285" s="27"/>
      <c r="GT285" s="27"/>
      <c r="GU285" s="27"/>
      <c r="GV285" s="27"/>
      <c r="GW285" s="27"/>
      <c r="GX285" s="27"/>
      <c r="GY285" s="27"/>
      <c r="GZ285" s="27"/>
      <c r="HA285" s="27"/>
      <c r="HB285" s="27"/>
      <c r="HC285" s="27"/>
      <c r="HD285" s="27"/>
      <c r="HE285" s="27"/>
      <c r="HF285" s="27"/>
      <c r="HG285" s="27"/>
      <c r="HH285" s="27"/>
      <c r="HI285" s="27"/>
      <c r="HJ285" s="27"/>
      <c r="HK285" s="27"/>
      <c r="HL285" s="27"/>
      <c r="HM285" s="27"/>
      <c r="HN285" s="27"/>
      <c r="HO285" s="27"/>
      <c r="HP285" s="27"/>
      <c r="HQ285" s="27"/>
      <c r="HR285" s="27"/>
      <c r="HS285" s="27"/>
      <c r="HT285" s="27"/>
      <c r="HU285" s="27"/>
      <c r="HV285" s="27"/>
      <c r="HW285" s="27"/>
      <c r="HX285" s="27"/>
      <c r="HY285" s="27"/>
      <c r="HZ285" s="27"/>
      <c r="IA285" s="27"/>
      <c r="IB285" s="27"/>
      <c r="IC285" s="27"/>
      <c r="ID285" s="27"/>
      <c r="IE285" s="27"/>
      <c r="IF285" s="27"/>
      <c r="IG285" s="27"/>
      <c r="IH285" s="27"/>
      <c r="II285" s="27"/>
      <c r="IJ285" s="27"/>
      <c r="IK285" s="27"/>
      <c r="IL285" s="27"/>
      <c r="IM285" s="27"/>
      <c r="IN285" s="27"/>
      <c r="IO285" s="27"/>
      <c r="IP285" s="27"/>
      <c r="IQ285" s="27"/>
    </row>
    <row r="286" spans="1:251" s="41" customFormat="1" ht="18.75" customHeight="1" thickBot="1">
      <c r="A286" s="42"/>
      <c r="B286" s="130" t="s">
        <v>193</v>
      </c>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2"/>
      <c r="AA286" s="111">
        <f>SUM($AA$285:$AA$285)</f>
        <v>3246</v>
      </c>
      <c r="AB286" s="112"/>
      <c r="AC286" s="112"/>
      <c r="AD286" s="112"/>
      <c r="AE286" s="112"/>
      <c r="AF286" s="112"/>
      <c r="AG286" s="112"/>
      <c r="AH286" s="112"/>
      <c r="AI286" s="113"/>
      <c r="AJ286" s="111">
        <f>SUM($AJ$285:$AJ$285)</f>
        <v>3806</v>
      </c>
      <c r="AK286" s="112"/>
      <c r="AL286" s="112"/>
      <c r="AM286" s="112"/>
      <c r="AN286" s="112"/>
      <c r="AO286" s="112"/>
      <c r="AP286" s="112"/>
      <c r="AQ286" s="112"/>
      <c r="AR286" s="113"/>
      <c r="AS286" s="114"/>
      <c r="AT286" s="115"/>
      <c r="AU286" s="115"/>
      <c r="AV286" s="115"/>
      <c r="AW286" s="115"/>
      <c r="AX286" s="116"/>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DV286" s="27"/>
      <c r="DW286" s="27"/>
      <c r="DX286" s="27"/>
      <c r="DY286" s="27"/>
      <c r="DZ286" s="27"/>
      <c r="EA286" s="27"/>
      <c r="EB286" s="27"/>
      <c r="EC286" s="27"/>
      <c r="ED286" s="27"/>
      <c r="EE286" s="27"/>
      <c r="EF286" s="27"/>
      <c r="EG286" s="27"/>
      <c r="EH286" s="27"/>
      <c r="EI286" s="27"/>
      <c r="EJ286" s="27"/>
      <c r="EK286" s="27"/>
      <c r="EL286" s="27"/>
      <c r="EM286" s="27"/>
      <c r="EN286" s="27"/>
      <c r="EO286" s="27"/>
      <c r="EP286" s="27"/>
      <c r="EQ286" s="27"/>
      <c r="ER286" s="27"/>
      <c r="ES286" s="27"/>
      <c r="ET286" s="27"/>
      <c r="EU286" s="27"/>
      <c r="EV286" s="27"/>
      <c r="EW286" s="27"/>
      <c r="EX286" s="27"/>
      <c r="EY286" s="27"/>
      <c r="EZ286" s="27"/>
      <c r="FA286" s="27"/>
      <c r="FB286" s="27"/>
      <c r="FC286" s="27"/>
      <c r="FD286" s="27"/>
      <c r="FE286" s="27"/>
      <c r="FF286" s="27"/>
      <c r="FG286" s="27"/>
      <c r="FH286" s="27"/>
      <c r="FI286" s="27"/>
      <c r="FJ286" s="27"/>
      <c r="FK286" s="27"/>
      <c r="FL286" s="27"/>
      <c r="FM286" s="27"/>
      <c r="FN286" s="27"/>
      <c r="FO286" s="27"/>
      <c r="FP286" s="27"/>
      <c r="FQ286" s="27"/>
      <c r="FR286" s="27"/>
      <c r="FS286" s="27"/>
      <c r="FT286" s="27"/>
      <c r="FU286" s="27"/>
      <c r="FV286" s="27"/>
      <c r="FW286" s="27"/>
      <c r="FX286" s="27"/>
      <c r="FY286" s="27"/>
      <c r="FZ286" s="27"/>
      <c r="GA286" s="27"/>
      <c r="GB286" s="27"/>
      <c r="GC286" s="27"/>
      <c r="GD286" s="27"/>
      <c r="GE286" s="27"/>
      <c r="GF286" s="27"/>
      <c r="GG286" s="27"/>
      <c r="GH286" s="27"/>
      <c r="GI286" s="27"/>
      <c r="GJ286" s="27"/>
      <c r="GK286" s="27"/>
      <c r="GL286" s="27"/>
      <c r="GM286" s="27"/>
      <c r="GN286" s="27"/>
      <c r="GO286" s="27"/>
      <c r="GP286" s="27"/>
      <c r="GQ286" s="27"/>
      <c r="GR286" s="27"/>
      <c r="GS286" s="27"/>
      <c r="GT286" s="27"/>
      <c r="GU286" s="27"/>
      <c r="GV286" s="27"/>
      <c r="GW286" s="27"/>
      <c r="GX286" s="27"/>
      <c r="GY286" s="27"/>
      <c r="GZ286" s="27"/>
      <c r="HA286" s="27"/>
      <c r="HB286" s="27"/>
      <c r="HC286" s="27"/>
      <c r="HD286" s="27"/>
      <c r="HE286" s="27"/>
      <c r="HF286" s="27"/>
      <c r="HG286" s="27"/>
      <c r="HH286" s="27"/>
      <c r="HI286" s="27"/>
      <c r="HJ286" s="27"/>
      <c r="HK286" s="27"/>
      <c r="HL286" s="27"/>
      <c r="HM286" s="27"/>
      <c r="HN286" s="27"/>
      <c r="HO286" s="27"/>
      <c r="HP286" s="27"/>
      <c r="HQ286" s="27"/>
      <c r="HR286" s="27"/>
      <c r="HS286" s="27"/>
      <c r="HT286" s="27"/>
      <c r="HU286" s="27"/>
      <c r="HV286" s="27"/>
      <c r="HW286" s="27"/>
      <c r="HX286" s="27"/>
      <c r="HY286" s="27"/>
      <c r="HZ286" s="27"/>
      <c r="IA286" s="27"/>
      <c r="IB286" s="27"/>
      <c r="IC286" s="27"/>
      <c r="ID286" s="27"/>
      <c r="IE286" s="27"/>
      <c r="IF286" s="27"/>
      <c r="IG286" s="27"/>
      <c r="IH286" s="27"/>
      <c r="II286" s="27"/>
      <c r="IJ286" s="27"/>
      <c r="IK286" s="27"/>
      <c r="IL286" s="27"/>
      <c r="IM286" s="27"/>
      <c r="IN286" s="27"/>
      <c r="IO286" s="27"/>
      <c r="IP286" s="27"/>
      <c r="IQ286" s="27"/>
    </row>
    <row r="288" spans="1:251" ht="18.75">
      <c r="A288" s="26" t="s">
        <v>207</v>
      </c>
      <c r="AW288" s="28"/>
      <c r="AX288" s="29"/>
      <c r="AY288" s="28"/>
    </row>
    <row r="290" spans="1:113" ht="18.75">
      <c r="B290" s="133" t="s">
        <v>0</v>
      </c>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row>
    <row r="291" spans="1:113">
      <c r="Z291" s="30"/>
      <c r="AD291" s="30"/>
      <c r="AE291" s="30"/>
      <c r="AF291" s="30"/>
      <c r="AG291" s="30"/>
      <c r="AH291" s="30"/>
      <c r="AI291" s="30"/>
      <c r="AO291" s="30"/>
    </row>
    <row r="292" spans="1:113" ht="13.5" thickBot="1">
      <c r="Z292" s="30"/>
      <c r="AD292" s="30"/>
      <c r="AE292" s="30"/>
      <c r="AF292" s="30"/>
      <c r="AG292" s="30"/>
      <c r="AH292" s="30"/>
      <c r="AI292" s="30"/>
      <c r="AO292" s="30"/>
      <c r="DI292" s="31"/>
    </row>
    <row r="293" spans="1:113" ht="24.75" customHeight="1" thickBot="1">
      <c r="B293" s="135" t="s">
        <v>206</v>
      </c>
      <c r="C293" s="136"/>
      <c r="D293" s="136"/>
      <c r="E293" s="136"/>
      <c r="F293" s="136"/>
      <c r="G293" s="136"/>
      <c r="H293" s="142" t="s">
        <v>775</v>
      </c>
      <c r="I293" s="143"/>
      <c r="J293" s="143"/>
      <c r="K293" s="143"/>
      <c r="L293" s="143"/>
      <c r="M293" s="143"/>
      <c r="N293" s="143"/>
      <c r="O293" s="143"/>
      <c r="P293" s="143"/>
      <c r="Q293" s="143"/>
      <c r="R293" s="143"/>
      <c r="S293" s="143"/>
      <c r="T293" s="143"/>
      <c r="U293" s="143"/>
      <c r="V293" s="143"/>
      <c r="W293" s="143"/>
      <c r="X293" s="143"/>
      <c r="Y293" s="143"/>
      <c r="Z293" s="143"/>
      <c r="AA293" s="143"/>
      <c r="AB293" s="143"/>
      <c r="AC293" s="143"/>
      <c r="AD293" s="143"/>
      <c r="AE293" s="143"/>
      <c r="AF293" s="143"/>
      <c r="AG293" s="143"/>
      <c r="AH293" s="143"/>
      <c r="AI293" s="143"/>
      <c r="AJ293" s="143"/>
      <c r="AK293" s="143"/>
      <c r="AL293" s="143"/>
      <c r="AM293" s="143"/>
      <c r="AN293" s="143"/>
      <c r="AO293" s="143"/>
      <c r="AP293" s="143"/>
      <c r="AQ293" s="143"/>
      <c r="AR293" s="143"/>
      <c r="AS293" s="143"/>
      <c r="AT293" s="143"/>
      <c r="AU293" s="143"/>
      <c r="AV293" s="143"/>
      <c r="AW293" s="143"/>
      <c r="AX293" s="144"/>
      <c r="DI293" s="31"/>
    </row>
    <row r="294" spans="1:113" ht="14.25">
      <c r="B294" s="32"/>
      <c r="C294" s="32"/>
      <c r="D294" s="32"/>
      <c r="E294" s="32"/>
      <c r="F294" s="32"/>
      <c r="G294" s="32"/>
      <c r="H294" s="33"/>
      <c r="I294" s="33"/>
      <c r="J294" s="33"/>
      <c r="K294" s="33"/>
      <c r="L294" s="34"/>
      <c r="M294" s="34"/>
      <c r="N294" s="34"/>
      <c r="O294" s="34"/>
      <c r="P294" s="33"/>
      <c r="Q294" s="33"/>
      <c r="R294" s="33"/>
      <c r="S294" s="33"/>
      <c r="T294" s="33"/>
      <c r="U294" s="33"/>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DI294" s="31"/>
    </row>
    <row r="295" spans="1:113" ht="15" thickBot="1">
      <c r="A295" s="36"/>
      <c r="B295" s="35" t="s">
        <v>204</v>
      </c>
      <c r="C295" s="33"/>
      <c r="D295" s="33"/>
      <c r="E295" s="33"/>
      <c r="F295" s="33"/>
      <c r="G295" s="33"/>
      <c r="H295" s="33"/>
      <c r="I295" s="33"/>
      <c r="J295" s="33"/>
      <c r="K295" s="33"/>
      <c r="L295" s="34"/>
      <c r="M295" s="34"/>
      <c r="N295" s="34"/>
      <c r="O295" s="34"/>
      <c r="P295" s="33"/>
      <c r="Q295" s="33"/>
      <c r="R295" s="33"/>
      <c r="S295" s="33"/>
      <c r="T295" s="33"/>
      <c r="U295" s="33"/>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DI295" s="31"/>
    </row>
    <row r="296" spans="1:113" ht="14.25">
      <c r="A296" s="33"/>
      <c r="B296" s="37"/>
      <c r="C296" s="32"/>
      <c r="D296" s="32"/>
      <c r="E296" s="32"/>
      <c r="F296" s="32"/>
      <c r="G296" s="32"/>
      <c r="H296" s="32"/>
      <c r="I296" s="32"/>
      <c r="J296" s="32"/>
      <c r="K296" s="32"/>
      <c r="L296" s="38"/>
      <c r="M296" s="38"/>
      <c r="N296" s="38"/>
      <c r="O296" s="38"/>
      <c r="P296" s="32"/>
      <c r="Q296" s="32"/>
      <c r="R296" s="32"/>
      <c r="S296" s="32"/>
      <c r="T296" s="32"/>
      <c r="U296" s="32"/>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40"/>
    </row>
    <row r="297" spans="1:113" ht="12" customHeight="1">
      <c r="A297" s="33"/>
      <c r="B297" s="125" t="s">
        <v>774</v>
      </c>
      <c r="C297" s="126"/>
      <c r="D297" s="126"/>
      <c r="E297" s="126"/>
      <c r="F297" s="126"/>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7"/>
    </row>
    <row r="298" spans="1:113" ht="12" customHeight="1">
      <c r="A298" s="33"/>
      <c r="B298" s="125"/>
      <c r="C298" s="126"/>
      <c r="D298" s="126"/>
      <c r="E298" s="126"/>
      <c r="F298" s="126"/>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7"/>
      <c r="BC298" s="41"/>
    </row>
    <row r="299" spans="1:113" ht="12" customHeight="1">
      <c r="A299" s="33"/>
      <c r="B299" s="125"/>
      <c r="C299" s="126"/>
      <c r="D299" s="126"/>
      <c r="E299" s="126"/>
      <c r="F299" s="126"/>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7"/>
    </row>
    <row r="300" spans="1:113" ht="12" customHeight="1">
      <c r="A300" s="33"/>
      <c r="B300" s="125"/>
      <c r="C300" s="126"/>
      <c r="D300" s="126"/>
      <c r="E300" s="126"/>
      <c r="F300" s="126"/>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7"/>
    </row>
    <row r="301" spans="1:113" ht="12" customHeight="1">
      <c r="A301" s="33"/>
      <c r="B301" s="125"/>
      <c r="C301" s="126"/>
      <c r="D301" s="126"/>
      <c r="E301" s="126"/>
      <c r="F301" s="126"/>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7"/>
    </row>
    <row r="302" spans="1:113" ht="15" thickBot="1">
      <c r="A302" s="42"/>
      <c r="B302" s="43"/>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c r="AG302" s="44"/>
      <c r="AH302" s="44"/>
      <c r="AI302" s="44"/>
      <c r="AJ302" s="44"/>
      <c r="AK302" s="44"/>
      <c r="AL302" s="44"/>
      <c r="AM302" s="44"/>
      <c r="AN302" s="44"/>
      <c r="AO302" s="44"/>
      <c r="AP302" s="44"/>
      <c r="AQ302" s="44"/>
      <c r="AR302" s="44"/>
      <c r="AS302" s="44"/>
      <c r="AT302" s="44"/>
      <c r="AU302" s="44"/>
      <c r="AV302" s="44"/>
      <c r="AW302" s="44"/>
      <c r="AX302" s="45"/>
    </row>
    <row r="303" spans="1:113">
      <c r="B303" s="46"/>
    </row>
    <row r="304" spans="1:113" ht="15" thickBot="1">
      <c r="A304" s="36"/>
      <c r="B304" s="35" t="s">
        <v>202</v>
      </c>
      <c r="C304" s="33"/>
      <c r="D304" s="33"/>
      <c r="E304" s="33"/>
      <c r="F304" s="33"/>
      <c r="G304" s="33"/>
      <c r="H304" s="33"/>
      <c r="I304" s="33"/>
      <c r="J304" s="33"/>
      <c r="K304" s="33"/>
      <c r="L304" s="34"/>
      <c r="M304" s="34"/>
      <c r="N304" s="34"/>
      <c r="O304" s="34"/>
      <c r="P304" s="33"/>
      <c r="Q304" s="33"/>
      <c r="R304" s="33"/>
      <c r="S304" s="33"/>
      <c r="T304" s="33"/>
      <c r="U304" s="33"/>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DI304" s="31"/>
    </row>
    <row r="305" spans="1:55" ht="14.25">
      <c r="A305" s="33"/>
      <c r="B305" s="37"/>
      <c r="C305" s="32"/>
      <c r="D305" s="32"/>
      <c r="E305" s="32"/>
      <c r="F305" s="32"/>
      <c r="G305" s="32"/>
      <c r="H305" s="32"/>
      <c r="I305" s="32"/>
      <c r="J305" s="32"/>
      <c r="K305" s="32"/>
      <c r="L305" s="38"/>
      <c r="M305" s="38"/>
      <c r="N305" s="38"/>
      <c r="O305" s="38"/>
      <c r="P305" s="32"/>
      <c r="Q305" s="32"/>
      <c r="R305" s="32"/>
      <c r="S305" s="32"/>
      <c r="T305" s="32"/>
      <c r="U305" s="32"/>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40"/>
    </row>
    <row r="306" spans="1:55" ht="12" customHeight="1">
      <c r="A306" s="33"/>
      <c r="B306" s="125" t="s">
        <v>773</v>
      </c>
      <c r="C306" s="126"/>
      <c r="D306" s="126"/>
      <c r="E306" s="126"/>
      <c r="F306" s="126"/>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7"/>
    </row>
    <row r="307" spans="1:55" ht="12" customHeight="1">
      <c r="A307" s="33"/>
      <c r="B307" s="125"/>
      <c r="C307" s="126"/>
      <c r="D307" s="126"/>
      <c r="E307" s="126"/>
      <c r="F307" s="126"/>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7"/>
    </row>
    <row r="308" spans="1:55" ht="12" customHeight="1">
      <c r="A308" s="33"/>
      <c r="B308" s="125"/>
      <c r="C308" s="126"/>
      <c r="D308" s="126"/>
      <c r="E308" s="126"/>
      <c r="F308" s="126"/>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7"/>
    </row>
    <row r="309" spans="1:55" ht="12" customHeight="1">
      <c r="A309" s="33"/>
      <c r="B309" s="125"/>
      <c r="C309" s="126"/>
      <c r="D309" s="126"/>
      <c r="E309" s="126"/>
      <c r="F309" s="126"/>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7"/>
    </row>
    <row r="310" spans="1:55" ht="12" customHeight="1">
      <c r="A310" s="33"/>
      <c r="B310" s="125"/>
      <c r="C310" s="126"/>
      <c r="D310" s="126"/>
      <c r="E310" s="126"/>
      <c r="F310" s="126"/>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7"/>
    </row>
    <row r="311" spans="1:55" ht="12" customHeight="1">
      <c r="A311" s="33"/>
      <c r="B311" s="125"/>
      <c r="C311" s="126"/>
      <c r="D311" s="12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7"/>
    </row>
    <row r="312" spans="1:55" ht="12" customHeight="1">
      <c r="A312" s="33"/>
      <c r="B312" s="125"/>
      <c r="C312" s="126"/>
      <c r="D312" s="126"/>
      <c r="E312" s="126"/>
      <c r="F312" s="126"/>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7"/>
    </row>
    <row r="313" spans="1:55" ht="12" customHeight="1">
      <c r="A313" s="33"/>
      <c r="B313" s="125"/>
      <c r="C313" s="126"/>
      <c r="D313" s="12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7"/>
      <c r="BC313" s="41"/>
    </row>
    <row r="314" spans="1:55" ht="12" customHeight="1">
      <c r="A314" s="33"/>
      <c r="B314" s="125"/>
      <c r="C314" s="126"/>
      <c r="D314" s="126"/>
      <c r="E314" s="126"/>
      <c r="F314" s="126"/>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7"/>
    </row>
    <row r="315" spans="1:55" ht="12" customHeight="1">
      <c r="A315" s="33"/>
      <c r="B315" s="125"/>
      <c r="C315" s="126"/>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7"/>
    </row>
    <row r="316" spans="1:55" ht="12" customHeight="1">
      <c r="A316" s="33"/>
      <c r="B316" s="125"/>
      <c r="C316" s="126"/>
      <c r="D316" s="126"/>
      <c r="E316" s="126"/>
      <c r="F316" s="126"/>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7"/>
    </row>
    <row r="317" spans="1:55" ht="15" thickBot="1">
      <c r="A317" s="42"/>
      <c r="B317" s="43"/>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5"/>
    </row>
    <row r="318" spans="1:55">
      <c r="B318" s="46"/>
    </row>
    <row r="319" spans="1:55" ht="14.25">
      <c r="B319" s="35" t="s">
        <v>200</v>
      </c>
      <c r="C319" s="33"/>
      <c r="D319" s="33"/>
      <c r="E319" s="33"/>
      <c r="F319" s="33"/>
      <c r="G319" s="33"/>
      <c r="H319" s="33"/>
      <c r="I319" s="33"/>
      <c r="J319" s="33"/>
      <c r="K319" s="33"/>
      <c r="L319" s="34"/>
      <c r="M319" s="34"/>
      <c r="N319" s="34"/>
      <c r="O319" s="34"/>
      <c r="P319" s="33"/>
      <c r="Q319" s="33"/>
      <c r="R319" s="33"/>
      <c r="S319" s="33"/>
      <c r="T319" s="33"/>
      <c r="U319" s="33"/>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row>
    <row r="320" spans="1:55" ht="15" thickBot="1">
      <c r="B320" s="33"/>
      <c r="C320" s="33"/>
      <c r="D320" s="33"/>
      <c r="E320" s="33"/>
      <c r="F320" s="33"/>
      <c r="G320" s="33"/>
      <c r="H320" s="33"/>
      <c r="I320" s="33"/>
      <c r="J320" s="33"/>
      <c r="K320" s="33"/>
      <c r="L320" s="34"/>
      <c r="M320" s="34"/>
      <c r="N320" s="34"/>
      <c r="O320" s="34"/>
      <c r="P320" s="33"/>
      <c r="Q320" s="33"/>
      <c r="R320" s="33"/>
      <c r="S320" s="33"/>
      <c r="T320" s="33"/>
      <c r="U320" s="33"/>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47" t="s">
        <v>199</v>
      </c>
    </row>
    <row r="321" spans="1:251" s="41" customFormat="1" ht="13.5" customHeight="1">
      <c r="A321" s="33"/>
      <c r="B321" s="128" t="s">
        <v>198</v>
      </c>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9"/>
      <c r="AA321" s="117" t="s">
        <v>197</v>
      </c>
      <c r="AB321" s="118"/>
      <c r="AC321" s="118"/>
      <c r="AD321" s="118"/>
      <c r="AE321" s="118"/>
      <c r="AF321" s="118"/>
      <c r="AG321" s="118"/>
      <c r="AH321" s="118"/>
      <c r="AI321" s="119"/>
      <c r="AJ321" s="117" t="s">
        <v>196</v>
      </c>
      <c r="AK321" s="118"/>
      <c r="AL321" s="118"/>
      <c r="AM321" s="118"/>
      <c r="AN321" s="118"/>
      <c r="AO321" s="118"/>
      <c r="AP321" s="118"/>
      <c r="AQ321" s="118"/>
      <c r="AR321" s="119"/>
      <c r="AS321" s="117" t="s">
        <v>195</v>
      </c>
      <c r="AT321" s="118"/>
      <c r="AU321" s="118"/>
      <c r="AV321" s="118"/>
      <c r="AW321" s="118"/>
      <c r="AX321" s="123"/>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27"/>
      <c r="DX321" s="27"/>
      <c r="DY321" s="27"/>
      <c r="DZ321" s="27"/>
      <c r="EA321" s="27"/>
      <c r="EB321" s="27"/>
      <c r="EC321" s="27"/>
      <c r="ED321" s="27"/>
      <c r="EE321" s="27"/>
      <c r="EF321" s="27"/>
      <c r="EG321" s="27"/>
      <c r="EH321" s="27"/>
      <c r="EI321" s="27"/>
      <c r="EJ321" s="27"/>
      <c r="EK321" s="27"/>
      <c r="EL321" s="27"/>
      <c r="EM321" s="27"/>
      <c r="EN321" s="27"/>
      <c r="EO321" s="27"/>
      <c r="EP321" s="27"/>
      <c r="EQ321" s="27"/>
      <c r="ER321" s="27"/>
      <c r="ES321" s="27"/>
      <c r="ET321" s="27"/>
      <c r="EU321" s="27"/>
      <c r="EV321" s="27"/>
      <c r="EW321" s="27"/>
      <c r="EX321" s="27"/>
      <c r="EY321" s="27"/>
      <c r="EZ321" s="27"/>
      <c r="FA321" s="27"/>
      <c r="FB321" s="27"/>
      <c r="FC321" s="27"/>
      <c r="FD321" s="27"/>
      <c r="FE321" s="27"/>
      <c r="FF321" s="27"/>
      <c r="FG321" s="27"/>
      <c r="FH321" s="27"/>
      <c r="FI321" s="27"/>
      <c r="FJ321" s="27"/>
      <c r="FK321" s="27"/>
      <c r="FL321" s="27"/>
      <c r="FM321" s="27"/>
      <c r="FN321" s="27"/>
      <c r="FO321" s="27"/>
      <c r="FP321" s="27"/>
      <c r="FQ321" s="27"/>
      <c r="FR321" s="27"/>
      <c r="FS321" s="27"/>
      <c r="FT321" s="27"/>
      <c r="FU321" s="27"/>
      <c r="FV321" s="27"/>
      <c r="FW321" s="27"/>
      <c r="FX321" s="27"/>
      <c r="FY321" s="27"/>
      <c r="FZ321" s="27"/>
      <c r="GA321" s="27"/>
      <c r="GB321" s="27"/>
      <c r="GC321" s="27"/>
      <c r="GD321" s="27"/>
      <c r="GE321" s="27"/>
      <c r="GF321" s="27"/>
      <c r="GG321" s="27"/>
      <c r="GH321" s="27"/>
      <c r="GI321" s="27"/>
      <c r="GJ321" s="27"/>
      <c r="GK321" s="27"/>
      <c r="GL321" s="27"/>
      <c r="GM321" s="27"/>
      <c r="GN321" s="27"/>
      <c r="GO321" s="27"/>
      <c r="GP321" s="27"/>
      <c r="GQ321" s="27"/>
      <c r="GR321" s="27"/>
      <c r="GS321" s="27"/>
      <c r="GT321" s="27"/>
      <c r="GU321" s="27"/>
      <c r="GV321" s="27"/>
      <c r="GW321" s="27"/>
      <c r="GX321" s="27"/>
      <c r="GY321" s="27"/>
      <c r="GZ321" s="27"/>
      <c r="HA321" s="27"/>
      <c r="HB321" s="27"/>
      <c r="HC321" s="27"/>
      <c r="HD321" s="27"/>
      <c r="HE321" s="27"/>
      <c r="HF321" s="27"/>
      <c r="HG321" s="27"/>
      <c r="HH321" s="27"/>
      <c r="HI321" s="27"/>
      <c r="HJ321" s="27"/>
      <c r="HK321" s="27"/>
      <c r="HL321" s="27"/>
      <c r="HM321" s="27"/>
      <c r="HN321" s="27"/>
      <c r="HO321" s="27"/>
      <c r="HP321" s="27"/>
      <c r="HQ321" s="27"/>
      <c r="HR321" s="27"/>
      <c r="HS321" s="27"/>
      <c r="HT321" s="27"/>
      <c r="HU321" s="27"/>
      <c r="HV321" s="27"/>
      <c r="HW321" s="27"/>
      <c r="HX321" s="27"/>
      <c r="HY321" s="27"/>
      <c r="HZ321" s="27"/>
      <c r="IA321" s="27"/>
      <c r="IB321" s="27"/>
      <c r="IC321" s="27"/>
      <c r="ID321" s="27"/>
      <c r="IE321" s="27"/>
      <c r="IF321" s="27"/>
      <c r="IG321" s="27"/>
      <c r="IH321" s="27"/>
      <c r="II321" s="27"/>
      <c r="IJ321" s="27"/>
      <c r="IK321" s="27"/>
      <c r="IL321" s="27"/>
      <c r="IM321" s="27"/>
      <c r="IN321" s="27"/>
      <c r="IO321" s="27"/>
      <c r="IP321" s="27"/>
      <c r="IQ321" s="27"/>
    </row>
    <row r="322" spans="1:251" s="41" customFormat="1" ht="13.5">
      <c r="A322" s="33"/>
      <c r="B322" s="129"/>
      <c r="C322" s="121"/>
      <c r="D322" s="121"/>
      <c r="E322" s="121"/>
      <c r="F322" s="121"/>
      <c r="G322" s="121"/>
      <c r="H322" s="121"/>
      <c r="I322" s="121"/>
      <c r="J322" s="121"/>
      <c r="K322" s="121"/>
      <c r="L322" s="121"/>
      <c r="M322" s="121"/>
      <c r="N322" s="121"/>
      <c r="O322" s="121"/>
      <c r="P322" s="121"/>
      <c r="Q322" s="121"/>
      <c r="R322" s="121"/>
      <c r="S322" s="121"/>
      <c r="T322" s="121"/>
      <c r="U322" s="121"/>
      <c r="V322" s="121"/>
      <c r="W322" s="121"/>
      <c r="X322" s="121"/>
      <c r="Y322" s="121"/>
      <c r="Z322" s="122"/>
      <c r="AA322" s="120"/>
      <c r="AB322" s="121"/>
      <c r="AC322" s="121"/>
      <c r="AD322" s="121"/>
      <c r="AE322" s="121"/>
      <c r="AF322" s="121"/>
      <c r="AG322" s="121"/>
      <c r="AH322" s="121"/>
      <c r="AI322" s="122"/>
      <c r="AJ322" s="120"/>
      <c r="AK322" s="121"/>
      <c r="AL322" s="121"/>
      <c r="AM322" s="121"/>
      <c r="AN322" s="121"/>
      <c r="AO322" s="121"/>
      <c r="AP322" s="121"/>
      <c r="AQ322" s="121"/>
      <c r="AR322" s="122"/>
      <c r="AS322" s="120"/>
      <c r="AT322" s="121"/>
      <c r="AU322" s="121"/>
      <c r="AV322" s="121"/>
      <c r="AW322" s="121"/>
      <c r="AX322" s="124"/>
      <c r="AY322" s="27"/>
      <c r="AZ322" s="27"/>
      <c r="BA322" s="27"/>
      <c r="BB322" s="48"/>
      <c r="BC322" s="49"/>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27"/>
      <c r="DX322" s="27"/>
      <c r="DY322" s="27"/>
      <c r="DZ322" s="27"/>
      <c r="EA322" s="27"/>
      <c r="EB322" s="27"/>
      <c r="EC322" s="27"/>
      <c r="ED322" s="27"/>
      <c r="EE322" s="27"/>
      <c r="EF322" s="27"/>
      <c r="EG322" s="27"/>
      <c r="EH322" s="27"/>
      <c r="EI322" s="27"/>
      <c r="EJ322" s="27"/>
      <c r="EK322" s="27"/>
      <c r="EL322" s="27"/>
      <c r="EM322" s="27"/>
      <c r="EN322" s="27"/>
      <c r="EO322" s="27"/>
      <c r="EP322" s="27"/>
      <c r="EQ322" s="27"/>
      <c r="ER322" s="27"/>
      <c r="ES322" s="27"/>
      <c r="ET322" s="27"/>
      <c r="EU322" s="27"/>
      <c r="EV322" s="27"/>
      <c r="EW322" s="27"/>
      <c r="EX322" s="27"/>
      <c r="EY322" s="27"/>
      <c r="EZ322" s="27"/>
      <c r="FA322" s="27"/>
      <c r="FB322" s="27"/>
      <c r="FC322" s="27"/>
      <c r="FD322" s="27"/>
      <c r="FE322" s="27"/>
      <c r="FF322" s="27"/>
      <c r="FG322" s="27"/>
      <c r="FH322" s="27"/>
      <c r="FI322" s="27"/>
      <c r="FJ322" s="27"/>
      <c r="FK322" s="27"/>
      <c r="FL322" s="27"/>
      <c r="FM322" s="27"/>
      <c r="FN322" s="27"/>
      <c r="FO322" s="27"/>
      <c r="FP322" s="27"/>
      <c r="FQ322" s="27"/>
      <c r="FR322" s="27"/>
      <c r="FS322" s="27"/>
      <c r="FT322" s="27"/>
      <c r="FU322" s="27"/>
      <c r="FV322" s="27"/>
      <c r="FW322" s="27"/>
      <c r="FX322" s="27"/>
      <c r="FY322" s="27"/>
      <c r="FZ322" s="27"/>
      <c r="GA322" s="27"/>
      <c r="GB322" s="27"/>
      <c r="GC322" s="27"/>
      <c r="GD322" s="27"/>
      <c r="GE322" s="27"/>
      <c r="GF322" s="27"/>
      <c r="GG322" s="27"/>
      <c r="GH322" s="27"/>
      <c r="GI322" s="27"/>
      <c r="GJ322" s="27"/>
      <c r="GK322" s="27"/>
      <c r="GL322" s="27"/>
      <c r="GM322" s="27"/>
      <c r="GN322" s="27"/>
      <c r="GO322" s="27"/>
      <c r="GP322" s="27"/>
      <c r="GQ322" s="27"/>
      <c r="GR322" s="27"/>
      <c r="GS322" s="27"/>
      <c r="GT322" s="27"/>
      <c r="GU322" s="27"/>
      <c r="GV322" s="27"/>
      <c r="GW322" s="27"/>
      <c r="GX322" s="27"/>
      <c r="GY322" s="27"/>
      <c r="GZ322" s="27"/>
      <c r="HA322" s="27"/>
      <c r="HB322" s="27"/>
      <c r="HC322" s="27"/>
      <c r="HD322" s="27"/>
      <c r="HE322" s="27"/>
      <c r="HF322" s="27"/>
      <c r="HG322" s="27"/>
      <c r="HH322" s="27"/>
      <c r="HI322" s="27"/>
      <c r="HJ322" s="27"/>
      <c r="HK322" s="27"/>
      <c r="HL322" s="27"/>
      <c r="HM322" s="27"/>
      <c r="HN322" s="27"/>
      <c r="HO322" s="27"/>
      <c r="HP322" s="27"/>
      <c r="HQ322" s="27"/>
      <c r="HR322" s="27"/>
      <c r="HS322" s="27"/>
      <c r="HT322" s="27"/>
      <c r="HU322" s="27"/>
      <c r="HV322" s="27"/>
      <c r="HW322" s="27"/>
      <c r="HX322" s="27"/>
      <c r="HY322" s="27"/>
      <c r="HZ322" s="27"/>
      <c r="IA322" s="27"/>
      <c r="IB322" s="27"/>
      <c r="IC322" s="27"/>
      <c r="ID322" s="27"/>
      <c r="IE322" s="27"/>
      <c r="IF322" s="27"/>
      <c r="IG322" s="27"/>
      <c r="IH322" s="27"/>
      <c r="II322" s="27"/>
      <c r="IJ322" s="27"/>
      <c r="IK322" s="27"/>
      <c r="IL322" s="27"/>
      <c r="IM322" s="27"/>
      <c r="IN322" s="27"/>
      <c r="IO322" s="27"/>
      <c r="IP322" s="27"/>
      <c r="IQ322" s="27"/>
    </row>
    <row r="323" spans="1:251" s="41" customFormat="1" ht="18.75" customHeight="1">
      <c r="A323" s="33"/>
      <c r="B323" s="50"/>
      <c r="C323" s="106" t="s">
        <v>772</v>
      </c>
      <c r="D323" s="137"/>
      <c r="E323" s="137"/>
      <c r="F323" s="137"/>
      <c r="G323" s="137"/>
      <c r="H323" s="137"/>
      <c r="I323" s="137"/>
      <c r="J323" s="137"/>
      <c r="K323" s="137"/>
      <c r="L323" s="137"/>
      <c r="M323" s="137"/>
      <c r="N323" s="137"/>
      <c r="O323" s="137"/>
      <c r="P323" s="137"/>
      <c r="Q323" s="137"/>
      <c r="R323" s="137"/>
      <c r="S323" s="137"/>
      <c r="T323" s="137"/>
      <c r="U323" s="137"/>
      <c r="V323" s="137"/>
      <c r="W323" s="137"/>
      <c r="X323" s="137"/>
      <c r="Y323" s="137"/>
      <c r="Z323" s="138"/>
      <c r="AA323" s="100">
        <v>79191</v>
      </c>
      <c r="AB323" s="101"/>
      <c r="AC323" s="101"/>
      <c r="AD323" s="101"/>
      <c r="AE323" s="101"/>
      <c r="AF323" s="101"/>
      <c r="AG323" s="101"/>
      <c r="AH323" s="101"/>
      <c r="AI323" s="102"/>
      <c r="AJ323" s="100">
        <v>43336</v>
      </c>
      <c r="AK323" s="101"/>
      <c r="AL323" s="101"/>
      <c r="AM323" s="101"/>
      <c r="AN323" s="101"/>
      <c r="AO323" s="101"/>
      <c r="AP323" s="101"/>
      <c r="AQ323" s="101"/>
      <c r="AR323" s="102"/>
      <c r="AS323" s="103"/>
      <c r="AT323" s="104"/>
      <c r="AU323" s="104"/>
      <c r="AV323" s="104"/>
      <c r="AW323" s="104"/>
      <c r="AX323" s="105"/>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27"/>
      <c r="DX323" s="27"/>
      <c r="DY323" s="27"/>
      <c r="DZ323" s="27"/>
      <c r="EA323" s="27"/>
      <c r="EB323" s="27"/>
      <c r="EC323" s="27"/>
      <c r="ED323" s="27"/>
      <c r="EE323" s="27"/>
      <c r="EF323" s="27"/>
      <c r="EG323" s="27"/>
      <c r="EH323" s="27"/>
      <c r="EI323" s="27"/>
      <c r="EJ323" s="27"/>
      <c r="EK323" s="27"/>
      <c r="EL323" s="27"/>
      <c r="EM323" s="27"/>
      <c r="EN323" s="27"/>
      <c r="EO323" s="27"/>
      <c r="EP323" s="27"/>
      <c r="EQ323" s="27"/>
      <c r="ER323" s="27"/>
      <c r="ES323" s="27"/>
      <c r="ET323" s="27"/>
      <c r="EU323" s="27"/>
      <c r="EV323" s="27"/>
      <c r="EW323" s="27"/>
      <c r="EX323" s="27"/>
      <c r="EY323" s="27"/>
      <c r="EZ323" s="27"/>
      <c r="FA323" s="27"/>
      <c r="FB323" s="27"/>
      <c r="FC323" s="27"/>
      <c r="FD323" s="27"/>
      <c r="FE323" s="27"/>
      <c r="FF323" s="27"/>
      <c r="FG323" s="27"/>
      <c r="FH323" s="27"/>
      <c r="FI323" s="27"/>
      <c r="FJ323" s="27"/>
      <c r="FK323" s="27"/>
      <c r="FL323" s="27"/>
      <c r="FM323" s="27"/>
      <c r="FN323" s="27"/>
      <c r="FO323" s="27"/>
      <c r="FP323" s="27"/>
      <c r="FQ323" s="27"/>
      <c r="FR323" s="27"/>
      <c r="FS323" s="27"/>
      <c r="FT323" s="27"/>
      <c r="FU323" s="27"/>
      <c r="FV323" s="27"/>
      <c r="FW323" s="27"/>
      <c r="FX323" s="27"/>
      <c r="FY323" s="27"/>
      <c r="FZ323" s="27"/>
      <c r="GA323" s="27"/>
      <c r="GB323" s="27"/>
      <c r="GC323" s="27"/>
      <c r="GD323" s="27"/>
      <c r="GE323" s="27"/>
      <c r="GF323" s="27"/>
      <c r="GG323" s="27"/>
      <c r="GH323" s="27"/>
      <c r="GI323" s="27"/>
      <c r="GJ323" s="27"/>
      <c r="GK323" s="27"/>
      <c r="GL323" s="27"/>
      <c r="GM323" s="27"/>
      <c r="GN323" s="27"/>
      <c r="GO323" s="27"/>
      <c r="GP323" s="27"/>
      <c r="GQ323" s="27"/>
      <c r="GR323" s="27"/>
      <c r="GS323" s="27"/>
      <c r="GT323" s="27"/>
      <c r="GU323" s="27"/>
      <c r="GV323" s="27"/>
      <c r="GW323" s="27"/>
      <c r="GX323" s="27"/>
      <c r="GY323" s="27"/>
      <c r="GZ323" s="27"/>
      <c r="HA323" s="27"/>
      <c r="HB323" s="27"/>
      <c r="HC323" s="27"/>
      <c r="HD323" s="27"/>
      <c r="HE323" s="27"/>
      <c r="HF323" s="27"/>
      <c r="HG323" s="27"/>
      <c r="HH323" s="27"/>
      <c r="HI323" s="27"/>
      <c r="HJ323" s="27"/>
      <c r="HK323" s="27"/>
      <c r="HL323" s="27"/>
      <c r="HM323" s="27"/>
      <c r="HN323" s="27"/>
      <c r="HO323" s="27"/>
      <c r="HP323" s="27"/>
      <c r="HQ323" s="27"/>
      <c r="HR323" s="27"/>
      <c r="HS323" s="27"/>
      <c r="HT323" s="27"/>
      <c r="HU323" s="27"/>
      <c r="HV323" s="27"/>
      <c r="HW323" s="27"/>
      <c r="HX323" s="27"/>
      <c r="HY323" s="27"/>
      <c r="HZ323" s="27"/>
      <c r="IA323" s="27"/>
      <c r="IB323" s="27"/>
      <c r="IC323" s="27"/>
      <c r="ID323" s="27"/>
      <c r="IE323" s="27"/>
      <c r="IF323" s="27"/>
      <c r="IG323" s="27"/>
      <c r="IH323" s="27"/>
      <c r="II323" s="27"/>
      <c r="IJ323" s="27"/>
      <c r="IK323" s="27"/>
      <c r="IL323" s="27"/>
      <c r="IM323" s="27"/>
      <c r="IN323" s="27"/>
      <c r="IO323" s="27"/>
      <c r="IP323" s="27"/>
      <c r="IQ323" s="27"/>
    </row>
    <row r="324" spans="1:251" s="41" customFormat="1" ht="18.75" customHeight="1" thickBot="1">
      <c r="A324" s="42"/>
      <c r="B324" s="130" t="s">
        <v>193</v>
      </c>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2"/>
      <c r="AA324" s="111">
        <f>SUM($AA$323:$AA$323)</f>
        <v>79191</v>
      </c>
      <c r="AB324" s="112"/>
      <c r="AC324" s="112"/>
      <c r="AD324" s="112"/>
      <c r="AE324" s="112"/>
      <c r="AF324" s="112"/>
      <c r="AG324" s="112"/>
      <c r="AH324" s="112"/>
      <c r="AI324" s="113"/>
      <c r="AJ324" s="111">
        <f>SUM($AJ$323:$AJ$323)</f>
        <v>43336</v>
      </c>
      <c r="AK324" s="112"/>
      <c r="AL324" s="112"/>
      <c r="AM324" s="112"/>
      <c r="AN324" s="112"/>
      <c r="AO324" s="112"/>
      <c r="AP324" s="112"/>
      <c r="AQ324" s="112"/>
      <c r="AR324" s="113"/>
      <c r="AS324" s="114"/>
      <c r="AT324" s="115"/>
      <c r="AU324" s="115"/>
      <c r="AV324" s="115"/>
      <c r="AW324" s="115"/>
      <c r="AX324" s="116"/>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27"/>
      <c r="DX324" s="27"/>
      <c r="DY324" s="27"/>
      <c r="DZ324" s="27"/>
      <c r="EA324" s="27"/>
      <c r="EB324" s="27"/>
      <c r="EC324" s="27"/>
      <c r="ED324" s="27"/>
      <c r="EE324" s="27"/>
      <c r="EF324" s="27"/>
      <c r="EG324" s="27"/>
      <c r="EH324" s="27"/>
      <c r="EI324" s="27"/>
      <c r="EJ324" s="27"/>
      <c r="EK324" s="27"/>
      <c r="EL324" s="27"/>
      <c r="EM324" s="27"/>
      <c r="EN324" s="27"/>
      <c r="EO324" s="27"/>
      <c r="EP324" s="27"/>
      <c r="EQ324" s="27"/>
      <c r="ER324" s="27"/>
      <c r="ES324" s="27"/>
      <c r="ET324" s="27"/>
      <c r="EU324" s="27"/>
      <c r="EV324" s="27"/>
      <c r="EW324" s="27"/>
      <c r="EX324" s="27"/>
      <c r="EY324" s="27"/>
      <c r="EZ324" s="27"/>
      <c r="FA324" s="27"/>
      <c r="FB324" s="27"/>
      <c r="FC324" s="27"/>
      <c r="FD324" s="27"/>
      <c r="FE324" s="27"/>
      <c r="FF324" s="27"/>
      <c r="FG324" s="27"/>
      <c r="FH324" s="27"/>
      <c r="FI324" s="27"/>
      <c r="FJ324" s="27"/>
      <c r="FK324" s="27"/>
      <c r="FL324" s="27"/>
      <c r="FM324" s="27"/>
      <c r="FN324" s="27"/>
      <c r="FO324" s="27"/>
      <c r="FP324" s="27"/>
      <c r="FQ324" s="27"/>
      <c r="FR324" s="27"/>
      <c r="FS324" s="27"/>
      <c r="FT324" s="27"/>
      <c r="FU324" s="27"/>
      <c r="FV324" s="27"/>
      <c r="FW324" s="27"/>
      <c r="FX324" s="27"/>
      <c r="FY324" s="27"/>
      <c r="FZ324" s="27"/>
      <c r="GA324" s="27"/>
      <c r="GB324" s="27"/>
      <c r="GC324" s="27"/>
      <c r="GD324" s="27"/>
      <c r="GE324" s="27"/>
      <c r="GF324" s="27"/>
      <c r="GG324" s="27"/>
      <c r="GH324" s="27"/>
      <c r="GI324" s="27"/>
      <c r="GJ324" s="27"/>
      <c r="GK324" s="27"/>
      <c r="GL324" s="27"/>
      <c r="GM324" s="27"/>
      <c r="GN324" s="27"/>
      <c r="GO324" s="27"/>
      <c r="GP324" s="27"/>
      <c r="GQ324" s="27"/>
      <c r="GR324" s="27"/>
      <c r="GS324" s="27"/>
      <c r="GT324" s="27"/>
      <c r="GU324" s="27"/>
      <c r="GV324" s="27"/>
      <c r="GW324" s="27"/>
      <c r="GX324" s="27"/>
      <c r="GY324" s="27"/>
      <c r="GZ324" s="27"/>
      <c r="HA324" s="27"/>
      <c r="HB324" s="27"/>
      <c r="HC324" s="27"/>
      <c r="HD324" s="27"/>
      <c r="HE324" s="27"/>
      <c r="HF324" s="27"/>
      <c r="HG324" s="27"/>
      <c r="HH324" s="27"/>
      <c r="HI324" s="27"/>
      <c r="HJ324" s="27"/>
      <c r="HK324" s="27"/>
      <c r="HL324" s="27"/>
      <c r="HM324" s="27"/>
      <c r="HN324" s="27"/>
      <c r="HO324" s="27"/>
      <c r="HP324" s="27"/>
      <c r="HQ324" s="27"/>
      <c r="HR324" s="27"/>
      <c r="HS324" s="27"/>
      <c r="HT324" s="27"/>
      <c r="HU324" s="27"/>
      <c r="HV324" s="27"/>
      <c r="HW324" s="27"/>
      <c r="HX324" s="27"/>
      <c r="HY324" s="27"/>
      <c r="HZ324" s="27"/>
      <c r="IA324" s="27"/>
      <c r="IB324" s="27"/>
      <c r="IC324" s="27"/>
      <c r="ID324" s="27"/>
      <c r="IE324" s="27"/>
      <c r="IF324" s="27"/>
      <c r="IG324" s="27"/>
      <c r="IH324" s="27"/>
      <c r="II324" s="27"/>
      <c r="IJ324" s="27"/>
      <c r="IK324" s="27"/>
      <c r="IL324" s="27"/>
      <c r="IM324" s="27"/>
      <c r="IN324" s="27"/>
      <c r="IO324" s="27"/>
      <c r="IP324" s="27"/>
      <c r="IQ324" s="27"/>
    </row>
    <row r="326" spans="1:251" ht="18.75">
      <c r="A326" s="26" t="s">
        <v>207</v>
      </c>
      <c r="AW326" s="28"/>
      <c r="AX326" s="29"/>
      <c r="AY326" s="28"/>
    </row>
    <row r="328" spans="1:251" ht="18.75">
      <c r="B328" s="133" t="s">
        <v>0</v>
      </c>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row>
    <row r="329" spans="1:251">
      <c r="Z329" s="30"/>
      <c r="AD329" s="30"/>
      <c r="AE329" s="30"/>
      <c r="AF329" s="30"/>
      <c r="AG329" s="30"/>
      <c r="AH329" s="30"/>
      <c r="AI329" s="30"/>
      <c r="AO329" s="30"/>
    </row>
    <row r="330" spans="1:251" ht="13.5" thickBot="1">
      <c r="Z330" s="30"/>
      <c r="AD330" s="30"/>
      <c r="AE330" s="30"/>
      <c r="AF330" s="30"/>
      <c r="AG330" s="30"/>
      <c r="AH330" s="30"/>
      <c r="AI330" s="30"/>
      <c r="AO330" s="30"/>
      <c r="DI330" s="31"/>
    </row>
    <row r="331" spans="1:251" ht="24.75" customHeight="1" thickBot="1">
      <c r="B331" s="135" t="s">
        <v>206</v>
      </c>
      <c r="C331" s="136"/>
      <c r="D331" s="136"/>
      <c r="E331" s="136"/>
      <c r="F331" s="136"/>
      <c r="G331" s="136"/>
      <c r="H331" s="142" t="s">
        <v>771</v>
      </c>
      <c r="I331" s="143"/>
      <c r="J331" s="143"/>
      <c r="K331" s="143"/>
      <c r="L331" s="143"/>
      <c r="M331" s="143"/>
      <c r="N331" s="143"/>
      <c r="O331" s="143"/>
      <c r="P331" s="143"/>
      <c r="Q331" s="143"/>
      <c r="R331" s="143"/>
      <c r="S331" s="143"/>
      <c r="T331" s="143"/>
      <c r="U331" s="143"/>
      <c r="V331" s="143"/>
      <c r="W331" s="143"/>
      <c r="X331" s="143"/>
      <c r="Y331" s="143"/>
      <c r="Z331" s="143"/>
      <c r="AA331" s="143"/>
      <c r="AB331" s="143"/>
      <c r="AC331" s="143"/>
      <c r="AD331" s="143"/>
      <c r="AE331" s="143"/>
      <c r="AF331" s="143"/>
      <c r="AG331" s="143"/>
      <c r="AH331" s="143"/>
      <c r="AI331" s="143"/>
      <c r="AJ331" s="143"/>
      <c r="AK331" s="143"/>
      <c r="AL331" s="143"/>
      <c r="AM331" s="143"/>
      <c r="AN331" s="143"/>
      <c r="AO331" s="143"/>
      <c r="AP331" s="143"/>
      <c r="AQ331" s="143"/>
      <c r="AR331" s="143"/>
      <c r="AS331" s="143"/>
      <c r="AT331" s="143"/>
      <c r="AU331" s="143"/>
      <c r="AV331" s="143"/>
      <c r="AW331" s="143"/>
      <c r="AX331" s="144"/>
      <c r="DI331" s="31"/>
    </row>
    <row r="332" spans="1:251" ht="14.25">
      <c r="B332" s="32"/>
      <c r="C332" s="32"/>
      <c r="D332" s="32"/>
      <c r="E332" s="32"/>
      <c r="F332" s="32"/>
      <c r="G332" s="32"/>
      <c r="H332" s="33"/>
      <c r="I332" s="33"/>
      <c r="J332" s="33"/>
      <c r="K332" s="33"/>
      <c r="L332" s="34"/>
      <c r="M332" s="34"/>
      <c r="N332" s="34"/>
      <c r="O332" s="34"/>
      <c r="P332" s="33"/>
      <c r="Q332" s="33"/>
      <c r="R332" s="33"/>
      <c r="S332" s="33"/>
      <c r="T332" s="33"/>
      <c r="U332" s="33"/>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DI332" s="31"/>
    </row>
    <row r="333" spans="1:251" ht="15" thickBot="1">
      <c r="A333" s="36"/>
      <c r="B333" s="35" t="s">
        <v>204</v>
      </c>
      <c r="C333" s="33"/>
      <c r="D333" s="33"/>
      <c r="E333" s="33"/>
      <c r="F333" s="33"/>
      <c r="G333" s="33"/>
      <c r="H333" s="33"/>
      <c r="I333" s="33"/>
      <c r="J333" s="33"/>
      <c r="K333" s="33"/>
      <c r="L333" s="34"/>
      <c r="M333" s="34"/>
      <c r="N333" s="34"/>
      <c r="O333" s="34"/>
      <c r="P333" s="33"/>
      <c r="Q333" s="33"/>
      <c r="R333" s="33"/>
      <c r="S333" s="33"/>
      <c r="T333" s="33"/>
      <c r="U333" s="33"/>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DI333" s="31"/>
    </row>
    <row r="334" spans="1:251" ht="14.25">
      <c r="A334" s="33"/>
      <c r="B334" s="37"/>
      <c r="C334" s="32"/>
      <c r="D334" s="32"/>
      <c r="E334" s="32"/>
      <c r="F334" s="32"/>
      <c r="G334" s="32"/>
      <c r="H334" s="32"/>
      <c r="I334" s="32"/>
      <c r="J334" s="32"/>
      <c r="K334" s="32"/>
      <c r="L334" s="38"/>
      <c r="M334" s="38"/>
      <c r="N334" s="38"/>
      <c r="O334" s="38"/>
      <c r="P334" s="32"/>
      <c r="Q334" s="32"/>
      <c r="R334" s="32"/>
      <c r="S334" s="32"/>
      <c r="T334" s="32"/>
      <c r="U334" s="32"/>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40"/>
    </row>
    <row r="335" spans="1:251" ht="12" customHeight="1">
      <c r="A335" s="33"/>
      <c r="B335" s="125" t="s">
        <v>770</v>
      </c>
      <c r="C335" s="126"/>
      <c r="D335" s="12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7"/>
    </row>
    <row r="336" spans="1:251" ht="12" customHeight="1">
      <c r="A336" s="33"/>
      <c r="B336" s="125"/>
      <c r="C336" s="126"/>
      <c r="D336" s="12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7"/>
      <c r="BC336" s="41"/>
    </row>
    <row r="337" spans="1:113" ht="12" customHeight="1">
      <c r="A337" s="33"/>
      <c r="B337" s="125"/>
      <c r="C337" s="126"/>
      <c r="D337" s="126"/>
      <c r="E337" s="126"/>
      <c r="F337" s="126"/>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7"/>
    </row>
    <row r="338" spans="1:113" ht="12" customHeight="1">
      <c r="A338" s="33"/>
      <c r="B338" s="125"/>
      <c r="C338" s="126"/>
      <c r="D338" s="126"/>
      <c r="E338" s="126"/>
      <c r="F338" s="126"/>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7"/>
    </row>
    <row r="339" spans="1:113" ht="12" customHeight="1">
      <c r="A339" s="33"/>
      <c r="B339" s="125"/>
      <c r="C339" s="126"/>
      <c r="D339" s="126"/>
      <c r="E339" s="126"/>
      <c r="F339" s="126"/>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7"/>
    </row>
    <row r="340" spans="1:113" ht="15" thickBot="1">
      <c r="A340" s="42"/>
      <c r="B340" s="43"/>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W340" s="44"/>
      <c r="AX340" s="45"/>
    </row>
    <row r="341" spans="1:113">
      <c r="B341" s="46"/>
    </row>
    <row r="342" spans="1:113" ht="15" thickBot="1">
      <c r="A342" s="36"/>
      <c r="B342" s="35" t="s">
        <v>202</v>
      </c>
      <c r="C342" s="33"/>
      <c r="D342" s="33"/>
      <c r="E342" s="33"/>
      <c r="F342" s="33"/>
      <c r="G342" s="33"/>
      <c r="H342" s="33"/>
      <c r="I342" s="33"/>
      <c r="J342" s="33"/>
      <c r="K342" s="33"/>
      <c r="L342" s="34"/>
      <c r="M342" s="34"/>
      <c r="N342" s="34"/>
      <c r="O342" s="34"/>
      <c r="P342" s="33"/>
      <c r="Q342" s="33"/>
      <c r="R342" s="33"/>
      <c r="S342" s="33"/>
      <c r="T342" s="33"/>
      <c r="U342" s="33"/>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DI342" s="31"/>
    </row>
    <row r="343" spans="1:113" ht="14.25">
      <c r="A343" s="33"/>
      <c r="B343" s="37"/>
      <c r="C343" s="32"/>
      <c r="D343" s="32"/>
      <c r="E343" s="32"/>
      <c r="F343" s="32"/>
      <c r="G343" s="32"/>
      <c r="H343" s="32"/>
      <c r="I343" s="32"/>
      <c r="J343" s="32"/>
      <c r="K343" s="32"/>
      <c r="L343" s="38"/>
      <c r="M343" s="38"/>
      <c r="N343" s="38"/>
      <c r="O343" s="38"/>
      <c r="P343" s="32"/>
      <c r="Q343" s="32"/>
      <c r="R343" s="32"/>
      <c r="S343" s="32"/>
      <c r="T343" s="32"/>
      <c r="U343" s="32"/>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40"/>
    </row>
    <row r="344" spans="1:113" ht="12" customHeight="1">
      <c r="A344" s="33"/>
      <c r="B344" s="125" t="s">
        <v>769</v>
      </c>
      <c r="C344" s="126"/>
      <c r="D344" s="126"/>
      <c r="E344" s="126"/>
      <c r="F344" s="126"/>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7"/>
    </row>
    <row r="345" spans="1:113" ht="12" customHeight="1">
      <c r="A345" s="33"/>
      <c r="B345" s="125"/>
      <c r="C345" s="126"/>
      <c r="D345" s="12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7"/>
    </row>
    <row r="346" spans="1:113" ht="12" customHeight="1">
      <c r="A346" s="33"/>
      <c r="B346" s="125"/>
      <c r="C346" s="126"/>
      <c r="D346" s="126"/>
      <c r="E346" s="126"/>
      <c r="F346" s="126"/>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7"/>
      <c r="BC346" s="41"/>
    </row>
    <row r="347" spans="1:113" ht="12" customHeight="1">
      <c r="A347" s="33"/>
      <c r="B347" s="125"/>
      <c r="C347" s="126"/>
      <c r="D347" s="12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7"/>
    </row>
    <row r="348" spans="1:113" ht="12" customHeight="1">
      <c r="A348" s="33"/>
      <c r="B348" s="125"/>
      <c r="C348" s="126"/>
      <c r="D348" s="12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7"/>
    </row>
    <row r="349" spans="1:113" ht="12" customHeight="1">
      <c r="A349" s="33"/>
      <c r="B349" s="125"/>
      <c r="C349" s="126"/>
      <c r="D349" s="12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7"/>
    </row>
    <row r="350" spans="1:113" ht="15" thickBot="1">
      <c r="A350" s="42"/>
      <c r="B350" s="43"/>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W350" s="44"/>
      <c r="AX350" s="45"/>
    </row>
    <row r="351" spans="1:113">
      <c r="B351" s="46"/>
    </row>
    <row r="352" spans="1:113" ht="14.25">
      <c r="B352" s="35" t="s">
        <v>200</v>
      </c>
      <c r="C352" s="33"/>
      <c r="D352" s="33"/>
      <c r="E352" s="33"/>
      <c r="F352" s="33"/>
      <c r="G352" s="33"/>
      <c r="H352" s="33"/>
      <c r="I352" s="33"/>
      <c r="J352" s="33"/>
      <c r="K352" s="33"/>
      <c r="L352" s="34"/>
      <c r="M352" s="34"/>
      <c r="N352" s="34"/>
      <c r="O352" s="34"/>
      <c r="P352" s="33"/>
      <c r="Q352" s="33"/>
      <c r="R352" s="33"/>
      <c r="S352" s="33"/>
      <c r="T352" s="33"/>
      <c r="U352" s="33"/>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row>
    <row r="353" spans="1:251" ht="15" thickBot="1">
      <c r="B353" s="33"/>
      <c r="C353" s="33"/>
      <c r="D353" s="33"/>
      <c r="E353" s="33"/>
      <c r="F353" s="33"/>
      <c r="G353" s="33"/>
      <c r="H353" s="33"/>
      <c r="I353" s="33"/>
      <c r="J353" s="33"/>
      <c r="K353" s="33"/>
      <c r="L353" s="34"/>
      <c r="M353" s="34"/>
      <c r="N353" s="34"/>
      <c r="O353" s="34"/>
      <c r="P353" s="33"/>
      <c r="Q353" s="33"/>
      <c r="R353" s="33"/>
      <c r="S353" s="33"/>
      <c r="T353" s="33"/>
      <c r="U353" s="33"/>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47" t="s">
        <v>199</v>
      </c>
    </row>
    <row r="354" spans="1:251" s="41" customFormat="1" ht="13.5" customHeight="1">
      <c r="A354" s="33"/>
      <c r="B354" s="128" t="s">
        <v>198</v>
      </c>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9"/>
      <c r="AA354" s="117" t="s">
        <v>197</v>
      </c>
      <c r="AB354" s="118"/>
      <c r="AC354" s="118"/>
      <c r="AD354" s="118"/>
      <c r="AE354" s="118"/>
      <c r="AF354" s="118"/>
      <c r="AG354" s="118"/>
      <c r="AH354" s="118"/>
      <c r="AI354" s="119"/>
      <c r="AJ354" s="117" t="s">
        <v>196</v>
      </c>
      <c r="AK354" s="118"/>
      <c r="AL354" s="118"/>
      <c r="AM354" s="118"/>
      <c r="AN354" s="118"/>
      <c r="AO354" s="118"/>
      <c r="AP354" s="118"/>
      <c r="AQ354" s="118"/>
      <c r="AR354" s="119"/>
      <c r="AS354" s="117" t="s">
        <v>195</v>
      </c>
      <c r="AT354" s="118"/>
      <c r="AU354" s="118"/>
      <c r="AV354" s="118"/>
      <c r="AW354" s="118"/>
      <c r="AX354" s="123"/>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27"/>
      <c r="DX354" s="27"/>
      <c r="DY354" s="27"/>
      <c r="DZ354" s="27"/>
      <c r="EA354" s="27"/>
      <c r="EB354" s="27"/>
      <c r="EC354" s="27"/>
      <c r="ED354" s="27"/>
      <c r="EE354" s="27"/>
      <c r="EF354" s="27"/>
      <c r="EG354" s="27"/>
      <c r="EH354" s="27"/>
      <c r="EI354" s="27"/>
      <c r="EJ354" s="27"/>
      <c r="EK354" s="27"/>
      <c r="EL354" s="27"/>
      <c r="EM354" s="27"/>
      <c r="EN354" s="27"/>
      <c r="EO354" s="27"/>
      <c r="EP354" s="27"/>
      <c r="EQ354" s="27"/>
      <c r="ER354" s="27"/>
      <c r="ES354" s="27"/>
      <c r="ET354" s="27"/>
      <c r="EU354" s="27"/>
      <c r="EV354" s="27"/>
      <c r="EW354" s="27"/>
      <c r="EX354" s="27"/>
      <c r="EY354" s="27"/>
      <c r="EZ354" s="27"/>
      <c r="FA354" s="27"/>
      <c r="FB354" s="27"/>
      <c r="FC354" s="27"/>
      <c r="FD354" s="27"/>
      <c r="FE354" s="27"/>
      <c r="FF354" s="27"/>
      <c r="FG354" s="27"/>
      <c r="FH354" s="27"/>
      <c r="FI354" s="27"/>
      <c r="FJ354" s="27"/>
      <c r="FK354" s="27"/>
      <c r="FL354" s="27"/>
      <c r="FM354" s="27"/>
      <c r="FN354" s="27"/>
      <c r="FO354" s="27"/>
      <c r="FP354" s="27"/>
      <c r="FQ354" s="27"/>
      <c r="FR354" s="27"/>
      <c r="FS354" s="27"/>
      <c r="FT354" s="27"/>
      <c r="FU354" s="27"/>
      <c r="FV354" s="27"/>
      <c r="FW354" s="27"/>
      <c r="FX354" s="27"/>
      <c r="FY354" s="27"/>
      <c r="FZ354" s="27"/>
      <c r="GA354" s="27"/>
      <c r="GB354" s="27"/>
      <c r="GC354" s="27"/>
      <c r="GD354" s="27"/>
      <c r="GE354" s="27"/>
      <c r="GF354" s="27"/>
      <c r="GG354" s="27"/>
      <c r="GH354" s="27"/>
      <c r="GI354" s="27"/>
      <c r="GJ354" s="27"/>
      <c r="GK354" s="27"/>
      <c r="GL354" s="27"/>
      <c r="GM354" s="27"/>
      <c r="GN354" s="27"/>
      <c r="GO354" s="27"/>
      <c r="GP354" s="27"/>
      <c r="GQ354" s="27"/>
      <c r="GR354" s="27"/>
      <c r="GS354" s="27"/>
      <c r="GT354" s="27"/>
      <c r="GU354" s="27"/>
      <c r="GV354" s="27"/>
      <c r="GW354" s="27"/>
      <c r="GX354" s="27"/>
      <c r="GY354" s="27"/>
      <c r="GZ354" s="27"/>
      <c r="HA354" s="27"/>
      <c r="HB354" s="27"/>
      <c r="HC354" s="27"/>
      <c r="HD354" s="27"/>
      <c r="HE354" s="27"/>
      <c r="HF354" s="27"/>
      <c r="HG354" s="27"/>
      <c r="HH354" s="27"/>
      <c r="HI354" s="27"/>
      <c r="HJ354" s="27"/>
      <c r="HK354" s="27"/>
      <c r="HL354" s="27"/>
      <c r="HM354" s="27"/>
      <c r="HN354" s="27"/>
      <c r="HO354" s="27"/>
      <c r="HP354" s="27"/>
      <c r="HQ354" s="27"/>
      <c r="HR354" s="27"/>
      <c r="HS354" s="27"/>
      <c r="HT354" s="27"/>
      <c r="HU354" s="27"/>
      <c r="HV354" s="27"/>
      <c r="HW354" s="27"/>
      <c r="HX354" s="27"/>
      <c r="HY354" s="27"/>
      <c r="HZ354" s="27"/>
      <c r="IA354" s="27"/>
      <c r="IB354" s="27"/>
      <c r="IC354" s="27"/>
      <c r="ID354" s="27"/>
      <c r="IE354" s="27"/>
      <c r="IF354" s="27"/>
      <c r="IG354" s="27"/>
      <c r="IH354" s="27"/>
      <c r="II354" s="27"/>
      <c r="IJ354" s="27"/>
      <c r="IK354" s="27"/>
      <c r="IL354" s="27"/>
      <c r="IM354" s="27"/>
      <c r="IN354" s="27"/>
      <c r="IO354" s="27"/>
      <c r="IP354" s="27"/>
      <c r="IQ354" s="27"/>
    </row>
    <row r="355" spans="1:251" s="41" customFormat="1" ht="13.5">
      <c r="A355" s="33"/>
      <c r="B355" s="129"/>
      <c r="C355" s="121"/>
      <c r="D355" s="121"/>
      <c r="E355" s="121"/>
      <c r="F355" s="121"/>
      <c r="G355" s="121"/>
      <c r="H355" s="121"/>
      <c r="I355" s="121"/>
      <c r="J355" s="121"/>
      <c r="K355" s="121"/>
      <c r="L355" s="121"/>
      <c r="M355" s="121"/>
      <c r="N355" s="121"/>
      <c r="O355" s="121"/>
      <c r="P355" s="121"/>
      <c r="Q355" s="121"/>
      <c r="R355" s="121"/>
      <c r="S355" s="121"/>
      <c r="T355" s="121"/>
      <c r="U355" s="121"/>
      <c r="V355" s="121"/>
      <c r="W355" s="121"/>
      <c r="X355" s="121"/>
      <c r="Y355" s="121"/>
      <c r="Z355" s="122"/>
      <c r="AA355" s="120"/>
      <c r="AB355" s="121"/>
      <c r="AC355" s="121"/>
      <c r="AD355" s="121"/>
      <c r="AE355" s="121"/>
      <c r="AF355" s="121"/>
      <c r="AG355" s="121"/>
      <c r="AH355" s="121"/>
      <c r="AI355" s="122"/>
      <c r="AJ355" s="120"/>
      <c r="AK355" s="121"/>
      <c r="AL355" s="121"/>
      <c r="AM355" s="121"/>
      <c r="AN355" s="121"/>
      <c r="AO355" s="121"/>
      <c r="AP355" s="121"/>
      <c r="AQ355" s="121"/>
      <c r="AR355" s="122"/>
      <c r="AS355" s="120"/>
      <c r="AT355" s="121"/>
      <c r="AU355" s="121"/>
      <c r="AV355" s="121"/>
      <c r="AW355" s="121"/>
      <c r="AX355" s="124"/>
      <c r="AY355" s="27"/>
      <c r="AZ355" s="27"/>
      <c r="BA355" s="27"/>
      <c r="BB355" s="48"/>
      <c r="BC355" s="49"/>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DV355" s="27"/>
      <c r="DW355" s="27"/>
      <c r="DX355" s="27"/>
      <c r="DY355" s="27"/>
      <c r="DZ355" s="27"/>
      <c r="EA355" s="27"/>
      <c r="EB355" s="27"/>
      <c r="EC355" s="27"/>
      <c r="ED355" s="27"/>
      <c r="EE355" s="27"/>
      <c r="EF355" s="27"/>
      <c r="EG355" s="27"/>
      <c r="EH355" s="27"/>
      <c r="EI355" s="27"/>
      <c r="EJ355" s="27"/>
      <c r="EK355" s="27"/>
      <c r="EL355" s="27"/>
      <c r="EM355" s="27"/>
      <c r="EN355" s="27"/>
      <c r="EO355" s="27"/>
      <c r="EP355" s="27"/>
      <c r="EQ355" s="27"/>
      <c r="ER355" s="27"/>
      <c r="ES355" s="27"/>
      <c r="ET355" s="27"/>
      <c r="EU355" s="27"/>
      <c r="EV355" s="27"/>
      <c r="EW355" s="27"/>
      <c r="EX355" s="27"/>
      <c r="EY355" s="27"/>
      <c r="EZ355" s="27"/>
      <c r="FA355" s="27"/>
      <c r="FB355" s="27"/>
      <c r="FC355" s="27"/>
      <c r="FD355" s="27"/>
      <c r="FE355" s="27"/>
      <c r="FF355" s="27"/>
      <c r="FG355" s="27"/>
      <c r="FH355" s="27"/>
      <c r="FI355" s="27"/>
      <c r="FJ355" s="27"/>
      <c r="FK355" s="27"/>
      <c r="FL355" s="27"/>
      <c r="FM355" s="27"/>
      <c r="FN355" s="27"/>
      <c r="FO355" s="27"/>
      <c r="FP355" s="27"/>
      <c r="FQ355" s="27"/>
      <c r="FR355" s="27"/>
      <c r="FS355" s="27"/>
      <c r="FT355" s="27"/>
      <c r="FU355" s="27"/>
      <c r="FV355" s="27"/>
      <c r="FW355" s="27"/>
      <c r="FX355" s="27"/>
      <c r="FY355" s="27"/>
      <c r="FZ355" s="27"/>
      <c r="GA355" s="27"/>
      <c r="GB355" s="27"/>
      <c r="GC355" s="27"/>
      <c r="GD355" s="27"/>
      <c r="GE355" s="27"/>
      <c r="GF355" s="27"/>
      <c r="GG355" s="27"/>
      <c r="GH355" s="27"/>
      <c r="GI355" s="27"/>
      <c r="GJ355" s="27"/>
      <c r="GK355" s="27"/>
      <c r="GL355" s="27"/>
      <c r="GM355" s="27"/>
      <c r="GN355" s="27"/>
      <c r="GO355" s="27"/>
      <c r="GP355" s="27"/>
      <c r="GQ355" s="27"/>
      <c r="GR355" s="27"/>
      <c r="GS355" s="27"/>
      <c r="GT355" s="27"/>
      <c r="GU355" s="27"/>
      <c r="GV355" s="27"/>
      <c r="GW355" s="27"/>
      <c r="GX355" s="27"/>
      <c r="GY355" s="27"/>
      <c r="GZ355" s="27"/>
      <c r="HA355" s="27"/>
      <c r="HB355" s="27"/>
      <c r="HC355" s="27"/>
      <c r="HD355" s="27"/>
      <c r="HE355" s="27"/>
      <c r="HF355" s="27"/>
      <c r="HG355" s="27"/>
      <c r="HH355" s="27"/>
      <c r="HI355" s="27"/>
      <c r="HJ355" s="27"/>
      <c r="HK355" s="27"/>
      <c r="HL355" s="27"/>
      <c r="HM355" s="27"/>
      <c r="HN355" s="27"/>
      <c r="HO355" s="27"/>
      <c r="HP355" s="27"/>
      <c r="HQ355" s="27"/>
      <c r="HR355" s="27"/>
      <c r="HS355" s="27"/>
      <c r="HT355" s="27"/>
      <c r="HU355" s="27"/>
      <c r="HV355" s="27"/>
      <c r="HW355" s="27"/>
      <c r="HX355" s="27"/>
      <c r="HY355" s="27"/>
      <c r="HZ355" s="27"/>
      <c r="IA355" s="27"/>
      <c r="IB355" s="27"/>
      <c r="IC355" s="27"/>
      <c r="ID355" s="27"/>
      <c r="IE355" s="27"/>
      <c r="IF355" s="27"/>
      <c r="IG355" s="27"/>
      <c r="IH355" s="27"/>
      <c r="II355" s="27"/>
      <c r="IJ355" s="27"/>
      <c r="IK355" s="27"/>
      <c r="IL355" s="27"/>
      <c r="IM355" s="27"/>
      <c r="IN355" s="27"/>
      <c r="IO355" s="27"/>
      <c r="IP355" s="27"/>
      <c r="IQ355" s="27"/>
    </row>
    <row r="356" spans="1:251" s="41" customFormat="1" ht="18.75" customHeight="1">
      <c r="A356" s="33"/>
      <c r="B356" s="50"/>
      <c r="C356" s="106" t="s">
        <v>768</v>
      </c>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8"/>
      <c r="AA356" s="100">
        <v>100000</v>
      </c>
      <c r="AB356" s="101"/>
      <c r="AC356" s="101"/>
      <c r="AD356" s="101"/>
      <c r="AE356" s="101"/>
      <c r="AF356" s="101"/>
      <c r="AG356" s="101"/>
      <c r="AH356" s="101"/>
      <c r="AI356" s="102"/>
      <c r="AJ356" s="100">
        <v>597440</v>
      </c>
      <c r="AK356" s="101"/>
      <c r="AL356" s="101"/>
      <c r="AM356" s="101"/>
      <c r="AN356" s="101"/>
      <c r="AO356" s="101"/>
      <c r="AP356" s="101"/>
      <c r="AQ356" s="101"/>
      <c r="AR356" s="102"/>
      <c r="AS356" s="103"/>
      <c r="AT356" s="104"/>
      <c r="AU356" s="104"/>
      <c r="AV356" s="104"/>
      <c r="AW356" s="104"/>
      <c r="AX356" s="105"/>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27"/>
      <c r="DX356" s="27"/>
      <c r="DY356" s="27"/>
      <c r="DZ356" s="27"/>
      <c r="EA356" s="27"/>
      <c r="EB356" s="27"/>
      <c r="EC356" s="27"/>
      <c r="ED356" s="27"/>
      <c r="EE356" s="27"/>
      <c r="EF356" s="27"/>
      <c r="EG356" s="27"/>
      <c r="EH356" s="27"/>
      <c r="EI356" s="27"/>
      <c r="EJ356" s="27"/>
      <c r="EK356" s="27"/>
      <c r="EL356" s="27"/>
      <c r="EM356" s="27"/>
      <c r="EN356" s="27"/>
      <c r="EO356" s="27"/>
      <c r="EP356" s="27"/>
      <c r="EQ356" s="27"/>
      <c r="ER356" s="27"/>
      <c r="ES356" s="27"/>
      <c r="ET356" s="27"/>
      <c r="EU356" s="27"/>
      <c r="EV356" s="27"/>
      <c r="EW356" s="27"/>
      <c r="EX356" s="27"/>
      <c r="EY356" s="27"/>
      <c r="EZ356" s="27"/>
      <c r="FA356" s="27"/>
      <c r="FB356" s="27"/>
      <c r="FC356" s="27"/>
      <c r="FD356" s="27"/>
      <c r="FE356" s="27"/>
      <c r="FF356" s="27"/>
      <c r="FG356" s="27"/>
      <c r="FH356" s="27"/>
      <c r="FI356" s="27"/>
      <c r="FJ356" s="27"/>
      <c r="FK356" s="27"/>
      <c r="FL356" s="27"/>
      <c r="FM356" s="27"/>
      <c r="FN356" s="27"/>
      <c r="FO356" s="27"/>
      <c r="FP356" s="27"/>
      <c r="FQ356" s="27"/>
      <c r="FR356" s="27"/>
      <c r="FS356" s="27"/>
      <c r="FT356" s="27"/>
      <c r="FU356" s="27"/>
      <c r="FV356" s="27"/>
      <c r="FW356" s="27"/>
      <c r="FX356" s="27"/>
      <c r="FY356" s="27"/>
      <c r="FZ356" s="27"/>
      <c r="GA356" s="27"/>
      <c r="GB356" s="27"/>
      <c r="GC356" s="27"/>
      <c r="GD356" s="27"/>
      <c r="GE356" s="27"/>
      <c r="GF356" s="27"/>
      <c r="GG356" s="27"/>
      <c r="GH356" s="27"/>
      <c r="GI356" s="27"/>
      <c r="GJ356" s="27"/>
      <c r="GK356" s="27"/>
      <c r="GL356" s="27"/>
      <c r="GM356" s="27"/>
      <c r="GN356" s="27"/>
      <c r="GO356" s="27"/>
      <c r="GP356" s="27"/>
      <c r="GQ356" s="27"/>
      <c r="GR356" s="27"/>
      <c r="GS356" s="27"/>
      <c r="GT356" s="27"/>
      <c r="GU356" s="27"/>
      <c r="GV356" s="27"/>
      <c r="GW356" s="27"/>
      <c r="GX356" s="27"/>
      <c r="GY356" s="27"/>
      <c r="GZ356" s="27"/>
      <c r="HA356" s="27"/>
      <c r="HB356" s="27"/>
      <c r="HC356" s="27"/>
      <c r="HD356" s="27"/>
      <c r="HE356" s="27"/>
      <c r="HF356" s="27"/>
      <c r="HG356" s="27"/>
      <c r="HH356" s="27"/>
      <c r="HI356" s="27"/>
      <c r="HJ356" s="27"/>
      <c r="HK356" s="27"/>
      <c r="HL356" s="27"/>
      <c r="HM356" s="27"/>
      <c r="HN356" s="27"/>
      <c r="HO356" s="27"/>
      <c r="HP356" s="27"/>
      <c r="HQ356" s="27"/>
      <c r="HR356" s="27"/>
      <c r="HS356" s="27"/>
      <c r="HT356" s="27"/>
      <c r="HU356" s="27"/>
      <c r="HV356" s="27"/>
      <c r="HW356" s="27"/>
      <c r="HX356" s="27"/>
      <c r="HY356" s="27"/>
      <c r="HZ356" s="27"/>
      <c r="IA356" s="27"/>
      <c r="IB356" s="27"/>
      <c r="IC356" s="27"/>
      <c r="ID356" s="27"/>
      <c r="IE356" s="27"/>
      <c r="IF356" s="27"/>
      <c r="IG356" s="27"/>
      <c r="IH356" s="27"/>
      <c r="II356" s="27"/>
      <c r="IJ356" s="27"/>
      <c r="IK356" s="27"/>
      <c r="IL356" s="27"/>
      <c r="IM356" s="27"/>
      <c r="IN356" s="27"/>
      <c r="IO356" s="27"/>
      <c r="IP356" s="27"/>
      <c r="IQ356" s="27"/>
    </row>
    <row r="357" spans="1:251" s="41" customFormat="1" ht="18.75" customHeight="1" thickBot="1">
      <c r="A357" s="42"/>
      <c r="B357" s="130" t="s">
        <v>193</v>
      </c>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2"/>
      <c r="AA357" s="111">
        <f>SUM($AA$356:$AA$356)</f>
        <v>100000</v>
      </c>
      <c r="AB357" s="112"/>
      <c r="AC357" s="112"/>
      <c r="AD357" s="112"/>
      <c r="AE357" s="112"/>
      <c r="AF357" s="112"/>
      <c r="AG357" s="112"/>
      <c r="AH357" s="112"/>
      <c r="AI357" s="113"/>
      <c r="AJ357" s="111">
        <f>SUM($AJ$356:$AJ$356)</f>
        <v>597440</v>
      </c>
      <c r="AK357" s="112"/>
      <c r="AL357" s="112"/>
      <c r="AM357" s="112"/>
      <c r="AN357" s="112"/>
      <c r="AO357" s="112"/>
      <c r="AP357" s="112"/>
      <c r="AQ357" s="112"/>
      <c r="AR357" s="113"/>
      <c r="AS357" s="114"/>
      <c r="AT357" s="115"/>
      <c r="AU357" s="115"/>
      <c r="AV357" s="115"/>
      <c r="AW357" s="115"/>
      <c r="AX357" s="116"/>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c r="DU357" s="27"/>
      <c r="DV357" s="27"/>
      <c r="DW357" s="27"/>
      <c r="DX357" s="27"/>
      <c r="DY357" s="27"/>
      <c r="DZ357" s="27"/>
      <c r="EA357" s="27"/>
      <c r="EB357" s="27"/>
      <c r="EC357" s="27"/>
      <c r="ED357" s="27"/>
      <c r="EE357" s="27"/>
      <c r="EF357" s="27"/>
      <c r="EG357" s="27"/>
      <c r="EH357" s="27"/>
      <c r="EI357" s="27"/>
      <c r="EJ357" s="27"/>
      <c r="EK357" s="27"/>
      <c r="EL357" s="27"/>
      <c r="EM357" s="27"/>
      <c r="EN357" s="27"/>
      <c r="EO357" s="27"/>
      <c r="EP357" s="27"/>
      <c r="EQ357" s="27"/>
      <c r="ER357" s="27"/>
      <c r="ES357" s="27"/>
      <c r="ET357" s="27"/>
      <c r="EU357" s="27"/>
      <c r="EV357" s="27"/>
      <c r="EW357" s="27"/>
      <c r="EX357" s="27"/>
      <c r="EY357" s="27"/>
      <c r="EZ357" s="27"/>
      <c r="FA357" s="27"/>
      <c r="FB357" s="27"/>
      <c r="FC357" s="27"/>
      <c r="FD357" s="27"/>
      <c r="FE357" s="27"/>
      <c r="FF357" s="27"/>
      <c r="FG357" s="27"/>
      <c r="FH357" s="27"/>
      <c r="FI357" s="27"/>
      <c r="FJ357" s="27"/>
      <c r="FK357" s="27"/>
      <c r="FL357" s="27"/>
      <c r="FM357" s="27"/>
      <c r="FN357" s="27"/>
      <c r="FO357" s="27"/>
      <c r="FP357" s="27"/>
      <c r="FQ357" s="27"/>
      <c r="FR357" s="27"/>
      <c r="FS357" s="27"/>
      <c r="FT357" s="27"/>
      <c r="FU357" s="27"/>
      <c r="FV357" s="27"/>
      <c r="FW357" s="27"/>
      <c r="FX357" s="27"/>
      <c r="FY357" s="27"/>
      <c r="FZ357" s="27"/>
      <c r="GA357" s="27"/>
      <c r="GB357" s="27"/>
      <c r="GC357" s="27"/>
      <c r="GD357" s="27"/>
      <c r="GE357" s="27"/>
      <c r="GF357" s="27"/>
      <c r="GG357" s="27"/>
      <c r="GH357" s="27"/>
      <c r="GI357" s="27"/>
      <c r="GJ357" s="27"/>
      <c r="GK357" s="27"/>
      <c r="GL357" s="27"/>
      <c r="GM357" s="27"/>
      <c r="GN357" s="27"/>
      <c r="GO357" s="27"/>
      <c r="GP357" s="27"/>
      <c r="GQ357" s="27"/>
      <c r="GR357" s="27"/>
      <c r="GS357" s="27"/>
      <c r="GT357" s="27"/>
      <c r="GU357" s="27"/>
      <c r="GV357" s="27"/>
      <c r="GW357" s="27"/>
      <c r="GX357" s="27"/>
      <c r="GY357" s="27"/>
      <c r="GZ357" s="27"/>
      <c r="HA357" s="27"/>
      <c r="HB357" s="27"/>
      <c r="HC357" s="27"/>
      <c r="HD357" s="27"/>
      <c r="HE357" s="27"/>
      <c r="HF357" s="27"/>
      <c r="HG357" s="27"/>
      <c r="HH357" s="27"/>
      <c r="HI357" s="27"/>
      <c r="HJ357" s="27"/>
      <c r="HK357" s="27"/>
      <c r="HL357" s="27"/>
      <c r="HM357" s="27"/>
      <c r="HN357" s="27"/>
      <c r="HO357" s="27"/>
      <c r="HP357" s="27"/>
      <c r="HQ357" s="27"/>
      <c r="HR357" s="27"/>
      <c r="HS357" s="27"/>
      <c r="HT357" s="27"/>
      <c r="HU357" s="27"/>
      <c r="HV357" s="27"/>
      <c r="HW357" s="27"/>
      <c r="HX357" s="27"/>
      <c r="HY357" s="27"/>
      <c r="HZ357" s="27"/>
      <c r="IA357" s="27"/>
      <c r="IB357" s="27"/>
      <c r="IC357" s="27"/>
      <c r="ID357" s="27"/>
      <c r="IE357" s="27"/>
      <c r="IF357" s="27"/>
      <c r="IG357" s="27"/>
      <c r="IH357" s="27"/>
      <c r="II357" s="27"/>
      <c r="IJ357" s="27"/>
      <c r="IK357" s="27"/>
      <c r="IL357" s="27"/>
      <c r="IM357" s="27"/>
      <c r="IN357" s="27"/>
      <c r="IO357" s="27"/>
      <c r="IP357" s="27"/>
      <c r="IQ357" s="27"/>
    </row>
    <row r="359" spans="1:251" ht="18.75">
      <c r="A359" s="26" t="s">
        <v>207</v>
      </c>
      <c r="AW359" s="28"/>
      <c r="AX359" s="29"/>
      <c r="AY359" s="28"/>
    </row>
    <row r="361" spans="1:251" ht="18.75">
      <c r="B361" s="133" t="s">
        <v>0</v>
      </c>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row>
    <row r="362" spans="1:251">
      <c r="Z362" s="30"/>
      <c r="AD362" s="30"/>
      <c r="AE362" s="30"/>
      <c r="AF362" s="30"/>
      <c r="AG362" s="30"/>
      <c r="AH362" s="30"/>
      <c r="AI362" s="30"/>
      <c r="AO362" s="30"/>
    </row>
    <row r="363" spans="1:251" ht="13.5" thickBot="1">
      <c r="Z363" s="30"/>
      <c r="AD363" s="30"/>
      <c r="AE363" s="30"/>
      <c r="AF363" s="30"/>
      <c r="AG363" s="30"/>
      <c r="AH363" s="30"/>
      <c r="AI363" s="30"/>
      <c r="AO363" s="30"/>
      <c r="DI363" s="31"/>
    </row>
    <row r="364" spans="1:251" ht="24.75" customHeight="1" thickBot="1">
      <c r="B364" s="135" t="s">
        <v>206</v>
      </c>
      <c r="C364" s="136"/>
      <c r="D364" s="136"/>
      <c r="E364" s="136"/>
      <c r="F364" s="136"/>
      <c r="G364" s="136"/>
      <c r="H364" s="142" t="s">
        <v>734</v>
      </c>
      <c r="I364" s="143"/>
      <c r="J364" s="143"/>
      <c r="K364" s="143"/>
      <c r="L364" s="143"/>
      <c r="M364" s="143"/>
      <c r="N364" s="143"/>
      <c r="O364" s="143"/>
      <c r="P364" s="143"/>
      <c r="Q364" s="143"/>
      <c r="R364" s="143"/>
      <c r="S364" s="143"/>
      <c r="T364" s="143"/>
      <c r="U364" s="143"/>
      <c r="V364" s="143"/>
      <c r="W364" s="143"/>
      <c r="X364" s="143"/>
      <c r="Y364" s="143"/>
      <c r="Z364" s="143"/>
      <c r="AA364" s="143"/>
      <c r="AB364" s="143"/>
      <c r="AC364" s="143"/>
      <c r="AD364" s="143"/>
      <c r="AE364" s="143"/>
      <c r="AF364" s="143"/>
      <c r="AG364" s="143"/>
      <c r="AH364" s="143"/>
      <c r="AI364" s="143"/>
      <c r="AJ364" s="143"/>
      <c r="AK364" s="143"/>
      <c r="AL364" s="143"/>
      <c r="AM364" s="143"/>
      <c r="AN364" s="143"/>
      <c r="AO364" s="143"/>
      <c r="AP364" s="143"/>
      <c r="AQ364" s="143"/>
      <c r="AR364" s="143"/>
      <c r="AS364" s="143"/>
      <c r="AT364" s="143"/>
      <c r="AU364" s="143"/>
      <c r="AV364" s="143"/>
      <c r="AW364" s="143"/>
      <c r="AX364" s="144"/>
      <c r="DI364" s="31"/>
    </row>
    <row r="365" spans="1:251" ht="14.25">
      <c r="B365" s="32"/>
      <c r="C365" s="32"/>
      <c r="D365" s="32"/>
      <c r="E365" s="32"/>
      <c r="F365" s="32"/>
      <c r="G365" s="32"/>
      <c r="H365" s="33"/>
      <c r="I365" s="33"/>
      <c r="J365" s="33"/>
      <c r="K365" s="33"/>
      <c r="L365" s="34"/>
      <c r="M365" s="34"/>
      <c r="N365" s="34"/>
      <c r="O365" s="34"/>
      <c r="P365" s="33"/>
      <c r="Q365" s="33"/>
      <c r="R365" s="33"/>
      <c r="S365" s="33"/>
      <c r="T365" s="33"/>
      <c r="U365" s="33"/>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DI365" s="31"/>
    </row>
    <row r="366" spans="1:251" ht="15" thickBot="1">
      <c r="A366" s="36"/>
      <c r="B366" s="35" t="s">
        <v>204</v>
      </c>
      <c r="C366" s="33"/>
      <c r="D366" s="33"/>
      <c r="E366" s="33"/>
      <c r="F366" s="33"/>
      <c r="G366" s="33"/>
      <c r="H366" s="33"/>
      <c r="I366" s="33"/>
      <c r="J366" s="33"/>
      <c r="K366" s="33"/>
      <c r="L366" s="34"/>
      <c r="M366" s="34"/>
      <c r="N366" s="34"/>
      <c r="O366" s="34"/>
      <c r="P366" s="33"/>
      <c r="Q366" s="33"/>
      <c r="R366" s="33"/>
      <c r="S366" s="33"/>
      <c r="T366" s="33"/>
      <c r="U366" s="33"/>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DI366" s="31"/>
    </row>
    <row r="367" spans="1:251" ht="14.25">
      <c r="A367" s="33"/>
      <c r="B367" s="37"/>
      <c r="C367" s="32"/>
      <c r="D367" s="32"/>
      <c r="E367" s="32"/>
      <c r="F367" s="32"/>
      <c r="G367" s="32"/>
      <c r="H367" s="32"/>
      <c r="I367" s="32"/>
      <c r="J367" s="32"/>
      <c r="K367" s="32"/>
      <c r="L367" s="38"/>
      <c r="M367" s="38"/>
      <c r="N367" s="38"/>
      <c r="O367" s="38"/>
      <c r="P367" s="32"/>
      <c r="Q367" s="32"/>
      <c r="R367" s="32"/>
      <c r="S367" s="32"/>
      <c r="T367" s="32"/>
      <c r="U367" s="32"/>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40"/>
    </row>
    <row r="368" spans="1:251" ht="12" customHeight="1">
      <c r="A368" s="33"/>
      <c r="B368" s="125" t="s">
        <v>767</v>
      </c>
      <c r="C368" s="126"/>
      <c r="D368" s="12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7"/>
    </row>
    <row r="369" spans="1:113" ht="12" customHeight="1">
      <c r="A369" s="33"/>
      <c r="B369" s="125"/>
      <c r="C369" s="126"/>
      <c r="D369" s="126"/>
      <c r="E369" s="126"/>
      <c r="F369" s="126"/>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7"/>
    </row>
    <row r="370" spans="1:113" ht="12" customHeight="1">
      <c r="A370" s="33"/>
      <c r="B370" s="125"/>
      <c r="C370" s="126"/>
      <c r="D370" s="12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7"/>
    </row>
    <row r="371" spans="1:113" ht="12" customHeight="1">
      <c r="A371" s="33"/>
      <c r="B371" s="125"/>
      <c r="C371" s="126"/>
      <c r="D371" s="12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7"/>
    </row>
    <row r="372" spans="1:113" ht="12" customHeight="1">
      <c r="A372" s="33"/>
      <c r="B372" s="125"/>
      <c r="C372" s="126"/>
      <c r="D372" s="12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7"/>
    </row>
    <row r="373" spans="1:113" ht="12" customHeight="1">
      <c r="A373" s="33"/>
      <c r="B373" s="125"/>
      <c r="C373" s="126"/>
      <c r="D373" s="12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7"/>
      <c r="BC373" s="41"/>
    </row>
    <row r="374" spans="1:113" ht="12" customHeight="1">
      <c r="A374" s="33"/>
      <c r="B374" s="125"/>
      <c r="C374" s="126"/>
      <c r="D374" s="12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7"/>
    </row>
    <row r="375" spans="1:113" ht="12" customHeight="1">
      <c r="A375" s="33"/>
      <c r="B375" s="125"/>
      <c r="C375" s="126"/>
      <c r="D375" s="12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7"/>
    </row>
    <row r="376" spans="1:113" ht="12" customHeight="1">
      <c r="A376" s="33"/>
      <c r="B376" s="125"/>
      <c r="C376" s="126"/>
      <c r="D376" s="12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7"/>
    </row>
    <row r="377" spans="1:113" ht="15" thickBot="1">
      <c r="A377" s="42"/>
      <c r="B377" s="43"/>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5"/>
    </row>
    <row r="378" spans="1:113">
      <c r="B378" s="46"/>
    </row>
    <row r="379" spans="1:113" ht="15" thickBot="1">
      <c r="A379" s="36"/>
      <c r="B379" s="35" t="s">
        <v>202</v>
      </c>
      <c r="C379" s="33"/>
      <c r="D379" s="33"/>
      <c r="E379" s="33"/>
      <c r="F379" s="33"/>
      <c r="G379" s="33"/>
      <c r="H379" s="33"/>
      <c r="I379" s="33"/>
      <c r="J379" s="33"/>
      <c r="K379" s="33"/>
      <c r="L379" s="34"/>
      <c r="M379" s="34"/>
      <c r="N379" s="34"/>
      <c r="O379" s="34"/>
      <c r="P379" s="33"/>
      <c r="Q379" s="33"/>
      <c r="R379" s="33"/>
      <c r="S379" s="33"/>
      <c r="T379" s="33"/>
      <c r="U379" s="33"/>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DI379" s="31"/>
    </row>
    <row r="380" spans="1:113" ht="14.25">
      <c r="A380" s="33"/>
      <c r="B380" s="37"/>
      <c r="C380" s="32"/>
      <c r="D380" s="32"/>
      <c r="E380" s="32"/>
      <c r="F380" s="32"/>
      <c r="G380" s="32"/>
      <c r="H380" s="32"/>
      <c r="I380" s="32"/>
      <c r="J380" s="32"/>
      <c r="K380" s="32"/>
      <c r="L380" s="38"/>
      <c r="M380" s="38"/>
      <c r="N380" s="38"/>
      <c r="O380" s="38"/>
      <c r="P380" s="32"/>
      <c r="Q380" s="32"/>
      <c r="R380" s="32"/>
      <c r="S380" s="32"/>
      <c r="T380" s="32"/>
      <c r="U380" s="32"/>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40"/>
    </row>
    <row r="381" spans="1:113" ht="12" customHeight="1">
      <c r="A381" s="33"/>
      <c r="B381" s="125" t="s">
        <v>862</v>
      </c>
      <c r="C381" s="126"/>
      <c r="D381" s="126"/>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7"/>
    </row>
    <row r="382" spans="1:113" ht="12" customHeight="1">
      <c r="A382" s="33"/>
      <c r="B382" s="125"/>
      <c r="C382" s="126"/>
      <c r="D382" s="12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7"/>
    </row>
    <row r="383" spans="1:113" ht="12" customHeight="1">
      <c r="A383" s="33"/>
      <c r="B383" s="125"/>
      <c r="C383" s="126"/>
      <c r="D383" s="12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7"/>
      <c r="BC383" s="41"/>
    </row>
    <row r="384" spans="1:113" ht="12" customHeight="1">
      <c r="A384" s="33"/>
      <c r="B384" s="125"/>
      <c r="C384" s="126"/>
      <c r="D384" s="12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7"/>
    </row>
    <row r="385" spans="1:251" ht="12" customHeight="1">
      <c r="A385" s="33"/>
      <c r="B385" s="125"/>
      <c r="C385" s="126"/>
      <c r="D385" s="12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7"/>
    </row>
    <row r="386" spans="1:251" ht="12" customHeight="1">
      <c r="A386" s="33"/>
      <c r="B386" s="125"/>
      <c r="C386" s="126"/>
      <c r="D386" s="12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7"/>
    </row>
    <row r="387" spans="1:251" ht="15" thickBot="1">
      <c r="A387" s="42"/>
      <c r="B387" s="43"/>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5"/>
    </row>
    <row r="388" spans="1:251">
      <c r="B388" s="46"/>
    </row>
    <row r="389" spans="1:251" ht="14.25">
      <c r="B389" s="35" t="s">
        <v>200</v>
      </c>
      <c r="C389" s="33"/>
      <c r="D389" s="33"/>
      <c r="E389" s="33"/>
      <c r="F389" s="33"/>
      <c r="G389" s="33"/>
      <c r="H389" s="33"/>
      <c r="I389" s="33"/>
      <c r="J389" s="33"/>
      <c r="K389" s="33"/>
      <c r="L389" s="34"/>
      <c r="M389" s="34"/>
      <c r="N389" s="34"/>
      <c r="O389" s="34"/>
      <c r="P389" s="33"/>
      <c r="Q389" s="33"/>
      <c r="R389" s="33"/>
      <c r="S389" s="33"/>
      <c r="T389" s="33"/>
      <c r="U389" s="33"/>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row>
    <row r="390" spans="1:251" ht="15" thickBot="1">
      <c r="B390" s="33"/>
      <c r="C390" s="33"/>
      <c r="D390" s="33"/>
      <c r="E390" s="33"/>
      <c r="F390" s="33"/>
      <c r="G390" s="33"/>
      <c r="H390" s="33"/>
      <c r="I390" s="33"/>
      <c r="J390" s="33"/>
      <c r="K390" s="33"/>
      <c r="L390" s="34"/>
      <c r="M390" s="34"/>
      <c r="N390" s="34"/>
      <c r="O390" s="34"/>
      <c r="P390" s="33"/>
      <c r="Q390" s="33"/>
      <c r="R390" s="33"/>
      <c r="S390" s="33"/>
      <c r="T390" s="33"/>
      <c r="U390" s="33"/>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47" t="s">
        <v>199</v>
      </c>
    </row>
    <row r="391" spans="1:251" s="41" customFormat="1" ht="13.5" customHeight="1">
      <c r="A391" s="33"/>
      <c r="B391" s="128" t="s">
        <v>198</v>
      </c>
      <c r="C391" s="118"/>
      <c r="D391" s="118"/>
      <c r="E391" s="118"/>
      <c r="F391" s="118"/>
      <c r="G391" s="118"/>
      <c r="H391" s="118"/>
      <c r="I391" s="118"/>
      <c r="J391" s="118"/>
      <c r="K391" s="118"/>
      <c r="L391" s="118"/>
      <c r="M391" s="118"/>
      <c r="N391" s="118"/>
      <c r="O391" s="118"/>
      <c r="P391" s="118"/>
      <c r="Q391" s="118"/>
      <c r="R391" s="118"/>
      <c r="S391" s="118"/>
      <c r="T391" s="118"/>
      <c r="U391" s="118"/>
      <c r="V391" s="118"/>
      <c r="W391" s="118"/>
      <c r="X391" s="118"/>
      <c r="Y391" s="118"/>
      <c r="Z391" s="119"/>
      <c r="AA391" s="117" t="s">
        <v>197</v>
      </c>
      <c r="AB391" s="118"/>
      <c r="AC391" s="118"/>
      <c r="AD391" s="118"/>
      <c r="AE391" s="118"/>
      <c r="AF391" s="118"/>
      <c r="AG391" s="118"/>
      <c r="AH391" s="118"/>
      <c r="AI391" s="119"/>
      <c r="AJ391" s="117" t="s">
        <v>196</v>
      </c>
      <c r="AK391" s="118"/>
      <c r="AL391" s="118"/>
      <c r="AM391" s="118"/>
      <c r="AN391" s="118"/>
      <c r="AO391" s="118"/>
      <c r="AP391" s="118"/>
      <c r="AQ391" s="118"/>
      <c r="AR391" s="119"/>
      <c r="AS391" s="117" t="s">
        <v>195</v>
      </c>
      <c r="AT391" s="118"/>
      <c r="AU391" s="118"/>
      <c r="AV391" s="118"/>
      <c r="AW391" s="118"/>
      <c r="AX391" s="123"/>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c r="BY391" s="27"/>
      <c r="BZ391" s="27"/>
      <c r="CA391" s="27"/>
      <c r="CB391" s="27"/>
      <c r="CC391" s="27"/>
      <c r="CD391" s="27"/>
      <c r="CE391" s="27"/>
      <c r="CF391" s="27"/>
      <c r="CG391" s="27"/>
      <c r="CH391" s="27"/>
      <c r="CI391" s="27"/>
      <c r="CJ391" s="27"/>
      <c r="CK391" s="27"/>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27"/>
      <c r="DU391" s="27"/>
      <c r="DV391" s="27"/>
      <c r="DW391" s="27"/>
      <c r="DX391" s="27"/>
      <c r="DY391" s="27"/>
      <c r="DZ391" s="27"/>
      <c r="EA391" s="27"/>
      <c r="EB391" s="27"/>
      <c r="EC391" s="27"/>
      <c r="ED391" s="27"/>
      <c r="EE391" s="27"/>
      <c r="EF391" s="27"/>
      <c r="EG391" s="27"/>
      <c r="EH391" s="27"/>
      <c r="EI391" s="27"/>
      <c r="EJ391" s="27"/>
      <c r="EK391" s="27"/>
      <c r="EL391" s="27"/>
      <c r="EM391" s="27"/>
      <c r="EN391" s="27"/>
      <c r="EO391" s="27"/>
      <c r="EP391" s="27"/>
      <c r="EQ391" s="27"/>
      <c r="ER391" s="27"/>
      <c r="ES391" s="27"/>
      <c r="ET391" s="27"/>
      <c r="EU391" s="27"/>
      <c r="EV391" s="27"/>
      <c r="EW391" s="27"/>
      <c r="EX391" s="27"/>
      <c r="EY391" s="27"/>
      <c r="EZ391" s="27"/>
      <c r="FA391" s="27"/>
      <c r="FB391" s="27"/>
      <c r="FC391" s="27"/>
      <c r="FD391" s="27"/>
      <c r="FE391" s="27"/>
      <c r="FF391" s="27"/>
      <c r="FG391" s="27"/>
      <c r="FH391" s="27"/>
      <c r="FI391" s="27"/>
      <c r="FJ391" s="27"/>
      <c r="FK391" s="27"/>
      <c r="FL391" s="27"/>
      <c r="FM391" s="27"/>
      <c r="FN391" s="27"/>
      <c r="FO391" s="27"/>
      <c r="FP391" s="27"/>
      <c r="FQ391" s="27"/>
      <c r="FR391" s="27"/>
      <c r="FS391" s="27"/>
      <c r="FT391" s="27"/>
      <c r="FU391" s="27"/>
      <c r="FV391" s="27"/>
      <c r="FW391" s="27"/>
      <c r="FX391" s="27"/>
      <c r="FY391" s="27"/>
      <c r="FZ391" s="27"/>
      <c r="GA391" s="27"/>
      <c r="GB391" s="27"/>
      <c r="GC391" s="27"/>
      <c r="GD391" s="27"/>
      <c r="GE391" s="27"/>
      <c r="GF391" s="27"/>
      <c r="GG391" s="27"/>
      <c r="GH391" s="27"/>
      <c r="GI391" s="27"/>
      <c r="GJ391" s="27"/>
      <c r="GK391" s="27"/>
      <c r="GL391" s="27"/>
      <c r="GM391" s="27"/>
      <c r="GN391" s="27"/>
      <c r="GO391" s="27"/>
      <c r="GP391" s="27"/>
      <c r="GQ391" s="27"/>
      <c r="GR391" s="27"/>
      <c r="GS391" s="27"/>
      <c r="GT391" s="27"/>
      <c r="GU391" s="27"/>
      <c r="GV391" s="27"/>
      <c r="GW391" s="27"/>
      <c r="GX391" s="27"/>
      <c r="GY391" s="27"/>
      <c r="GZ391" s="27"/>
      <c r="HA391" s="27"/>
      <c r="HB391" s="27"/>
      <c r="HC391" s="27"/>
      <c r="HD391" s="27"/>
      <c r="HE391" s="27"/>
      <c r="HF391" s="27"/>
      <c r="HG391" s="27"/>
      <c r="HH391" s="27"/>
      <c r="HI391" s="27"/>
      <c r="HJ391" s="27"/>
      <c r="HK391" s="27"/>
      <c r="HL391" s="27"/>
      <c r="HM391" s="27"/>
      <c r="HN391" s="27"/>
      <c r="HO391" s="27"/>
      <c r="HP391" s="27"/>
      <c r="HQ391" s="27"/>
      <c r="HR391" s="27"/>
      <c r="HS391" s="27"/>
      <c r="HT391" s="27"/>
      <c r="HU391" s="27"/>
      <c r="HV391" s="27"/>
      <c r="HW391" s="27"/>
      <c r="HX391" s="27"/>
      <c r="HY391" s="27"/>
      <c r="HZ391" s="27"/>
      <c r="IA391" s="27"/>
      <c r="IB391" s="27"/>
      <c r="IC391" s="27"/>
      <c r="ID391" s="27"/>
      <c r="IE391" s="27"/>
      <c r="IF391" s="27"/>
      <c r="IG391" s="27"/>
      <c r="IH391" s="27"/>
      <c r="II391" s="27"/>
      <c r="IJ391" s="27"/>
      <c r="IK391" s="27"/>
      <c r="IL391" s="27"/>
      <c r="IM391" s="27"/>
      <c r="IN391" s="27"/>
      <c r="IO391" s="27"/>
      <c r="IP391" s="27"/>
      <c r="IQ391" s="27"/>
    </row>
    <row r="392" spans="1:251" s="41" customFormat="1" ht="13.5">
      <c r="A392" s="33"/>
      <c r="B392" s="129"/>
      <c r="C392" s="121"/>
      <c r="D392" s="121"/>
      <c r="E392" s="121"/>
      <c r="F392" s="121"/>
      <c r="G392" s="121"/>
      <c r="H392" s="121"/>
      <c r="I392" s="121"/>
      <c r="J392" s="121"/>
      <c r="K392" s="121"/>
      <c r="L392" s="121"/>
      <c r="M392" s="121"/>
      <c r="N392" s="121"/>
      <c r="O392" s="121"/>
      <c r="P392" s="121"/>
      <c r="Q392" s="121"/>
      <c r="R392" s="121"/>
      <c r="S392" s="121"/>
      <c r="T392" s="121"/>
      <c r="U392" s="121"/>
      <c r="V392" s="121"/>
      <c r="W392" s="121"/>
      <c r="X392" s="121"/>
      <c r="Y392" s="121"/>
      <c r="Z392" s="122"/>
      <c r="AA392" s="120"/>
      <c r="AB392" s="121"/>
      <c r="AC392" s="121"/>
      <c r="AD392" s="121"/>
      <c r="AE392" s="121"/>
      <c r="AF392" s="121"/>
      <c r="AG392" s="121"/>
      <c r="AH392" s="121"/>
      <c r="AI392" s="122"/>
      <c r="AJ392" s="120"/>
      <c r="AK392" s="121"/>
      <c r="AL392" s="121"/>
      <c r="AM392" s="121"/>
      <c r="AN392" s="121"/>
      <c r="AO392" s="121"/>
      <c r="AP392" s="121"/>
      <c r="AQ392" s="121"/>
      <c r="AR392" s="122"/>
      <c r="AS392" s="120"/>
      <c r="AT392" s="121"/>
      <c r="AU392" s="121"/>
      <c r="AV392" s="121"/>
      <c r="AW392" s="121"/>
      <c r="AX392" s="124"/>
      <c r="AY392" s="27"/>
      <c r="AZ392" s="27"/>
      <c r="BA392" s="27"/>
      <c r="BB392" s="48"/>
      <c r="BC392" s="49"/>
      <c r="BE392" s="27"/>
      <c r="BF392" s="27"/>
      <c r="BG392" s="27"/>
      <c r="BH392" s="27"/>
      <c r="BI392" s="27"/>
      <c r="BJ392" s="27"/>
      <c r="BK392" s="27"/>
      <c r="BL392" s="27"/>
      <c r="BM392" s="27"/>
      <c r="BN392" s="27"/>
      <c r="BO392" s="27"/>
      <c r="BP392" s="27"/>
      <c r="BQ392" s="27"/>
      <c r="BR392" s="27"/>
      <c r="BS392" s="27"/>
      <c r="BT392" s="27"/>
      <c r="BU392" s="27"/>
      <c r="BV392" s="27"/>
      <c r="BW392" s="27"/>
      <c r="BX392" s="27"/>
      <c r="BY392" s="27"/>
      <c r="BZ392" s="27"/>
      <c r="CA392" s="27"/>
      <c r="CB392" s="27"/>
      <c r="CC392" s="27"/>
      <c r="CD392" s="27"/>
      <c r="CE392" s="27"/>
      <c r="CF392" s="27"/>
      <c r="CG392" s="27"/>
      <c r="CH392" s="27"/>
      <c r="CI392" s="27"/>
      <c r="CJ392" s="27"/>
      <c r="CK392" s="27"/>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27"/>
      <c r="DU392" s="27"/>
      <c r="DV392" s="27"/>
      <c r="DW392" s="27"/>
      <c r="DX392" s="27"/>
      <c r="DY392" s="27"/>
      <c r="DZ392" s="27"/>
      <c r="EA392" s="27"/>
      <c r="EB392" s="27"/>
      <c r="EC392" s="27"/>
      <c r="ED392" s="27"/>
      <c r="EE392" s="27"/>
      <c r="EF392" s="27"/>
      <c r="EG392" s="27"/>
      <c r="EH392" s="27"/>
      <c r="EI392" s="27"/>
      <c r="EJ392" s="27"/>
      <c r="EK392" s="27"/>
      <c r="EL392" s="27"/>
      <c r="EM392" s="27"/>
      <c r="EN392" s="27"/>
      <c r="EO392" s="27"/>
      <c r="EP392" s="27"/>
      <c r="EQ392" s="27"/>
      <c r="ER392" s="27"/>
      <c r="ES392" s="27"/>
      <c r="ET392" s="27"/>
      <c r="EU392" s="27"/>
      <c r="EV392" s="27"/>
      <c r="EW392" s="27"/>
      <c r="EX392" s="27"/>
      <c r="EY392" s="27"/>
      <c r="EZ392" s="27"/>
      <c r="FA392" s="27"/>
      <c r="FB392" s="27"/>
      <c r="FC392" s="27"/>
      <c r="FD392" s="27"/>
      <c r="FE392" s="27"/>
      <c r="FF392" s="27"/>
      <c r="FG392" s="27"/>
      <c r="FH392" s="27"/>
      <c r="FI392" s="27"/>
      <c r="FJ392" s="27"/>
      <c r="FK392" s="27"/>
      <c r="FL392" s="27"/>
      <c r="FM392" s="27"/>
      <c r="FN392" s="27"/>
      <c r="FO392" s="27"/>
      <c r="FP392" s="27"/>
      <c r="FQ392" s="27"/>
      <c r="FR392" s="27"/>
      <c r="FS392" s="27"/>
      <c r="FT392" s="27"/>
      <c r="FU392" s="27"/>
      <c r="FV392" s="27"/>
      <c r="FW392" s="27"/>
      <c r="FX392" s="27"/>
      <c r="FY392" s="27"/>
      <c r="FZ392" s="27"/>
      <c r="GA392" s="27"/>
      <c r="GB392" s="27"/>
      <c r="GC392" s="27"/>
      <c r="GD392" s="27"/>
      <c r="GE392" s="27"/>
      <c r="GF392" s="27"/>
      <c r="GG392" s="27"/>
      <c r="GH392" s="27"/>
      <c r="GI392" s="27"/>
      <c r="GJ392" s="27"/>
      <c r="GK392" s="27"/>
      <c r="GL392" s="27"/>
      <c r="GM392" s="27"/>
      <c r="GN392" s="27"/>
      <c r="GO392" s="27"/>
      <c r="GP392" s="27"/>
      <c r="GQ392" s="27"/>
      <c r="GR392" s="27"/>
      <c r="GS392" s="27"/>
      <c r="GT392" s="27"/>
      <c r="GU392" s="27"/>
      <c r="GV392" s="27"/>
      <c r="GW392" s="27"/>
      <c r="GX392" s="27"/>
      <c r="GY392" s="27"/>
      <c r="GZ392" s="27"/>
      <c r="HA392" s="27"/>
      <c r="HB392" s="27"/>
      <c r="HC392" s="27"/>
      <c r="HD392" s="27"/>
      <c r="HE392" s="27"/>
      <c r="HF392" s="27"/>
      <c r="HG392" s="27"/>
      <c r="HH392" s="27"/>
      <c r="HI392" s="27"/>
      <c r="HJ392" s="27"/>
      <c r="HK392" s="27"/>
      <c r="HL392" s="27"/>
      <c r="HM392" s="27"/>
      <c r="HN392" s="27"/>
      <c r="HO392" s="27"/>
      <c r="HP392" s="27"/>
      <c r="HQ392" s="27"/>
      <c r="HR392" s="27"/>
      <c r="HS392" s="27"/>
      <c r="HT392" s="27"/>
      <c r="HU392" s="27"/>
      <c r="HV392" s="27"/>
      <c r="HW392" s="27"/>
      <c r="HX392" s="27"/>
      <c r="HY392" s="27"/>
      <c r="HZ392" s="27"/>
      <c r="IA392" s="27"/>
      <c r="IB392" s="27"/>
      <c r="IC392" s="27"/>
      <c r="ID392" s="27"/>
      <c r="IE392" s="27"/>
      <c r="IF392" s="27"/>
      <c r="IG392" s="27"/>
      <c r="IH392" s="27"/>
      <c r="II392" s="27"/>
      <c r="IJ392" s="27"/>
      <c r="IK392" s="27"/>
      <c r="IL392" s="27"/>
      <c r="IM392" s="27"/>
      <c r="IN392" s="27"/>
      <c r="IO392" s="27"/>
      <c r="IP392" s="27"/>
      <c r="IQ392" s="27"/>
    </row>
    <row r="393" spans="1:251" s="41" customFormat="1" ht="18.75" customHeight="1">
      <c r="A393" s="33"/>
      <c r="B393" s="50"/>
      <c r="C393" s="106" t="s">
        <v>766</v>
      </c>
      <c r="D393" s="137"/>
      <c r="E393" s="137"/>
      <c r="F393" s="137"/>
      <c r="G393" s="137"/>
      <c r="H393" s="137"/>
      <c r="I393" s="137"/>
      <c r="J393" s="137"/>
      <c r="K393" s="137"/>
      <c r="L393" s="137"/>
      <c r="M393" s="137"/>
      <c r="N393" s="137"/>
      <c r="O393" s="137"/>
      <c r="P393" s="137"/>
      <c r="Q393" s="137"/>
      <c r="R393" s="137"/>
      <c r="S393" s="137"/>
      <c r="T393" s="137"/>
      <c r="U393" s="137"/>
      <c r="V393" s="137"/>
      <c r="W393" s="137"/>
      <c r="X393" s="137"/>
      <c r="Y393" s="137"/>
      <c r="Z393" s="138"/>
      <c r="AA393" s="100">
        <v>0</v>
      </c>
      <c r="AB393" s="101"/>
      <c r="AC393" s="101"/>
      <c r="AD393" s="101"/>
      <c r="AE393" s="101"/>
      <c r="AF393" s="101"/>
      <c r="AG393" s="101"/>
      <c r="AH393" s="101"/>
      <c r="AI393" s="102"/>
      <c r="AJ393" s="139">
        <v>9782</v>
      </c>
      <c r="AK393" s="140"/>
      <c r="AL393" s="140"/>
      <c r="AM393" s="140"/>
      <c r="AN393" s="140"/>
      <c r="AO393" s="140"/>
      <c r="AP393" s="140"/>
      <c r="AQ393" s="140"/>
      <c r="AR393" s="141"/>
      <c r="AS393" s="103"/>
      <c r="AT393" s="104"/>
      <c r="AU393" s="104"/>
      <c r="AV393" s="104"/>
      <c r="AW393" s="104"/>
      <c r="AX393" s="105"/>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27"/>
      <c r="DU393" s="27"/>
      <c r="DV393" s="27"/>
      <c r="DW393" s="27"/>
      <c r="DX393" s="27"/>
      <c r="DY393" s="27"/>
      <c r="DZ393" s="27"/>
      <c r="EA393" s="27"/>
      <c r="EB393" s="27"/>
      <c r="EC393" s="27"/>
      <c r="ED393" s="27"/>
      <c r="EE393" s="27"/>
      <c r="EF393" s="27"/>
      <c r="EG393" s="27"/>
      <c r="EH393" s="27"/>
      <c r="EI393" s="27"/>
      <c r="EJ393" s="27"/>
      <c r="EK393" s="27"/>
      <c r="EL393" s="27"/>
      <c r="EM393" s="27"/>
      <c r="EN393" s="27"/>
      <c r="EO393" s="27"/>
      <c r="EP393" s="27"/>
      <c r="EQ393" s="27"/>
      <c r="ER393" s="27"/>
      <c r="ES393" s="27"/>
      <c r="ET393" s="27"/>
      <c r="EU393" s="27"/>
      <c r="EV393" s="27"/>
      <c r="EW393" s="27"/>
      <c r="EX393" s="27"/>
      <c r="EY393" s="27"/>
      <c r="EZ393" s="27"/>
      <c r="FA393" s="27"/>
      <c r="FB393" s="27"/>
      <c r="FC393" s="27"/>
      <c r="FD393" s="27"/>
      <c r="FE393" s="27"/>
      <c r="FF393" s="27"/>
      <c r="FG393" s="27"/>
      <c r="FH393" s="27"/>
      <c r="FI393" s="27"/>
      <c r="FJ393" s="27"/>
      <c r="FK393" s="27"/>
      <c r="FL393" s="27"/>
      <c r="FM393" s="27"/>
      <c r="FN393" s="27"/>
      <c r="FO393" s="27"/>
      <c r="FP393" s="27"/>
      <c r="FQ393" s="27"/>
      <c r="FR393" s="27"/>
      <c r="FS393" s="27"/>
      <c r="FT393" s="27"/>
      <c r="FU393" s="27"/>
      <c r="FV393" s="27"/>
      <c r="FW393" s="27"/>
      <c r="FX393" s="27"/>
      <c r="FY393" s="27"/>
      <c r="FZ393" s="27"/>
      <c r="GA393" s="27"/>
      <c r="GB393" s="27"/>
      <c r="GC393" s="27"/>
      <c r="GD393" s="27"/>
      <c r="GE393" s="27"/>
      <c r="GF393" s="27"/>
      <c r="GG393" s="27"/>
      <c r="GH393" s="27"/>
      <c r="GI393" s="27"/>
      <c r="GJ393" s="27"/>
      <c r="GK393" s="27"/>
      <c r="GL393" s="27"/>
      <c r="GM393" s="27"/>
      <c r="GN393" s="27"/>
      <c r="GO393" s="27"/>
      <c r="GP393" s="27"/>
      <c r="GQ393" s="27"/>
      <c r="GR393" s="27"/>
      <c r="GS393" s="27"/>
      <c r="GT393" s="27"/>
      <c r="GU393" s="27"/>
      <c r="GV393" s="27"/>
      <c r="GW393" s="27"/>
      <c r="GX393" s="27"/>
      <c r="GY393" s="27"/>
      <c r="GZ393" s="27"/>
      <c r="HA393" s="27"/>
      <c r="HB393" s="27"/>
      <c r="HC393" s="27"/>
      <c r="HD393" s="27"/>
      <c r="HE393" s="27"/>
      <c r="HF393" s="27"/>
      <c r="HG393" s="27"/>
      <c r="HH393" s="27"/>
      <c r="HI393" s="27"/>
      <c r="HJ393" s="27"/>
      <c r="HK393" s="27"/>
      <c r="HL393" s="27"/>
      <c r="HM393" s="27"/>
      <c r="HN393" s="27"/>
      <c r="HO393" s="27"/>
      <c r="HP393" s="27"/>
      <c r="HQ393" s="27"/>
      <c r="HR393" s="27"/>
      <c r="HS393" s="27"/>
      <c r="HT393" s="27"/>
      <c r="HU393" s="27"/>
      <c r="HV393" s="27"/>
      <c r="HW393" s="27"/>
      <c r="HX393" s="27"/>
      <c r="HY393" s="27"/>
      <c r="HZ393" s="27"/>
      <c r="IA393" s="27"/>
      <c r="IB393" s="27"/>
      <c r="IC393" s="27"/>
      <c r="ID393" s="27"/>
      <c r="IE393" s="27"/>
      <c r="IF393" s="27"/>
      <c r="IG393" s="27"/>
      <c r="IH393" s="27"/>
      <c r="II393" s="27"/>
      <c r="IJ393" s="27"/>
      <c r="IK393" s="27"/>
      <c r="IL393" s="27"/>
      <c r="IM393" s="27"/>
      <c r="IN393" s="27"/>
      <c r="IO393" s="27"/>
      <c r="IP393" s="27"/>
      <c r="IQ393" s="27"/>
    </row>
    <row r="394" spans="1:251" s="41" customFormat="1" ht="18.75" customHeight="1">
      <c r="A394" s="33"/>
      <c r="B394" s="50"/>
      <c r="C394" s="106" t="s">
        <v>765</v>
      </c>
      <c r="D394" s="137"/>
      <c r="E394" s="137"/>
      <c r="F394" s="137"/>
      <c r="G394" s="137"/>
      <c r="H394" s="137"/>
      <c r="I394" s="137"/>
      <c r="J394" s="137"/>
      <c r="K394" s="137"/>
      <c r="L394" s="137"/>
      <c r="M394" s="137"/>
      <c r="N394" s="137"/>
      <c r="O394" s="137"/>
      <c r="P394" s="137"/>
      <c r="Q394" s="137"/>
      <c r="R394" s="137"/>
      <c r="S394" s="137"/>
      <c r="T394" s="137"/>
      <c r="U394" s="137"/>
      <c r="V394" s="137"/>
      <c r="W394" s="137"/>
      <c r="X394" s="137"/>
      <c r="Y394" s="137"/>
      <c r="Z394" s="138"/>
      <c r="AA394" s="100">
        <v>4772</v>
      </c>
      <c r="AB394" s="101"/>
      <c r="AC394" s="101"/>
      <c r="AD394" s="101"/>
      <c r="AE394" s="101"/>
      <c r="AF394" s="101"/>
      <c r="AG394" s="101"/>
      <c r="AH394" s="101"/>
      <c r="AI394" s="102"/>
      <c r="AJ394" s="100">
        <v>5669</v>
      </c>
      <c r="AK394" s="101"/>
      <c r="AL394" s="101"/>
      <c r="AM394" s="101"/>
      <c r="AN394" s="101"/>
      <c r="AO394" s="101"/>
      <c r="AP394" s="101"/>
      <c r="AQ394" s="101"/>
      <c r="AR394" s="102"/>
      <c r="AS394" s="103"/>
      <c r="AT394" s="104"/>
      <c r="AU394" s="104"/>
      <c r="AV394" s="104"/>
      <c r="AW394" s="104"/>
      <c r="AX394" s="105"/>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c r="BY394" s="27"/>
      <c r="BZ394" s="27"/>
      <c r="CA394" s="27"/>
      <c r="CB394" s="27"/>
      <c r="CC394" s="27"/>
      <c r="CD394" s="27"/>
      <c r="CE394" s="27"/>
      <c r="CF394" s="27"/>
      <c r="CG394" s="27"/>
      <c r="CH394" s="27"/>
      <c r="CI394" s="27"/>
      <c r="CJ394" s="27"/>
      <c r="CK394" s="27"/>
      <c r="CL394" s="27"/>
      <c r="CM394" s="27"/>
      <c r="CN394" s="27"/>
      <c r="CO394" s="27"/>
      <c r="CP394" s="27"/>
      <c r="CQ394" s="27"/>
      <c r="CR394" s="27"/>
      <c r="CS394" s="27"/>
      <c r="CT394" s="27"/>
      <c r="CU394" s="27"/>
      <c r="CV394" s="27"/>
      <c r="CW394" s="27"/>
      <c r="CX394" s="27"/>
      <c r="CY394" s="27"/>
      <c r="CZ394" s="27"/>
      <c r="DA394" s="27"/>
      <c r="DB394" s="27"/>
      <c r="DC394" s="27"/>
      <c r="DD394" s="27"/>
      <c r="DE394" s="27"/>
      <c r="DF394" s="27"/>
      <c r="DG394" s="27"/>
      <c r="DH394" s="27"/>
      <c r="DI394" s="27"/>
      <c r="DJ394" s="27"/>
      <c r="DK394" s="27"/>
      <c r="DL394" s="27"/>
      <c r="DM394" s="27"/>
      <c r="DN394" s="27"/>
      <c r="DO394" s="27"/>
      <c r="DP394" s="27"/>
      <c r="DQ394" s="27"/>
      <c r="DR394" s="27"/>
      <c r="DS394" s="27"/>
      <c r="DT394" s="27"/>
      <c r="DU394" s="27"/>
      <c r="DV394" s="27"/>
      <c r="DW394" s="27"/>
      <c r="DX394" s="27"/>
      <c r="DY394" s="27"/>
      <c r="DZ394" s="27"/>
      <c r="EA394" s="27"/>
      <c r="EB394" s="27"/>
      <c r="EC394" s="27"/>
      <c r="ED394" s="27"/>
      <c r="EE394" s="27"/>
      <c r="EF394" s="27"/>
      <c r="EG394" s="27"/>
      <c r="EH394" s="27"/>
      <c r="EI394" s="27"/>
      <c r="EJ394" s="27"/>
      <c r="EK394" s="27"/>
      <c r="EL394" s="27"/>
      <c r="EM394" s="27"/>
      <c r="EN394" s="27"/>
      <c r="EO394" s="27"/>
      <c r="EP394" s="27"/>
      <c r="EQ394" s="27"/>
      <c r="ER394" s="27"/>
      <c r="ES394" s="27"/>
      <c r="ET394" s="27"/>
      <c r="EU394" s="27"/>
      <c r="EV394" s="27"/>
      <c r="EW394" s="27"/>
      <c r="EX394" s="27"/>
      <c r="EY394" s="27"/>
      <c r="EZ394" s="27"/>
      <c r="FA394" s="27"/>
      <c r="FB394" s="27"/>
      <c r="FC394" s="27"/>
      <c r="FD394" s="27"/>
      <c r="FE394" s="27"/>
      <c r="FF394" s="27"/>
      <c r="FG394" s="27"/>
      <c r="FH394" s="27"/>
      <c r="FI394" s="27"/>
      <c r="FJ394" s="27"/>
      <c r="FK394" s="27"/>
      <c r="FL394" s="27"/>
      <c r="FM394" s="27"/>
      <c r="FN394" s="27"/>
      <c r="FO394" s="27"/>
      <c r="FP394" s="27"/>
      <c r="FQ394" s="27"/>
      <c r="FR394" s="27"/>
      <c r="FS394" s="27"/>
      <c r="FT394" s="27"/>
      <c r="FU394" s="27"/>
      <c r="FV394" s="27"/>
      <c r="FW394" s="27"/>
      <c r="FX394" s="27"/>
      <c r="FY394" s="27"/>
      <c r="FZ394" s="27"/>
      <c r="GA394" s="27"/>
      <c r="GB394" s="27"/>
      <c r="GC394" s="27"/>
      <c r="GD394" s="27"/>
      <c r="GE394" s="27"/>
      <c r="GF394" s="27"/>
      <c r="GG394" s="27"/>
      <c r="GH394" s="27"/>
      <c r="GI394" s="27"/>
      <c r="GJ394" s="27"/>
      <c r="GK394" s="27"/>
      <c r="GL394" s="27"/>
      <c r="GM394" s="27"/>
      <c r="GN394" s="27"/>
      <c r="GO394" s="27"/>
      <c r="GP394" s="27"/>
      <c r="GQ394" s="27"/>
      <c r="GR394" s="27"/>
      <c r="GS394" s="27"/>
      <c r="GT394" s="27"/>
      <c r="GU394" s="27"/>
      <c r="GV394" s="27"/>
      <c r="GW394" s="27"/>
      <c r="GX394" s="27"/>
      <c r="GY394" s="27"/>
      <c r="GZ394" s="27"/>
      <c r="HA394" s="27"/>
      <c r="HB394" s="27"/>
      <c r="HC394" s="27"/>
      <c r="HD394" s="27"/>
      <c r="HE394" s="27"/>
      <c r="HF394" s="27"/>
      <c r="HG394" s="27"/>
      <c r="HH394" s="27"/>
      <c r="HI394" s="27"/>
      <c r="HJ394" s="27"/>
      <c r="HK394" s="27"/>
      <c r="HL394" s="27"/>
      <c r="HM394" s="27"/>
      <c r="HN394" s="27"/>
      <c r="HO394" s="27"/>
      <c r="HP394" s="27"/>
      <c r="HQ394" s="27"/>
      <c r="HR394" s="27"/>
      <c r="HS394" s="27"/>
      <c r="HT394" s="27"/>
      <c r="HU394" s="27"/>
      <c r="HV394" s="27"/>
      <c r="HW394" s="27"/>
      <c r="HX394" s="27"/>
      <c r="HY394" s="27"/>
      <c r="HZ394" s="27"/>
      <c r="IA394" s="27"/>
      <c r="IB394" s="27"/>
      <c r="IC394" s="27"/>
      <c r="ID394" s="27"/>
      <c r="IE394" s="27"/>
      <c r="IF394" s="27"/>
      <c r="IG394" s="27"/>
      <c r="IH394" s="27"/>
      <c r="II394" s="27"/>
      <c r="IJ394" s="27"/>
      <c r="IK394" s="27"/>
      <c r="IL394" s="27"/>
      <c r="IM394" s="27"/>
      <c r="IN394" s="27"/>
      <c r="IO394" s="27"/>
      <c r="IP394" s="27"/>
      <c r="IQ394" s="27"/>
    </row>
    <row r="395" spans="1:251" s="41" customFormat="1" ht="18.75" customHeight="1" thickBot="1">
      <c r="A395" s="42"/>
      <c r="B395" s="130" t="s">
        <v>193</v>
      </c>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2"/>
      <c r="AA395" s="111">
        <f>SUM($AA$393:$AA$394)</f>
        <v>4772</v>
      </c>
      <c r="AB395" s="112"/>
      <c r="AC395" s="112"/>
      <c r="AD395" s="112"/>
      <c r="AE395" s="112"/>
      <c r="AF395" s="112"/>
      <c r="AG395" s="112"/>
      <c r="AH395" s="112"/>
      <c r="AI395" s="113"/>
      <c r="AJ395" s="111">
        <f>SUM($AJ$393:$AJ$394)</f>
        <v>15451</v>
      </c>
      <c r="AK395" s="112"/>
      <c r="AL395" s="112"/>
      <c r="AM395" s="112"/>
      <c r="AN395" s="112"/>
      <c r="AO395" s="112"/>
      <c r="AP395" s="112"/>
      <c r="AQ395" s="112"/>
      <c r="AR395" s="113"/>
      <c r="AS395" s="114"/>
      <c r="AT395" s="115"/>
      <c r="AU395" s="115"/>
      <c r="AV395" s="115"/>
      <c r="AW395" s="115"/>
      <c r="AX395" s="116"/>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7"/>
      <c r="DI395" s="27"/>
      <c r="DJ395" s="27"/>
      <c r="DK395" s="27"/>
      <c r="DL395" s="27"/>
      <c r="DM395" s="27"/>
      <c r="DN395" s="27"/>
      <c r="DO395" s="27"/>
      <c r="DP395" s="27"/>
      <c r="DQ395" s="27"/>
      <c r="DR395" s="27"/>
      <c r="DS395" s="27"/>
      <c r="DT395" s="27"/>
      <c r="DU395" s="27"/>
      <c r="DV395" s="27"/>
      <c r="DW395" s="27"/>
      <c r="DX395" s="27"/>
      <c r="DY395" s="27"/>
      <c r="DZ395" s="27"/>
      <c r="EA395" s="27"/>
      <c r="EB395" s="27"/>
      <c r="EC395" s="27"/>
      <c r="ED395" s="27"/>
      <c r="EE395" s="27"/>
      <c r="EF395" s="27"/>
      <c r="EG395" s="27"/>
      <c r="EH395" s="27"/>
      <c r="EI395" s="27"/>
      <c r="EJ395" s="27"/>
      <c r="EK395" s="27"/>
      <c r="EL395" s="27"/>
      <c r="EM395" s="27"/>
      <c r="EN395" s="27"/>
      <c r="EO395" s="27"/>
      <c r="EP395" s="27"/>
      <c r="EQ395" s="27"/>
      <c r="ER395" s="27"/>
      <c r="ES395" s="27"/>
      <c r="ET395" s="27"/>
      <c r="EU395" s="27"/>
      <c r="EV395" s="27"/>
      <c r="EW395" s="27"/>
      <c r="EX395" s="27"/>
      <c r="EY395" s="27"/>
      <c r="EZ395" s="27"/>
      <c r="FA395" s="27"/>
      <c r="FB395" s="27"/>
      <c r="FC395" s="27"/>
      <c r="FD395" s="27"/>
      <c r="FE395" s="27"/>
      <c r="FF395" s="27"/>
      <c r="FG395" s="27"/>
      <c r="FH395" s="27"/>
      <c r="FI395" s="27"/>
      <c r="FJ395" s="27"/>
      <c r="FK395" s="27"/>
      <c r="FL395" s="27"/>
      <c r="FM395" s="27"/>
      <c r="FN395" s="27"/>
      <c r="FO395" s="27"/>
      <c r="FP395" s="27"/>
      <c r="FQ395" s="27"/>
      <c r="FR395" s="27"/>
      <c r="FS395" s="27"/>
      <c r="FT395" s="27"/>
      <c r="FU395" s="27"/>
      <c r="FV395" s="27"/>
      <c r="FW395" s="27"/>
      <c r="FX395" s="27"/>
      <c r="FY395" s="27"/>
      <c r="FZ395" s="27"/>
      <c r="GA395" s="27"/>
      <c r="GB395" s="27"/>
      <c r="GC395" s="27"/>
      <c r="GD395" s="27"/>
      <c r="GE395" s="27"/>
      <c r="GF395" s="27"/>
      <c r="GG395" s="27"/>
      <c r="GH395" s="27"/>
      <c r="GI395" s="27"/>
      <c r="GJ395" s="27"/>
      <c r="GK395" s="27"/>
      <c r="GL395" s="27"/>
      <c r="GM395" s="27"/>
      <c r="GN395" s="27"/>
      <c r="GO395" s="27"/>
      <c r="GP395" s="27"/>
      <c r="GQ395" s="27"/>
      <c r="GR395" s="27"/>
      <c r="GS395" s="27"/>
      <c r="GT395" s="27"/>
      <c r="GU395" s="27"/>
      <c r="GV395" s="27"/>
      <c r="GW395" s="27"/>
      <c r="GX395" s="27"/>
      <c r="GY395" s="27"/>
      <c r="GZ395" s="27"/>
      <c r="HA395" s="27"/>
      <c r="HB395" s="27"/>
      <c r="HC395" s="27"/>
      <c r="HD395" s="27"/>
      <c r="HE395" s="27"/>
      <c r="HF395" s="27"/>
      <c r="HG395" s="27"/>
      <c r="HH395" s="27"/>
      <c r="HI395" s="27"/>
      <c r="HJ395" s="27"/>
      <c r="HK395" s="27"/>
      <c r="HL395" s="27"/>
      <c r="HM395" s="27"/>
      <c r="HN395" s="27"/>
      <c r="HO395" s="27"/>
      <c r="HP395" s="27"/>
      <c r="HQ395" s="27"/>
      <c r="HR395" s="27"/>
      <c r="HS395" s="27"/>
      <c r="HT395" s="27"/>
      <c r="HU395" s="27"/>
      <c r="HV395" s="27"/>
      <c r="HW395" s="27"/>
      <c r="HX395" s="27"/>
      <c r="HY395" s="27"/>
      <c r="HZ395" s="27"/>
      <c r="IA395" s="27"/>
      <c r="IB395" s="27"/>
      <c r="IC395" s="27"/>
      <c r="ID395" s="27"/>
      <c r="IE395" s="27"/>
      <c r="IF395" s="27"/>
      <c r="IG395" s="27"/>
      <c r="IH395" s="27"/>
      <c r="II395" s="27"/>
      <c r="IJ395" s="27"/>
      <c r="IK395" s="27"/>
      <c r="IL395" s="27"/>
      <c r="IM395" s="27"/>
      <c r="IN395" s="27"/>
      <c r="IO395" s="27"/>
      <c r="IP395" s="27"/>
      <c r="IQ395" s="27"/>
    </row>
    <row r="397" spans="1:251" ht="18.75">
      <c r="A397" s="26" t="s">
        <v>207</v>
      </c>
      <c r="AW397" s="28"/>
      <c r="AX397" s="29"/>
      <c r="AY397" s="28"/>
    </row>
    <row r="399" spans="1:251" ht="18.75">
      <c r="B399" s="133" t="s">
        <v>0</v>
      </c>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row>
    <row r="400" spans="1:251">
      <c r="Z400" s="30"/>
      <c r="AD400" s="30"/>
      <c r="AE400" s="30"/>
      <c r="AF400" s="30"/>
      <c r="AG400" s="30"/>
      <c r="AH400" s="30"/>
      <c r="AI400" s="30"/>
      <c r="AO400" s="30"/>
    </row>
    <row r="401" spans="1:113" ht="13.5" thickBot="1">
      <c r="Z401" s="30"/>
      <c r="AD401" s="30"/>
      <c r="AE401" s="30"/>
      <c r="AF401" s="30"/>
      <c r="AG401" s="30"/>
      <c r="AH401" s="30"/>
      <c r="AI401" s="30"/>
      <c r="AO401" s="30"/>
      <c r="DI401" s="31"/>
    </row>
    <row r="402" spans="1:113" ht="24.75" customHeight="1" thickBot="1">
      <c r="B402" s="135" t="s">
        <v>206</v>
      </c>
      <c r="C402" s="136"/>
      <c r="D402" s="136"/>
      <c r="E402" s="136"/>
      <c r="F402" s="136"/>
      <c r="G402" s="136"/>
      <c r="H402" s="142" t="s">
        <v>764</v>
      </c>
      <c r="I402" s="143"/>
      <c r="J402" s="143"/>
      <c r="K402" s="143"/>
      <c r="L402" s="143"/>
      <c r="M402" s="143"/>
      <c r="N402" s="143"/>
      <c r="O402" s="143"/>
      <c r="P402" s="143"/>
      <c r="Q402" s="143"/>
      <c r="R402" s="143"/>
      <c r="S402" s="143"/>
      <c r="T402" s="143"/>
      <c r="U402" s="143"/>
      <c r="V402" s="143"/>
      <c r="W402" s="143"/>
      <c r="X402" s="143"/>
      <c r="Y402" s="143"/>
      <c r="Z402" s="143"/>
      <c r="AA402" s="143"/>
      <c r="AB402" s="143"/>
      <c r="AC402" s="143"/>
      <c r="AD402" s="143"/>
      <c r="AE402" s="143"/>
      <c r="AF402" s="143"/>
      <c r="AG402" s="143"/>
      <c r="AH402" s="143"/>
      <c r="AI402" s="143"/>
      <c r="AJ402" s="143"/>
      <c r="AK402" s="143"/>
      <c r="AL402" s="143"/>
      <c r="AM402" s="143"/>
      <c r="AN402" s="143"/>
      <c r="AO402" s="143"/>
      <c r="AP402" s="143"/>
      <c r="AQ402" s="143"/>
      <c r="AR402" s="143"/>
      <c r="AS402" s="143"/>
      <c r="AT402" s="143"/>
      <c r="AU402" s="143"/>
      <c r="AV402" s="143"/>
      <c r="AW402" s="143"/>
      <c r="AX402" s="144"/>
      <c r="DI402" s="31"/>
    </row>
    <row r="403" spans="1:113" ht="14.25">
      <c r="B403" s="32"/>
      <c r="C403" s="32"/>
      <c r="D403" s="32"/>
      <c r="E403" s="32"/>
      <c r="F403" s="32"/>
      <c r="G403" s="32"/>
      <c r="H403" s="33"/>
      <c r="I403" s="33"/>
      <c r="J403" s="33"/>
      <c r="K403" s="33"/>
      <c r="L403" s="34"/>
      <c r="M403" s="34"/>
      <c r="N403" s="34"/>
      <c r="O403" s="34"/>
      <c r="P403" s="33"/>
      <c r="Q403" s="33"/>
      <c r="R403" s="33"/>
      <c r="S403" s="33"/>
      <c r="T403" s="33"/>
      <c r="U403" s="33"/>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DI403" s="31"/>
    </row>
    <row r="404" spans="1:113" ht="15" thickBot="1">
      <c r="A404" s="36"/>
      <c r="B404" s="35" t="s">
        <v>204</v>
      </c>
      <c r="C404" s="33"/>
      <c r="D404" s="33"/>
      <c r="E404" s="33"/>
      <c r="F404" s="33"/>
      <c r="G404" s="33"/>
      <c r="H404" s="33"/>
      <c r="I404" s="33"/>
      <c r="J404" s="33"/>
      <c r="K404" s="33"/>
      <c r="L404" s="34"/>
      <c r="M404" s="34"/>
      <c r="N404" s="34"/>
      <c r="O404" s="34"/>
      <c r="P404" s="33"/>
      <c r="Q404" s="33"/>
      <c r="R404" s="33"/>
      <c r="S404" s="33"/>
      <c r="T404" s="33"/>
      <c r="U404" s="33"/>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DI404" s="31"/>
    </row>
    <row r="405" spans="1:113" ht="14.25">
      <c r="A405" s="33"/>
      <c r="B405" s="37"/>
      <c r="C405" s="32"/>
      <c r="D405" s="32"/>
      <c r="E405" s="32"/>
      <c r="F405" s="32"/>
      <c r="G405" s="32"/>
      <c r="H405" s="32"/>
      <c r="I405" s="32"/>
      <c r="J405" s="32"/>
      <c r="K405" s="32"/>
      <c r="L405" s="38"/>
      <c r="M405" s="38"/>
      <c r="N405" s="38"/>
      <c r="O405" s="38"/>
      <c r="P405" s="32"/>
      <c r="Q405" s="32"/>
      <c r="R405" s="32"/>
      <c r="S405" s="32"/>
      <c r="T405" s="32"/>
      <c r="U405" s="32"/>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40"/>
    </row>
    <row r="406" spans="1:113" ht="12" customHeight="1">
      <c r="A406" s="33"/>
      <c r="B406" s="125" t="s">
        <v>763</v>
      </c>
      <c r="C406" s="126"/>
      <c r="D406" s="12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7"/>
    </row>
    <row r="407" spans="1:113" ht="12" customHeight="1">
      <c r="A407" s="33"/>
      <c r="B407" s="125"/>
      <c r="C407" s="126"/>
      <c r="D407" s="12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7"/>
      <c r="BC407" s="41"/>
    </row>
    <row r="408" spans="1:113" ht="12" customHeight="1">
      <c r="A408" s="33"/>
      <c r="B408" s="125"/>
      <c r="C408" s="126"/>
      <c r="D408" s="12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7"/>
    </row>
    <row r="409" spans="1:113" ht="12" customHeight="1">
      <c r="A409" s="33"/>
      <c r="B409" s="125"/>
      <c r="C409" s="126"/>
      <c r="D409" s="12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7"/>
    </row>
    <row r="410" spans="1:113" ht="12" customHeight="1">
      <c r="A410" s="33"/>
      <c r="B410" s="125"/>
      <c r="C410" s="126"/>
      <c r="D410" s="12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7"/>
    </row>
    <row r="411" spans="1:113" ht="15" thickBot="1">
      <c r="A411" s="42"/>
      <c r="B411" s="43"/>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5"/>
    </row>
    <row r="412" spans="1:113">
      <c r="B412" s="46"/>
    </row>
    <row r="413" spans="1:113" ht="15" thickBot="1">
      <c r="A413" s="36"/>
      <c r="B413" s="35" t="s">
        <v>202</v>
      </c>
      <c r="C413" s="33"/>
      <c r="D413" s="33"/>
      <c r="E413" s="33"/>
      <c r="F413" s="33"/>
      <c r="G413" s="33"/>
      <c r="H413" s="33"/>
      <c r="I413" s="33"/>
      <c r="J413" s="33"/>
      <c r="K413" s="33"/>
      <c r="L413" s="34"/>
      <c r="M413" s="34"/>
      <c r="N413" s="34"/>
      <c r="O413" s="34"/>
      <c r="P413" s="33"/>
      <c r="Q413" s="33"/>
      <c r="R413" s="33"/>
      <c r="S413" s="33"/>
      <c r="T413" s="33"/>
      <c r="U413" s="33"/>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DI413" s="31"/>
    </row>
    <row r="414" spans="1:113" ht="14.25">
      <c r="A414" s="33"/>
      <c r="B414" s="37"/>
      <c r="C414" s="32"/>
      <c r="D414" s="32"/>
      <c r="E414" s="32"/>
      <c r="F414" s="32"/>
      <c r="G414" s="32"/>
      <c r="H414" s="32"/>
      <c r="I414" s="32"/>
      <c r="J414" s="32"/>
      <c r="K414" s="32"/>
      <c r="L414" s="38"/>
      <c r="M414" s="38"/>
      <c r="N414" s="38"/>
      <c r="O414" s="38"/>
      <c r="P414" s="32"/>
      <c r="Q414" s="32"/>
      <c r="R414" s="32"/>
      <c r="S414" s="32"/>
      <c r="T414" s="32"/>
      <c r="U414" s="32"/>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c r="AS414" s="39"/>
      <c r="AT414" s="39"/>
      <c r="AU414" s="39"/>
      <c r="AV414" s="39"/>
      <c r="AW414" s="39"/>
      <c r="AX414" s="40"/>
    </row>
    <row r="415" spans="1:113" ht="12" customHeight="1">
      <c r="A415" s="33"/>
      <c r="B415" s="125" t="s">
        <v>225</v>
      </c>
      <c r="C415" s="126"/>
      <c r="D415" s="126"/>
      <c r="E415" s="126"/>
      <c r="F415" s="126"/>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7"/>
    </row>
    <row r="416" spans="1:113" ht="12" customHeight="1">
      <c r="A416" s="33"/>
      <c r="B416" s="125"/>
      <c r="C416" s="126"/>
      <c r="D416" s="126"/>
      <c r="E416" s="126"/>
      <c r="F416" s="126"/>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7"/>
      <c r="BC416" s="41"/>
    </row>
    <row r="417" spans="1:251" ht="12" customHeight="1">
      <c r="A417" s="33"/>
      <c r="B417" s="125"/>
      <c r="C417" s="126"/>
      <c r="D417" s="126"/>
      <c r="E417" s="126"/>
      <c r="F417" s="126"/>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7"/>
    </row>
    <row r="418" spans="1:251" ht="12" customHeight="1">
      <c r="A418" s="33"/>
      <c r="B418" s="125"/>
      <c r="C418" s="126"/>
      <c r="D418" s="12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7"/>
    </row>
    <row r="419" spans="1:251" ht="12" customHeight="1">
      <c r="A419" s="33"/>
      <c r="B419" s="125"/>
      <c r="C419" s="126"/>
      <c r="D419" s="126"/>
      <c r="E419" s="126"/>
      <c r="F419" s="126"/>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7"/>
    </row>
    <row r="420" spans="1:251" ht="15" thickBot="1">
      <c r="A420" s="42"/>
      <c r="B420" s="43"/>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5"/>
    </row>
    <row r="421" spans="1:251">
      <c r="B421" s="46"/>
    </row>
    <row r="422" spans="1:251" ht="14.25">
      <c r="B422" s="35" t="s">
        <v>200</v>
      </c>
      <c r="C422" s="33"/>
      <c r="D422" s="33"/>
      <c r="E422" s="33"/>
      <c r="F422" s="33"/>
      <c r="G422" s="33"/>
      <c r="H422" s="33"/>
      <c r="I422" s="33"/>
      <c r="J422" s="33"/>
      <c r="K422" s="33"/>
      <c r="L422" s="34"/>
      <c r="M422" s="34"/>
      <c r="N422" s="34"/>
      <c r="O422" s="34"/>
      <c r="P422" s="33"/>
      <c r="Q422" s="33"/>
      <c r="R422" s="33"/>
      <c r="S422" s="33"/>
      <c r="T422" s="33"/>
      <c r="U422" s="33"/>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row>
    <row r="423" spans="1:251" ht="15" thickBot="1">
      <c r="B423" s="33"/>
      <c r="C423" s="33"/>
      <c r="D423" s="33"/>
      <c r="E423" s="33"/>
      <c r="F423" s="33"/>
      <c r="G423" s="33"/>
      <c r="H423" s="33"/>
      <c r="I423" s="33"/>
      <c r="J423" s="33"/>
      <c r="K423" s="33"/>
      <c r="L423" s="34"/>
      <c r="M423" s="34"/>
      <c r="N423" s="34"/>
      <c r="O423" s="34"/>
      <c r="P423" s="33"/>
      <c r="Q423" s="33"/>
      <c r="R423" s="33"/>
      <c r="S423" s="33"/>
      <c r="T423" s="33"/>
      <c r="U423" s="33"/>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47" t="s">
        <v>199</v>
      </c>
    </row>
    <row r="424" spans="1:251" s="41" customFormat="1" ht="13.5" customHeight="1">
      <c r="A424" s="33"/>
      <c r="B424" s="128" t="s">
        <v>198</v>
      </c>
      <c r="C424" s="118"/>
      <c r="D424" s="118"/>
      <c r="E424" s="118"/>
      <c r="F424" s="118"/>
      <c r="G424" s="118"/>
      <c r="H424" s="118"/>
      <c r="I424" s="118"/>
      <c r="J424" s="118"/>
      <c r="K424" s="118"/>
      <c r="L424" s="118"/>
      <c r="M424" s="118"/>
      <c r="N424" s="118"/>
      <c r="O424" s="118"/>
      <c r="P424" s="118"/>
      <c r="Q424" s="118"/>
      <c r="R424" s="118"/>
      <c r="S424" s="118"/>
      <c r="T424" s="118"/>
      <c r="U424" s="118"/>
      <c r="V424" s="118"/>
      <c r="W424" s="118"/>
      <c r="X424" s="118"/>
      <c r="Y424" s="118"/>
      <c r="Z424" s="119"/>
      <c r="AA424" s="117" t="s">
        <v>197</v>
      </c>
      <c r="AB424" s="118"/>
      <c r="AC424" s="118"/>
      <c r="AD424" s="118"/>
      <c r="AE424" s="118"/>
      <c r="AF424" s="118"/>
      <c r="AG424" s="118"/>
      <c r="AH424" s="118"/>
      <c r="AI424" s="119"/>
      <c r="AJ424" s="117" t="s">
        <v>196</v>
      </c>
      <c r="AK424" s="118"/>
      <c r="AL424" s="118"/>
      <c r="AM424" s="118"/>
      <c r="AN424" s="118"/>
      <c r="AO424" s="118"/>
      <c r="AP424" s="118"/>
      <c r="AQ424" s="118"/>
      <c r="AR424" s="119"/>
      <c r="AS424" s="117" t="s">
        <v>195</v>
      </c>
      <c r="AT424" s="118"/>
      <c r="AU424" s="118"/>
      <c r="AV424" s="118"/>
      <c r="AW424" s="118"/>
      <c r="AX424" s="123"/>
      <c r="AY424" s="27"/>
      <c r="AZ424" s="27"/>
      <c r="BA424" s="27"/>
      <c r="BB424" s="27"/>
      <c r="BC424" s="27"/>
      <c r="BD424" s="27"/>
      <c r="BE424" s="27"/>
      <c r="BF424" s="27"/>
      <c r="BG424" s="27"/>
      <c r="BH424" s="27"/>
      <c r="BI424" s="27"/>
      <c r="BJ424" s="27"/>
      <c r="BK424" s="27"/>
      <c r="BL424" s="27"/>
      <c r="BM424" s="27"/>
      <c r="BN424" s="27"/>
      <c r="BO424" s="27"/>
      <c r="BP424" s="27"/>
      <c r="BQ424" s="27"/>
      <c r="BR424" s="27"/>
      <c r="BS424" s="27"/>
      <c r="BT424" s="27"/>
      <c r="BU424" s="27"/>
      <c r="BV424" s="27"/>
      <c r="BW424" s="27"/>
      <c r="BX424" s="27"/>
      <c r="BY424" s="27"/>
      <c r="BZ424" s="27"/>
      <c r="CA424" s="27"/>
      <c r="CB424" s="27"/>
      <c r="CC424" s="27"/>
      <c r="CD424" s="27"/>
      <c r="CE424" s="27"/>
      <c r="CF424" s="27"/>
      <c r="CG424" s="27"/>
      <c r="CH424" s="27"/>
      <c r="CI424" s="27"/>
      <c r="CJ424" s="27"/>
      <c r="CK424" s="27"/>
      <c r="CL424" s="27"/>
      <c r="CM424" s="27"/>
      <c r="CN424" s="27"/>
      <c r="CO424" s="27"/>
      <c r="CP424" s="27"/>
      <c r="CQ424" s="27"/>
      <c r="CR424" s="27"/>
      <c r="CS424" s="27"/>
      <c r="CT424" s="27"/>
      <c r="CU424" s="27"/>
      <c r="CV424" s="27"/>
      <c r="CW424" s="27"/>
      <c r="CX424" s="27"/>
      <c r="CY424" s="27"/>
      <c r="CZ424" s="27"/>
      <c r="DA424" s="27"/>
      <c r="DB424" s="27"/>
      <c r="DC424" s="27"/>
      <c r="DD424" s="27"/>
      <c r="DE424" s="27"/>
      <c r="DF424" s="27"/>
      <c r="DG424" s="27"/>
      <c r="DH424" s="27"/>
      <c r="DI424" s="27"/>
      <c r="DJ424" s="27"/>
      <c r="DK424" s="27"/>
      <c r="DL424" s="27"/>
      <c r="DM424" s="27"/>
      <c r="DN424" s="27"/>
      <c r="DO424" s="27"/>
      <c r="DP424" s="27"/>
      <c r="DQ424" s="27"/>
      <c r="DR424" s="27"/>
      <c r="DS424" s="27"/>
      <c r="DT424" s="27"/>
      <c r="DU424" s="27"/>
      <c r="DV424" s="27"/>
      <c r="DW424" s="27"/>
      <c r="DX424" s="27"/>
      <c r="DY424" s="27"/>
      <c r="DZ424" s="27"/>
      <c r="EA424" s="27"/>
      <c r="EB424" s="27"/>
      <c r="EC424" s="27"/>
      <c r="ED424" s="27"/>
      <c r="EE424" s="27"/>
      <c r="EF424" s="27"/>
      <c r="EG424" s="27"/>
      <c r="EH424" s="27"/>
      <c r="EI424" s="27"/>
      <c r="EJ424" s="27"/>
      <c r="EK424" s="27"/>
      <c r="EL424" s="27"/>
      <c r="EM424" s="27"/>
      <c r="EN424" s="27"/>
      <c r="EO424" s="27"/>
      <c r="EP424" s="27"/>
      <c r="EQ424" s="27"/>
      <c r="ER424" s="27"/>
      <c r="ES424" s="27"/>
      <c r="ET424" s="27"/>
      <c r="EU424" s="27"/>
      <c r="EV424" s="27"/>
      <c r="EW424" s="27"/>
      <c r="EX424" s="27"/>
      <c r="EY424" s="27"/>
      <c r="EZ424" s="27"/>
      <c r="FA424" s="27"/>
      <c r="FB424" s="27"/>
      <c r="FC424" s="27"/>
      <c r="FD424" s="27"/>
      <c r="FE424" s="27"/>
      <c r="FF424" s="27"/>
      <c r="FG424" s="27"/>
      <c r="FH424" s="27"/>
      <c r="FI424" s="27"/>
      <c r="FJ424" s="27"/>
      <c r="FK424" s="27"/>
      <c r="FL424" s="27"/>
      <c r="FM424" s="27"/>
      <c r="FN424" s="27"/>
      <c r="FO424" s="27"/>
      <c r="FP424" s="27"/>
      <c r="FQ424" s="27"/>
      <c r="FR424" s="27"/>
      <c r="FS424" s="27"/>
      <c r="FT424" s="27"/>
      <c r="FU424" s="27"/>
      <c r="FV424" s="27"/>
      <c r="FW424" s="27"/>
      <c r="FX424" s="27"/>
      <c r="FY424" s="27"/>
      <c r="FZ424" s="27"/>
      <c r="GA424" s="27"/>
      <c r="GB424" s="27"/>
      <c r="GC424" s="27"/>
      <c r="GD424" s="27"/>
      <c r="GE424" s="27"/>
      <c r="GF424" s="27"/>
      <c r="GG424" s="27"/>
      <c r="GH424" s="27"/>
      <c r="GI424" s="27"/>
      <c r="GJ424" s="27"/>
      <c r="GK424" s="27"/>
      <c r="GL424" s="27"/>
      <c r="GM424" s="27"/>
      <c r="GN424" s="27"/>
      <c r="GO424" s="27"/>
      <c r="GP424" s="27"/>
      <c r="GQ424" s="27"/>
      <c r="GR424" s="27"/>
      <c r="GS424" s="27"/>
      <c r="GT424" s="27"/>
      <c r="GU424" s="27"/>
      <c r="GV424" s="27"/>
      <c r="GW424" s="27"/>
      <c r="GX424" s="27"/>
      <c r="GY424" s="27"/>
      <c r="GZ424" s="27"/>
      <c r="HA424" s="27"/>
      <c r="HB424" s="27"/>
      <c r="HC424" s="27"/>
      <c r="HD424" s="27"/>
      <c r="HE424" s="27"/>
      <c r="HF424" s="27"/>
      <c r="HG424" s="27"/>
      <c r="HH424" s="27"/>
      <c r="HI424" s="27"/>
      <c r="HJ424" s="27"/>
      <c r="HK424" s="27"/>
      <c r="HL424" s="27"/>
      <c r="HM424" s="27"/>
      <c r="HN424" s="27"/>
      <c r="HO424" s="27"/>
      <c r="HP424" s="27"/>
      <c r="HQ424" s="27"/>
      <c r="HR424" s="27"/>
      <c r="HS424" s="27"/>
      <c r="HT424" s="27"/>
      <c r="HU424" s="27"/>
      <c r="HV424" s="27"/>
      <c r="HW424" s="27"/>
      <c r="HX424" s="27"/>
      <c r="HY424" s="27"/>
      <c r="HZ424" s="27"/>
      <c r="IA424" s="27"/>
      <c r="IB424" s="27"/>
      <c r="IC424" s="27"/>
      <c r="ID424" s="27"/>
      <c r="IE424" s="27"/>
      <c r="IF424" s="27"/>
      <c r="IG424" s="27"/>
      <c r="IH424" s="27"/>
      <c r="II424" s="27"/>
      <c r="IJ424" s="27"/>
      <c r="IK424" s="27"/>
      <c r="IL424" s="27"/>
      <c r="IM424" s="27"/>
      <c r="IN424" s="27"/>
      <c r="IO424" s="27"/>
      <c r="IP424" s="27"/>
      <c r="IQ424" s="27"/>
    </row>
    <row r="425" spans="1:251" s="41" customFormat="1" ht="13.5">
      <c r="A425" s="33"/>
      <c r="B425" s="129"/>
      <c r="C425" s="121"/>
      <c r="D425" s="121"/>
      <c r="E425" s="121"/>
      <c r="F425" s="121"/>
      <c r="G425" s="121"/>
      <c r="H425" s="121"/>
      <c r="I425" s="121"/>
      <c r="J425" s="121"/>
      <c r="K425" s="121"/>
      <c r="L425" s="121"/>
      <c r="M425" s="121"/>
      <c r="N425" s="121"/>
      <c r="O425" s="121"/>
      <c r="P425" s="121"/>
      <c r="Q425" s="121"/>
      <c r="R425" s="121"/>
      <c r="S425" s="121"/>
      <c r="T425" s="121"/>
      <c r="U425" s="121"/>
      <c r="V425" s="121"/>
      <c r="W425" s="121"/>
      <c r="X425" s="121"/>
      <c r="Y425" s="121"/>
      <c r="Z425" s="122"/>
      <c r="AA425" s="120"/>
      <c r="AB425" s="121"/>
      <c r="AC425" s="121"/>
      <c r="AD425" s="121"/>
      <c r="AE425" s="121"/>
      <c r="AF425" s="121"/>
      <c r="AG425" s="121"/>
      <c r="AH425" s="121"/>
      <c r="AI425" s="122"/>
      <c r="AJ425" s="120"/>
      <c r="AK425" s="121"/>
      <c r="AL425" s="121"/>
      <c r="AM425" s="121"/>
      <c r="AN425" s="121"/>
      <c r="AO425" s="121"/>
      <c r="AP425" s="121"/>
      <c r="AQ425" s="121"/>
      <c r="AR425" s="122"/>
      <c r="AS425" s="120"/>
      <c r="AT425" s="121"/>
      <c r="AU425" s="121"/>
      <c r="AV425" s="121"/>
      <c r="AW425" s="121"/>
      <c r="AX425" s="124"/>
      <c r="AY425" s="27"/>
      <c r="AZ425" s="27"/>
      <c r="BA425" s="27"/>
      <c r="BB425" s="48"/>
      <c r="BC425" s="49"/>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c r="CB425" s="27"/>
      <c r="CC425" s="27"/>
      <c r="CD425" s="27"/>
      <c r="CE425" s="27"/>
      <c r="CF425" s="27"/>
      <c r="CG425" s="27"/>
      <c r="CH425" s="27"/>
      <c r="CI425" s="27"/>
      <c r="CJ425" s="27"/>
      <c r="CK425" s="27"/>
      <c r="CL425" s="27"/>
      <c r="CM425" s="27"/>
      <c r="CN425" s="27"/>
      <c r="CO425" s="27"/>
      <c r="CP425" s="27"/>
      <c r="CQ425" s="27"/>
      <c r="CR425" s="27"/>
      <c r="CS425" s="27"/>
      <c r="CT425" s="27"/>
      <c r="CU425" s="27"/>
      <c r="CV425" s="27"/>
      <c r="CW425" s="27"/>
      <c r="CX425" s="27"/>
      <c r="CY425" s="27"/>
      <c r="CZ425" s="27"/>
      <c r="DA425" s="27"/>
      <c r="DB425" s="27"/>
      <c r="DC425" s="27"/>
      <c r="DD425" s="27"/>
      <c r="DE425" s="27"/>
      <c r="DF425" s="27"/>
      <c r="DG425" s="27"/>
      <c r="DH425" s="27"/>
      <c r="DI425" s="27"/>
      <c r="DJ425" s="27"/>
      <c r="DK425" s="27"/>
      <c r="DL425" s="27"/>
      <c r="DM425" s="27"/>
      <c r="DN425" s="27"/>
      <c r="DO425" s="27"/>
      <c r="DP425" s="27"/>
      <c r="DQ425" s="27"/>
      <c r="DR425" s="27"/>
      <c r="DS425" s="27"/>
      <c r="DT425" s="27"/>
      <c r="DU425" s="27"/>
      <c r="DV425" s="27"/>
      <c r="DW425" s="27"/>
      <c r="DX425" s="27"/>
      <c r="DY425" s="27"/>
      <c r="DZ425" s="27"/>
      <c r="EA425" s="27"/>
      <c r="EB425" s="27"/>
      <c r="EC425" s="27"/>
      <c r="ED425" s="27"/>
      <c r="EE425" s="27"/>
      <c r="EF425" s="27"/>
      <c r="EG425" s="27"/>
      <c r="EH425" s="27"/>
      <c r="EI425" s="27"/>
      <c r="EJ425" s="27"/>
      <c r="EK425" s="27"/>
      <c r="EL425" s="27"/>
      <c r="EM425" s="27"/>
      <c r="EN425" s="27"/>
      <c r="EO425" s="27"/>
      <c r="EP425" s="27"/>
      <c r="EQ425" s="27"/>
      <c r="ER425" s="27"/>
      <c r="ES425" s="27"/>
      <c r="ET425" s="27"/>
      <c r="EU425" s="27"/>
      <c r="EV425" s="27"/>
      <c r="EW425" s="27"/>
      <c r="EX425" s="27"/>
      <c r="EY425" s="27"/>
      <c r="EZ425" s="27"/>
      <c r="FA425" s="27"/>
      <c r="FB425" s="27"/>
      <c r="FC425" s="27"/>
      <c r="FD425" s="27"/>
      <c r="FE425" s="27"/>
      <c r="FF425" s="27"/>
      <c r="FG425" s="27"/>
      <c r="FH425" s="27"/>
      <c r="FI425" s="27"/>
      <c r="FJ425" s="27"/>
      <c r="FK425" s="27"/>
      <c r="FL425" s="27"/>
      <c r="FM425" s="27"/>
      <c r="FN425" s="27"/>
      <c r="FO425" s="27"/>
      <c r="FP425" s="27"/>
      <c r="FQ425" s="27"/>
      <c r="FR425" s="27"/>
      <c r="FS425" s="27"/>
      <c r="FT425" s="27"/>
      <c r="FU425" s="27"/>
      <c r="FV425" s="27"/>
      <c r="FW425" s="27"/>
      <c r="FX425" s="27"/>
      <c r="FY425" s="27"/>
      <c r="FZ425" s="27"/>
      <c r="GA425" s="27"/>
      <c r="GB425" s="27"/>
      <c r="GC425" s="27"/>
      <c r="GD425" s="27"/>
      <c r="GE425" s="27"/>
      <c r="GF425" s="27"/>
      <c r="GG425" s="27"/>
      <c r="GH425" s="27"/>
      <c r="GI425" s="27"/>
      <c r="GJ425" s="27"/>
      <c r="GK425" s="27"/>
      <c r="GL425" s="27"/>
      <c r="GM425" s="27"/>
      <c r="GN425" s="27"/>
      <c r="GO425" s="27"/>
      <c r="GP425" s="27"/>
      <c r="GQ425" s="27"/>
      <c r="GR425" s="27"/>
      <c r="GS425" s="27"/>
      <c r="GT425" s="27"/>
      <c r="GU425" s="27"/>
      <c r="GV425" s="27"/>
      <c r="GW425" s="27"/>
      <c r="GX425" s="27"/>
      <c r="GY425" s="27"/>
      <c r="GZ425" s="27"/>
      <c r="HA425" s="27"/>
      <c r="HB425" s="27"/>
      <c r="HC425" s="27"/>
      <c r="HD425" s="27"/>
      <c r="HE425" s="27"/>
      <c r="HF425" s="27"/>
      <c r="HG425" s="27"/>
      <c r="HH425" s="27"/>
      <c r="HI425" s="27"/>
      <c r="HJ425" s="27"/>
      <c r="HK425" s="27"/>
      <c r="HL425" s="27"/>
      <c r="HM425" s="27"/>
      <c r="HN425" s="27"/>
      <c r="HO425" s="27"/>
      <c r="HP425" s="27"/>
      <c r="HQ425" s="27"/>
      <c r="HR425" s="27"/>
      <c r="HS425" s="27"/>
      <c r="HT425" s="27"/>
      <c r="HU425" s="27"/>
      <c r="HV425" s="27"/>
      <c r="HW425" s="27"/>
      <c r="HX425" s="27"/>
      <c r="HY425" s="27"/>
      <c r="HZ425" s="27"/>
      <c r="IA425" s="27"/>
      <c r="IB425" s="27"/>
      <c r="IC425" s="27"/>
      <c r="ID425" s="27"/>
      <c r="IE425" s="27"/>
      <c r="IF425" s="27"/>
      <c r="IG425" s="27"/>
      <c r="IH425" s="27"/>
      <c r="II425" s="27"/>
      <c r="IJ425" s="27"/>
      <c r="IK425" s="27"/>
      <c r="IL425" s="27"/>
      <c r="IM425" s="27"/>
      <c r="IN425" s="27"/>
      <c r="IO425" s="27"/>
      <c r="IP425" s="27"/>
      <c r="IQ425" s="27"/>
    </row>
    <row r="426" spans="1:251" s="41" customFormat="1" ht="18.75" customHeight="1">
      <c r="A426" s="33"/>
      <c r="B426" s="50"/>
      <c r="C426" s="106" t="s">
        <v>762</v>
      </c>
      <c r="D426" s="137"/>
      <c r="E426" s="137"/>
      <c r="F426" s="137"/>
      <c r="G426" s="137"/>
      <c r="H426" s="137"/>
      <c r="I426" s="137"/>
      <c r="J426" s="137"/>
      <c r="K426" s="137"/>
      <c r="L426" s="137"/>
      <c r="M426" s="137"/>
      <c r="N426" s="137"/>
      <c r="O426" s="137"/>
      <c r="P426" s="137"/>
      <c r="Q426" s="137"/>
      <c r="R426" s="137"/>
      <c r="S426" s="137"/>
      <c r="T426" s="137"/>
      <c r="U426" s="137"/>
      <c r="V426" s="137"/>
      <c r="W426" s="137"/>
      <c r="X426" s="137"/>
      <c r="Y426" s="137"/>
      <c r="Z426" s="138"/>
      <c r="AA426" s="100">
        <v>465</v>
      </c>
      <c r="AB426" s="101"/>
      <c r="AC426" s="101"/>
      <c r="AD426" s="101"/>
      <c r="AE426" s="101"/>
      <c r="AF426" s="101"/>
      <c r="AG426" s="101"/>
      <c r="AH426" s="101"/>
      <c r="AI426" s="102"/>
      <c r="AJ426" s="100">
        <v>465</v>
      </c>
      <c r="AK426" s="101"/>
      <c r="AL426" s="101"/>
      <c r="AM426" s="101"/>
      <c r="AN426" s="101"/>
      <c r="AO426" s="101"/>
      <c r="AP426" s="101"/>
      <c r="AQ426" s="101"/>
      <c r="AR426" s="102"/>
      <c r="AS426" s="103"/>
      <c r="AT426" s="104"/>
      <c r="AU426" s="104"/>
      <c r="AV426" s="104"/>
      <c r="AW426" s="104"/>
      <c r="AX426" s="105"/>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27"/>
      <c r="CK426" s="27"/>
      <c r="CL426" s="27"/>
      <c r="CM426" s="27"/>
      <c r="CN426" s="27"/>
      <c r="CO426" s="27"/>
      <c r="CP426" s="27"/>
      <c r="CQ426" s="27"/>
      <c r="CR426" s="27"/>
      <c r="CS426" s="27"/>
      <c r="CT426" s="27"/>
      <c r="CU426" s="27"/>
      <c r="CV426" s="27"/>
      <c r="CW426" s="27"/>
      <c r="CX426" s="27"/>
      <c r="CY426" s="27"/>
      <c r="CZ426" s="27"/>
      <c r="DA426" s="27"/>
      <c r="DB426" s="27"/>
      <c r="DC426" s="27"/>
      <c r="DD426" s="27"/>
      <c r="DE426" s="27"/>
      <c r="DF426" s="27"/>
      <c r="DG426" s="27"/>
      <c r="DH426" s="27"/>
      <c r="DI426" s="27"/>
      <c r="DJ426" s="27"/>
      <c r="DK426" s="27"/>
      <c r="DL426" s="27"/>
      <c r="DM426" s="27"/>
      <c r="DN426" s="27"/>
      <c r="DO426" s="27"/>
      <c r="DP426" s="27"/>
      <c r="DQ426" s="27"/>
      <c r="DR426" s="27"/>
      <c r="DS426" s="27"/>
      <c r="DT426" s="27"/>
      <c r="DU426" s="27"/>
      <c r="DV426" s="27"/>
      <c r="DW426" s="27"/>
      <c r="DX426" s="27"/>
      <c r="DY426" s="27"/>
      <c r="DZ426" s="27"/>
      <c r="EA426" s="27"/>
      <c r="EB426" s="27"/>
      <c r="EC426" s="27"/>
      <c r="ED426" s="27"/>
      <c r="EE426" s="27"/>
      <c r="EF426" s="27"/>
      <c r="EG426" s="27"/>
      <c r="EH426" s="27"/>
      <c r="EI426" s="27"/>
      <c r="EJ426" s="27"/>
      <c r="EK426" s="27"/>
      <c r="EL426" s="27"/>
      <c r="EM426" s="27"/>
      <c r="EN426" s="27"/>
      <c r="EO426" s="27"/>
      <c r="EP426" s="27"/>
      <c r="EQ426" s="27"/>
      <c r="ER426" s="27"/>
      <c r="ES426" s="27"/>
      <c r="ET426" s="27"/>
      <c r="EU426" s="27"/>
      <c r="EV426" s="27"/>
      <c r="EW426" s="27"/>
      <c r="EX426" s="27"/>
      <c r="EY426" s="27"/>
      <c r="EZ426" s="27"/>
      <c r="FA426" s="27"/>
      <c r="FB426" s="27"/>
      <c r="FC426" s="27"/>
      <c r="FD426" s="27"/>
      <c r="FE426" s="27"/>
      <c r="FF426" s="27"/>
      <c r="FG426" s="27"/>
      <c r="FH426" s="27"/>
      <c r="FI426" s="27"/>
      <c r="FJ426" s="27"/>
      <c r="FK426" s="27"/>
      <c r="FL426" s="27"/>
      <c r="FM426" s="27"/>
      <c r="FN426" s="27"/>
      <c r="FO426" s="27"/>
      <c r="FP426" s="27"/>
      <c r="FQ426" s="27"/>
      <c r="FR426" s="27"/>
      <c r="FS426" s="27"/>
      <c r="FT426" s="27"/>
      <c r="FU426" s="27"/>
      <c r="FV426" s="27"/>
      <c r="FW426" s="27"/>
      <c r="FX426" s="27"/>
      <c r="FY426" s="27"/>
      <c r="FZ426" s="27"/>
      <c r="GA426" s="27"/>
      <c r="GB426" s="27"/>
      <c r="GC426" s="27"/>
      <c r="GD426" s="27"/>
      <c r="GE426" s="27"/>
      <c r="GF426" s="27"/>
      <c r="GG426" s="27"/>
      <c r="GH426" s="27"/>
      <c r="GI426" s="27"/>
      <c r="GJ426" s="27"/>
      <c r="GK426" s="27"/>
      <c r="GL426" s="27"/>
      <c r="GM426" s="27"/>
      <c r="GN426" s="27"/>
      <c r="GO426" s="27"/>
      <c r="GP426" s="27"/>
      <c r="GQ426" s="27"/>
      <c r="GR426" s="27"/>
      <c r="GS426" s="27"/>
      <c r="GT426" s="27"/>
      <c r="GU426" s="27"/>
      <c r="GV426" s="27"/>
      <c r="GW426" s="27"/>
      <c r="GX426" s="27"/>
      <c r="GY426" s="27"/>
      <c r="GZ426" s="27"/>
      <c r="HA426" s="27"/>
      <c r="HB426" s="27"/>
      <c r="HC426" s="27"/>
      <c r="HD426" s="27"/>
      <c r="HE426" s="27"/>
      <c r="HF426" s="27"/>
      <c r="HG426" s="27"/>
      <c r="HH426" s="27"/>
      <c r="HI426" s="27"/>
      <c r="HJ426" s="27"/>
      <c r="HK426" s="27"/>
      <c r="HL426" s="27"/>
      <c r="HM426" s="27"/>
      <c r="HN426" s="27"/>
      <c r="HO426" s="27"/>
      <c r="HP426" s="27"/>
      <c r="HQ426" s="27"/>
      <c r="HR426" s="27"/>
      <c r="HS426" s="27"/>
      <c r="HT426" s="27"/>
      <c r="HU426" s="27"/>
      <c r="HV426" s="27"/>
      <c r="HW426" s="27"/>
      <c r="HX426" s="27"/>
      <c r="HY426" s="27"/>
      <c r="HZ426" s="27"/>
      <c r="IA426" s="27"/>
      <c r="IB426" s="27"/>
      <c r="IC426" s="27"/>
      <c r="ID426" s="27"/>
      <c r="IE426" s="27"/>
      <c r="IF426" s="27"/>
      <c r="IG426" s="27"/>
      <c r="IH426" s="27"/>
      <c r="II426" s="27"/>
      <c r="IJ426" s="27"/>
      <c r="IK426" s="27"/>
      <c r="IL426" s="27"/>
      <c r="IM426" s="27"/>
      <c r="IN426" s="27"/>
      <c r="IO426" s="27"/>
      <c r="IP426" s="27"/>
      <c r="IQ426" s="27"/>
    </row>
    <row r="427" spans="1:251" s="41" customFormat="1" ht="18.75" customHeight="1" thickBot="1">
      <c r="A427" s="42"/>
      <c r="B427" s="130" t="s">
        <v>193</v>
      </c>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2"/>
      <c r="AA427" s="111">
        <f>SUM($AA$426:$AA$426)</f>
        <v>465</v>
      </c>
      <c r="AB427" s="112"/>
      <c r="AC427" s="112"/>
      <c r="AD427" s="112"/>
      <c r="AE427" s="112"/>
      <c r="AF427" s="112"/>
      <c r="AG427" s="112"/>
      <c r="AH427" s="112"/>
      <c r="AI427" s="113"/>
      <c r="AJ427" s="111">
        <f>SUM($AJ$426:$AJ$426)</f>
        <v>465</v>
      </c>
      <c r="AK427" s="112"/>
      <c r="AL427" s="112"/>
      <c r="AM427" s="112"/>
      <c r="AN427" s="112"/>
      <c r="AO427" s="112"/>
      <c r="AP427" s="112"/>
      <c r="AQ427" s="112"/>
      <c r="AR427" s="113"/>
      <c r="AS427" s="114"/>
      <c r="AT427" s="115"/>
      <c r="AU427" s="115"/>
      <c r="AV427" s="115"/>
      <c r="AW427" s="115"/>
      <c r="AX427" s="116"/>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27"/>
      <c r="DX427" s="27"/>
      <c r="DY427" s="27"/>
      <c r="DZ427" s="27"/>
      <c r="EA427" s="27"/>
      <c r="EB427" s="27"/>
      <c r="EC427" s="27"/>
      <c r="ED427" s="27"/>
      <c r="EE427" s="27"/>
      <c r="EF427" s="27"/>
      <c r="EG427" s="27"/>
      <c r="EH427" s="27"/>
      <c r="EI427" s="27"/>
      <c r="EJ427" s="27"/>
      <c r="EK427" s="27"/>
      <c r="EL427" s="27"/>
      <c r="EM427" s="27"/>
      <c r="EN427" s="27"/>
      <c r="EO427" s="27"/>
      <c r="EP427" s="27"/>
      <c r="EQ427" s="27"/>
      <c r="ER427" s="27"/>
      <c r="ES427" s="27"/>
      <c r="ET427" s="27"/>
      <c r="EU427" s="27"/>
      <c r="EV427" s="27"/>
      <c r="EW427" s="27"/>
      <c r="EX427" s="27"/>
      <c r="EY427" s="27"/>
      <c r="EZ427" s="27"/>
      <c r="FA427" s="27"/>
      <c r="FB427" s="27"/>
      <c r="FC427" s="27"/>
      <c r="FD427" s="27"/>
      <c r="FE427" s="27"/>
      <c r="FF427" s="27"/>
      <c r="FG427" s="27"/>
      <c r="FH427" s="27"/>
      <c r="FI427" s="27"/>
      <c r="FJ427" s="27"/>
      <c r="FK427" s="27"/>
      <c r="FL427" s="27"/>
      <c r="FM427" s="27"/>
      <c r="FN427" s="27"/>
      <c r="FO427" s="27"/>
      <c r="FP427" s="27"/>
      <c r="FQ427" s="27"/>
      <c r="FR427" s="27"/>
      <c r="FS427" s="27"/>
      <c r="FT427" s="27"/>
      <c r="FU427" s="27"/>
      <c r="FV427" s="27"/>
      <c r="FW427" s="27"/>
      <c r="FX427" s="27"/>
      <c r="FY427" s="27"/>
      <c r="FZ427" s="27"/>
      <c r="GA427" s="27"/>
      <c r="GB427" s="27"/>
      <c r="GC427" s="27"/>
      <c r="GD427" s="27"/>
      <c r="GE427" s="27"/>
      <c r="GF427" s="27"/>
      <c r="GG427" s="27"/>
      <c r="GH427" s="27"/>
      <c r="GI427" s="27"/>
      <c r="GJ427" s="27"/>
      <c r="GK427" s="27"/>
      <c r="GL427" s="27"/>
      <c r="GM427" s="27"/>
      <c r="GN427" s="27"/>
      <c r="GO427" s="27"/>
      <c r="GP427" s="27"/>
      <c r="GQ427" s="27"/>
      <c r="GR427" s="27"/>
      <c r="GS427" s="27"/>
      <c r="GT427" s="27"/>
      <c r="GU427" s="27"/>
      <c r="GV427" s="27"/>
      <c r="GW427" s="27"/>
      <c r="GX427" s="27"/>
      <c r="GY427" s="27"/>
      <c r="GZ427" s="27"/>
      <c r="HA427" s="27"/>
      <c r="HB427" s="27"/>
      <c r="HC427" s="27"/>
      <c r="HD427" s="27"/>
      <c r="HE427" s="27"/>
      <c r="HF427" s="27"/>
      <c r="HG427" s="27"/>
      <c r="HH427" s="27"/>
      <c r="HI427" s="27"/>
      <c r="HJ427" s="27"/>
      <c r="HK427" s="27"/>
      <c r="HL427" s="27"/>
      <c r="HM427" s="27"/>
      <c r="HN427" s="27"/>
      <c r="HO427" s="27"/>
      <c r="HP427" s="27"/>
      <c r="HQ427" s="27"/>
      <c r="HR427" s="27"/>
      <c r="HS427" s="27"/>
      <c r="HT427" s="27"/>
      <c r="HU427" s="27"/>
      <c r="HV427" s="27"/>
      <c r="HW427" s="27"/>
      <c r="HX427" s="27"/>
      <c r="HY427" s="27"/>
      <c r="HZ427" s="27"/>
      <c r="IA427" s="27"/>
      <c r="IB427" s="27"/>
      <c r="IC427" s="27"/>
      <c r="ID427" s="27"/>
      <c r="IE427" s="27"/>
      <c r="IF427" s="27"/>
      <c r="IG427" s="27"/>
      <c r="IH427" s="27"/>
      <c r="II427" s="27"/>
      <c r="IJ427" s="27"/>
      <c r="IK427" s="27"/>
      <c r="IL427" s="27"/>
      <c r="IM427" s="27"/>
      <c r="IN427" s="27"/>
      <c r="IO427" s="27"/>
      <c r="IP427" s="27"/>
      <c r="IQ427" s="27"/>
    </row>
    <row r="429" spans="1:251" ht="18.75">
      <c r="A429" s="26" t="s">
        <v>207</v>
      </c>
      <c r="AW429" s="28"/>
      <c r="AX429" s="29"/>
      <c r="AY429" s="28"/>
    </row>
    <row r="431" spans="1:251" ht="18.75">
      <c r="B431" s="133" t="s">
        <v>0</v>
      </c>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row>
    <row r="432" spans="1:251">
      <c r="Z432" s="30"/>
      <c r="AD432" s="30"/>
      <c r="AE432" s="30"/>
      <c r="AF432" s="30"/>
      <c r="AG432" s="30"/>
      <c r="AH432" s="30"/>
      <c r="AI432" s="30"/>
      <c r="AO432" s="30"/>
    </row>
    <row r="433" spans="1:113" ht="13.5" thickBot="1">
      <c r="Z433" s="30"/>
      <c r="AD433" s="30"/>
      <c r="AE433" s="30"/>
      <c r="AF433" s="30"/>
      <c r="AG433" s="30"/>
      <c r="AH433" s="30"/>
      <c r="AI433" s="30"/>
      <c r="AO433" s="30"/>
      <c r="DI433" s="31"/>
    </row>
    <row r="434" spans="1:113" ht="24.75" customHeight="1" thickBot="1">
      <c r="B434" s="135" t="s">
        <v>206</v>
      </c>
      <c r="C434" s="136"/>
      <c r="D434" s="136"/>
      <c r="E434" s="136"/>
      <c r="F434" s="136"/>
      <c r="G434" s="136"/>
      <c r="H434" s="142" t="s">
        <v>761</v>
      </c>
      <c r="I434" s="143"/>
      <c r="J434" s="143"/>
      <c r="K434" s="143"/>
      <c r="L434" s="143"/>
      <c r="M434" s="143"/>
      <c r="N434" s="143"/>
      <c r="O434" s="143"/>
      <c r="P434" s="143"/>
      <c r="Q434" s="143"/>
      <c r="R434" s="143"/>
      <c r="S434" s="143"/>
      <c r="T434" s="143"/>
      <c r="U434" s="143"/>
      <c r="V434" s="143"/>
      <c r="W434" s="143"/>
      <c r="X434" s="143"/>
      <c r="Y434" s="143"/>
      <c r="Z434" s="143"/>
      <c r="AA434" s="143"/>
      <c r="AB434" s="143"/>
      <c r="AC434" s="143"/>
      <c r="AD434" s="143"/>
      <c r="AE434" s="143"/>
      <c r="AF434" s="143"/>
      <c r="AG434" s="143"/>
      <c r="AH434" s="143"/>
      <c r="AI434" s="143"/>
      <c r="AJ434" s="143"/>
      <c r="AK434" s="143"/>
      <c r="AL434" s="143"/>
      <c r="AM434" s="143"/>
      <c r="AN434" s="143"/>
      <c r="AO434" s="143"/>
      <c r="AP434" s="143"/>
      <c r="AQ434" s="143"/>
      <c r="AR434" s="143"/>
      <c r="AS434" s="143"/>
      <c r="AT434" s="143"/>
      <c r="AU434" s="143"/>
      <c r="AV434" s="143"/>
      <c r="AW434" s="143"/>
      <c r="AX434" s="144"/>
      <c r="DI434" s="31"/>
    </row>
    <row r="435" spans="1:113" ht="14.25">
      <c r="B435" s="32"/>
      <c r="C435" s="32"/>
      <c r="D435" s="32"/>
      <c r="E435" s="32"/>
      <c r="F435" s="32"/>
      <c r="G435" s="32"/>
      <c r="H435" s="33"/>
      <c r="I435" s="33"/>
      <c r="J435" s="33"/>
      <c r="K435" s="33"/>
      <c r="L435" s="34"/>
      <c r="M435" s="34"/>
      <c r="N435" s="34"/>
      <c r="O435" s="34"/>
      <c r="P435" s="33"/>
      <c r="Q435" s="33"/>
      <c r="R435" s="33"/>
      <c r="S435" s="33"/>
      <c r="T435" s="33"/>
      <c r="U435" s="33"/>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DI435" s="31"/>
    </row>
    <row r="436" spans="1:113" ht="15" thickBot="1">
      <c r="A436" s="36"/>
      <c r="B436" s="35" t="s">
        <v>204</v>
      </c>
      <c r="C436" s="33"/>
      <c r="D436" s="33"/>
      <c r="E436" s="33"/>
      <c r="F436" s="33"/>
      <c r="G436" s="33"/>
      <c r="H436" s="33"/>
      <c r="I436" s="33"/>
      <c r="J436" s="33"/>
      <c r="K436" s="33"/>
      <c r="L436" s="34"/>
      <c r="M436" s="34"/>
      <c r="N436" s="34"/>
      <c r="O436" s="34"/>
      <c r="P436" s="33"/>
      <c r="Q436" s="33"/>
      <c r="R436" s="33"/>
      <c r="S436" s="33"/>
      <c r="T436" s="33"/>
      <c r="U436" s="33"/>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DI436" s="31"/>
    </row>
    <row r="437" spans="1:113" ht="14.25">
      <c r="A437" s="33"/>
      <c r="B437" s="37"/>
      <c r="C437" s="32"/>
      <c r="D437" s="32"/>
      <c r="E437" s="32"/>
      <c r="F437" s="32"/>
      <c r="G437" s="32"/>
      <c r="H437" s="32"/>
      <c r="I437" s="32"/>
      <c r="J437" s="32"/>
      <c r="K437" s="32"/>
      <c r="L437" s="38"/>
      <c r="M437" s="38"/>
      <c r="N437" s="38"/>
      <c r="O437" s="38"/>
      <c r="P437" s="32"/>
      <c r="Q437" s="32"/>
      <c r="R437" s="32"/>
      <c r="S437" s="32"/>
      <c r="T437" s="32"/>
      <c r="U437" s="32"/>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c r="AS437" s="39"/>
      <c r="AT437" s="39"/>
      <c r="AU437" s="39"/>
      <c r="AV437" s="39"/>
      <c r="AW437" s="39"/>
      <c r="AX437" s="40"/>
    </row>
    <row r="438" spans="1:113" ht="12" customHeight="1">
      <c r="A438" s="33"/>
      <c r="B438" s="125" t="s">
        <v>760</v>
      </c>
      <c r="C438" s="126"/>
      <c r="D438" s="12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7"/>
    </row>
    <row r="439" spans="1:113" ht="12" customHeight="1">
      <c r="A439" s="33"/>
      <c r="B439" s="125"/>
      <c r="C439" s="126"/>
      <c r="D439" s="126"/>
      <c r="E439" s="126"/>
      <c r="F439" s="126"/>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7"/>
      <c r="BC439" s="41"/>
    </row>
    <row r="440" spans="1:113" ht="12" customHeight="1">
      <c r="A440" s="33"/>
      <c r="B440" s="125"/>
      <c r="C440" s="126"/>
      <c r="D440" s="126"/>
      <c r="E440" s="126"/>
      <c r="F440" s="126"/>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7"/>
    </row>
    <row r="441" spans="1:113" ht="12" customHeight="1">
      <c r="A441" s="33"/>
      <c r="B441" s="125"/>
      <c r="C441" s="126"/>
      <c r="D441" s="12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7"/>
    </row>
    <row r="442" spans="1:113" ht="12" customHeight="1">
      <c r="A442" s="33"/>
      <c r="B442" s="125"/>
      <c r="C442" s="126"/>
      <c r="D442" s="126"/>
      <c r="E442" s="126"/>
      <c r="F442" s="126"/>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7"/>
    </row>
    <row r="443" spans="1:113" ht="15" thickBot="1">
      <c r="A443" s="42"/>
      <c r="B443" s="43"/>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5"/>
    </row>
    <row r="444" spans="1:113">
      <c r="B444" s="46"/>
    </row>
    <row r="445" spans="1:113" ht="15" thickBot="1">
      <c r="A445" s="36"/>
      <c r="B445" s="35" t="s">
        <v>202</v>
      </c>
      <c r="C445" s="33"/>
      <c r="D445" s="33"/>
      <c r="E445" s="33"/>
      <c r="F445" s="33"/>
      <c r="G445" s="33"/>
      <c r="H445" s="33"/>
      <c r="I445" s="33"/>
      <c r="J445" s="33"/>
      <c r="K445" s="33"/>
      <c r="L445" s="34"/>
      <c r="M445" s="34"/>
      <c r="N445" s="34"/>
      <c r="O445" s="34"/>
      <c r="P445" s="33"/>
      <c r="Q445" s="33"/>
      <c r="R445" s="33"/>
      <c r="S445" s="33"/>
      <c r="T445" s="33"/>
      <c r="U445" s="33"/>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DI445" s="31"/>
    </row>
    <row r="446" spans="1:113" ht="14.25">
      <c r="A446" s="33"/>
      <c r="B446" s="37"/>
      <c r="C446" s="32"/>
      <c r="D446" s="32"/>
      <c r="E446" s="32"/>
      <c r="F446" s="32"/>
      <c r="G446" s="32"/>
      <c r="H446" s="32"/>
      <c r="I446" s="32"/>
      <c r="J446" s="32"/>
      <c r="K446" s="32"/>
      <c r="L446" s="38"/>
      <c r="M446" s="38"/>
      <c r="N446" s="38"/>
      <c r="O446" s="38"/>
      <c r="P446" s="32"/>
      <c r="Q446" s="32"/>
      <c r="R446" s="32"/>
      <c r="S446" s="32"/>
      <c r="T446" s="32"/>
      <c r="U446" s="32"/>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40"/>
    </row>
    <row r="447" spans="1:113" ht="12" customHeight="1">
      <c r="A447" s="33"/>
      <c r="B447" s="125" t="s">
        <v>759</v>
      </c>
      <c r="C447" s="126"/>
      <c r="D447" s="126"/>
      <c r="E447" s="126"/>
      <c r="F447" s="126"/>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7"/>
    </row>
    <row r="448" spans="1:113" ht="12" customHeight="1">
      <c r="A448" s="33"/>
      <c r="B448" s="125"/>
      <c r="C448" s="126"/>
      <c r="D448" s="126"/>
      <c r="E448" s="126"/>
      <c r="F448" s="126"/>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7"/>
      <c r="BC448" s="41"/>
    </row>
    <row r="449" spans="1:251" ht="12" customHeight="1">
      <c r="A449" s="33"/>
      <c r="B449" s="125"/>
      <c r="C449" s="126"/>
      <c r="D449" s="12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7"/>
    </row>
    <row r="450" spans="1:251" ht="12" customHeight="1">
      <c r="A450" s="33"/>
      <c r="B450" s="125"/>
      <c r="C450" s="126"/>
      <c r="D450" s="12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7"/>
    </row>
    <row r="451" spans="1:251" ht="12" customHeight="1">
      <c r="A451" s="33"/>
      <c r="B451" s="125"/>
      <c r="C451" s="126"/>
      <c r="D451" s="12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7"/>
    </row>
    <row r="452" spans="1:251" ht="15" thickBot="1">
      <c r="A452" s="42"/>
      <c r="B452" s="43"/>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5"/>
    </row>
    <row r="453" spans="1:251">
      <c r="B453" s="46"/>
    </row>
    <row r="454" spans="1:251" ht="14.25">
      <c r="B454" s="35" t="s">
        <v>200</v>
      </c>
      <c r="C454" s="33"/>
      <c r="D454" s="33"/>
      <c r="E454" s="33"/>
      <c r="F454" s="33"/>
      <c r="G454" s="33"/>
      <c r="H454" s="33"/>
      <c r="I454" s="33"/>
      <c r="J454" s="33"/>
      <c r="K454" s="33"/>
      <c r="L454" s="34"/>
      <c r="M454" s="34"/>
      <c r="N454" s="34"/>
      <c r="O454" s="34"/>
      <c r="P454" s="33"/>
      <c r="Q454" s="33"/>
      <c r="R454" s="33"/>
      <c r="S454" s="33"/>
      <c r="T454" s="33"/>
      <c r="U454" s="33"/>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row>
    <row r="455" spans="1:251" ht="15" thickBot="1">
      <c r="B455" s="33"/>
      <c r="C455" s="33"/>
      <c r="D455" s="33"/>
      <c r="E455" s="33"/>
      <c r="F455" s="33"/>
      <c r="G455" s="33"/>
      <c r="H455" s="33"/>
      <c r="I455" s="33"/>
      <c r="J455" s="33"/>
      <c r="K455" s="33"/>
      <c r="L455" s="34"/>
      <c r="M455" s="34"/>
      <c r="N455" s="34"/>
      <c r="O455" s="34"/>
      <c r="P455" s="33"/>
      <c r="Q455" s="33"/>
      <c r="R455" s="33"/>
      <c r="S455" s="33"/>
      <c r="T455" s="33"/>
      <c r="U455" s="33"/>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47" t="s">
        <v>199</v>
      </c>
    </row>
    <row r="456" spans="1:251" s="41" customFormat="1" ht="13.5" customHeight="1">
      <c r="A456" s="33"/>
      <c r="B456" s="128" t="s">
        <v>198</v>
      </c>
      <c r="C456" s="118"/>
      <c r="D456" s="118"/>
      <c r="E456" s="118"/>
      <c r="F456" s="118"/>
      <c r="G456" s="118"/>
      <c r="H456" s="118"/>
      <c r="I456" s="118"/>
      <c r="J456" s="118"/>
      <c r="K456" s="118"/>
      <c r="L456" s="118"/>
      <c r="M456" s="118"/>
      <c r="N456" s="118"/>
      <c r="O456" s="118"/>
      <c r="P456" s="118"/>
      <c r="Q456" s="118"/>
      <c r="R456" s="118"/>
      <c r="S456" s="118"/>
      <c r="T456" s="118"/>
      <c r="U456" s="118"/>
      <c r="V456" s="118"/>
      <c r="W456" s="118"/>
      <c r="X456" s="118"/>
      <c r="Y456" s="118"/>
      <c r="Z456" s="119"/>
      <c r="AA456" s="117" t="s">
        <v>197</v>
      </c>
      <c r="AB456" s="118"/>
      <c r="AC456" s="118"/>
      <c r="AD456" s="118"/>
      <c r="AE456" s="118"/>
      <c r="AF456" s="118"/>
      <c r="AG456" s="118"/>
      <c r="AH456" s="118"/>
      <c r="AI456" s="119"/>
      <c r="AJ456" s="117" t="s">
        <v>196</v>
      </c>
      <c r="AK456" s="118"/>
      <c r="AL456" s="118"/>
      <c r="AM456" s="118"/>
      <c r="AN456" s="118"/>
      <c r="AO456" s="118"/>
      <c r="AP456" s="118"/>
      <c r="AQ456" s="118"/>
      <c r="AR456" s="119"/>
      <c r="AS456" s="117" t="s">
        <v>195</v>
      </c>
      <c r="AT456" s="118"/>
      <c r="AU456" s="118"/>
      <c r="AV456" s="118"/>
      <c r="AW456" s="118"/>
      <c r="AX456" s="123"/>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C456" s="27"/>
      <c r="CD456" s="27"/>
      <c r="CE456" s="27"/>
      <c r="CF456" s="27"/>
      <c r="CG456" s="27"/>
      <c r="CH456" s="27"/>
      <c r="CI456" s="27"/>
      <c r="CJ456" s="27"/>
      <c r="CK456" s="27"/>
      <c r="CL456" s="27"/>
      <c r="CM456" s="27"/>
      <c r="CN456" s="27"/>
      <c r="CO456" s="27"/>
      <c r="CP456" s="27"/>
      <c r="CQ456" s="27"/>
      <c r="CR456" s="27"/>
      <c r="CS456" s="27"/>
      <c r="CT456" s="27"/>
      <c r="CU456" s="27"/>
      <c r="CV456" s="27"/>
      <c r="CW456" s="27"/>
      <c r="CX456" s="27"/>
      <c r="CY456" s="27"/>
      <c r="CZ456" s="27"/>
      <c r="DA456" s="27"/>
      <c r="DB456" s="27"/>
      <c r="DC456" s="27"/>
      <c r="DD456" s="27"/>
      <c r="DE456" s="27"/>
      <c r="DF456" s="27"/>
      <c r="DG456" s="27"/>
      <c r="DH456" s="27"/>
      <c r="DI456" s="27"/>
      <c r="DJ456" s="27"/>
      <c r="DK456" s="27"/>
      <c r="DL456" s="27"/>
      <c r="DM456" s="27"/>
      <c r="DN456" s="27"/>
      <c r="DO456" s="27"/>
      <c r="DP456" s="27"/>
      <c r="DQ456" s="27"/>
      <c r="DR456" s="27"/>
      <c r="DS456" s="27"/>
      <c r="DT456" s="27"/>
      <c r="DU456" s="27"/>
      <c r="DV456" s="27"/>
      <c r="DW456" s="27"/>
      <c r="DX456" s="27"/>
      <c r="DY456" s="27"/>
      <c r="DZ456" s="27"/>
      <c r="EA456" s="27"/>
      <c r="EB456" s="27"/>
      <c r="EC456" s="27"/>
      <c r="ED456" s="27"/>
      <c r="EE456" s="27"/>
      <c r="EF456" s="27"/>
      <c r="EG456" s="27"/>
      <c r="EH456" s="27"/>
      <c r="EI456" s="27"/>
      <c r="EJ456" s="27"/>
      <c r="EK456" s="27"/>
      <c r="EL456" s="27"/>
      <c r="EM456" s="27"/>
      <c r="EN456" s="27"/>
      <c r="EO456" s="27"/>
      <c r="EP456" s="27"/>
      <c r="EQ456" s="27"/>
      <c r="ER456" s="27"/>
      <c r="ES456" s="27"/>
      <c r="ET456" s="27"/>
      <c r="EU456" s="27"/>
      <c r="EV456" s="27"/>
      <c r="EW456" s="27"/>
      <c r="EX456" s="27"/>
      <c r="EY456" s="27"/>
      <c r="EZ456" s="27"/>
      <c r="FA456" s="27"/>
      <c r="FB456" s="27"/>
      <c r="FC456" s="27"/>
      <c r="FD456" s="27"/>
      <c r="FE456" s="27"/>
      <c r="FF456" s="27"/>
      <c r="FG456" s="27"/>
      <c r="FH456" s="27"/>
      <c r="FI456" s="27"/>
      <c r="FJ456" s="27"/>
      <c r="FK456" s="27"/>
      <c r="FL456" s="27"/>
      <c r="FM456" s="27"/>
      <c r="FN456" s="27"/>
      <c r="FO456" s="27"/>
      <c r="FP456" s="27"/>
      <c r="FQ456" s="27"/>
      <c r="FR456" s="27"/>
      <c r="FS456" s="27"/>
      <c r="FT456" s="27"/>
      <c r="FU456" s="27"/>
      <c r="FV456" s="27"/>
      <c r="FW456" s="27"/>
      <c r="FX456" s="27"/>
      <c r="FY456" s="27"/>
      <c r="FZ456" s="27"/>
      <c r="GA456" s="27"/>
      <c r="GB456" s="27"/>
      <c r="GC456" s="27"/>
      <c r="GD456" s="27"/>
      <c r="GE456" s="27"/>
      <c r="GF456" s="27"/>
      <c r="GG456" s="27"/>
      <c r="GH456" s="27"/>
      <c r="GI456" s="27"/>
      <c r="GJ456" s="27"/>
      <c r="GK456" s="27"/>
      <c r="GL456" s="27"/>
      <c r="GM456" s="27"/>
      <c r="GN456" s="27"/>
      <c r="GO456" s="27"/>
      <c r="GP456" s="27"/>
      <c r="GQ456" s="27"/>
      <c r="GR456" s="27"/>
      <c r="GS456" s="27"/>
      <c r="GT456" s="27"/>
      <c r="GU456" s="27"/>
      <c r="GV456" s="27"/>
      <c r="GW456" s="27"/>
      <c r="GX456" s="27"/>
      <c r="GY456" s="27"/>
      <c r="GZ456" s="27"/>
      <c r="HA456" s="27"/>
      <c r="HB456" s="27"/>
      <c r="HC456" s="27"/>
      <c r="HD456" s="27"/>
      <c r="HE456" s="27"/>
      <c r="HF456" s="27"/>
      <c r="HG456" s="27"/>
      <c r="HH456" s="27"/>
      <c r="HI456" s="27"/>
      <c r="HJ456" s="27"/>
      <c r="HK456" s="27"/>
      <c r="HL456" s="27"/>
      <c r="HM456" s="27"/>
      <c r="HN456" s="27"/>
      <c r="HO456" s="27"/>
      <c r="HP456" s="27"/>
      <c r="HQ456" s="27"/>
      <c r="HR456" s="27"/>
      <c r="HS456" s="27"/>
      <c r="HT456" s="27"/>
      <c r="HU456" s="27"/>
      <c r="HV456" s="27"/>
      <c r="HW456" s="27"/>
      <c r="HX456" s="27"/>
      <c r="HY456" s="27"/>
      <c r="HZ456" s="27"/>
      <c r="IA456" s="27"/>
      <c r="IB456" s="27"/>
      <c r="IC456" s="27"/>
      <c r="ID456" s="27"/>
      <c r="IE456" s="27"/>
      <c r="IF456" s="27"/>
      <c r="IG456" s="27"/>
      <c r="IH456" s="27"/>
      <c r="II456" s="27"/>
      <c r="IJ456" s="27"/>
      <c r="IK456" s="27"/>
      <c r="IL456" s="27"/>
      <c r="IM456" s="27"/>
      <c r="IN456" s="27"/>
      <c r="IO456" s="27"/>
      <c r="IP456" s="27"/>
      <c r="IQ456" s="27"/>
    </row>
    <row r="457" spans="1:251" s="41" customFormat="1" ht="13.5">
      <c r="A457" s="33"/>
      <c r="B457" s="129"/>
      <c r="C457" s="121"/>
      <c r="D457" s="121"/>
      <c r="E457" s="121"/>
      <c r="F457" s="121"/>
      <c r="G457" s="121"/>
      <c r="H457" s="121"/>
      <c r="I457" s="121"/>
      <c r="J457" s="121"/>
      <c r="K457" s="121"/>
      <c r="L457" s="121"/>
      <c r="M457" s="121"/>
      <c r="N457" s="121"/>
      <c r="O457" s="121"/>
      <c r="P457" s="121"/>
      <c r="Q457" s="121"/>
      <c r="R457" s="121"/>
      <c r="S457" s="121"/>
      <c r="T457" s="121"/>
      <c r="U457" s="121"/>
      <c r="V457" s="121"/>
      <c r="W457" s="121"/>
      <c r="X457" s="121"/>
      <c r="Y457" s="121"/>
      <c r="Z457" s="122"/>
      <c r="AA457" s="120"/>
      <c r="AB457" s="121"/>
      <c r="AC457" s="121"/>
      <c r="AD457" s="121"/>
      <c r="AE457" s="121"/>
      <c r="AF457" s="121"/>
      <c r="AG457" s="121"/>
      <c r="AH457" s="121"/>
      <c r="AI457" s="122"/>
      <c r="AJ457" s="120"/>
      <c r="AK457" s="121"/>
      <c r="AL457" s="121"/>
      <c r="AM457" s="121"/>
      <c r="AN457" s="121"/>
      <c r="AO457" s="121"/>
      <c r="AP457" s="121"/>
      <c r="AQ457" s="121"/>
      <c r="AR457" s="122"/>
      <c r="AS457" s="120"/>
      <c r="AT457" s="121"/>
      <c r="AU457" s="121"/>
      <c r="AV457" s="121"/>
      <c r="AW457" s="121"/>
      <c r="AX457" s="124"/>
      <c r="AY457" s="27"/>
      <c r="AZ457" s="27"/>
      <c r="BA457" s="27"/>
      <c r="BB457" s="48"/>
      <c r="BC457" s="49"/>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C457" s="27"/>
      <c r="CD457" s="27"/>
      <c r="CE457" s="27"/>
      <c r="CF457" s="27"/>
      <c r="CG457" s="27"/>
      <c r="CH457" s="27"/>
      <c r="CI457" s="27"/>
      <c r="CJ457" s="27"/>
      <c r="CK457" s="27"/>
      <c r="CL457" s="27"/>
      <c r="CM457" s="27"/>
      <c r="CN457" s="27"/>
      <c r="CO457" s="27"/>
      <c r="CP457" s="27"/>
      <c r="CQ457" s="27"/>
      <c r="CR457" s="27"/>
      <c r="CS457" s="27"/>
      <c r="CT457" s="27"/>
      <c r="CU457" s="27"/>
      <c r="CV457" s="27"/>
      <c r="CW457" s="27"/>
      <c r="CX457" s="27"/>
      <c r="CY457" s="27"/>
      <c r="CZ457" s="27"/>
      <c r="DA457" s="27"/>
      <c r="DB457" s="27"/>
      <c r="DC457" s="27"/>
      <c r="DD457" s="27"/>
      <c r="DE457" s="27"/>
      <c r="DF457" s="27"/>
      <c r="DG457" s="27"/>
      <c r="DH457" s="27"/>
      <c r="DI457" s="27"/>
      <c r="DJ457" s="27"/>
      <c r="DK457" s="27"/>
      <c r="DL457" s="27"/>
      <c r="DM457" s="27"/>
      <c r="DN457" s="27"/>
      <c r="DO457" s="27"/>
      <c r="DP457" s="27"/>
      <c r="DQ457" s="27"/>
      <c r="DR457" s="27"/>
      <c r="DS457" s="27"/>
      <c r="DT457" s="27"/>
      <c r="DU457" s="27"/>
      <c r="DV457" s="27"/>
      <c r="DW457" s="27"/>
      <c r="DX457" s="27"/>
      <c r="DY457" s="27"/>
      <c r="DZ457" s="27"/>
      <c r="EA457" s="27"/>
      <c r="EB457" s="27"/>
      <c r="EC457" s="27"/>
      <c r="ED457" s="27"/>
      <c r="EE457" s="27"/>
      <c r="EF457" s="27"/>
      <c r="EG457" s="27"/>
      <c r="EH457" s="27"/>
      <c r="EI457" s="27"/>
      <c r="EJ457" s="27"/>
      <c r="EK457" s="27"/>
      <c r="EL457" s="27"/>
      <c r="EM457" s="27"/>
      <c r="EN457" s="27"/>
      <c r="EO457" s="27"/>
      <c r="EP457" s="27"/>
      <c r="EQ457" s="27"/>
      <c r="ER457" s="27"/>
      <c r="ES457" s="27"/>
      <c r="ET457" s="27"/>
      <c r="EU457" s="27"/>
      <c r="EV457" s="27"/>
      <c r="EW457" s="27"/>
      <c r="EX457" s="27"/>
      <c r="EY457" s="27"/>
      <c r="EZ457" s="27"/>
      <c r="FA457" s="27"/>
      <c r="FB457" s="27"/>
      <c r="FC457" s="27"/>
      <c r="FD457" s="27"/>
      <c r="FE457" s="27"/>
      <c r="FF457" s="27"/>
      <c r="FG457" s="27"/>
      <c r="FH457" s="27"/>
      <c r="FI457" s="27"/>
      <c r="FJ457" s="27"/>
      <c r="FK457" s="27"/>
      <c r="FL457" s="27"/>
      <c r="FM457" s="27"/>
      <c r="FN457" s="27"/>
      <c r="FO457" s="27"/>
      <c r="FP457" s="27"/>
      <c r="FQ457" s="27"/>
      <c r="FR457" s="27"/>
      <c r="FS457" s="27"/>
      <c r="FT457" s="27"/>
      <c r="FU457" s="27"/>
      <c r="FV457" s="27"/>
      <c r="FW457" s="27"/>
      <c r="FX457" s="27"/>
      <c r="FY457" s="27"/>
      <c r="FZ457" s="27"/>
      <c r="GA457" s="27"/>
      <c r="GB457" s="27"/>
      <c r="GC457" s="27"/>
      <c r="GD457" s="27"/>
      <c r="GE457" s="27"/>
      <c r="GF457" s="27"/>
      <c r="GG457" s="27"/>
      <c r="GH457" s="27"/>
      <c r="GI457" s="27"/>
      <c r="GJ457" s="27"/>
      <c r="GK457" s="27"/>
      <c r="GL457" s="27"/>
      <c r="GM457" s="27"/>
      <c r="GN457" s="27"/>
      <c r="GO457" s="27"/>
      <c r="GP457" s="27"/>
      <c r="GQ457" s="27"/>
      <c r="GR457" s="27"/>
      <c r="GS457" s="27"/>
      <c r="GT457" s="27"/>
      <c r="GU457" s="27"/>
      <c r="GV457" s="27"/>
      <c r="GW457" s="27"/>
      <c r="GX457" s="27"/>
      <c r="GY457" s="27"/>
      <c r="GZ457" s="27"/>
      <c r="HA457" s="27"/>
      <c r="HB457" s="27"/>
      <c r="HC457" s="27"/>
      <c r="HD457" s="27"/>
      <c r="HE457" s="27"/>
      <c r="HF457" s="27"/>
      <c r="HG457" s="27"/>
      <c r="HH457" s="27"/>
      <c r="HI457" s="27"/>
      <c r="HJ457" s="27"/>
      <c r="HK457" s="27"/>
      <c r="HL457" s="27"/>
      <c r="HM457" s="27"/>
      <c r="HN457" s="27"/>
      <c r="HO457" s="27"/>
      <c r="HP457" s="27"/>
      <c r="HQ457" s="27"/>
      <c r="HR457" s="27"/>
      <c r="HS457" s="27"/>
      <c r="HT457" s="27"/>
      <c r="HU457" s="27"/>
      <c r="HV457" s="27"/>
      <c r="HW457" s="27"/>
      <c r="HX457" s="27"/>
      <c r="HY457" s="27"/>
      <c r="HZ457" s="27"/>
      <c r="IA457" s="27"/>
      <c r="IB457" s="27"/>
      <c r="IC457" s="27"/>
      <c r="ID457" s="27"/>
      <c r="IE457" s="27"/>
      <c r="IF457" s="27"/>
      <c r="IG457" s="27"/>
      <c r="IH457" s="27"/>
      <c r="II457" s="27"/>
      <c r="IJ457" s="27"/>
      <c r="IK457" s="27"/>
      <c r="IL457" s="27"/>
      <c r="IM457" s="27"/>
      <c r="IN457" s="27"/>
      <c r="IO457" s="27"/>
      <c r="IP457" s="27"/>
      <c r="IQ457" s="27"/>
    </row>
    <row r="458" spans="1:251" s="41" customFormat="1" ht="18.75" customHeight="1">
      <c r="A458" s="33"/>
      <c r="B458" s="50"/>
      <c r="C458" s="106" t="s">
        <v>758</v>
      </c>
      <c r="D458" s="137"/>
      <c r="E458" s="137"/>
      <c r="F458" s="137"/>
      <c r="G458" s="137"/>
      <c r="H458" s="137"/>
      <c r="I458" s="137"/>
      <c r="J458" s="137"/>
      <c r="K458" s="137"/>
      <c r="L458" s="137"/>
      <c r="M458" s="137"/>
      <c r="N458" s="137"/>
      <c r="O458" s="137"/>
      <c r="P458" s="137"/>
      <c r="Q458" s="137"/>
      <c r="R458" s="137"/>
      <c r="S458" s="137"/>
      <c r="T458" s="137"/>
      <c r="U458" s="137"/>
      <c r="V458" s="137"/>
      <c r="W458" s="137"/>
      <c r="X458" s="137"/>
      <c r="Y458" s="137"/>
      <c r="Z458" s="138"/>
      <c r="AA458" s="100">
        <v>154580</v>
      </c>
      <c r="AB458" s="101"/>
      <c r="AC458" s="101"/>
      <c r="AD458" s="101"/>
      <c r="AE458" s="101"/>
      <c r="AF458" s="101"/>
      <c r="AG458" s="101"/>
      <c r="AH458" s="101"/>
      <c r="AI458" s="102"/>
      <c r="AJ458" s="100">
        <v>157654</v>
      </c>
      <c r="AK458" s="101"/>
      <c r="AL458" s="101"/>
      <c r="AM458" s="101"/>
      <c r="AN458" s="101"/>
      <c r="AO458" s="101"/>
      <c r="AP458" s="101"/>
      <c r="AQ458" s="101"/>
      <c r="AR458" s="102"/>
      <c r="AS458" s="103"/>
      <c r="AT458" s="104"/>
      <c r="AU458" s="104"/>
      <c r="AV458" s="104"/>
      <c r="AW458" s="104"/>
      <c r="AX458" s="105"/>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C458" s="27"/>
      <c r="CD458" s="27"/>
      <c r="CE458" s="27"/>
      <c r="CF458" s="27"/>
      <c r="CG458" s="27"/>
      <c r="CH458" s="27"/>
      <c r="CI458" s="27"/>
      <c r="CJ458" s="27"/>
      <c r="CK458" s="27"/>
      <c r="CL458" s="27"/>
      <c r="CM458" s="27"/>
      <c r="CN458" s="27"/>
      <c r="CO458" s="27"/>
      <c r="CP458" s="27"/>
      <c r="CQ458" s="27"/>
      <c r="CR458" s="27"/>
      <c r="CS458" s="27"/>
      <c r="CT458" s="27"/>
      <c r="CU458" s="27"/>
      <c r="CV458" s="27"/>
      <c r="CW458" s="27"/>
      <c r="CX458" s="27"/>
      <c r="CY458" s="27"/>
      <c r="CZ458" s="27"/>
      <c r="DA458" s="27"/>
      <c r="DB458" s="27"/>
      <c r="DC458" s="27"/>
      <c r="DD458" s="27"/>
      <c r="DE458" s="27"/>
      <c r="DF458" s="27"/>
      <c r="DG458" s="27"/>
      <c r="DH458" s="27"/>
      <c r="DI458" s="27"/>
      <c r="DJ458" s="27"/>
      <c r="DK458" s="27"/>
      <c r="DL458" s="27"/>
      <c r="DM458" s="27"/>
      <c r="DN458" s="27"/>
      <c r="DO458" s="27"/>
      <c r="DP458" s="27"/>
      <c r="DQ458" s="27"/>
      <c r="DR458" s="27"/>
      <c r="DS458" s="27"/>
      <c r="DT458" s="27"/>
      <c r="DU458" s="27"/>
      <c r="DV458" s="27"/>
      <c r="DW458" s="27"/>
      <c r="DX458" s="27"/>
      <c r="DY458" s="27"/>
      <c r="DZ458" s="27"/>
      <c r="EA458" s="27"/>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7"/>
      <c r="FD458" s="27"/>
      <c r="FE458" s="27"/>
      <c r="FF458" s="27"/>
      <c r="FG458" s="27"/>
      <c r="FH458" s="27"/>
      <c r="FI458" s="27"/>
      <c r="FJ458" s="27"/>
      <c r="FK458" s="27"/>
      <c r="FL458" s="27"/>
      <c r="FM458" s="27"/>
      <c r="FN458" s="27"/>
      <c r="FO458" s="27"/>
      <c r="FP458" s="27"/>
      <c r="FQ458" s="27"/>
      <c r="FR458" s="27"/>
      <c r="FS458" s="27"/>
      <c r="FT458" s="27"/>
      <c r="FU458" s="27"/>
      <c r="FV458" s="27"/>
      <c r="FW458" s="27"/>
      <c r="FX458" s="27"/>
      <c r="FY458" s="27"/>
      <c r="FZ458" s="27"/>
      <c r="GA458" s="27"/>
      <c r="GB458" s="27"/>
      <c r="GC458" s="27"/>
      <c r="GD458" s="27"/>
      <c r="GE458" s="27"/>
      <c r="GF458" s="27"/>
      <c r="GG458" s="27"/>
      <c r="GH458" s="27"/>
      <c r="GI458" s="27"/>
      <c r="GJ458" s="27"/>
      <c r="GK458" s="27"/>
      <c r="GL458" s="27"/>
      <c r="GM458" s="27"/>
      <c r="GN458" s="27"/>
      <c r="GO458" s="27"/>
      <c r="GP458" s="27"/>
      <c r="GQ458" s="27"/>
      <c r="GR458" s="27"/>
      <c r="GS458" s="27"/>
      <c r="GT458" s="27"/>
      <c r="GU458" s="27"/>
      <c r="GV458" s="27"/>
      <c r="GW458" s="27"/>
      <c r="GX458" s="27"/>
      <c r="GY458" s="27"/>
      <c r="GZ458" s="27"/>
      <c r="HA458" s="27"/>
      <c r="HB458" s="27"/>
      <c r="HC458" s="27"/>
      <c r="HD458" s="27"/>
      <c r="HE458" s="27"/>
      <c r="HF458" s="27"/>
      <c r="HG458" s="27"/>
      <c r="HH458" s="27"/>
      <c r="HI458" s="27"/>
      <c r="HJ458" s="27"/>
      <c r="HK458" s="27"/>
      <c r="HL458" s="27"/>
      <c r="HM458" s="27"/>
      <c r="HN458" s="27"/>
      <c r="HO458" s="27"/>
      <c r="HP458" s="27"/>
      <c r="HQ458" s="27"/>
      <c r="HR458" s="27"/>
      <c r="HS458" s="27"/>
      <c r="HT458" s="27"/>
      <c r="HU458" s="27"/>
      <c r="HV458" s="27"/>
      <c r="HW458" s="27"/>
      <c r="HX458" s="27"/>
      <c r="HY458" s="27"/>
      <c r="HZ458" s="27"/>
      <c r="IA458" s="27"/>
      <c r="IB458" s="27"/>
      <c r="IC458" s="27"/>
      <c r="ID458" s="27"/>
      <c r="IE458" s="27"/>
      <c r="IF458" s="27"/>
      <c r="IG458" s="27"/>
      <c r="IH458" s="27"/>
      <c r="II458" s="27"/>
      <c r="IJ458" s="27"/>
      <c r="IK458" s="27"/>
      <c r="IL458" s="27"/>
      <c r="IM458" s="27"/>
      <c r="IN458" s="27"/>
      <c r="IO458" s="27"/>
      <c r="IP458" s="27"/>
      <c r="IQ458" s="27"/>
    </row>
    <row r="459" spans="1:251" s="41" customFormat="1" ht="18.75" customHeight="1" thickBot="1">
      <c r="A459" s="42"/>
      <c r="B459" s="130" t="s">
        <v>193</v>
      </c>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2"/>
      <c r="AA459" s="111">
        <f>SUM($AA$458:$AA$458)</f>
        <v>154580</v>
      </c>
      <c r="AB459" s="112"/>
      <c r="AC459" s="112"/>
      <c r="AD459" s="112"/>
      <c r="AE459" s="112"/>
      <c r="AF459" s="112"/>
      <c r="AG459" s="112"/>
      <c r="AH459" s="112"/>
      <c r="AI459" s="113"/>
      <c r="AJ459" s="111">
        <f>SUM($AJ$458:$AJ$458)</f>
        <v>157654</v>
      </c>
      <c r="AK459" s="112"/>
      <c r="AL459" s="112"/>
      <c r="AM459" s="112"/>
      <c r="AN459" s="112"/>
      <c r="AO459" s="112"/>
      <c r="AP459" s="112"/>
      <c r="AQ459" s="112"/>
      <c r="AR459" s="113"/>
      <c r="AS459" s="114"/>
      <c r="AT459" s="115"/>
      <c r="AU459" s="115"/>
      <c r="AV459" s="115"/>
      <c r="AW459" s="115"/>
      <c r="AX459" s="116"/>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C459" s="27"/>
      <c r="CD459" s="27"/>
      <c r="CE459" s="27"/>
      <c r="CF459" s="27"/>
      <c r="CG459" s="27"/>
      <c r="CH459" s="27"/>
      <c r="CI459" s="27"/>
      <c r="CJ459" s="27"/>
      <c r="CK459" s="27"/>
      <c r="CL459" s="27"/>
      <c r="CM459" s="27"/>
      <c r="CN459" s="27"/>
      <c r="CO459" s="27"/>
      <c r="CP459" s="27"/>
      <c r="CQ459" s="27"/>
      <c r="CR459" s="27"/>
      <c r="CS459" s="27"/>
      <c r="CT459" s="27"/>
      <c r="CU459" s="27"/>
      <c r="CV459" s="27"/>
      <c r="CW459" s="27"/>
      <c r="CX459" s="27"/>
      <c r="CY459" s="27"/>
      <c r="CZ459" s="27"/>
      <c r="DA459" s="27"/>
      <c r="DB459" s="27"/>
      <c r="DC459" s="27"/>
      <c r="DD459" s="27"/>
      <c r="DE459" s="27"/>
      <c r="DF459" s="27"/>
      <c r="DG459" s="27"/>
      <c r="DH459" s="27"/>
      <c r="DI459" s="27"/>
      <c r="DJ459" s="27"/>
      <c r="DK459" s="27"/>
      <c r="DL459" s="27"/>
      <c r="DM459" s="27"/>
      <c r="DN459" s="27"/>
      <c r="DO459" s="27"/>
      <c r="DP459" s="27"/>
      <c r="DQ459" s="27"/>
      <c r="DR459" s="27"/>
      <c r="DS459" s="27"/>
      <c r="DT459" s="27"/>
      <c r="DU459" s="27"/>
      <c r="DV459" s="27"/>
      <c r="DW459" s="27"/>
      <c r="DX459" s="27"/>
      <c r="DY459" s="27"/>
      <c r="DZ459" s="27"/>
      <c r="EA459" s="27"/>
      <c r="EB459" s="27"/>
      <c r="EC459" s="27"/>
      <c r="ED459" s="27"/>
      <c r="EE459" s="27"/>
      <c r="EF459" s="27"/>
      <c r="EG459" s="27"/>
      <c r="EH459" s="27"/>
      <c r="EI459" s="27"/>
      <c r="EJ459" s="27"/>
      <c r="EK459" s="27"/>
      <c r="EL459" s="27"/>
      <c r="EM459" s="27"/>
      <c r="EN459" s="27"/>
      <c r="EO459" s="27"/>
      <c r="EP459" s="27"/>
      <c r="EQ459" s="27"/>
      <c r="ER459" s="27"/>
      <c r="ES459" s="27"/>
      <c r="ET459" s="27"/>
      <c r="EU459" s="27"/>
      <c r="EV459" s="27"/>
      <c r="EW459" s="27"/>
      <c r="EX459" s="27"/>
      <c r="EY459" s="27"/>
      <c r="EZ459" s="27"/>
      <c r="FA459" s="27"/>
      <c r="FB459" s="27"/>
      <c r="FC459" s="27"/>
      <c r="FD459" s="27"/>
      <c r="FE459" s="27"/>
      <c r="FF459" s="27"/>
      <c r="FG459" s="27"/>
      <c r="FH459" s="27"/>
      <c r="FI459" s="27"/>
      <c r="FJ459" s="27"/>
      <c r="FK459" s="27"/>
      <c r="FL459" s="27"/>
      <c r="FM459" s="27"/>
      <c r="FN459" s="27"/>
      <c r="FO459" s="27"/>
      <c r="FP459" s="27"/>
      <c r="FQ459" s="27"/>
      <c r="FR459" s="27"/>
      <c r="FS459" s="27"/>
      <c r="FT459" s="27"/>
      <c r="FU459" s="27"/>
      <c r="FV459" s="27"/>
      <c r="FW459" s="27"/>
      <c r="FX459" s="27"/>
      <c r="FY459" s="27"/>
      <c r="FZ459" s="27"/>
      <c r="GA459" s="27"/>
      <c r="GB459" s="27"/>
      <c r="GC459" s="27"/>
      <c r="GD459" s="27"/>
      <c r="GE459" s="27"/>
      <c r="GF459" s="27"/>
      <c r="GG459" s="27"/>
      <c r="GH459" s="27"/>
      <c r="GI459" s="27"/>
      <c r="GJ459" s="27"/>
      <c r="GK459" s="27"/>
      <c r="GL459" s="27"/>
      <c r="GM459" s="27"/>
      <c r="GN459" s="27"/>
      <c r="GO459" s="27"/>
      <c r="GP459" s="27"/>
      <c r="GQ459" s="27"/>
      <c r="GR459" s="27"/>
      <c r="GS459" s="27"/>
      <c r="GT459" s="27"/>
      <c r="GU459" s="27"/>
      <c r="GV459" s="27"/>
      <c r="GW459" s="27"/>
      <c r="GX459" s="27"/>
      <c r="GY459" s="27"/>
      <c r="GZ459" s="27"/>
      <c r="HA459" s="27"/>
      <c r="HB459" s="27"/>
      <c r="HC459" s="27"/>
      <c r="HD459" s="27"/>
      <c r="HE459" s="27"/>
      <c r="HF459" s="27"/>
      <c r="HG459" s="27"/>
      <c r="HH459" s="27"/>
      <c r="HI459" s="27"/>
      <c r="HJ459" s="27"/>
      <c r="HK459" s="27"/>
      <c r="HL459" s="27"/>
      <c r="HM459" s="27"/>
      <c r="HN459" s="27"/>
      <c r="HO459" s="27"/>
      <c r="HP459" s="27"/>
      <c r="HQ459" s="27"/>
      <c r="HR459" s="27"/>
      <c r="HS459" s="27"/>
      <c r="HT459" s="27"/>
      <c r="HU459" s="27"/>
      <c r="HV459" s="27"/>
      <c r="HW459" s="27"/>
      <c r="HX459" s="27"/>
      <c r="HY459" s="27"/>
      <c r="HZ459" s="27"/>
      <c r="IA459" s="27"/>
      <c r="IB459" s="27"/>
      <c r="IC459" s="27"/>
      <c r="ID459" s="27"/>
      <c r="IE459" s="27"/>
      <c r="IF459" s="27"/>
      <c r="IG459" s="27"/>
      <c r="IH459" s="27"/>
      <c r="II459" s="27"/>
      <c r="IJ459" s="27"/>
      <c r="IK459" s="27"/>
      <c r="IL459" s="27"/>
      <c r="IM459" s="27"/>
      <c r="IN459" s="27"/>
      <c r="IO459" s="27"/>
      <c r="IP459" s="27"/>
      <c r="IQ459" s="27"/>
    </row>
    <row r="461" spans="1:251" ht="18.75">
      <c r="A461" s="26" t="s">
        <v>207</v>
      </c>
      <c r="AW461" s="28"/>
      <c r="AX461" s="29"/>
      <c r="AY461" s="28"/>
    </row>
    <row r="463" spans="1:251" ht="18.75">
      <c r="B463" s="133" t="s">
        <v>0</v>
      </c>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row>
    <row r="464" spans="1:251">
      <c r="Z464" s="30"/>
      <c r="AD464" s="30"/>
      <c r="AE464" s="30"/>
      <c r="AF464" s="30"/>
      <c r="AG464" s="30"/>
      <c r="AH464" s="30"/>
      <c r="AI464" s="30"/>
      <c r="AO464" s="30"/>
    </row>
    <row r="465" spans="1:113" ht="13.5" thickBot="1">
      <c r="Z465" s="30"/>
      <c r="AD465" s="30"/>
      <c r="AE465" s="30"/>
      <c r="AF465" s="30"/>
      <c r="AG465" s="30"/>
      <c r="AH465" s="30"/>
      <c r="AI465" s="30"/>
      <c r="AO465" s="30"/>
      <c r="DI465" s="31"/>
    </row>
    <row r="466" spans="1:113" ht="24.75" customHeight="1" thickBot="1">
      <c r="B466" s="135" t="s">
        <v>206</v>
      </c>
      <c r="C466" s="136"/>
      <c r="D466" s="136"/>
      <c r="E466" s="136"/>
      <c r="F466" s="136"/>
      <c r="G466" s="136"/>
      <c r="H466" s="142" t="s">
        <v>757</v>
      </c>
      <c r="I466" s="143"/>
      <c r="J466" s="143"/>
      <c r="K466" s="143"/>
      <c r="L466" s="143"/>
      <c r="M466" s="143"/>
      <c r="N466" s="143"/>
      <c r="O466" s="143"/>
      <c r="P466" s="143"/>
      <c r="Q466" s="143"/>
      <c r="R466" s="143"/>
      <c r="S466" s="143"/>
      <c r="T466" s="143"/>
      <c r="U466" s="143"/>
      <c r="V466" s="143"/>
      <c r="W466" s="143"/>
      <c r="X466" s="143"/>
      <c r="Y466" s="143"/>
      <c r="Z466" s="143"/>
      <c r="AA466" s="143"/>
      <c r="AB466" s="143"/>
      <c r="AC466" s="143"/>
      <c r="AD466" s="143"/>
      <c r="AE466" s="143"/>
      <c r="AF466" s="143"/>
      <c r="AG466" s="143"/>
      <c r="AH466" s="143"/>
      <c r="AI466" s="143"/>
      <c r="AJ466" s="143"/>
      <c r="AK466" s="143"/>
      <c r="AL466" s="143"/>
      <c r="AM466" s="143"/>
      <c r="AN466" s="143"/>
      <c r="AO466" s="143"/>
      <c r="AP466" s="143"/>
      <c r="AQ466" s="143"/>
      <c r="AR466" s="143"/>
      <c r="AS466" s="143"/>
      <c r="AT466" s="143"/>
      <c r="AU466" s="143"/>
      <c r="AV466" s="143"/>
      <c r="AW466" s="143"/>
      <c r="AX466" s="144"/>
      <c r="DI466" s="31"/>
    </row>
    <row r="467" spans="1:113" ht="14.25">
      <c r="B467" s="32"/>
      <c r="C467" s="32"/>
      <c r="D467" s="32"/>
      <c r="E467" s="32"/>
      <c r="F467" s="32"/>
      <c r="G467" s="32"/>
      <c r="H467" s="33"/>
      <c r="I467" s="33"/>
      <c r="J467" s="33"/>
      <c r="K467" s="33"/>
      <c r="L467" s="34"/>
      <c r="M467" s="34"/>
      <c r="N467" s="34"/>
      <c r="O467" s="34"/>
      <c r="P467" s="33"/>
      <c r="Q467" s="33"/>
      <c r="R467" s="33"/>
      <c r="S467" s="33"/>
      <c r="T467" s="33"/>
      <c r="U467" s="33"/>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DI467" s="31"/>
    </row>
    <row r="468" spans="1:113" ht="15" thickBot="1">
      <c r="A468" s="36"/>
      <c r="B468" s="35" t="s">
        <v>204</v>
      </c>
      <c r="C468" s="33"/>
      <c r="D468" s="33"/>
      <c r="E468" s="33"/>
      <c r="F468" s="33"/>
      <c r="G468" s="33"/>
      <c r="H468" s="33"/>
      <c r="I468" s="33"/>
      <c r="J468" s="33"/>
      <c r="K468" s="33"/>
      <c r="L468" s="34"/>
      <c r="M468" s="34"/>
      <c r="N468" s="34"/>
      <c r="O468" s="34"/>
      <c r="P468" s="33"/>
      <c r="Q468" s="33"/>
      <c r="R468" s="33"/>
      <c r="S468" s="33"/>
      <c r="T468" s="33"/>
      <c r="U468" s="33"/>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DI468" s="31"/>
    </row>
    <row r="469" spans="1:113" ht="14.25">
      <c r="A469" s="33"/>
      <c r="B469" s="37"/>
      <c r="C469" s="32"/>
      <c r="D469" s="32"/>
      <c r="E469" s="32"/>
      <c r="F469" s="32"/>
      <c r="G469" s="32"/>
      <c r="H469" s="32"/>
      <c r="I469" s="32"/>
      <c r="J469" s="32"/>
      <c r="K469" s="32"/>
      <c r="L469" s="38"/>
      <c r="M469" s="38"/>
      <c r="N469" s="38"/>
      <c r="O469" s="38"/>
      <c r="P469" s="32"/>
      <c r="Q469" s="32"/>
      <c r="R469" s="32"/>
      <c r="S469" s="32"/>
      <c r="T469" s="32"/>
      <c r="U469" s="32"/>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40"/>
    </row>
    <row r="470" spans="1:113" ht="12" customHeight="1">
      <c r="A470" s="33"/>
      <c r="B470" s="125" t="s">
        <v>756</v>
      </c>
      <c r="C470" s="126"/>
      <c r="D470" s="126"/>
      <c r="E470" s="126"/>
      <c r="F470" s="126"/>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7"/>
    </row>
    <row r="471" spans="1:113" ht="12" customHeight="1">
      <c r="A471" s="33"/>
      <c r="B471" s="125"/>
      <c r="C471" s="126"/>
      <c r="D471" s="126"/>
      <c r="E471" s="126"/>
      <c r="F471" s="126"/>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7"/>
      <c r="BC471" s="41"/>
    </row>
    <row r="472" spans="1:113" ht="12" customHeight="1">
      <c r="A472" s="33"/>
      <c r="B472" s="125"/>
      <c r="C472" s="126"/>
      <c r="D472" s="126"/>
      <c r="E472" s="126"/>
      <c r="F472" s="126"/>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7"/>
    </row>
    <row r="473" spans="1:113" ht="12" customHeight="1">
      <c r="A473" s="33"/>
      <c r="B473" s="125"/>
      <c r="C473" s="126"/>
      <c r="D473" s="126"/>
      <c r="E473" s="126"/>
      <c r="F473" s="126"/>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7"/>
    </row>
    <row r="474" spans="1:113" ht="12" customHeight="1">
      <c r="A474" s="33"/>
      <c r="B474" s="125"/>
      <c r="C474" s="126"/>
      <c r="D474" s="126"/>
      <c r="E474" s="126"/>
      <c r="F474" s="126"/>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7"/>
    </row>
    <row r="475" spans="1:113" ht="15" thickBot="1">
      <c r="A475" s="42"/>
      <c r="B475" s="43"/>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44"/>
      <c r="AO475" s="44"/>
      <c r="AP475" s="44"/>
      <c r="AQ475" s="44"/>
      <c r="AR475" s="44"/>
      <c r="AS475" s="44"/>
      <c r="AT475" s="44"/>
      <c r="AU475" s="44"/>
      <c r="AV475" s="44"/>
      <c r="AW475" s="44"/>
      <c r="AX475" s="45"/>
    </row>
    <row r="476" spans="1:113">
      <c r="B476" s="46"/>
    </row>
    <row r="477" spans="1:113" ht="15" thickBot="1">
      <c r="A477" s="36"/>
      <c r="B477" s="35" t="s">
        <v>202</v>
      </c>
      <c r="C477" s="33"/>
      <c r="D477" s="33"/>
      <c r="E477" s="33"/>
      <c r="F477" s="33"/>
      <c r="G477" s="33"/>
      <c r="H477" s="33"/>
      <c r="I477" s="33"/>
      <c r="J477" s="33"/>
      <c r="K477" s="33"/>
      <c r="L477" s="34"/>
      <c r="M477" s="34"/>
      <c r="N477" s="34"/>
      <c r="O477" s="34"/>
      <c r="P477" s="33"/>
      <c r="Q477" s="33"/>
      <c r="R477" s="33"/>
      <c r="S477" s="33"/>
      <c r="T477" s="33"/>
      <c r="U477" s="33"/>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DI477" s="31"/>
    </row>
    <row r="478" spans="1:113" ht="14.25">
      <c r="A478" s="33"/>
      <c r="B478" s="37"/>
      <c r="C478" s="32"/>
      <c r="D478" s="32"/>
      <c r="E478" s="32"/>
      <c r="F478" s="32"/>
      <c r="G478" s="32"/>
      <c r="H478" s="32"/>
      <c r="I478" s="32"/>
      <c r="J478" s="32"/>
      <c r="K478" s="32"/>
      <c r="L478" s="38"/>
      <c r="M478" s="38"/>
      <c r="N478" s="38"/>
      <c r="O478" s="38"/>
      <c r="P478" s="32"/>
      <c r="Q478" s="32"/>
      <c r="R478" s="32"/>
      <c r="S478" s="32"/>
      <c r="T478" s="32"/>
      <c r="U478" s="32"/>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c r="AS478" s="39"/>
      <c r="AT478" s="39"/>
      <c r="AU478" s="39"/>
      <c r="AV478" s="39"/>
      <c r="AW478" s="39"/>
      <c r="AX478" s="40"/>
    </row>
    <row r="479" spans="1:113" ht="12" customHeight="1">
      <c r="A479" s="33"/>
      <c r="B479" s="125" t="s">
        <v>755</v>
      </c>
      <c r="C479" s="126"/>
      <c r="D479" s="126"/>
      <c r="E479" s="126"/>
      <c r="F479" s="126"/>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7"/>
    </row>
    <row r="480" spans="1:113" ht="12" customHeight="1">
      <c r="A480" s="33"/>
      <c r="B480" s="125"/>
      <c r="C480" s="126"/>
      <c r="D480" s="126"/>
      <c r="E480" s="126"/>
      <c r="F480" s="126"/>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7"/>
      <c r="BC480" s="41"/>
    </row>
    <row r="481" spans="1:251" ht="12" customHeight="1">
      <c r="A481" s="33"/>
      <c r="B481" s="125"/>
      <c r="C481" s="126"/>
      <c r="D481" s="126"/>
      <c r="E481" s="126"/>
      <c r="F481" s="126"/>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7"/>
    </row>
    <row r="482" spans="1:251" ht="12" customHeight="1">
      <c r="A482" s="33"/>
      <c r="B482" s="125"/>
      <c r="C482" s="126"/>
      <c r="D482" s="126"/>
      <c r="E482" s="126"/>
      <c r="F482" s="126"/>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7"/>
    </row>
    <row r="483" spans="1:251" ht="12" customHeight="1">
      <c r="A483" s="33"/>
      <c r="B483" s="125"/>
      <c r="C483" s="126"/>
      <c r="D483" s="126"/>
      <c r="E483" s="126"/>
      <c r="F483" s="126"/>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7"/>
    </row>
    <row r="484" spans="1:251" ht="15" thickBot="1">
      <c r="A484" s="42"/>
      <c r="B484" s="43"/>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T484" s="44"/>
      <c r="AU484" s="44"/>
      <c r="AV484" s="44"/>
      <c r="AW484" s="44"/>
      <c r="AX484" s="45"/>
    </row>
    <row r="485" spans="1:251">
      <c r="B485" s="46"/>
    </row>
    <row r="486" spans="1:251" ht="14.25">
      <c r="B486" s="35" t="s">
        <v>200</v>
      </c>
      <c r="C486" s="33"/>
      <c r="D486" s="33"/>
      <c r="E486" s="33"/>
      <c r="F486" s="33"/>
      <c r="G486" s="33"/>
      <c r="H486" s="33"/>
      <c r="I486" s="33"/>
      <c r="J486" s="33"/>
      <c r="K486" s="33"/>
      <c r="L486" s="34"/>
      <c r="M486" s="34"/>
      <c r="N486" s="34"/>
      <c r="O486" s="34"/>
      <c r="P486" s="33"/>
      <c r="Q486" s="33"/>
      <c r="R486" s="33"/>
      <c r="S486" s="33"/>
      <c r="T486" s="33"/>
      <c r="U486" s="33"/>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row>
    <row r="487" spans="1:251" ht="15" thickBot="1">
      <c r="B487" s="33"/>
      <c r="C487" s="33"/>
      <c r="D487" s="33"/>
      <c r="E487" s="33"/>
      <c r="F487" s="33"/>
      <c r="G487" s="33"/>
      <c r="H487" s="33"/>
      <c r="I487" s="33"/>
      <c r="J487" s="33"/>
      <c r="K487" s="33"/>
      <c r="L487" s="34"/>
      <c r="M487" s="34"/>
      <c r="N487" s="34"/>
      <c r="O487" s="34"/>
      <c r="P487" s="33"/>
      <c r="Q487" s="33"/>
      <c r="R487" s="33"/>
      <c r="S487" s="33"/>
      <c r="T487" s="33"/>
      <c r="U487" s="33"/>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47" t="s">
        <v>199</v>
      </c>
    </row>
    <row r="488" spans="1:251" s="41" customFormat="1" ht="13.5" customHeight="1">
      <c r="A488" s="33"/>
      <c r="B488" s="128" t="s">
        <v>198</v>
      </c>
      <c r="C488" s="118"/>
      <c r="D488" s="118"/>
      <c r="E488" s="118"/>
      <c r="F488" s="118"/>
      <c r="G488" s="118"/>
      <c r="H488" s="118"/>
      <c r="I488" s="118"/>
      <c r="J488" s="118"/>
      <c r="K488" s="118"/>
      <c r="L488" s="118"/>
      <c r="M488" s="118"/>
      <c r="N488" s="118"/>
      <c r="O488" s="118"/>
      <c r="P488" s="118"/>
      <c r="Q488" s="118"/>
      <c r="R488" s="118"/>
      <c r="S488" s="118"/>
      <c r="T488" s="118"/>
      <c r="U488" s="118"/>
      <c r="V488" s="118"/>
      <c r="W488" s="118"/>
      <c r="X488" s="118"/>
      <c r="Y488" s="118"/>
      <c r="Z488" s="119"/>
      <c r="AA488" s="117" t="s">
        <v>197</v>
      </c>
      <c r="AB488" s="118"/>
      <c r="AC488" s="118"/>
      <c r="AD488" s="118"/>
      <c r="AE488" s="118"/>
      <c r="AF488" s="118"/>
      <c r="AG488" s="118"/>
      <c r="AH488" s="118"/>
      <c r="AI488" s="119"/>
      <c r="AJ488" s="117" t="s">
        <v>196</v>
      </c>
      <c r="AK488" s="118"/>
      <c r="AL488" s="118"/>
      <c r="AM488" s="118"/>
      <c r="AN488" s="118"/>
      <c r="AO488" s="118"/>
      <c r="AP488" s="118"/>
      <c r="AQ488" s="118"/>
      <c r="AR488" s="119"/>
      <c r="AS488" s="117" t="s">
        <v>195</v>
      </c>
      <c r="AT488" s="118"/>
      <c r="AU488" s="118"/>
      <c r="AV488" s="118"/>
      <c r="AW488" s="118"/>
      <c r="AX488" s="123"/>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c r="BY488" s="27"/>
      <c r="BZ488" s="27"/>
      <c r="CA488" s="27"/>
      <c r="CB488" s="27"/>
      <c r="CC488" s="27"/>
      <c r="CD488" s="27"/>
      <c r="CE488" s="27"/>
      <c r="CF488" s="27"/>
      <c r="CG488" s="27"/>
      <c r="CH488" s="27"/>
      <c r="CI488" s="27"/>
      <c r="CJ488" s="27"/>
      <c r="CK488" s="27"/>
      <c r="CL488" s="27"/>
      <c r="CM488" s="27"/>
      <c r="CN488" s="27"/>
      <c r="CO488" s="27"/>
      <c r="CP488" s="27"/>
      <c r="CQ488" s="27"/>
      <c r="CR488" s="27"/>
      <c r="CS488" s="27"/>
      <c r="CT488" s="27"/>
      <c r="CU488" s="27"/>
      <c r="CV488" s="27"/>
      <c r="CW488" s="27"/>
      <c r="CX488" s="27"/>
      <c r="CY488" s="27"/>
      <c r="CZ488" s="27"/>
      <c r="DA488" s="27"/>
      <c r="DB488" s="27"/>
      <c r="DC488" s="27"/>
      <c r="DD488" s="27"/>
      <c r="DE488" s="27"/>
      <c r="DF488" s="27"/>
      <c r="DG488" s="27"/>
      <c r="DH488" s="27"/>
      <c r="DI488" s="27"/>
      <c r="DJ488" s="27"/>
      <c r="DK488" s="27"/>
      <c r="DL488" s="27"/>
      <c r="DM488" s="27"/>
      <c r="DN488" s="27"/>
      <c r="DO488" s="27"/>
      <c r="DP488" s="27"/>
      <c r="DQ488" s="27"/>
      <c r="DR488" s="27"/>
      <c r="DS488" s="27"/>
      <c r="DT488" s="27"/>
      <c r="DU488" s="27"/>
      <c r="DV488" s="27"/>
      <c r="DW488" s="27"/>
      <c r="DX488" s="27"/>
      <c r="DY488" s="27"/>
      <c r="DZ488" s="27"/>
      <c r="EA488" s="27"/>
      <c r="EB488" s="27"/>
      <c r="EC488" s="27"/>
      <c r="ED488" s="27"/>
      <c r="EE488" s="27"/>
      <c r="EF488" s="27"/>
      <c r="EG488" s="27"/>
      <c r="EH488" s="27"/>
      <c r="EI488" s="27"/>
      <c r="EJ488" s="27"/>
      <c r="EK488" s="27"/>
      <c r="EL488" s="27"/>
      <c r="EM488" s="27"/>
      <c r="EN488" s="27"/>
      <c r="EO488" s="27"/>
      <c r="EP488" s="27"/>
      <c r="EQ488" s="27"/>
      <c r="ER488" s="27"/>
      <c r="ES488" s="27"/>
      <c r="ET488" s="27"/>
      <c r="EU488" s="27"/>
      <c r="EV488" s="27"/>
      <c r="EW488" s="27"/>
      <c r="EX488" s="27"/>
      <c r="EY488" s="27"/>
      <c r="EZ488" s="27"/>
      <c r="FA488" s="27"/>
      <c r="FB488" s="27"/>
      <c r="FC488" s="27"/>
      <c r="FD488" s="27"/>
      <c r="FE488" s="27"/>
      <c r="FF488" s="27"/>
      <c r="FG488" s="27"/>
      <c r="FH488" s="27"/>
      <c r="FI488" s="27"/>
      <c r="FJ488" s="27"/>
      <c r="FK488" s="27"/>
      <c r="FL488" s="27"/>
      <c r="FM488" s="27"/>
      <c r="FN488" s="27"/>
      <c r="FO488" s="27"/>
      <c r="FP488" s="27"/>
      <c r="FQ488" s="27"/>
      <c r="FR488" s="27"/>
      <c r="FS488" s="27"/>
      <c r="FT488" s="27"/>
      <c r="FU488" s="27"/>
      <c r="FV488" s="27"/>
      <c r="FW488" s="27"/>
      <c r="FX488" s="27"/>
      <c r="FY488" s="27"/>
      <c r="FZ488" s="27"/>
      <c r="GA488" s="27"/>
      <c r="GB488" s="27"/>
      <c r="GC488" s="27"/>
      <c r="GD488" s="27"/>
      <c r="GE488" s="27"/>
      <c r="GF488" s="27"/>
      <c r="GG488" s="27"/>
      <c r="GH488" s="27"/>
      <c r="GI488" s="27"/>
      <c r="GJ488" s="27"/>
      <c r="GK488" s="27"/>
      <c r="GL488" s="27"/>
      <c r="GM488" s="27"/>
      <c r="GN488" s="27"/>
      <c r="GO488" s="27"/>
      <c r="GP488" s="27"/>
      <c r="GQ488" s="27"/>
      <c r="GR488" s="27"/>
      <c r="GS488" s="27"/>
      <c r="GT488" s="27"/>
      <c r="GU488" s="27"/>
      <c r="GV488" s="27"/>
      <c r="GW488" s="27"/>
      <c r="GX488" s="27"/>
      <c r="GY488" s="27"/>
      <c r="GZ488" s="27"/>
      <c r="HA488" s="27"/>
      <c r="HB488" s="27"/>
      <c r="HC488" s="27"/>
      <c r="HD488" s="27"/>
      <c r="HE488" s="27"/>
      <c r="HF488" s="27"/>
      <c r="HG488" s="27"/>
      <c r="HH488" s="27"/>
      <c r="HI488" s="27"/>
      <c r="HJ488" s="27"/>
      <c r="HK488" s="27"/>
      <c r="HL488" s="27"/>
      <c r="HM488" s="27"/>
      <c r="HN488" s="27"/>
      <c r="HO488" s="27"/>
      <c r="HP488" s="27"/>
      <c r="HQ488" s="27"/>
      <c r="HR488" s="27"/>
      <c r="HS488" s="27"/>
      <c r="HT488" s="27"/>
      <c r="HU488" s="27"/>
      <c r="HV488" s="27"/>
      <c r="HW488" s="27"/>
      <c r="HX488" s="27"/>
      <c r="HY488" s="27"/>
      <c r="HZ488" s="27"/>
      <c r="IA488" s="27"/>
      <c r="IB488" s="27"/>
      <c r="IC488" s="27"/>
      <c r="ID488" s="27"/>
      <c r="IE488" s="27"/>
      <c r="IF488" s="27"/>
      <c r="IG488" s="27"/>
      <c r="IH488" s="27"/>
      <c r="II488" s="27"/>
      <c r="IJ488" s="27"/>
      <c r="IK488" s="27"/>
      <c r="IL488" s="27"/>
      <c r="IM488" s="27"/>
      <c r="IN488" s="27"/>
      <c r="IO488" s="27"/>
      <c r="IP488" s="27"/>
      <c r="IQ488" s="27"/>
    </row>
    <row r="489" spans="1:251" s="41" customFormat="1" ht="13.5">
      <c r="A489" s="33"/>
      <c r="B489" s="129"/>
      <c r="C489" s="121"/>
      <c r="D489" s="121"/>
      <c r="E489" s="121"/>
      <c r="F489" s="121"/>
      <c r="G489" s="121"/>
      <c r="H489" s="121"/>
      <c r="I489" s="121"/>
      <c r="J489" s="121"/>
      <c r="K489" s="121"/>
      <c r="L489" s="121"/>
      <c r="M489" s="121"/>
      <c r="N489" s="121"/>
      <c r="O489" s="121"/>
      <c r="P489" s="121"/>
      <c r="Q489" s="121"/>
      <c r="R489" s="121"/>
      <c r="S489" s="121"/>
      <c r="T489" s="121"/>
      <c r="U489" s="121"/>
      <c r="V489" s="121"/>
      <c r="W489" s="121"/>
      <c r="X489" s="121"/>
      <c r="Y489" s="121"/>
      <c r="Z489" s="122"/>
      <c r="AA489" s="120"/>
      <c r="AB489" s="121"/>
      <c r="AC489" s="121"/>
      <c r="AD489" s="121"/>
      <c r="AE489" s="121"/>
      <c r="AF489" s="121"/>
      <c r="AG489" s="121"/>
      <c r="AH489" s="121"/>
      <c r="AI489" s="122"/>
      <c r="AJ489" s="120"/>
      <c r="AK489" s="121"/>
      <c r="AL489" s="121"/>
      <c r="AM489" s="121"/>
      <c r="AN489" s="121"/>
      <c r="AO489" s="121"/>
      <c r="AP489" s="121"/>
      <c r="AQ489" s="121"/>
      <c r="AR489" s="122"/>
      <c r="AS489" s="120"/>
      <c r="AT489" s="121"/>
      <c r="AU489" s="121"/>
      <c r="AV489" s="121"/>
      <c r="AW489" s="121"/>
      <c r="AX489" s="124"/>
      <c r="AY489" s="27"/>
      <c r="AZ489" s="27"/>
      <c r="BA489" s="27"/>
      <c r="BB489" s="48"/>
      <c r="BC489" s="49"/>
      <c r="BE489" s="27"/>
      <c r="BF489" s="27"/>
      <c r="BG489" s="27"/>
      <c r="BH489" s="27"/>
      <c r="BI489" s="27"/>
      <c r="BJ489" s="27"/>
      <c r="BK489" s="27"/>
      <c r="BL489" s="27"/>
      <c r="BM489" s="27"/>
      <c r="BN489" s="27"/>
      <c r="BO489" s="27"/>
      <c r="BP489" s="27"/>
      <c r="BQ489" s="27"/>
      <c r="BR489" s="27"/>
      <c r="BS489" s="27"/>
      <c r="BT489" s="27"/>
      <c r="BU489" s="27"/>
      <c r="BV489" s="27"/>
      <c r="BW489" s="27"/>
      <c r="BX489" s="27"/>
      <c r="BY489" s="27"/>
      <c r="BZ489" s="27"/>
      <c r="CA489" s="27"/>
      <c r="CB489" s="27"/>
      <c r="CC489" s="27"/>
      <c r="CD489" s="27"/>
      <c r="CE489" s="27"/>
      <c r="CF489" s="27"/>
      <c r="CG489" s="27"/>
      <c r="CH489" s="27"/>
      <c r="CI489" s="27"/>
      <c r="CJ489" s="27"/>
      <c r="CK489" s="27"/>
      <c r="CL489" s="27"/>
      <c r="CM489" s="27"/>
      <c r="CN489" s="27"/>
      <c r="CO489" s="27"/>
      <c r="CP489" s="27"/>
      <c r="CQ489" s="27"/>
      <c r="CR489" s="27"/>
      <c r="CS489" s="27"/>
      <c r="CT489" s="27"/>
      <c r="CU489" s="27"/>
      <c r="CV489" s="27"/>
      <c r="CW489" s="27"/>
      <c r="CX489" s="27"/>
      <c r="CY489" s="27"/>
      <c r="CZ489" s="27"/>
      <c r="DA489" s="27"/>
      <c r="DB489" s="27"/>
      <c r="DC489" s="27"/>
      <c r="DD489" s="27"/>
      <c r="DE489" s="27"/>
      <c r="DF489" s="27"/>
      <c r="DG489" s="27"/>
      <c r="DH489" s="27"/>
      <c r="DI489" s="27"/>
      <c r="DJ489" s="27"/>
      <c r="DK489" s="27"/>
      <c r="DL489" s="27"/>
      <c r="DM489" s="27"/>
      <c r="DN489" s="27"/>
      <c r="DO489" s="27"/>
      <c r="DP489" s="27"/>
      <c r="DQ489" s="27"/>
      <c r="DR489" s="27"/>
      <c r="DS489" s="27"/>
      <c r="DT489" s="27"/>
      <c r="DU489" s="27"/>
      <c r="DV489" s="27"/>
      <c r="DW489" s="27"/>
      <c r="DX489" s="27"/>
      <c r="DY489" s="27"/>
      <c r="DZ489" s="27"/>
      <c r="EA489" s="27"/>
      <c r="EB489" s="27"/>
      <c r="EC489" s="27"/>
      <c r="ED489" s="27"/>
      <c r="EE489" s="27"/>
      <c r="EF489" s="27"/>
      <c r="EG489" s="27"/>
      <c r="EH489" s="27"/>
      <c r="EI489" s="27"/>
      <c r="EJ489" s="27"/>
      <c r="EK489" s="27"/>
      <c r="EL489" s="27"/>
      <c r="EM489" s="27"/>
      <c r="EN489" s="27"/>
      <c r="EO489" s="27"/>
      <c r="EP489" s="27"/>
      <c r="EQ489" s="27"/>
      <c r="ER489" s="27"/>
      <c r="ES489" s="27"/>
      <c r="ET489" s="27"/>
      <c r="EU489" s="27"/>
      <c r="EV489" s="27"/>
      <c r="EW489" s="27"/>
      <c r="EX489" s="27"/>
      <c r="EY489" s="27"/>
      <c r="EZ489" s="27"/>
      <c r="FA489" s="27"/>
      <c r="FB489" s="27"/>
      <c r="FC489" s="27"/>
      <c r="FD489" s="27"/>
      <c r="FE489" s="27"/>
      <c r="FF489" s="27"/>
      <c r="FG489" s="27"/>
      <c r="FH489" s="27"/>
      <c r="FI489" s="27"/>
      <c r="FJ489" s="27"/>
      <c r="FK489" s="27"/>
      <c r="FL489" s="27"/>
      <c r="FM489" s="27"/>
      <c r="FN489" s="27"/>
      <c r="FO489" s="27"/>
      <c r="FP489" s="27"/>
      <c r="FQ489" s="27"/>
      <c r="FR489" s="27"/>
      <c r="FS489" s="27"/>
      <c r="FT489" s="27"/>
      <c r="FU489" s="27"/>
      <c r="FV489" s="27"/>
      <c r="FW489" s="27"/>
      <c r="FX489" s="27"/>
      <c r="FY489" s="27"/>
      <c r="FZ489" s="27"/>
      <c r="GA489" s="27"/>
      <c r="GB489" s="27"/>
      <c r="GC489" s="27"/>
      <c r="GD489" s="27"/>
      <c r="GE489" s="27"/>
      <c r="GF489" s="27"/>
      <c r="GG489" s="27"/>
      <c r="GH489" s="27"/>
      <c r="GI489" s="27"/>
      <c r="GJ489" s="27"/>
      <c r="GK489" s="27"/>
      <c r="GL489" s="27"/>
      <c r="GM489" s="27"/>
      <c r="GN489" s="27"/>
      <c r="GO489" s="27"/>
      <c r="GP489" s="27"/>
      <c r="GQ489" s="27"/>
      <c r="GR489" s="27"/>
      <c r="GS489" s="27"/>
      <c r="GT489" s="27"/>
      <c r="GU489" s="27"/>
      <c r="GV489" s="27"/>
      <c r="GW489" s="27"/>
      <c r="GX489" s="27"/>
      <c r="GY489" s="27"/>
      <c r="GZ489" s="27"/>
      <c r="HA489" s="27"/>
      <c r="HB489" s="27"/>
      <c r="HC489" s="27"/>
      <c r="HD489" s="27"/>
      <c r="HE489" s="27"/>
      <c r="HF489" s="27"/>
      <c r="HG489" s="27"/>
      <c r="HH489" s="27"/>
      <c r="HI489" s="27"/>
      <c r="HJ489" s="27"/>
      <c r="HK489" s="27"/>
      <c r="HL489" s="27"/>
      <c r="HM489" s="27"/>
      <c r="HN489" s="27"/>
      <c r="HO489" s="27"/>
      <c r="HP489" s="27"/>
      <c r="HQ489" s="27"/>
      <c r="HR489" s="27"/>
      <c r="HS489" s="27"/>
      <c r="HT489" s="27"/>
      <c r="HU489" s="27"/>
      <c r="HV489" s="27"/>
      <c r="HW489" s="27"/>
      <c r="HX489" s="27"/>
      <c r="HY489" s="27"/>
      <c r="HZ489" s="27"/>
      <c r="IA489" s="27"/>
      <c r="IB489" s="27"/>
      <c r="IC489" s="27"/>
      <c r="ID489" s="27"/>
      <c r="IE489" s="27"/>
      <c r="IF489" s="27"/>
      <c r="IG489" s="27"/>
      <c r="IH489" s="27"/>
      <c r="II489" s="27"/>
      <c r="IJ489" s="27"/>
      <c r="IK489" s="27"/>
      <c r="IL489" s="27"/>
      <c r="IM489" s="27"/>
      <c r="IN489" s="27"/>
      <c r="IO489" s="27"/>
      <c r="IP489" s="27"/>
      <c r="IQ489" s="27"/>
    </row>
    <row r="490" spans="1:251" s="41" customFormat="1" ht="18.75" customHeight="1">
      <c r="A490" s="33"/>
      <c r="B490" s="50"/>
      <c r="C490" s="106" t="s">
        <v>754</v>
      </c>
      <c r="D490" s="137"/>
      <c r="E490" s="137"/>
      <c r="F490" s="137"/>
      <c r="G490" s="137"/>
      <c r="H490" s="137"/>
      <c r="I490" s="137"/>
      <c r="J490" s="137"/>
      <c r="K490" s="137"/>
      <c r="L490" s="137"/>
      <c r="M490" s="137"/>
      <c r="N490" s="137"/>
      <c r="O490" s="137"/>
      <c r="P490" s="137"/>
      <c r="Q490" s="137"/>
      <c r="R490" s="137"/>
      <c r="S490" s="137"/>
      <c r="T490" s="137"/>
      <c r="U490" s="137"/>
      <c r="V490" s="137"/>
      <c r="W490" s="137"/>
      <c r="X490" s="137"/>
      <c r="Y490" s="137"/>
      <c r="Z490" s="138"/>
      <c r="AA490" s="100">
        <v>4019</v>
      </c>
      <c r="AB490" s="101"/>
      <c r="AC490" s="101"/>
      <c r="AD490" s="101"/>
      <c r="AE490" s="101"/>
      <c r="AF490" s="101"/>
      <c r="AG490" s="101"/>
      <c r="AH490" s="101"/>
      <c r="AI490" s="102"/>
      <c r="AJ490" s="100">
        <v>2916</v>
      </c>
      <c r="AK490" s="101"/>
      <c r="AL490" s="101"/>
      <c r="AM490" s="101"/>
      <c r="AN490" s="101"/>
      <c r="AO490" s="101"/>
      <c r="AP490" s="101"/>
      <c r="AQ490" s="101"/>
      <c r="AR490" s="102"/>
      <c r="AS490" s="103"/>
      <c r="AT490" s="104"/>
      <c r="AU490" s="104"/>
      <c r="AV490" s="104"/>
      <c r="AW490" s="104"/>
      <c r="AX490" s="105"/>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c r="BY490" s="27"/>
      <c r="BZ490" s="27"/>
      <c r="CA490" s="27"/>
      <c r="CB490" s="27"/>
      <c r="CC490" s="27"/>
      <c r="CD490" s="27"/>
      <c r="CE490" s="27"/>
      <c r="CF490" s="27"/>
      <c r="CG490" s="27"/>
      <c r="CH490" s="27"/>
      <c r="CI490" s="27"/>
      <c r="CJ490" s="27"/>
      <c r="CK490" s="27"/>
      <c r="CL490" s="27"/>
      <c r="CM490" s="27"/>
      <c r="CN490" s="27"/>
      <c r="CO490" s="27"/>
      <c r="CP490" s="27"/>
      <c r="CQ490" s="27"/>
      <c r="CR490" s="27"/>
      <c r="CS490" s="27"/>
      <c r="CT490" s="27"/>
      <c r="CU490" s="27"/>
      <c r="CV490" s="27"/>
      <c r="CW490" s="27"/>
      <c r="CX490" s="27"/>
      <c r="CY490" s="27"/>
      <c r="CZ490" s="27"/>
      <c r="DA490" s="27"/>
      <c r="DB490" s="27"/>
      <c r="DC490" s="27"/>
      <c r="DD490" s="27"/>
      <c r="DE490" s="27"/>
      <c r="DF490" s="27"/>
      <c r="DG490" s="27"/>
      <c r="DH490" s="27"/>
      <c r="DI490" s="27"/>
      <c r="DJ490" s="27"/>
      <c r="DK490" s="27"/>
      <c r="DL490" s="27"/>
      <c r="DM490" s="27"/>
      <c r="DN490" s="27"/>
      <c r="DO490" s="27"/>
      <c r="DP490" s="27"/>
      <c r="DQ490" s="27"/>
      <c r="DR490" s="27"/>
      <c r="DS490" s="27"/>
      <c r="DT490" s="27"/>
      <c r="DU490" s="27"/>
      <c r="DV490" s="27"/>
      <c r="DW490" s="27"/>
      <c r="DX490" s="27"/>
      <c r="DY490" s="27"/>
      <c r="DZ490" s="27"/>
      <c r="EA490" s="27"/>
      <c r="EB490" s="27"/>
      <c r="EC490" s="27"/>
      <c r="ED490" s="27"/>
      <c r="EE490" s="27"/>
      <c r="EF490" s="27"/>
      <c r="EG490" s="27"/>
      <c r="EH490" s="27"/>
      <c r="EI490" s="27"/>
      <c r="EJ490" s="27"/>
      <c r="EK490" s="27"/>
      <c r="EL490" s="27"/>
      <c r="EM490" s="27"/>
      <c r="EN490" s="27"/>
      <c r="EO490" s="27"/>
      <c r="EP490" s="27"/>
      <c r="EQ490" s="27"/>
      <c r="ER490" s="27"/>
      <c r="ES490" s="27"/>
      <c r="ET490" s="27"/>
      <c r="EU490" s="27"/>
      <c r="EV490" s="27"/>
      <c r="EW490" s="27"/>
      <c r="EX490" s="27"/>
      <c r="EY490" s="27"/>
      <c r="EZ490" s="27"/>
      <c r="FA490" s="27"/>
      <c r="FB490" s="27"/>
      <c r="FC490" s="27"/>
      <c r="FD490" s="27"/>
      <c r="FE490" s="27"/>
      <c r="FF490" s="27"/>
      <c r="FG490" s="27"/>
      <c r="FH490" s="27"/>
      <c r="FI490" s="27"/>
      <c r="FJ490" s="27"/>
      <c r="FK490" s="27"/>
      <c r="FL490" s="27"/>
      <c r="FM490" s="27"/>
      <c r="FN490" s="27"/>
      <c r="FO490" s="27"/>
      <c r="FP490" s="27"/>
      <c r="FQ490" s="27"/>
      <c r="FR490" s="27"/>
      <c r="FS490" s="27"/>
      <c r="FT490" s="27"/>
      <c r="FU490" s="27"/>
      <c r="FV490" s="27"/>
      <c r="FW490" s="27"/>
      <c r="FX490" s="27"/>
      <c r="FY490" s="27"/>
      <c r="FZ490" s="27"/>
      <c r="GA490" s="27"/>
      <c r="GB490" s="27"/>
      <c r="GC490" s="27"/>
      <c r="GD490" s="27"/>
      <c r="GE490" s="27"/>
      <c r="GF490" s="27"/>
      <c r="GG490" s="27"/>
      <c r="GH490" s="27"/>
      <c r="GI490" s="27"/>
      <c r="GJ490" s="27"/>
      <c r="GK490" s="27"/>
      <c r="GL490" s="27"/>
      <c r="GM490" s="27"/>
      <c r="GN490" s="27"/>
      <c r="GO490" s="27"/>
      <c r="GP490" s="27"/>
      <c r="GQ490" s="27"/>
      <c r="GR490" s="27"/>
      <c r="GS490" s="27"/>
      <c r="GT490" s="27"/>
      <c r="GU490" s="27"/>
      <c r="GV490" s="27"/>
      <c r="GW490" s="27"/>
      <c r="GX490" s="27"/>
      <c r="GY490" s="27"/>
      <c r="GZ490" s="27"/>
      <c r="HA490" s="27"/>
      <c r="HB490" s="27"/>
      <c r="HC490" s="27"/>
      <c r="HD490" s="27"/>
      <c r="HE490" s="27"/>
      <c r="HF490" s="27"/>
      <c r="HG490" s="27"/>
      <c r="HH490" s="27"/>
      <c r="HI490" s="27"/>
      <c r="HJ490" s="27"/>
      <c r="HK490" s="27"/>
      <c r="HL490" s="27"/>
      <c r="HM490" s="27"/>
      <c r="HN490" s="27"/>
      <c r="HO490" s="27"/>
      <c r="HP490" s="27"/>
      <c r="HQ490" s="27"/>
      <c r="HR490" s="27"/>
      <c r="HS490" s="27"/>
      <c r="HT490" s="27"/>
      <c r="HU490" s="27"/>
      <c r="HV490" s="27"/>
      <c r="HW490" s="27"/>
      <c r="HX490" s="27"/>
      <c r="HY490" s="27"/>
      <c r="HZ490" s="27"/>
      <c r="IA490" s="27"/>
      <c r="IB490" s="27"/>
      <c r="IC490" s="27"/>
      <c r="ID490" s="27"/>
      <c r="IE490" s="27"/>
      <c r="IF490" s="27"/>
      <c r="IG490" s="27"/>
      <c r="IH490" s="27"/>
      <c r="II490" s="27"/>
      <c r="IJ490" s="27"/>
      <c r="IK490" s="27"/>
      <c r="IL490" s="27"/>
      <c r="IM490" s="27"/>
      <c r="IN490" s="27"/>
      <c r="IO490" s="27"/>
      <c r="IP490" s="27"/>
      <c r="IQ490" s="27"/>
    </row>
    <row r="491" spans="1:251" s="41" customFormat="1" ht="18.75" customHeight="1" thickBot="1">
      <c r="A491" s="42"/>
      <c r="B491" s="130" t="s">
        <v>193</v>
      </c>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2"/>
      <c r="AA491" s="111">
        <f>SUM($AA$490:$AA$490)</f>
        <v>4019</v>
      </c>
      <c r="AB491" s="112"/>
      <c r="AC491" s="112"/>
      <c r="AD491" s="112"/>
      <c r="AE491" s="112"/>
      <c r="AF491" s="112"/>
      <c r="AG491" s="112"/>
      <c r="AH491" s="112"/>
      <c r="AI491" s="113"/>
      <c r="AJ491" s="111">
        <f>SUM($AJ$490:$AJ$490)</f>
        <v>2916</v>
      </c>
      <c r="AK491" s="112"/>
      <c r="AL491" s="112"/>
      <c r="AM491" s="112"/>
      <c r="AN491" s="112"/>
      <c r="AO491" s="112"/>
      <c r="AP491" s="112"/>
      <c r="AQ491" s="112"/>
      <c r="AR491" s="113"/>
      <c r="AS491" s="114"/>
      <c r="AT491" s="115"/>
      <c r="AU491" s="115"/>
      <c r="AV491" s="115"/>
      <c r="AW491" s="115"/>
      <c r="AX491" s="116"/>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c r="BY491" s="27"/>
      <c r="BZ491" s="27"/>
      <c r="CA491" s="27"/>
      <c r="CB491" s="27"/>
      <c r="CC491" s="27"/>
      <c r="CD491" s="27"/>
      <c r="CE491" s="27"/>
      <c r="CF491" s="27"/>
      <c r="CG491" s="27"/>
      <c r="CH491" s="27"/>
      <c r="CI491" s="27"/>
      <c r="CJ491" s="27"/>
      <c r="CK491" s="27"/>
      <c r="CL491" s="27"/>
      <c r="CM491" s="27"/>
      <c r="CN491" s="27"/>
      <c r="CO491" s="27"/>
      <c r="CP491" s="27"/>
      <c r="CQ491" s="27"/>
      <c r="CR491" s="27"/>
      <c r="CS491" s="27"/>
      <c r="CT491" s="27"/>
      <c r="CU491" s="27"/>
      <c r="CV491" s="27"/>
      <c r="CW491" s="27"/>
      <c r="CX491" s="27"/>
      <c r="CY491" s="27"/>
      <c r="CZ491" s="27"/>
      <c r="DA491" s="27"/>
      <c r="DB491" s="27"/>
      <c r="DC491" s="27"/>
      <c r="DD491" s="27"/>
      <c r="DE491" s="27"/>
      <c r="DF491" s="27"/>
      <c r="DG491" s="27"/>
      <c r="DH491" s="27"/>
      <c r="DI491" s="27"/>
      <c r="DJ491" s="27"/>
      <c r="DK491" s="27"/>
      <c r="DL491" s="27"/>
      <c r="DM491" s="27"/>
      <c r="DN491" s="27"/>
      <c r="DO491" s="27"/>
      <c r="DP491" s="27"/>
      <c r="DQ491" s="27"/>
      <c r="DR491" s="27"/>
      <c r="DS491" s="27"/>
      <c r="DT491" s="27"/>
      <c r="DU491" s="27"/>
      <c r="DV491" s="27"/>
      <c r="DW491" s="27"/>
      <c r="DX491" s="27"/>
      <c r="DY491" s="27"/>
      <c r="DZ491" s="27"/>
      <c r="EA491" s="27"/>
      <c r="EB491" s="27"/>
      <c r="EC491" s="27"/>
      <c r="ED491" s="27"/>
      <c r="EE491" s="27"/>
      <c r="EF491" s="27"/>
      <c r="EG491" s="27"/>
      <c r="EH491" s="27"/>
      <c r="EI491" s="27"/>
      <c r="EJ491" s="27"/>
      <c r="EK491" s="27"/>
      <c r="EL491" s="27"/>
      <c r="EM491" s="27"/>
      <c r="EN491" s="27"/>
      <c r="EO491" s="27"/>
      <c r="EP491" s="27"/>
      <c r="EQ491" s="27"/>
      <c r="ER491" s="27"/>
      <c r="ES491" s="27"/>
      <c r="ET491" s="27"/>
      <c r="EU491" s="27"/>
      <c r="EV491" s="27"/>
      <c r="EW491" s="27"/>
      <c r="EX491" s="27"/>
      <c r="EY491" s="27"/>
      <c r="EZ491" s="27"/>
      <c r="FA491" s="27"/>
      <c r="FB491" s="27"/>
      <c r="FC491" s="27"/>
      <c r="FD491" s="27"/>
      <c r="FE491" s="27"/>
      <c r="FF491" s="27"/>
      <c r="FG491" s="27"/>
      <c r="FH491" s="27"/>
      <c r="FI491" s="27"/>
      <c r="FJ491" s="27"/>
      <c r="FK491" s="27"/>
      <c r="FL491" s="27"/>
      <c r="FM491" s="27"/>
      <c r="FN491" s="27"/>
      <c r="FO491" s="27"/>
      <c r="FP491" s="27"/>
      <c r="FQ491" s="27"/>
      <c r="FR491" s="27"/>
      <c r="FS491" s="27"/>
      <c r="FT491" s="27"/>
      <c r="FU491" s="27"/>
      <c r="FV491" s="27"/>
      <c r="FW491" s="27"/>
      <c r="FX491" s="27"/>
      <c r="FY491" s="27"/>
      <c r="FZ491" s="27"/>
      <c r="GA491" s="27"/>
      <c r="GB491" s="27"/>
      <c r="GC491" s="27"/>
      <c r="GD491" s="27"/>
      <c r="GE491" s="27"/>
      <c r="GF491" s="27"/>
      <c r="GG491" s="27"/>
      <c r="GH491" s="27"/>
      <c r="GI491" s="27"/>
      <c r="GJ491" s="27"/>
      <c r="GK491" s="27"/>
      <c r="GL491" s="27"/>
      <c r="GM491" s="27"/>
      <c r="GN491" s="27"/>
      <c r="GO491" s="27"/>
      <c r="GP491" s="27"/>
      <c r="GQ491" s="27"/>
      <c r="GR491" s="27"/>
      <c r="GS491" s="27"/>
      <c r="GT491" s="27"/>
      <c r="GU491" s="27"/>
      <c r="GV491" s="27"/>
      <c r="GW491" s="27"/>
      <c r="GX491" s="27"/>
      <c r="GY491" s="27"/>
      <c r="GZ491" s="27"/>
      <c r="HA491" s="27"/>
      <c r="HB491" s="27"/>
      <c r="HC491" s="27"/>
      <c r="HD491" s="27"/>
      <c r="HE491" s="27"/>
      <c r="HF491" s="27"/>
      <c r="HG491" s="27"/>
      <c r="HH491" s="27"/>
      <c r="HI491" s="27"/>
      <c r="HJ491" s="27"/>
      <c r="HK491" s="27"/>
      <c r="HL491" s="27"/>
      <c r="HM491" s="27"/>
      <c r="HN491" s="27"/>
      <c r="HO491" s="27"/>
      <c r="HP491" s="27"/>
      <c r="HQ491" s="27"/>
      <c r="HR491" s="27"/>
      <c r="HS491" s="27"/>
      <c r="HT491" s="27"/>
      <c r="HU491" s="27"/>
      <c r="HV491" s="27"/>
      <c r="HW491" s="27"/>
      <c r="HX491" s="27"/>
      <c r="HY491" s="27"/>
      <c r="HZ491" s="27"/>
      <c r="IA491" s="27"/>
      <c r="IB491" s="27"/>
      <c r="IC491" s="27"/>
      <c r="ID491" s="27"/>
      <c r="IE491" s="27"/>
      <c r="IF491" s="27"/>
      <c r="IG491" s="27"/>
      <c r="IH491" s="27"/>
      <c r="II491" s="27"/>
      <c r="IJ491" s="27"/>
      <c r="IK491" s="27"/>
      <c r="IL491" s="27"/>
      <c r="IM491" s="27"/>
      <c r="IN491" s="27"/>
      <c r="IO491" s="27"/>
      <c r="IP491" s="27"/>
      <c r="IQ491" s="27"/>
    </row>
    <row r="493" spans="1:251" ht="18.75">
      <c r="A493" s="26" t="s">
        <v>207</v>
      </c>
      <c r="AW493" s="28"/>
      <c r="AX493" s="29"/>
      <c r="AY493" s="28"/>
    </row>
    <row r="495" spans="1:251" ht="18.75">
      <c r="B495" s="133" t="s">
        <v>0</v>
      </c>
      <c r="C495" s="134"/>
      <c r="D495" s="134"/>
      <c r="E495" s="134"/>
      <c r="F495" s="134"/>
      <c r="G495" s="134"/>
      <c r="H495" s="134"/>
      <c r="I495" s="134"/>
      <c r="J495" s="134"/>
      <c r="K495" s="134"/>
      <c r="L495" s="134"/>
      <c r="M495" s="134"/>
      <c r="N495" s="134"/>
      <c r="O495" s="134"/>
      <c r="P495" s="134"/>
      <c r="Q495" s="134"/>
      <c r="R495" s="134"/>
      <c r="S495" s="134"/>
      <c r="T495" s="134"/>
      <c r="U495" s="134"/>
      <c r="V495" s="134"/>
      <c r="W495" s="134"/>
      <c r="X495" s="134"/>
      <c r="Y495" s="134"/>
      <c r="Z495" s="134"/>
      <c r="AA495" s="134"/>
      <c r="AB495" s="134"/>
      <c r="AC495" s="134"/>
      <c r="AD495" s="134"/>
      <c r="AE495" s="134"/>
      <c r="AF495" s="134"/>
      <c r="AG495" s="134"/>
      <c r="AH495" s="134"/>
      <c r="AI495" s="134"/>
      <c r="AJ495" s="134"/>
      <c r="AK495" s="134"/>
      <c r="AL495" s="134"/>
      <c r="AM495" s="134"/>
      <c r="AN495" s="134"/>
      <c r="AO495" s="134"/>
      <c r="AP495" s="134"/>
      <c r="AQ495" s="134"/>
      <c r="AR495" s="134"/>
      <c r="AS495" s="134"/>
      <c r="AT495" s="134"/>
      <c r="AU495" s="134"/>
      <c r="AV495" s="134"/>
      <c r="AW495" s="134"/>
      <c r="AX495" s="134"/>
    </row>
    <row r="496" spans="1:251">
      <c r="Z496" s="30"/>
      <c r="AD496" s="30"/>
      <c r="AE496" s="30"/>
      <c r="AF496" s="30"/>
      <c r="AG496" s="30"/>
      <c r="AH496" s="30"/>
      <c r="AI496" s="30"/>
      <c r="AO496" s="30"/>
    </row>
    <row r="497" spans="1:113" ht="13.5" thickBot="1">
      <c r="Z497" s="30"/>
      <c r="AD497" s="30"/>
      <c r="AE497" s="30"/>
      <c r="AF497" s="30"/>
      <c r="AG497" s="30"/>
      <c r="AH497" s="30"/>
      <c r="AI497" s="30"/>
      <c r="AO497" s="30"/>
      <c r="DI497" s="31"/>
    </row>
    <row r="498" spans="1:113" ht="24.75" customHeight="1" thickBot="1">
      <c r="B498" s="135" t="s">
        <v>206</v>
      </c>
      <c r="C498" s="136"/>
      <c r="D498" s="136"/>
      <c r="E498" s="136"/>
      <c r="F498" s="136"/>
      <c r="G498" s="136"/>
      <c r="H498" s="142" t="s">
        <v>753</v>
      </c>
      <c r="I498" s="143"/>
      <c r="J498" s="143"/>
      <c r="K498" s="143"/>
      <c r="L498" s="143"/>
      <c r="M498" s="143"/>
      <c r="N498" s="143"/>
      <c r="O498" s="143"/>
      <c r="P498" s="143"/>
      <c r="Q498" s="143"/>
      <c r="R498" s="143"/>
      <c r="S498" s="143"/>
      <c r="T498" s="143"/>
      <c r="U498" s="143"/>
      <c r="V498" s="143"/>
      <c r="W498" s="143"/>
      <c r="X498" s="143"/>
      <c r="Y498" s="143"/>
      <c r="Z498" s="143"/>
      <c r="AA498" s="143"/>
      <c r="AB498" s="143"/>
      <c r="AC498" s="143"/>
      <c r="AD498" s="143"/>
      <c r="AE498" s="143"/>
      <c r="AF498" s="143"/>
      <c r="AG498" s="143"/>
      <c r="AH498" s="143"/>
      <c r="AI498" s="143"/>
      <c r="AJ498" s="143"/>
      <c r="AK498" s="143"/>
      <c r="AL498" s="143"/>
      <c r="AM498" s="143"/>
      <c r="AN498" s="143"/>
      <c r="AO498" s="143"/>
      <c r="AP498" s="143"/>
      <c r="AQ498" s="143"/>
      <c r="AR498" s="143"/>
      <c r="AS498" s="143"/>
      <c r="AT498" s="143"/>
      <c r="AU498" s="143"/>
      <c r="AV498" s="143"/>
      <c r="AW498" s="143"/>
      <c r="AX498" s="144"/>
      <c r="DI498" s="31"/>
    </row>
    <row r="499" spans="1:113" ht="14.25">
      <c r="B499" s="32"/>
      <c r="C499" s="32"/>
      <c r="D499" s="32"/>
      <c r="E499" s="32"/>
      <c r="F499" s="32"/>
      <c r="G499" s="32"/>
      <c r="H499" s="33"/>
      <c r="I499" s="33"/>
      <c r="J499" s="33"/>
      <c r="K499" s="33"/>
      <c r="L499" s="34"/>
      <c r="M499" s="34"/>
      <c r="N499" s="34"/>
      <c r="O499" s="34"/>
      <c r="P499" s="33"/>
      <c r="Q499" s="33"/>
      <c r="R499" s="33"/>
      <c r="S499" s="33"/>
      <c r="T499" s="33"/>
      <c r="U499" s="33"/>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DI499" s="31"/>
    </row>
    <row r="500" spans="1:113" ht="15" thickBot="1">
      <c r="A500" s="36"/>
      <c r="B500" s="35" t="s">
        <v>204</v>
      </c>
      <c r="C500" s="33"/>
      <c r="D500" s="33"/>
      <c r="E500" s="33"/>
      <c r="F500" s="33"/>
      <c r="G500" s="33"/>
      <c r="H500" s="33"/>
      <c r="I500" s="33"/>
      <c r="J500" s="33"/>
      <c r="K500" s="33"/>
      <c r="L500" s="34"/>
      <c r="M500" s="34"/>
      <c r="N500" s="34"/>
      <c r="O500" s="34"/>
      <c r="P500" s="33"/>
      <c r="Q500" s="33"/>
      <c r="R500" s="33"/>
      <c r="S500" s="33"/>
      <c r="T500" s="33"/>
      <c r="U500" s="33"/>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DI500" s="31"/>
    </row>
    <row r="501" spans="1:113" ht="14.25">
      <c r="A501" s="33"/>
      <c r="B501" s="37"/>
      <c r="C501" s="32"/>
      <c r="D501" s="32"/>
      <c r="E501" s="32"/>
      <c r="F501" s="32"/>
      <c r="G501" s="32"/>
      <c r="H501" s="32"/>
      <c r="I501" s="32"/>
      <c r="J501" s="32"/>
      <c r="K501" s="32"/>
      <c r="L501" s="38"/>
      <c r="M501" s="38"/>
      <c r="N501" s="38"/>
      <c r="O501" s="38"/>
      <c r="P501" s="32"/>
      <c r="Q501" s="32"/>
      <c r="R501" s="32"/>
      <c r="S501" s="32"/>
      <c r="T501" s="32"/>
      <c r="U501" s="32"/>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c r="AS501" s="39"/>
      <c r="AT501" s="39"/>
      <c r="AU501" s="39"/>
      <c r="AV501" s="39"/>
      <c r="AW501" s="39"/>
      <c r="AX501" s="40"/>
    </row>
    <row r="502" spans="1:113" ht="12" customHeight="1">
      <c r="A502" s="33"/>
      <c r="B502" s="125" t="s">
        <v>752</v>
      </c>
      <c r="C502" s="126"/>
      <c r="D502" s="126"/>
      <c r="E502" s="126"/>
      <c r="F502" s="126"/>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7"/>
    </row>
    <row r="503" spans="1:113" ht="12" customHeight="1">
      <c r="A503" s="33"/>
      <c r="B503" s="125"/>
      <c r="C503" s="126"/>
      <c r="D503" s="126"/>
      <c r="E503" s="126"/>
      <c r="F503" s="126"/>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7"/>
      <c r="BC503" s="41"/>
    </row>
    <row r="504" spans="1:113" ht="12" customHeight="1">
      <c r="A504" s="33"/>
      <c r="B504" s="125"/>
      <c r="C504" s="126"/>
      <c r="D504" s="126"/>
      <c r="E504" s="126"/>
      <c r="F504" s="126"/>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7"/>
    </row>
    <row r="505" spans="1:113" ht="12" customHeight="1">
      <c r="A505" s="33"/>
      <c r="B505" s="125"/>
      <c r="C505" s="126"/>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7"/>
    </row>
    <row r="506" spans="1:113" ht="12" customHeight="1">
      <c r="A506" s="33"/>
      <c r="B506" s="125"/>
      <c r="C506" s="126"/>
      <c r="D506" s="12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7"/>
    </row>
    <row r="507" spans="1:113" ht="15" thickBot="1">
      <c r="A507" s="42"/>
      <c r="B507" s="43"/>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44"/>
      <c r="AP507" s="44"/>
      <c r="AQ507" s="44"/>
      <c r="AR507" s="44"/>
      <c r="AS507" s="44"/>
      <c r="AT507" s="44"/>
      <c r="AU507" s="44"/>
      <c r="AV507" s="44"/>
      <c r="AW507" s="44"/>
      <c r="AX507" s="45"/>
    </row>
    <row r="508" spans="1:113">
      <c r="B508" s="46"/>
    </row>
    <row r="509" spans="1:113" ht="15" thickBot="1">
      <c r="A509" s="36"/>
      <c r="B509" s="35" t="s">
        <v>202</v>
      </c>
      <c r="C509" s="33"/>
      <c r="D509" s="33"/>
      <c r="E509" s="33"/>
      <c r="F509" s="33"/>
      <c r="G509" s="33"/>
      <c r="H509" s="33"/>
      <c r="I509" s="33"/>
      <c r="J509" s="33"/>
      <c r="K509" s="33"/>
      <c r="L509" s="34"/>
      <c r="M509" s="34"/>
      <c r="N509" s="34"/>
      <c r="O509" s="34"/>
      <c r="P509" s="33"/>
      <c r="Q509" s="33"/>
      <c r="R509" s="33"/>
      <c r="S509" s="33"/>
      <c r="T509" s="33"/>
      <c r="U509" s="33"/>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DI509" s="31"/>
    </row>
    <row r="510" spans="1:113" ht="14.25">
      <c r="A510" s="33"/>
      <c r="B510" s="37"/>
      <c r="C510" s="32"/>
      <c r="D510" s="32"/>
      <c r="E510" s="32"/>
      <c r="F510" s="32"/>
      <c r="G510" s="32"/>
      <c r="H510" s="32"/>
      <c r="I510" s="32"/>
      <c r="J510" s="32"/>
      <c r="K510" s="32"/>
      <c r="L510" s="38"/>
      <c r="M510" s="38"/>
      <c r="N510" s="38"/>
      <c r="O510" s="38"/>
      <c r="P510" s="32"/>
      <c r="Q510" s="32"/>
      <c r="R510" s="32"/>
      <c r="S510" s="32"/>
      <c r="T510" s="32"/>
      <c r="U510" s="32"/>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c r="AS510" s="39"/>
      <c r="AT510" s="39"/>
      <c r="AU510" s="39"/>
      <c r="AV510" s="39"/>
      <c r="AW510" s="39"/>
      <c r="AX510" s="40"/>
    </row>
    <row r="511" spans="1:113" ht="12" customHeight="1">
      <c r="A511" s="33"/>
      <c r="B511" s="125" t="s">
        <v>751</v>
      </c>
      <c r="C511" s="126"/>
      <c r="D511" s="126"/>
      <c r="E511" s="126"/>
      <c r="F511" s="126"/>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7"/>
    </row>
    <row r="512" spans="1:113" ht="12" customHeight="1">
      <c r="A512" s="33"/>
      <c r="B512" s="125"/>
      <c r="C512" s="126"/>
      <c r="D512" s="12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7"/>
      <c r="BC512" s="41"/>
    </row>
    <row r="513" spans="1:251" ht="12" customHeight="1">
      <c r="A513" s="33"/>
      <c r="B513" s="125"/>
      <c r="C513" s="126"/>
      <c r="D513" s="126"/>
      <c r="E513" s="126"/>
      <c r="F513" s="126"/>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7"/>
    </row>
    <row r="514" spans="1:251" ht="12" customHeight="1">
      <c r="A514" s="33"/>
      <c r="B514" s="125"/>
      <c r="C514" s="126"/>
      <c r="D514" s="126"/>
      <c r="E514" s="126"/>
      <c r="F514" s="126"/>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7"/>
    </row>
    <row r="515" spans="1:251" ht="12" customHeight="1">
      <c r="A515" s="33"/>
      <c r="B515" s="125"/>
      <c r="C515" s="126"/>
      <c r="D515" s="126"/>
      <c r="E515" s="126"/>
      <c r="F515" s="126"/>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7"/>
    </row>
    <row r="516" spans="1:251" ht="15" thickBot="1">
      <c r="A516" s="42"/>
      <c r="B516" s="43"/>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c r="AG516" s="44"/>
      <c r="AH516" s="44"/>
      <c r="AI516" s="44"/>
      <c r="AJ516" s="44"/>
      <c r="AK516" s="44"/>
      <c r="AL516" s="44"/>
      <c r="AM516" s="44"/>
      <c r="AN516" s="44"/>
      <c r="AO516" s="44"/>
      <c r="AP516" s="44"/>
      <c r="AQ516" s="44"/>
      <c r="AR516" s="44"/>
      <c r="AS516" s="44"/>
      <c r="AT516" s="44"/>
      <c r="AU516" s="44"/>
      <c r="AV516" s="44"/>
      <c r="AW516" s="44"/>
      <c r="AX516" s="45"/>
    </row>
    <row r="517" spans="1:251">
      <c r="B517" s="46"/>
    </row>
    <row r="518" spans="1:251" ht="14.25">
      <c r="B518" s="35" t="s">
        <v>200</v>
      </c>
      <c r="C518" s="33"/>
      <c r="D518" s="33"/>
      <c r="E518" s="33"/>
      <c r="F518" s="33"/>
      <c r="G518" s="33"/>
      <c r="H518" s="33"/>
      <c r="I518" s="33"/>
      <c r="J518" s="33"/>
      <c r="K518" s="33"/>
      <c r="L518" s="34"/>
      <c r="M518" s="34"/>
      <c r="N518" s="34"/>
      <c r="O518" s="34"/>
      <c r="P518" s="33"/>
      <c r="Q518" s="33"/>
      <c r="R518" s="33"/>
      <c r="S518" s="33"/>
      <c r="T518" s="33"/>
      <c r="U518" s="33"/>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row>
    <row r="519" spans="1:251" ht="15" thickBot="1">
      <c r="B519" s="33"/>
      <c r="C519" s="33"/>
      <c r="D519" s="33"/>
      <c r="E519" s="33"/>
      <c r="F519" s="33"/>
      <c r="G519" s="33"/>
      <c r="H519" s="33"/>
      <c r="I519" s="33"/>
      <c r="J519" s="33"/>
      <c r="K519" s="33"/>
      <c r="L519" s="34"/>
      <c r="M519" s="34"/>
      <c r="N519" s="34"/>
      <c r="O519" s="34"/>
      <c r="P519" s="33"/>
      <c r="Q519" s="33"/>
      <c r="R519" s="33"/>
      <c r="S519" s="33"/>
      <c r="T519" s="33"/>
      <c r="U519" s="33"/>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47" t="s">
        <v>199</v>
      </c>
    </row>
    <row r="520" spans="1:251" s="41" customFormat="1" ht="13.5" customHeight="1">
      <c r="A520" s="33"/>
      <c r="B520" s="128" t="s">
        <v>198</v>
      </c>
      <c r="C520" s="118"/>
      <c r="D520" s="118"/>
      <c r="E520" s="118"/>
      <c r="F520" s="118"/>
      <c r="G520" s="118"/>
      <c r="H520" s="118"/>
      <c r="I520" s="118"/>
      <c r="J520" s="118"/>
      <c r="K520" s="118"/>
      <c r="L520" s="118"/>
      <c r="M520" s="118"/>
      <c r="N520" s="118"/>
      <c r="O520" s="118"/>
      <c r="P520" s="118"/>
      <c r="Q520" s="118"/>
      <c r="R520" s="118"/>
      <c r="S520" s="118"/>
      <c r="T520" s="118"/>
      <c r="U520" s="118"/>
      <c r="V520" s="118"/>
      <c r="W520" s="118"/>
      <c r="X520" s="118"/>
      <c r="Y520" s="118"/>
      <c r="Z520" s="119"/>
      <c r="AA520" s="117" t="s">
        <v>197</v>
      </c>
      <c r="AB520" s="118"/>
      <c r="AC520" s="118"/>
      <c r="AD520" s="118"/>
      <c r="AE520" s="118"/>
      <c r="AF520" s="118"/>
      <c r="AG520" s="118"/>
      <c r="AH520" s="118"/>
      <c r="AI520" s="119"/>
      <c r="AJ520" s="117" t="s">
        <v>196</v>
      </c>
      <c r="AK520" s="118"/>
      <c r="AL520" s="118"/>
      <c r="AM520" s="118"/>
      <c r="AN520" s="118"/>
      <c r="AO520" s="118"/>
      <c r="AP520" s="118"/>
      <c r="AQ520" s="118"/>
      <c r="AR520" s="119"/>
      <c r="AS520" s="117" t="s">
        <v>195</v>
      </c>
      <c r="AT520" s="118"/>
      <c r="AU520" s="118"/>
      <c r="AV520" s="118"/>
      <c r="AW520" s="118"/>
      <c r="AX520" s="123"/>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c r="BY520" s="27"/>
      <c r="BZ520" s="27"/>
      <c r="CA520" s="27"/>
      <c r="CB520" s="27"/>
      <c r="CC520" s="27"/>
      <c r="CD520" s="27"/>
      <c r="CE520" s="27"/>
      <c r="CF520" s="27"/>
      <c r="CG520" s="27"/>
      <c r="CH520" s="27"/>
      <c r="CI520" s="27"/>
      <c r="CJ520" s="27"/>
      <c r="CK520" s="27"/>
      <c r="CL520" s="27"/>
      <c r="CM520" s="27"/>
      <c r="CN520" s="27"/>
      <c r="CO520" s="27"/>
      <c r="CP520" s="27"/>
      <c r="CQ520" s="27"/>
      <c r="CR520" s="27"/>
      <c r="CS520" s="27"/>
      <c r="CT520" s="27"/>
      <c r="CU520" s="27"/>
      <c r="CV520" s="27"/>
      <c r="CW520" s="27"/>
      <c r="CX520" s="27"/>
      <c r="CY520" s="27"/>
      <c r="CZ520" s="27"/>
      <c r="DA520" s="27"/>
      <c r="DB520" s="27"/>
      <c r="DC520" s="27"/>
      <c r="DD520" s="27"/>
      <c r="DE520" s="27"/>
      <c r="DF520" s="27"/>
      <c r="DG520" s="27"/>
      <c r="DH520" s="27"/>
      <c r="DI520" s="27"/>
      <c r="DJ520" s="27"/>
      <c r="DK520" s="27"/>
      <c r="DL520" s="27"/>
      <c r="DM520" s="27"/>
      <c r="DN520" s="27"/>
      <c r="DO520" s="27"/>
      <c r="DP520" s="27"/>
      <c r="DQ520" s="27"/>
      <c r="DR520" s="27"/>
      <c r="DS520" s="27"/>
      <c r="DT520" s="27"/>
      <c r="DU520" s="27"/>
      <c r="DV520" s="27"/>
      <c r="DW520" s="27"/>
      <c r="DX520" s="27"/>
      <c r="DY520" s="27"/>
      <c r="DZ520" s="27"/>
      <c r="EA520" s="27"/>
      <c r="EB520" s="27"/>
      <c r="EC520" s="27"/>
      <c r="ED520" s="27"/>
      <c r="EE520" s="27"/>
      <c r="EF520" s="27"/>
      <c r="EG520" s="27"/>
      <c r="EH520" s="27"/>
      <c r="EI520" s="27"/>
      <c r="EJ520" s="27"/>
      <c r="EK520" s="27"/>
      <c r="EL520" s="27"/>
      <c r="EM520" s="27"/>
      <c r="EN520" s="27"/>
      <c r="EO520" s="27"/>
      <c r="EP520" s="27"/>
      <c r="EQ520" s="27"/>
      <c r="ER520" s="27"/>
      <c r="ES520" s="27"/>
      <c r="ET520" s="27"/>
      <c r="EU520" s="27"/>
      <c r="EV520" s="27"/>
      <c r="EW520" s="27"/>
      <c r="EX520" s="27"/>
      <c r="EY520" s="27"/>
      <c r="EZ520" s="27"/>
      <c r="FA520" s="27"/>
      <c r="FB520" s="27"/>
      <c r="FC520" s="27"/>
      <c r="FD520" s="27"/>
      <c r="FE520" s="27"/>
      <c r="FF520" s="27"/>
      <c r="FG520" s="27"/>
      <c r="FH520" s="27"/>
      <c r="FI520" s="27"/>
      <c r="FJ520" s="27"/>
      <c r="FK520" s="27"/>
      <c r="FL520" s="27"/>
      <c r="FM520" s="27"/>
      <c r="FN520" s="27"/>
      <c r="FO520" s="27"/>
      <c r="FP520" s="27"/>
      <c r="FQ520" s="27"/>
      <c r="FR520" s="27"/>
      <c r="FS520" s="27"/>
      <c r="FT520" s="27"/>
      <c r="FU520" s="27"/>
      <c r="FV520" s="27"/>
      <c r="FW520" s="27"/>
      <c r="FX520" s="27"/>
      <c r="FY520" s="27"/>
      <c r="FZ520" s="27"/>
      <c r="GA520" s="27"/>
      <c r="GB520" s="27"/>
      <c r="GC520" s="27"/>
      <c r="GD520" s="27"/>
      <c r="GE520" s="27"/>
      <c r="GF520" s="27"/>
      <c r="GG520" s="27"/>
      <c r="GH520" s="27"/>
      <c r="GI520" s="27"/>
      <c r="GJ520" s="27"/>
      <c r="GK520" s="27"/>
      <c r="GL520" s="27"/>
      <c r="GM520" s="27"/>
      <c r="GN520" s="27"/>
      <c r="GO520" s="27"/>
      <c r="GP520" s="27"/>
      <c r="GQ520" s="27"/>
      <c r="GR520" s="27"/>
      <c r="GS520" s="27"/>
      <c r="GT520" s="27"/>
      <c r="GU520" s="27"/>
      <c r="GV520" s="27"/>
      <c r="GW520" s="27"/>
      <c r="GX520" s="27"/>
      <c r="GY520" s="27"/>
      <c r="GZ520" s="27"/>
      <c r="HA520" s="27"/>
      <c r="HB520" s="27"/>
      <c r="HC520" s="27"/>
      <c r="HD520" s="27"/>
      <c r="HE520" s="27"/>
      <c r="HF520" s="27"/>
      <c r="HG520" s="27"/>
      <c r="HH520" s="27"/>
      <c r="HI520" s="27"/>
      <c r="HJ520" s="27"/>
      <c r="HK520" s="27"/>
      <c r="HL520" s="27"/>
      <c r="HM520" s="27"/>
      <c r="HN520" s="27"/>
      <c r="HO520" s="27"/>
      <c r="HP520" s="27"/>
      <c r="HQ520" s="27"/>
      <c r="HR520" s="27"/>
      <c r="HS520" s="27"/>
      <c r="HT520" s="27"/>
      <c r="HU520" s="27"/>
      <c r="HV520" s="27"/>
      <c r="HW520" s="27"/>
      <c r="HX520" s="27"/>
      <c r="HY520" s="27"/>
      <c r="HZ520" s="27"/>
      <c r="IA520" s="27"/>
      <c r="IB520" s="27"/>
      <c r="IC520" s="27"/>
      <c r="ID520" s="27"/>
      <c r="IE520" s="27"/>
      <c r="IF520" s="27"/>
      <c r="IG520" s="27"/>
      <c r="IH520" s="27"/>
      <c r="II520" s="27"/>
      <c r="IJ520" s="27"/>
      <c r="IK520" s="27"/>
      <c r="IL520" s="27"/>
      <c r="IM520" s="27"/>
      <c r="IN520" s="27"/>
      <c r="IO520" s="27"/>
      <c r="IP520" s="27"/>
      <c r="IQ520" s="27"/>
    </row>
    <row r="521" spans="1:251" s="41" customFormat="1" ht="13.5">
      <c r="A521" s="33"/>
      <c r="B521" s="129"/>
      <c r="C521" s="121"/>
      <c r="D521" s="121"/>
      <c r="E521" s="121"/>
      <c r="F521" s="121"/>
      <c r="G521" s="121"/>
      <c r="H521" s="121"/>
      <c r="I521" s="121"/>
      <c r="J521" s="121"/>
      <c r="K521" s="121"/>
      <c r="L521" s="121"/>
      <c r="M521" s="121"/>
      <c r="N521" s="121"/>
      <c r="O521" s="121"/>
      <c r="P521" s="121"/>
      <c r="Q521" s="121"/>
      <c r="R521" s="121"/>
      <c r="S521" s="121"/>
      <c r="T521" s="121"/>
      <c r="U521" s="121"/>
      <c r="V521" s="121"/>
      <c r="W521" s="121"/>
      <c r="X521" s="121"/>
      <c r="Y521" s="121"/>
      <c r="Z521" s="122"/>
      <c r="AA521" s="120"/>
      <c r="AB521" s="121"/>
      <c r="AC521" s="121"/>
      <c r="AD521" s="121"/>
      <c r="AE521" s="121"/>
      <c r="AF521" s="121"/>
      <c r="AG521" s="121"/>
      <c r="AH521" s="121"/>
      <c r="AI521" s="122"/>
      <c r="AJ521" s="120"/>
      <c r="AK521" s="121"/>
      <c r="AL521" s="121"/>
      <c r="AM521" s="121"/>
      <c r="AN521" s="121"/>
      <c r="AO521" s="121"/>
      <c r="AP521" s="121"/>
      <c r="AQ521" s="121"/>
      <c r="AR521" s="122"/>
      <c r="AS521" s="120"/>
      <c r="AT521" s="121"/>
      <c r="AU521" s="121"/>
      <c r="AV521" s="121"/>
      <c r="AW521" s="121"/>
      <c r="AX521" s="124"/>
      <c r="AY521" s="27"/>
      <c r="AZ521" s="27"/>
      <c r="BA521" s="27"/>
      <c r="BB521" s="48"/>
      <c r="BC521" s="49"/>
      <c r="BE521" s="27"/>
      <c r="BF521" s="27"/>
      <c r="BG521" s="27"/>
      <c r="BH521" s="27"/>
      <c r="BI521" s="27"/>
      <c r="BJ521" s="27"/>
      <c r="BK521" s="27"/>
      <c r="BL521" s="27"/>
      <c r="BM521" s="27"/>
      <c r="BN521" s="27"/>
      <c r="BO521" s="27"/>
      <c r="BP521" s="27"/>
      <c r="BQ521" s="27"/>
      <c r="BR521" s="27"/>
      <c r="BS521" s="27"/>
      <c r="BT521" s="27"/>
      <c r="BU521" s="27"/>
      <c r="BV521" s="27"/>
      <c r="BW521" s="27"/>
      <c r="BX521" s="27"/>
      <c r="BY521" s="27"/>
      <c r="BZ521" s="27"/>
      <c r="CA521" s="27"/>
      <c r="CB521" s="27"/>
      <c r="CC521" s="27"/>
      <c r="CD521" s="27"/>
      <c r="CE521" s="27"/>
      <c r="CF521" s="27"/>
      <c r="CG521" s="27"/>
      <c r="CH521" s="27"/>
      <c r="CI521" s="27"/>
      <c r="CJ521" s="27"/>
      <c r="CK521" s="27"/>
      <c r="CL521" s="27"/>
      <c r="CM521" s="27"/>
      <c r="CN521" s="27"/>
      <c r="CO521" s="27"/>
      <c r="CP521" s="27"/>
      <c r="CQ521" s="27"/>
      <c r="CR521" s="27"/>
      <c r="CS521" s="27"/>
      <c r="CT521" s="27"/>
      <c r="CU521" s="27"/>
      <c r="CV521" s="27"/>
      <c r="CW521" s="27"/>
      <c r="CX521" s="27"/>
      <c r="CY521" s="27"/>
      <c r="CZ521" s="27"/>
      <c r="DA521" s="27"/>
      <c r="DB521" s="27"/>
      <c r="DC521" s="27"/>
      <c r="DD521" s="27"/>
      <c r="DE521" s="27"/>
      <c r="DF521" s="27"/>
      <c r="DG521" s="27"/>
      <c r="DH521" s="27"/>
      <c r="DI521" s="27"/>
      <c r="DJ521" s="27"/>
      <c r="DK521" s="27"/>
      <c r="DL521" s="27"/>
      <c r="DM521" s="27"/>
      <c r="DN521" s="27"/>
      <c r="DO521" s="27"/>
      <c r="DP521" s="27"/>
      <c r="DQ521" s="27"/>
      <c r="DR521" s="27"/>
      <c r="DS521" s="27"/>
      <c r="DT521" s="27"/>
      <c r="DU521" s="27"/>
      <c r="DV521" s="27"/>
      <c r="DW521" s="27"/>
      <c r="DX521" s="27"/>
      <c r="DY521" s="27"/>
      <c r="DZ521" s="27"/>
      <c r="EA521" s="27"/>
      <c r="EB521" s="27"/>
      <c r="EC521" s="27"/>
      <c r="ED521" s="27"/>
      <c r="EE521" s="27"/>
      <c r="EF521" s="27"/>
      <c r="EG521" s="27"/>
      <c r="EH521" s="27"/>
      <c r="EI521" s="27"/>
      <c r="EJ521" s="27"/>
      <c r="EK521" s="27"/>
      <c r="EL521" s="27"/>
      <c r="EM521" s="27"/>
      <c r="EN521" s="27"/>
      <c r="EO521" s="27"/>
      <c r="EP521" s="27"/>
      <c r="EQ521" s="27"/>
      <c r="ER521" s="27"/>
      <c r="ES521" s="27"/>
      <c r="ET521" s="27"/>
      <c r="EU521" s="27"/>
      <c r="EV521" s="27"/>
      <c r="EW521" s="27"/>
      <c r="EX521" s="27"/>
      <c r="EY521" s="27"/>
      <c r="EZ521" s="27"/>
      <c r="FA521" s="27"/>
      <c r="FB521" s="27"/>
      <c r="FC521" s="27"/>
      <c r="FD521" s="27"/>
      <c r="FE521" s="27"/>
      <c r="FF521" s="27"/>
      <c r="FG521" s="27"/>
      <c r="FH521" s="27"/>
      <c r="FI521" s="27"/>
      <c r="FJ521" s="27"/>
      <c r="FK521" s="27"/>
      <c r="FL521" s="27"/>
      <c r="FM521" s="27"/>
      <c r="FN521" s="27"/>
      <c r="FO521" s="27"/>
      <c r="FP521" s="27"/>
      <c r="FQ521" s="27"/>
      <c r="FR521" s="27"/>
      <c r="FS521" s="27"/>
      <c r="FT521" s="27"/>
      <c r="FU521" s="27"/>
      <c r="FV521" s="27"/>
      <c r="FW521" s="27"/>
      <c r="FX521" s="27"/>
      <c r="FY521" s="27"/>
      <c r="FZ521" s="27"/>
      <c r="GA521" s="27"/>
      <c r="GB521" s="27"/>
      <c r="GC521" s="27"/>
      <c r="GD521" s="27"/>
      <c r="GE521" s="27"/>
      <c r="GF521" s="27"/>
      <c r="GG521" s="27"/>
      <c r="GH521" s="27"/>
      <c r="GI521" s="27"/>
      <c r="GJ521" s="27"/>
      <c r="GK521" s="27"/>
      <c r="GL521" s="27"/>
      <c r="GM521" s="27"/>
      <c r="GN521" s="27"/>
      <c r="GO521" s="27"/>
      <c r="GP521" s="27"/>
      <c r="GQ521" s="27"/>
      <c r="GR521" s="27"/>
      <c r="GS521" s="27"/>
      <c r="GT521" s="27"/>
      <c r="GU521" s="27"/>
      <c r="GV521" s="27"/>
      <c r="GW521" s="27"/>
      <c r="GX521" s="27"/>
      <c r="GY521" s="27"/>
      <c r="GZ521" s="27"/>
      <c r="HA521" s="27"/>
      <c r="HB521" s="27"/>
      <c r="HC521" s="27"/>
      <c r="HD521" s="27"/>
      <c r="HE521" s="27"/>
      <c r="HF521" s="27"/>
      <c r="HG521" s="27"/>
      <c r="HH521" s="27"/>
      <c r="HI521" s="27"/>
      <c r="HJ521" s="27"/>
      <c r="HK521" s="27"/>
      <c r="HL521" s="27"/>
      <c r="HM521" s="27"/>
      <c r="HN521" s="27"/>
      <c r="HO521" s="27"/>
      <c r="HP521" s="27"/>
      <c r="HQ521" s="27"/>
      <c r="HR521" s="27"/>
      <c r="HS521" s="27"/>
      <c r="HT521" s="27"/>
      <c r="HU521" s="27"/>
      <c r="HV521" s="27"/>
      <c r="HW521" s="27"/>
      <c r="HX521" s="27"/>
      <c r="HY521" s="27"/>
      <c r="HZ521" s="27"/>
      <c r="IA521" s="27"/>
      <c r="IB521" s="27"/>
      <c r="IC521" s="27"/>
      <c r="ID521" s="27"/>
      <c r="IE521" s="27"/>
      <c r="IF521" s="27"/>
      <c r="IG521" s="27"/>
      <c r="IH521" s="27"/>
      <c r="II521" s="27"/>
      <c r="IJ521" s="27"/>
      <c r="IK521" s="27"/>
      <c r="IL521" s="27"/>
      <c r="IM521" s="27"/>
      <c r="IN521" s="27"/>
      <c r="IO521" s="27"/>
      <c r="IP521" s="27"/>
      <c r="IQ521" s="27"/>
    </row>
    <row r="522" spans="1:251" s="41" customFormat="1" ht="18.75" customHeight="1">
      <c r="A522" s="33"/>
      <c r="B522" s="50"/>
      <c r="C522" s="106" t="s">
        <v>750</v>
      </c>
      <c r="D522" s="107"/>
      <c r="E522" s="107"/>
      <c r="F522" s="107"/>
      <c r="G522" s="107"/>
      <c r="H522" s="107"/>
      <c r="I522" s="107"/>
      <c r="J522" s="107"/>
      <c r="K522" s="107"/>
      <c r="L522" s="107"/>
      <c r="M522" s="107"/>
      <c r="N522" s="107"/>
      <c r="O522" s="107"/>
      <c r="P522" s="107"/>
      <c r="Q522" s="107"/>
      <c r="R522" s="107"/>
      <c r="S522" s="107"/>
      <c r="T522" s="107"/>
      <c r="U522" s="107"/>
      <c r="V522" s="107"/>
      <c r="W522" s="107"/>
      <c r="X522" s="107"/>
      <c r="Y522" s="107"/>
      <c r="Z522" s="108"/>
      <c r="AA522" s="100">
        <v>799624</v>
      </c>
      <c r="AB522" s="101"/>
      <c r="AC522" s="101"/>
      <c r="AD522" s="101"/>
      <c r="AE522" s="101"/>
      <c r="AF522" s="101"/>
      <c r="AG522" s="101"/>
      <c r="AH522" s="101"/>
      <c r="AI522" s="102"/>
      <c r="AJ522" s="139">
        <v>801388</v>
      </c>
      <c r="AK522" s="140"/>
      <c r="AL522" s="140"/>
      <c r="AM522" s="140"/>
      <c r="AN522" s="140"/>
      <c r="AO522" s="140"/>
      <c r="AP522" s="140"/>
      <c r="AQ522" s="140"/>
      <c r="AR522" s="141"/>
      <c r="AS522" s="103"/>
      <c r="AT522" s="104"/>
      <c r="AU522" s="104"/>
      <c r="AV522" s="104"/>
      <c r="AW522" s="104"/>
      <c r="AX522" s="105"/>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c r="BY522" s="27"/>
      <c r="BZ522" s="27"/>
      <c r="CA522" s="27"/>
      <c r="CB522" s="27"/>
      <c r="CC522" s="27"/>
      <c r="CD522" s="27"/>
      <c r="CE522" s="27"/>
      <c r="CF522" s="27"/>
      <c r="CG522" s="27"/>
      <c r="CH522" s="27"/>
      <c r="CI522" s="27"/>
      <c r="CJ522" s="27"/>
      <c r="CK522" s="27"/>
      <c r="CL522" s="27"/>
      <c r="CM522" s="27"/>
      <c r="CN522" s="27"/>
      <c r="CO522" s="27"/>
      <c r="CP522" s="27"/>
      <c r="CQ522" s="27"/>
      <c r="CR522" s="27"/>
      <c r="CS522" s="27"/>
      <c r="CT522" s="27"/>
      <c r="CU522" s="27"/>
      <c r="CV522" s="27"/>
      <c r="CW522" s="27"/>
      <c r="CX522" s="27"/>
      <c r="CY522" s="27"/>
      <c r="CZ522" s="27"/>
      <c r="DA522" s="27"/>
      <c r="DB522" s="27"/>
      <c r="DC522" s="27"/>
      <c r="DD522" s="27"/>
      <c r="DE522" s="27"/>
      <c r="DF522" s="27"/>
      <c r="DG522" s="27"/>
      <c r="DH522" s="27"/>
      <c r="DI522" s="27"/>
      <c r="DJ522" s="27"/>
      <c r="DK522" s="27"/>
      <c r="DL522" s="27"/>
      <c r="DM522" s="27"/>
      <c r="DN522" s="27"/>
      <c r="DO522" s="27"/>
      <c r="DP522" s="27"/>
      <c r="DQ522" s="27"/>
      <c r="DR522" s="27"/>
      <c r="DS522" s="27"/>
      <c r="DT522" s="27"/>
      <c r="DU522" s="27"/>
      <c r="DV522" s="27"/>
      <c r="DW522" s="27"/>
      <c r="DX522" s="27"/>
      <c r="DY522" s="27"/>
      <c r="DZ522" s="27"/>
      <c r="EA522" s="27"/>
      <c r="EB522" s="27"/>
      <c r="EC522" s="27"/>
      <c r="ED522" s="27"/>
      <c r="EE522" s="27"/>
      <c r="EF522" s="27"/>
      <c r="EG522" s="27"/>
      <c r="EH522" s="27"/>
      <c r="EI522" s="27"/>
      <c r="EJ522" s="27"/>
      <c r="EK522" s="27"/>
      <c r="EL522" s="27"/>
      <c r="EM522" s="27"/>
      <c r="EN522" s="27"/>
      <c r="EO522" s="27"/>
      <c r="EP522" s="27"/>
      <c r="EQ522" s="27"/>
      <c r="ER522" s="27"/>
      <c r="ES522" s="27"/>
      <c r="ET522" s="27"/>
      <c r="EU522" s="27"/>
      <c r="EV522" s="27"/>
      <c r="EW522" s="27"/>
      <c r="EX522" s="27"/>
      <c r="EY522" s="27"/>
      <c r="EZ522" s="27"/>
      <c r="FA522" s="27"/>
      <c r="FB522" s="27"/>
      <c r="FC522" s="27"/>
      <c r="FD522" s="27"/>
      <c r="FE522" s="27"/>
      <c r="FF522" s="27"/>
      <c r="FG522" s="27"/>
      <c r="FH522" s="27"/>
      <c r="FI522" s="27"/>
      <c r="FJ522" s="27"/>
      <c r="FK522" s="27"/>
      <c r="FL522" s="27"/>
      <c r="FM522" s="27"/>
      <c r="FN522" s="27"/>
      <c r="FO522" s="27"/>
      <c r="FP522" s="27"/>
      <c r="FQ522" s="27"/>
      <c r="FR522" s="27"/>
      <c r="FS522" s="27"/>
      <c r="FT522" s="27"/>
      <c r="FU522" s="27"/>
      <c r="FV522" s="27"/>
      <c r="FW522" s="27"/>
      <c r="FX522" s="27"/>
      <c r="FY522" s="27"/>
      <c r="FZ522" s="27"/>
      <c r="GA522" s="27"/>
      <c r="GB522" s="27"/>
      <c r="GC522" s="27"/>
      <c r="GD522" s="27"/>
      <c r="GE522" s="27"/>
      <c r="GF522" s="27"/>
      <c r="GG522" s="27"/>
      <c r="GH522" s="27"/>
      <c r="GI522" s="27"/>
      <c r="GJ522" s="27"/>
      <c r="GK522" s="27"/>
      <c r="GL522" s="27"/>
      <c r="GM522" s="27"/>
      <c r="GN522" s="27"/>
      <c r="GO522" s="27"/>
      <c r="GP522" s="27"/>
      <c r="GQ522" s="27"/>
      <c r="GR522" s="27"/>
      <c r="GS522" s="27"/>
      <c r="GT522" s="27"/>
      <c r="GU522" s="27"/>
      <c r="GV522" s="27"/>
      <c r="GW522" s="27"/>
      <c r="GX522" s="27"/>
      <c r="GY522" s="27"/>
      <c r="GZ522" s="27"/>
      <c r="HA522" s="27"/>
      <c r="HB522" s="27"/>
      <c r="HC522" s="27"/>
      <c r="HD522" s="27"/>
      <c r="HE522" s="27"/>
      <c r="HF522" s="27"/>
      <c r="HG522" s="27"/>
      <c r="HH522" s="27"/>
      <c r="HI522" s="27"/>
      <c r="HJ522" s="27"/>
      <c r="HK522" s="27"/>
      <c r="HL522" s="27"/>
      <c r="HM522" s="27"/>
      <c r="HN522" s="27"/>
      <c r="HO522" s="27"/>
      <c r="HP522" s="27"/>
      <c r="HQ522" s="27"/>
      <c r="HR522" s="27"/>
      <c r="HS522" s="27"/>
      <c r="HT522" s="27"/>
      <c r="HU522" s="27"/>
      <c r="HV522" s="27"/>
      <c r="HW522" s="27"/>
      <c r="HX522" s="27"/>
      <c r="HY522" s="27"/>
      <c r="HZ522" s="27"/>
      <c r="IA522" s="27"/>
      <c r="IB522" s="27"/>
      <c r="IC522" s="27"/>
      <c r="ID522" s="27"/>
      <c r="IE522" s="27"/>
      <c r="IF522" s="27"/>
      <c r="IG522" s="27"/>
      <c r="IH522" s="27"/>
      <c r="II522" s="27"/>
      <c r="IJ522" s="27"/>
      <c r="IK522" s="27"/>
      <c r="IL522" s="27"/>
      <c r="IM522" s="27"/>
      <c r="IN522" s="27"/>
      <c r="IO522" s="27"/>
      <c r="IP522" s="27"/>
      <c r="IQ522" s="27"/>
    </row>
    <row r="523" spans="1:251" s="41" customFormat="1" ht="18.75" customHeight="1" thickBot="1">
      <c r="A523" s="42"/>
      <c r="B523" s="130" t="s">
        <v>193</v>
      </c>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2"/>
      <c r="AA523" s="111">
        <f>SUM($AA$522:$AA$522)</f>
        <v>799624</v>
      </c>
      <c r="AB523" s="112"/>
      <c r="AC523" s="112"/>
      <c r="AD523" s="112"/>
      <c r="AE523" s="112"/>
      <c r="AF523" s="112"/>
      <c r="AG523" s="112"/>
      <c r="AH523" s="112"/>
      <c r="AI523" s="113"/>
      <c r="AJ523" s="111">
        <f>SUM($AJ$522:$AJ$522)</f>
        <v>801388</v>
      </c>
      <c r="AK523" s="112"/>
      <c r="AL523" s="112"/>
      <c r="AM523" s="112"/>
      <c r="AN523" s="112"/>
      <c r="AO523" s="112"/>
      <c r="AP523" s="112"/>
      <c r="AQ523" s="112"/>
      <c r="AR523" s="113"/>
      <c r="AS523" s="114"/>
      <c r="AT523" s="115"/>
      <c r="AU523" s="115"/>
      <c r="AV523" s="115"/>
      <c r="AW523" s="115"/>
      <c r="AX523" s="116"/>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c r="BY523" s="27"/>
      <c r="BZ523" s="27"/>
      <c r="CA523" s="27"/>
      <c r="CB523" s="27"/>
      <c r="CC523" s="27"/>
      <c r="CD523" s="27"/>
      <c r="CE523" s="27"/>
      <c r="CF523" s="27"/>
      <c r="CG523" s="27"/>
      <c r="CH523" s="27"/>
      <c r="CI523" s="27"/>
      <c r="CJ523" s="27"/>
      <c r="CK523" s="27"/>
      <c r="CL523" s="27"/>
      <c r="CM523" s="27"/>
      <c r="CN523" s="27"/>
      <c r="CO523" s="27"/>
      <c r="CP523" s="27"/>
      <c r="CQ523" s="27"/>
      <c r="CR523" s="27"/>
      <c r="CS523" s="27"/>
      <c r="CT523" s="27"/>
      <c r="CU523" s="27"/>
      <c r="CV523" s="27"/>
      <c r="CW523" s="27"/>
      <c r="CX523" s="27"/>
      <c r="CY523" s="27"/>
      <c r="CZ523" s="27"/>
      <c r="DA523" s="27"/>
      <c r="DB523" s="27"/>
      <c r="DC523" s="27"/>
      <c r="DD523" s="27"/>
      <c r="DE523" s="27"/>
      <c r="DF523" s="27"/>
      <c r="DG523" s="27"/>
      <c r="DH523" s="27"/>
      <c r="DI523" s="27"/>
      <c r="DJ523" s="27"/>
      <c r="DK523" s="27"/>
      <c r="DL523" s="27"/>
      <c r="DM523" s="27"/>
      <c r="DN523" s="27"/>
      <c r="DO523" s="27"/>
      <c r="DP523" s="27"/>
      <c r="DQ523" s="27"/>
      <c r="DR523" s="27"/>
      <c r="DS523" s="27"/>
      <c r="DT523" s="27"/>
      <c r="DU523" s="27"/>
      <c r="DV523" s="27"/>
      <c r="DW523" s="27"/>
      <c r="DX523" s="27"/>
      <c r="DY523" s="27"/>
      <c r="DZ523" s="27"/>
      <c r="EA523" s="27"/>
      <c r="EB523" s="27"/>
      <c r="EC523" s="27"/>
      <c r="ED523" s="27"/>
      <c r="EE523" s="27"/>
      <c r="EF523" s="27"/>
      <c r="EG523" s="27"/>
      <c r="EH523" s="27"/>
      <c r="EI523" s="27"/>
      <c r="EJ523" s="27"/>
      <c r="EK523" s="27"/>
      <c r="EL523" s="27"/>
      <c r="EM523" s="27"/>
      <c r="EN523" s="27"/>
      <c r="EO523" s="27"/>
      <c r="EP523" s="27"/>
      <c r="EQ523" s="27"/>
      <c r="ER523" s="27"/>
      <c r="ES523" s="27"/>
      <c r="ET523" s="27"/>
      <c r="EU523" s="27"/>
      <c r="EV523" s="27"/>
      <c r="EW523" s="27"/>
      <c r="EX523" s="27"/>
      <c r="EY523" s="27"/>
      <c r="EZ523" s="27"/>
      <c r="FA523" s="27"/>
      <c r="FB523" s="27"/>
      <c r="FC523" s="27"/>
      <c r="FD523" s="27"/>
      <c r="FE523" s="27"/>
      <c r="FF523" s="27"/>
      <c r="FG523" s="27"/>
      <c r="FH523" s="27"/>
      <c r="FI523" s="27"/>
      <c r="FJ523" s="27"/>
      <c r="FK523" s="27"/>
      <c r="FL523" s="27"/>
      <c r="FM523" s="27"/>
      <c r="FN523" s="27"/>
      <c r="FO523" s="27"/>
      <c r="FP523" s="27"/>
      <c r="FQ523" s="27"/>
      <c r="FR523" s="27"/>
      <c r="FS523" s="27"/>
      <c r="FT523" s="27"/>
      <c r="FU523" s="27"/>
      <c r="FV523" s="27"/>
      <c r="FW523" s="27"/>
      <c r="FX523" s="27"/>
      <c r="FY523" s="27"/>
      <c r="FZ523" s="27"/>
      <c r="GA523" s="27"/>
      <c r="GB523" s="27"/>
      <c r="GC523" s="27"/>
      <c r="GD523" s="27"/>
      <c r="GE523" s="27"/>
      <c r="GF523" s="27"/>
      <c r="GG523" s="27"/>
      <c r="GH523" s="27"/>
      <c r="GI523" s="27"/>
      <c r="GJ523" s="27"/>
      <c r="GK523" s="27"/>
      <c r="GL523" s="27"/>
      <c r="GM523" s="27"/>
      <c r="GN523" s="27"/>
      <c r="GO523" s="27"/>
      <c r="GP523" s="27"/>
      <c r="GQ523" s="27"/>
      <c r="GR523" s="27"/>
      <c r="GS523" s="27"/>
      <c r="GT523" s="27"/>
      <c r="GU523" s="27"/>
      <c r="GV523" s="27"/>
      <c r="GW523" s="27"/>
      <c r="GX523" s="27"/>
      <c r="GY523" s="27"/>
      <c r="GZ523" s="27"/>
      <c r="HA523" s="27"/>
      <c r="HB523" s="27"/>
      <c r="HC523" s="27"/>
      <c r="HD523" s="27"/>
      <c r="HE523" s="27"/>
      <c r="HF523" s="27"/>
      <c r="HG523" s="27"/>
      <c r="HH523" s="27"/>
      <c r="HI523" s="27"/>
      <c r="HJ523" s="27"/>
      <c r="HK523" s="27"/>
      <c r="HL523" s="27"/>
      <c r="HM523" s="27"/>
      <c r="HN523" s="27"/>
      <c r="HO523" s="27"/>
      <c r="HP523" s="27"/>
      <c r="HQ523" s="27"/>
      <c r="HR523" s="27"/>
      <c r="HS523" s="27"/>
      <c r="HT523" s="27"/>
      <c r="HU523" s="27"/>
      <c r="HV523" s="27"/>
      <c r="HW523" s="27"/>
      <c r="HX523" s="27"/>
      <c r="HY523" s="27"/>
      <c r="HZ523" s="27"/>
      <c r="IA523" s="27"/>
      <c r="IB523" s="27"/>
      <c r="IC523" s="27"/>
      <c r="ID523" s="27"/>
      <c r="IE523" s="27"/>
      <c r="IF523" s="27"/>
      <c r="IG523" s="27"/>
      <c r="IH523" s="27"/>
      <c r="II523" s="27"/>
      <c r="IJ523" s="27"/>
      <c r="IK523" s="27"/>
      <c r="IL523" s="27"/>
      <c r="IM523" s="27"/>
      <c r="IN523" s="27"/>
      <c r="IO523" s="27"/>
      <c r="IP523" s="27"/>
      <c r="IQ523" s="27"/>
    </row>
    <row r="525" spans="1:251" ht="18.75">
      <c r="A525" s="26" t="s">
        <v>207</v>
      </c>
      <c r="AW525" s="28"/>
      <c r="AX525" s="29"/>
      <c r="AY525" s="28"/>
    </row>
    <row r="527" spans="1:251" ht="18.75">
      <c r="B527" s="133" t="s">
        <v>0</v>
      </c>
      <c r="C527" s="134"/>
      <c r="D527" s="134"/>
      <c r="E527" s="134"/>
      <c r="F527" s="134"/>
      <c r="G527" s="134"/>
      <c r="H527" s="134"/>
      <c r="I527" s="134"/>
      <c r="J527" s="134"/>
      <c r="K527" s="134"/>
      <c r="L527" s="134"/>
      <c r="M527" s="134"/>
      <c r="N527" s="134"/>
      <c r="O527" s="134"/>
      <c r="P527" s="134"/>
      <c r="Q527" s="134"/>
      <c r="R527" s="134"/>
      <c r="S527" s="134"/>
      <c r="T527" s="134"/>
      <c r="U527" s="134"/>
      <c r="V527" s="134"/>
      <c r="W527" s="134"/>
      <c r="X527" s="134"/>
      <c r="Y527" s="134"/>
      <c r="Z527" s="134"/>
      <c r="AA527" s="134"/>
      <c r="AB527" s="134"/>
      <c r="AC527" s="134"/>
      <c r="AD527" s="134"/>
      <c r="AE527" s="134"/>
      <c r="AF527" s="134"/>
      <c r="AG527" s="134"/>
      <c r="AH527" s="134"/>
      <c r="AI527" s="134"/>
      <c r="AJ527" s="134"/>
      <c r="AK527" s="134"/>
      <c r="AL527" s="134"/>
      <c r="AM527" s="134"/>
      <c r="AN527" s="134"/>
      <c r="AO527" s="134"/>
      <c r="AP527" s="134"/>
      <c r="AQ527" s="134"/>
      <c r="AR527" s="134"/>
      <c r="AS527" s="134"/>
      <c r="AT527" s="134"/>
      <c r="AU527" s="134"/>
      <c r="AV527" s="134"/>
      <c r="AW527" s="134"/>
      <c r="AX527" s="134"/>
    </row>
    <row r="528" spans="1:251">
      <c r="Z528" s="30"/>
      <c r="AD528" s="30"/>
      <c r="AE528" s="30"/>
      <c r="AF528" s="30"/>
      <c r="AG528" s="30"/>
      <c r="AH528" s="30"/>
      <c r="AI528" s="30"/>
      <c r="AO528" s="30"/>
    </row>
    <row r="529" spans="1:113" ht="13.5" thickBot="1">
      <c r="Z529" s="30"/>
      <c r="AD529" s="30"/>
      <c r="AE529" s="30"/>
      <c r="AF529" s="30"/>
      <c r="AG529" s="30"/>
      <c r="AH529" s="30"/>
      <c r="AI529" s="30"/>
      <c r="AO529" s="30"/>
      <c r="DI529" s="31"/>
    </row>
    <row r="530" spans="1:113" ht="24.75" customHeight="1" thickBot="1">
      <c r="B530" s="135" t="s">
        <v>206</v>
      </c>
      <c r="C530" s="136"/>
      <c r="D530" s="136"/>
      <c r="E530" s="136"/>
      <c r="F530" s="136"/>
      <c r="G530" s="136"/>
      <c r="H530" s="142" t="s">
        <v>749</v>
      </c>
      <c r="I530" s="143"/>
      <c r="J530" s="143"/>
      <c r="K530" s="143"/>
      <c r="L530" s="143"/>
      <c r="M530" s="143"/>
      <c r="N530" s="143"/>
      <c r="O530" s="143"/>
      <c r="P530" s="143"/>
      <c r="Q530" s="143"/>
      <c r="R530" s="143"/>
      <c r="S530" s="143"/>
      <c r="T530" s="143"/>
      <c r="U530" s="143"/>
      <c r="V530" s="143"/>
      <c r="W530" s="143"/>
      <c r="X530" s="143"/>
      <c r="Y530" s="143"/>
      <c r="Z530" s="143"/>
      <c r="AA530" s="143"/>
      <c r="AB530" s="143"/>
      <c r="AC530" s="143"/>
      <c r="AD530" s="143"/>
      <c r="AE530" s="143"/>
      <c r="AF530" s="143"/>
      <c r="AG530" s="143"/>
      <c r="AH530" s="143"/>
      <c r="AI530" s="143"/>
      <c r="AJ530" s="143"/>
      <c r="AK530" s="143"/>
      <c r="AL530" s="143"/>
      <c r="AM530" s="143"/>
      <c r="AN530" s="143"/>
      <c r="AO530" s="143"/>
      <c r="AP530" s="143"/>
      <c r="AQ530" s="143"/>
      <c r="AR530" s="143"/>
      <c r="AS530" s="143"/>
      <c r="AT530" s="143"/>
      <c r="AU530" s="143"/>
      <c r="AV530" s="143"/>
      <c r="AW530" s="143"/>
      <c r="AX530" s="144"/>
      <c r="DI530" s="31"/>
    </row>
    <row r="531" spans="1:113" ht="14.25">
      <c r="B531" s="32"/>
      <c r="C531" s="32"/>
      <c r="D531" s="32"/>
      <c r="E531" s="32"/>
      <c r="F531" s="32"/>
      <c r="G531" s="32"/>
      <c r="H531" s="33"/>
      <c r="I531" s="33"/>
      <c r="J531" s="33"/>
      <c r="K531" s="33"/>
      <c r="L531" s="34"/>
      <c r="M531" s="34"/>
      <c r="N531" s="34"/>
      <c r="O531" s="34"/>
      <c r="P531" s="33"/>
      <c r="Q531" s="33"/>
      <c r="R531" s="33"/>
      <c r="S531" s="33"/>
      <c r="T531" s="33"/>
      <c r="U531" s="33"/>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DI531" s="31"/>
    </row>
    <row r="532" spans="1:113" ht="15" thickBot="1">
      <c r="A532" s="36"/>
      <c r="B532" s="35" t="s">
        <v>204</v>
      </c>
      <c r="C532" s="33"/>
      <c r="D532" s="33"/>
      <c r="E532" s="33"/>
      <c r="F532" s="33"/>
      <c r="G532" s="33"/>
      <c r="H532" s="33"/>
      <c r="I532" s="33"/>
      <c r="J532" s="33"/>
      <c r="K532" s="33"/>
      <c r="L532" s="34"/>
      <c r="M532" s="34"/>
      <c r="N532" s="34"/>
      <c r="O532" s="34"/>
      <c r="P532" s="33"/>
      <c r="Q532" s="33"/>
      <c r="R532" s="33"/>
      <c r="S532" s="33"/>
      <c r="T532" s="33"/>
      <c r="U532" s="33"/>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DI532" s="31"/>
    </row>
    <row r="533" spans="1:113" ht="14.25">
      <c r="A533" s="33"/>
      <c r="B533" s="37"/>
      <c r="C533" s="32"/>
      <c r="D533" s="32"/>
      <c r="E533" s="32"/>
      <c r="F533" s="32"/>
      <c r="G533" s="32"/>
      <c r="H533" s="32"/>
      <c r="I533" s="32"/>
      <c r="J533" s="32"/>
      <c r="K533" s="32"/>
      <c r="L533" s="38"/>
      <c r="M533" s="38"/>
      <c r="N533" s="38"/>
      <c r="O533" s="38"/>
      <c r="P533" s="32"/>
      <c r="Q533" s="32"/>
      <c r="R533" s="32"/>
      <c r="S533" s="32"/>
      <c r="T533" s="32"/>
      <c r="U533" s="32"/>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c r="AS533" s="39"/>
      <c r="AT533" s="39"/>
      <c r="AU533" s="39"/>
      <c r="AV533" s="39"/>
      <c r="AW533" s="39"/>
      <c r="AX533" s="40"/>
    </row>
    <row r="534" spans="1:113" ht="12" customHeight="1">
      <c r="A534" s="33"/>
      <c r="B534" s="125" t="s">
        <v>748</v>
      </c>
      <c r="C534" s="126"/>
      <c r="D534" s="126"/>
      <c r="E534" s="126"/>
      <c r="F534" s="126"/>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7"/>
    </row>
    <row r="535" spans="1:113" ht="12" customHeight="1">
      <c r="A535" s="33"/>
      <c r="B535" s="125"/>
      <c r="C535" s="126"/>
      <c r="D535" s="126"/>
      <c r="E535" s="126"/>
      <c r="F535" s="126"/>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7"/>
      <c r="BC535" s="41"/>
    </row>
    <row r="536" spans="1:113" ht="12" customHeight="1">
      <c r="A536" s="33"/>
      <c r="B536" s="125"/>
      <c r="C536" s="126"/>
      <c r="D536" s="126"/>
      <c r="E536" s="126"/>
      <c r="F536" s="126"/>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7"/>
    </row>
    <row r="537" spans="1:113" ht="12" customHeight="1">
      <c r="A537" s="33"/>
      <c r="B537" s="125"/>
      <c r="C537" s="126"/>
      <c r="D537" s="126"/>
      <c r="E537" s="126"/>
      <c r="F537" s="126"/>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7"/>
    </row>
    <row r="538" spans="1:113" ht="12" customHeight="1">
      <c r="A538" s="33"/>
      <c r="B538" s="125"/>
      <c r="C538" s="126"/>
      <c r="D538" s="126"/>
      <c r="E538" s="126"/>
      <c r="F538" s="126"/>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7"/>
    </row>
    <row r="539" spans="1:113" ht="15" thickBot="1">
      <c r="A539" s="42"/>
      <c r="B539" s="43"/>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c r="AG539" s="44"/>
      <c r="AH539" s="44"/>
      <c r="AI539" s="44"/>
      <c r="AJ539" s="44"/>
      <c r="AK539" s="44"/>
      <c r="AL539" s="44"/>
      <c r="AM539" s="44"/>
      <c r="AN539" s="44"/>
      <c r="AO539" s="44"/>
      <c r="AP539" s="44"/>
      <c r="AQ539" s="44"/>
      <c r="AR539" s="44"/>
      <c r="AS539" s="44"/>
      <c r="AT539" s="44"/>
      <c r="AU539" s="44"/>
      <c r="AV539" s="44"/>
      <c r="AW539" s="44"/>
      <c r="AX539" s="45"/>
    </row>
    <row r="540" spans="1:113">
      <c r="B540" s="46"/>
    </row>
    <row r="541" spans="1:113" ht="15" thickBot="1">
      <c r="A541" s="36"/>
      <c r="B541" s="35" t="s">
        <v>202</v>
      </c>
      <c r="C541" s="33"/>
      <c r="D541" s="33"/>
      <c r="E541" s="33"/>
      <c r="F541" s="33"/>
      <c r="G541" s="33"/>
      <c r="H541" s="33"/>
      <c r="I541" s="33"/>
      <c r="J541" s="33"/>
      <c r="K541" s="33"/>
      <c r="L541" s="34"/>
      <c r="M541" s="34"/>
      <c r="N541" s="34"/>
      <c r="O541" s="34"/>
      <c r="P541" s="33"/>
      <c r="Q541" s="33"/>
      <c r="R541" s="33"/>
      <c r="S541" s="33"/>
      <c r="T541" s="33"/>
      <c r="U541" s="33"/>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DI541" s="31"/>
    </row>
    <row r="542" spans="1:113" ht="14.25">
      <c r="A542" s="33"/>
      <c r="B542" s="37"/>
      <c r="C542" s="32"/>
      <c r="D542" s="32"/>
      <c r="E542" s="32"/>
      <c r="F542" s="32"/>
      <c r="G542" s="32"/>
      <c r="H542" s="32"/>
      <c r="I542" s="32"/>
      <c r="J542" s="32"/>
      <c r="K542" s="32"/>
      <c r="L542" s="38"/>
      <c r="M542" s="38"/>
      <c r="N542" s="38"/>
      <c r="O542" s="38"/>
      <c r="P542" s="32"/>
      <c r="Q542" s="32"/>
      <c r="R542" s="32"/>
      <c r="S542" s="32"/>
      <c r="T542" s="32"/>
      <c r="U542" s="32"/>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c r="AS542" s="39"/>
      <c r="AT542" s="39"/>
      <c r="AU542" s="39"/>
      <c r="AV542" s="39"/>
      <c r="AW542" s="39"/>
      <c r="AX542" s="40"/>
    </row>
    <row r="543" spans="1:113" ht="12" customHeight="1">
      <c r="A543" s="33"/>
      <c r="B543" s="125" t="s">
        <v>747</v>
      </c>
      <c r="C543" s="126"/>
      <c r="D543" s="126"/>
      <c r="E543" s="126"/>
      <c r="F543" s="126"/>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7"/>
    </row>
    <row r="544" spans="1:113" ht="12" customHeight="1">
      <c r="A544" s="33"/>
      <c r="B544" s="125"/>
      <c r="C544" s="126"/>
      <c r="D544" s="126"/>
      <c r="E544" s="126"/>
      <c r="F544" s="126"/>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7"/>
      <c r="BC544" s="41"/>
    </row>
    <row r="545" spans="1:251" ht="12" customHeight="1">
      <c r="A545" s="33"/>
      <c r="B545" s="125"/>
      <c r="C545" s="126"/>
      <c r="D545" s="126"/>
      <c r="E545" s="126"/>
      <c r="F545" s="126"/>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7"/>
    </row>
    <row r="546" spans="1:251" ht="12" customHeight="1">
      <c r="A546" s="33"/>
      <c r="B546" s="125"/>
      <c r="C546" s="126"/>
      <c r="D546" s="126"/>
      <c r="E546" s="126"/>
      <c r="F546" s="126"/>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7"/>
    </row>
    <row r="547" spans="1:251" ht="12" customHeight="1">
      <c r="A547" s="33"/>
      <c r="B547" s="125"/>
      <c r="C547" s="126"/>
      <c r="D547" s="126"/>
      <c r="E547" s="126"/>
      <c r="F547" s="126"/>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7"/>
    </row>
    <row r="548" spans="1:251" ht="15" thickBot="1">
      <c r="A548" s="42"/>
      <c r="B548" s="43"/>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c r="AD548" s="44"/>
      <c r="AE548" s="44"/>
      <c r="AF548" s="44"/>
      <c r="AG548" s="44"/>
      <c r="AH548" s="44"/>
      <c r="AI548" s="44"/>
      <c r="AJ548" s="44"/>
      <c r="AK548" s="44"/>
      <c r="AL548" s="44"/>
      <c r="AM548" s="44"/>
      <c r="AN548" s="44"/>
      <c r="AO548" s="44"/>
      <c r="AP548" s="44"/>
      <c r="AQ548" s="44"/>
      <c r="AR548" s="44"/>
      <c r="AS548" s="44"/>
      <c r="AT548" s="44"/>
      <c r="AU548" s="44"/>
      <c r="AV548" s="44"/>
      <c r="AW548" s="44"/>
      <c r="AX548" s="45"/>
    </row>
    <row r="549" spans="1:251">
      <c r="B549" s="46"/>
    </row>
    <row r="550" spans="1:251" ht="14.25">
      <c r="B550" s="35" t="s">
        <v>200</v>
      </c>
      <c r="C550" s="33"/>
      <c r="D550" s="33"/>
      <c r="E550" s="33"/>
      <c r="F550" s="33"/>
      <c r="G550" s="33"/>
      <c r="H550" s="33"/>
      <c r="I550" s="33"/>
      <c r="J550" s="33"/>
      <c r="K550" s="33"/>
      <c r="L550" s="34"/>
      <c r="M550" s="34"/>
      <c r="N550" s="34"/>
      <c r="O550" s="34"/>
      <c r="P550" s="33"/>
      <c r="Q550" s="33"/>
      <c r="R550" s="33"/>
      <c r="S550" s="33"/>
      <c r="T550" s="33"/>
      <c r="U550" s="33"/>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row>
    <row r="551" spans="1:251" ht="15" thickBot="1">
      <c r="B551" s="33"/>
      <c r="C551" s="33"/>
      <c r="D551" s="33"/>
      <c r="E551" s="33"/>
      <c r="F551" s="33"/>
      <c r="G551" s="33"/>
      <c r="H551" s="33"/>
      <c r="I551" s="33"/>
      <c r="J551" s="33"/>
      <c r="K551" s="33"/>
      <c r="L551" s="34"/>
      <c r="M551" s="34"/>
      <c r="N551" s="34"/>
      <c r="O551" s="34"/>
      <c r="P551" s="33"/>
      <c r="Q551" s="33"/>
      <c r="R551" s="33"/>
      <c r="S551" s="33"/>
      <c r="T551" s="33"/>
      <c r="U551" s="33"/>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47" t="s">
        <v>199</v>
      </c>
    </row>
    <row r="552" spans="1:251" s="41" customFormat="1" ht="13.5" customHeight="1">
      <c r="A552" s="33"/>
      <c r="B552" s="128" t="s">
        <v>198</v>
      </c>
      <c r="C552" s="118"/>
      <c r="D552" s="118"/>
      <c r="E552" s="118"/>
      <c r="F552" s="118"/>
      <c r="G552" s="118"/>
      <c r="H552" s="118"/>
      <c r="I552" s="118"/>
      <c r="J552" s="118"/>
      <c r="K552" s="118"/>
      <c r="L552" s="118"/>
      <c r="M552" s="118"/>
      <c r="N552" s="118"/>
      <c r="O552" s="118"/>
      <c r="P552" s="118"/>
      <c r="Q552" s="118"/>
      <c r="R552" s="118"/>
      <c r="S552" s="118"/>
      <c r="T552" s="118"/>
      <c r="U552" s="118"/>
      <c r="V552" s="118"/>
      <c r="W552" s="118"/>
      <c r="X552" s="118"/>
      <c r="Y552" s="118"/>
      <c r="Z552" s="119"/>
      <c r="AA552" s="117" t="s">
        <v>197</v>
      </c>
      <c r="AB552" s="118"/>
      <c r="AC552" s="118"/>
      <c r="AD552" s="118"/>
      <c r="AE552" s="118"/>
      <c r="AF552" s="118"/>
      <c r="AG552" s="118"/>
      <c r="AH552" s="118"/>
      <c r="AI552" s="119"/>
      <c r="AJ552" s="117" t="s">
        <v>196</v>
      </c>
      <c r="AK552" s="118"/>
      <c r="AL552" s="118"/>
      <c r="AM552" s="118"/>
      <c r="AN552" s="118"/>
      <c r="AO552" s="118"/>
      <c r="AP552" s="118"/>
      <c r="AQ552" s="118"/>
      <c r="AR552" s="119"/>
      <c r="AS552" s="117" t="s">
        <v>195</v>
      </c>
      <c r="AT552" s="118"/>
      <c r="AU552" s="118"/>
      <c r="AV552" s="118"/>
      <c r="AW552" s="118"/>
      <c r="AX552" s="123"/>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c r="BY552" s="27"/>
      <c r="BZ552" s="27"/>
      <c r="CA552" s="27"/>
      <c r="CB552" s="27"/>
      <c r="CC552" s="27"/>
      <c r="CD552" s="27"/>
      <c r="CE552" s="27"/>
      <c r="CF552" s="27"/>
      <c r="CG552" s="27"/>
      <c r="CH552" s="27"/>
      <c r="CI552" s="27"/>
      <c r="CJ552" s="27"/>
      <c r="CK552" s="27"/>
      <c r="CL552" s="27"/>
      <c r="CM552" s="27"/>
      <c r="CN552" s="27"/>
      <c r="CO552" s="27"/>
      <c r="CP552" s="27"/>
      <c r="CQ552" s="27"/>
      <c r="CR552" s="27"/>
      <c r="CS552" s="27"/>
      <c r="CT552" s="27"/>
      <c r="CU552" s="27"/>
      <c r="CV552" s="27"/>
      <c r="CW552" s="27"/>
      <c r="CX552" s="27"/>
      <c r="CY552" s="27"/>
      <c r="CZ552" s="27"/>
      <c r="DA552" s="27"/>
      <c r="DB552" s="27"/>
      <c r="DC552" s="27"/>
      <c r="DD552" s="27"/>
      <c r="DE552" s="27"/>
      <c r="DF552" s="27"/>
      <c r="DG552" s="27"/>
      <c r="DH552" s="27"/>
      <c r="DI552" s="27"/>
      <c r="DJ552" s="27"/>
      <c r="DK552" s="27"/>
      <c r="DL552" s="27"/>
      <c r="DM552" s="27"/>
      <c r="DN552" s="27"/>
      <c r="DO552" s="27"/>
      <c r="DP552" s="27"/>
      <c r="DQ552" s="27"/>
      <c r="DR552" s="27"/>
      <c r="DS552" s="27"/>
      <c r="DT552" s="27"/>
      <c r="DU552" s="27"/>
      <c r="DV552" s="27"/>
      <c r="DW552" s="27"/>
      <c r="DX552" s="27"/>
      <c r="DY552" s="27"/>
      <c r="DZ552" s="27"/>
      <c r="EA552" s="27"/>
      <c r="EB552" s="27"/>
      <c r="EC552" s="27"/>
      <c r="ED552" s="27"/>
      <c r="EE552" s="27"/>
      <c r="EF552" s="27"/>
      <c r="EG552" s="27"/>
      <c r="EH552" s="27"/>
      <c r="EI552" s="27"/>
      <c r="EJ552" s="27"/>
      <c r="EK552" s="27"/>
      <c r="EL552" s="27"/>
      <c r="EM552" s="27"/>
      <c r="EN552" s="27"/>
      <c r="EO552" s="27"/>
      <c r="EP552" s="27"/>
      <c r="EQ552" s="27"/>
      <c r="ER552" s="27"/>
      <c r="ES552" s="27"/>
      <c r="ET552" s="27"/>
      <c r="EU552" s="27"/>
      <c r="EV552" s="27"/>
      <c r="EW552" s="27"/>
      <c r="EX552" s="27"/>
      <c r="EY552" s="27"/>
      <c r="EZ552" s="27"/>
      <c r="FA552" s="27"/>
      <c r="FB552" s="27"/>
      <c r="FC552" s="27"/>
      <c r="FD552" s="27"/>
      <c r="FE552" s="27"/>
      <c r="FF552" s="27"/>
      <c r="FG552" s="27"/>
      <c r="FH552" s="27"/>
      <c r="FI552" s="27"/>
      <c r="FJ552" s="27"/>
      <c r="FK552" s="27"/>
      <c r="FL552" s="27"/>
      <c r="FM552" s="27"/>
      <c r="FN552" s="27"/>
      <c r="FO552" s="27"/>
      <c r="FP552" s="27"/>
      <c r="FQ552" s="27"/>
      <c r="FR552" s="27"/>
      <c r="FS552" s="27"/>
      <c r="FT552" s="27"/>
      <c r="FU552" s="27"/>
      <c r="FV552" s="27"/>
      <c r="FW552" s="27"/>
      <c r="FX552" s="27"/>
      <c r="FY552" s="27"/>
      <c r="FZ552" s="27"/>
      <c r="GA552" s="27"/>
      <c r="GB552" s="27"/>
      <c r="GC552" s="27"/>
      <c r="GD552" s="27"/>
      <c r="GE552" s="27"/>
      <c r="GF552" s="27"/>
      <c r="GG552" s="27"/>
      <c r="GH552" s="27"/>
      <c r="GI552" s="27"/>
      <c r="GJ552" s="27"/>
      <c r="GK552" s="27"/>
      <c r="GL552" s="27"/>
      <c r="GM552" s="27"/>
      <c r="GN552" s="27"/>
      <c r="GO552" s="27"/>
      <c r="GP552" s="27"/>
      <c r="GQ552" s="27"/>
      <c r="GR552" s="27"/>
      <c r="GS552" s="27"/>
      <c r="GT552" s="27"/>
      <c r="GU552" s="27"/>
      <c r="GV552" s="27"/>
      <c r="GW552" s="27"/>
      <c r="GX552" s="27"/>
      <c r="GY552" s="27"/>
      <c r="GZ552" s="27"/>
      <c r="HA552" s="27"/>
      <c r="HB552" s="27"/>
      <c r="HC552" s="27"/>
      <c r="HD552" s="27"/>
      <c r="HE552" s="27"/>
      <c r="HF552" s="27"/>
      <c r="HG552" s="27"/>
      <c r="HH552" s="27"/>
      <c r="HI552" s="27"/>
      <c r="HJ552" s="27"/>
      <c r="HK552" s="27"/>
      <c r="HL552" s="27"/>
      <c r="HM552" s="27"/>
      <c r="HN552" s="27"/>
      <c r="HO552" s="27"/>
      <c r="HP552" s="27"/>
      <c r="HQ552" s="27"/>
      <c r="HR552" s="27"/>
      <c r="HS552" s="27"/>
      <c r="HT552" s="27"/>
      <c r="HU552" s="27"/>
      <c r="HV552" s="27"/>
      <c r="HW552" s="27"/>
      <c r="HX552" s="27"/>
      <c r="HY552" s="27"/>
      <c r="HZ552" s="27"/>
      <c r="IA552" s="27"/>
      <c r="IB552" s="27"/>
      <c r="IC552" s="27"/>
      <c r="ID552" s="27"/>
      <c r="IE552" s="27"/>
      <c r="IF552" s="27"/>
      <c r="IG552" s="27"/>
      <c r="IH552" s="27"/>
      <c r="II552" s="27"/>
      <c r="IJ552" s="27"/>
      <c r="IK552" s="27"/>
      <c r="IL552" s="27"/>
      <c r="IM552" s="27"/>
      <c r="IN552" s="27"/>
      <c r="IO552" s="27"/>
      <c r="IP552" s="27"/>
      <c r="IQ552" s="27"/>
    </row>
    <row r="553" spans="1:251" s="41" customFormat="1" ht="13.5">
      <c r="A553" s="33"/>
      <c r="B553" s="129"/>
      <c r="C553" s="121"/>
      <c r="D553" s="121"/>
      <c r="E553" s="121"/>
      <c r="F553" s="121"/>
      <c r="G553" s="121"/>
      <c r="H553" s="121"/>
      <c r="I553" s="121"/>
      <c r="J553" s="121"/>
      <c r="K553" s="121"/>
      <c r="L553" s="121"/>
      <c r="M553" s="121"/>
      <c r="N553" s="121"/>
      <c r="O553" s="121"/>
      <c r="P553" s="121"/>
      <c r="Q553" s="121"/>
      <c r="R553" s="121"/>
      <c r="S553" s="121"/>
      <c r="T553" s="121"/>
      <c r="U553" s="121"/>
      <c r="V553" s="121"/>
      <c r="W553" s="121"/>
      <c r="X553" s="121"/>
      <c r="Y553" s="121"/>
      <c r="Z553" s="122"/>
      <c r="AA553" s="120"/>
      <c r="AB553" s="121"/>
      <c r="AC553" s="121"/>
      <c r="AD553" s="121"/>
      <c r="AE553" s="121"/>
      <c r="AF553" s="121"/>
      <c r="AG553" s="121"/>
      <c r="AH553" s="121"/>
      <c r="AI553" s="122"/>
      <c r="AJ553" s="120"/>
      <c r="AK553" s="121"/>
      <c r="AL553" s="121"/>
      <c r="AM553" s="121"/>
      <c r="AN553" s="121"/>
      <c r="AO553" s="121"/>
      <c r="AP553" s="121"/>
      <c r="AQ553" s="121"/>
      <c r="AR553" s="122"/>
      <c r="AS553" s="120"/>
      <c r="AT553" s="121"/>
      <c r="AU553" s="121"/>
      <c r="AV553" s="121"/>
      <c r="AW553" s="121"/>
      <c r="AX553" s="124"/>
      <c r="AY553" s="27"/>
      <c r="AZ553" s="27"/>
      <c r="BA553" s="27"/>
      <c r="BB553" s="48"/>
      <c r="BC553" s="49"/>
      <c r="BE553" s="27"/>
      <c r="BF553" s="27"/>
      <c r="BG553" s="27"/>
      <c r="BH553" s="27"/>
      <c r="BI553" s="27"/>
      <c r="BJ553" s="27"/>
      <c r="BK553" s="27"/>
      <c r="BL553" s="27"/>
      <c r="BM553" s="27"/>
      <c r="BN553" s="27"/>
      <c r="BO553" s="27"/>
      <c r="BP553" s="27"/>
      <c r="BQ553" s="27"/>
      <c r="BR553" s="27"/>
      <c r="BS553" s="27"/>
      <c r="BT553" s="27"/>
      <c r="BU553" s="27"/>
      <c r="BV553" s="27"/>
      <c r="BW553" s="27"/>
      <c r="BX553" s="27"/>
      <c r="BY553" s="27"/>
      <c r="BZ553" s="27"/>
      <c r="CA553" s="27"/>
      <c r="CB553" s="27"/>
      <c r="CC553" s="27"/>
      <c r="CD553" s="27"/>
      <c r="CE553" s="27"/>
      <c r="CF553" s="27"/>
      <c r="CG553" s="27"/>
      <c r="CH553" s="27"/>
      <c r="CI553" s="27"/>
      <c r="CJ553" s="27"/>
      <c r="CK553" s="27"/>
      <c r="CL553" s="27"/>
      <c r="CM553" s="27"/>
      <c r="CN553" s="27"/>
      <c r="CO553" s="27"/>
      <c r="CP553" s="27"/>
      <c r="CQ553" s="27"/>
      <c r="CR553" s="27"/>
      <c r="CS553" s="27"/>
      <c r="CT553" s="27"/>
      <c r="CU553" s="27"/>
      <c r="CV553" s="27"/>
      <c r="CW553" s="27"/>
      <c r="CX553" s="27"/>
      <c r="CY553" s="27"/>
      <c r="CZ553" s="27"/>
      <c r="DA553" s="27"/>
      <c r="DB553" s="27"/>
      <c r="DC553" s="27"/>
      <c r="DD553" s="27"/>
      <c r="DE553" s="27"/>
      <c r="DF553" s="27"/>
      <c r="DG553" s="27"/>
      <c r="DH553" s="27"/>
      <c r="DI553" s="27"/>
      <c r="DJ553" s="27"/>
      <c r="DK553" s="27"/>
      <c r="DL553" s="27"/>
      <c r="DM553" s="27"/>
      <c r="DN553" s="27"/>
      <c r="DO553" s="27"/>
      <c r="DP553" s="27"/>
      <c r="DQ553" s="27"/>
      <c r="DR553" s="27"/>
      <c r="DS553" s="27"/>
      <c r="DT553" s="27"/>
      <c r="DU553" s="27"/>
      <c r="DV553" s="27"/>
      <c r="DW553" s="27"/>
      <c r="DX553" s="27"/>
      <c r="DY553" s="27"/>
      <c r="DZ553" s="27"/>
      <c r="EA553" s="27"/>
      <c r="EB553" s="27"/>
      <c r="EC553" s="27"/>
      <c r="ED553" s="27"/>
      <c r="EE553" s="27"/>
      <c r="EF553" s="27"/>
      <c r="EG553" s="27"/>
      <c r="EH553" s="27"/>
      <c r="EI553" s="27"/>
      <c r="EJ553" s="27"/>
      <c r="EK553" s="27"/>
      <c r="EL553" s="27"/>
      <c r="EM553" s="27"/>
      <c r="EN553" s="27"/>
      <c r="EO553" s="27"/>
      <c r="EP553" s="27"/>
      <c r="EQ553" s="27"/>
      <c r="ER553" s="27"/>
      <c r="ES553" s="27"/>
      <c r="ET553" s="27"/>
      <c r="EU553" s="27"/>
      <c r="EV553" s="27"/>
      <c r="EW553" s="27"/>
      <c r="EX553" s="27"/>
      <c r="EY553" s="27"/>
      <c r="EZ553" s="27"/>
      <c r="FA553" s="27"/>
      <c r="FB553" s="27"/>
      <c r="FC553" s="27"/>
      <c r="FD553" s="27"/>
      <c r="FE553" s="27"/>
      <c r="FF553" s="27"/>
      <c r="FG553" s="27"/>
      <c r="FH553" s="27"/>
      <c r="FI553" s="27"/>
      <c r="FJ553" s="27"/>
      <c r="FK553" s="27"/>
      <c r="FL553" s="27"/>
      <c r="FM553" s="27"/>
      <c r="FN553" s="27"/>
      <c r="FO553" s="27"/>
      <c r="FP553" s="27"/>
      <c r="FQ553" s="27"/>
      <c r="FR553" s="27"/>
      <c r="FS553" s="27"/>
      <c r="FT553" s="27"/>
      <c r="FU553" s="27"/>
      <c r="FV553" s="27"/>
      <c r="FW553" s="27"/>
      <c r="FX553" s="27"/>
      <c r="FY553" s="27"/>
      <c r="FZ553" s="27"/>
      <c r="GA553" s="27"/>
      <c r="GB553" s="27"/>
      <c r="GC553" s="27"/>
      <c r="GD553" s="27"/>
      <c r="GE553" s="27"/>
      <c r="GF553" s="27"/>
      <c r="GG553" s="27"/>
      <c r="GH553" s="27"/>
      <c r="GI553" s="27"/>
      <c r="GJ553" s="27"/>
      <c r="GK553" s="27"/>
      <c r="GL553" s="27"/>
      <c r="GM553" s="27"/>
      <c r="GN553" s="27"/>
      <c r="GO553" s="27"/>
      <c r="GP553" s="27"/>
      <c r="GQ553" s="27"/>
      <c r="GR553" s="27"/>
      <c r="GS553" s="27"/>
      <c r="GT553" s="27"/>
      <c r="GU553" s="27"/>
      <c r="GV553" s="27"/>
      <c r="GW553" s="27"/>
      <c r="GX553" s="27"/>
      <c r="GY553" s="27"/>
      <c r="GZ553" s="27"/>
      <c r="HA553" s="27"/>
      <c r="HB553" s="27"/>
      <c r="HC553" s="27"/>
      <c r="HD553" s="27"/>
      <c r="HE553" s="27"/>
      <c r="HF553" s="27"/>
      <c r="HG553" s="27"/>
      <c r="HH553" s="27"/>
      <c r="HI553" s="27"/>
      <c r="HJ553" s="27"/>
      <c r="HK553" s="27"/>
      <c r="HL553" s="27"/>
      <c r="HM553" s="27"/>
      <c r="HN553" s="27"/>
      <c r="HO553" s="27"/>
      <c r="HP553" s="27"/>
      <c r="HQ553" s="27"/>
      <c r="HR553" s="27"/>
      <c r="HS553" s="27"/>
      <c r="HT553" s="27"/>
      <c r="HU553" s="27"/>
      <c r="HV553" s="27"/>
      <c r="HW553" s="27"/>
      <c r="HX553" s="27"/>
      <c r="HY553" s="27"/>
      <c r="HZ553" s="27"/>
      <c r="IA553" s="27"/>
      <c r="IB553" s="27"/>
      <c r="IC553" s="27"/>
      <c r="ID553" s="27"/>
      <c r="IE553" s="27"/>
      <c r="IF553" s="27"/>
      <c r="IG553" s="27"/>
      <c r="IH553" s="27"/>
      <c r="II553" s="27"/>
      <c r="IJ553" s="27"/>
      <c r="IK553" s="27"/>
      <c r="IL553" s="27"/>
      <c r="IM553" s="27"/>
      <c r="IN553" s="27"/>
      <c r="IO553" s="27"/>
      <c r="IP553" s="27"/>
      <c r="IQ553" s="27"/>
    </row>
    <row r="554" spans="1:251" s="41" customFormat="1" ht="18.75" customHeight="1">
      <c r="A554" s="33"/>
      <c r="B554" s="50"/>
      <c r="C554" s="106" t="s">
        <v>746</v>
      </c>
      <c r="D554" s="107"/>
      <c r="E554" s="107"/>
      <c r="F554" s="107"/>
      <c r="G554" s="107"/>
      <c r="H554" s="107"/>
      <c r="I554" s="107"/>
      <c r="J554" s="107"/>
      <c r="K554" s="107"/>
      <c r="L554" s="107"/>
      <c r="M554" s="107"/>
      <c r="N554" s="107"/>
      <c r="O554" s="107"/>
      <c r="P554" s="107"/>
      <c r="Q554" s="107"/>
      <c r="R554" s="107"/>
      <c r="S554" s="107"/>
      <c r="T554" s="107"/>
      <c r="U554" s="107"/>
      <c r="V554" s="107"/>
      <c r="W554" s="107"/>
      <c r="X554" s="107"/>
      <c r="Y554" s="107"/>
      <c r="Z554" s="108"/>
      <c r="AA554" s="100">
        <v>339</v>
      </c>
      <c r="AB554" s="101"/>
      <c r="AC554" s="101"/>
      <c r="AD554" s="101"/>
      <c r="AE554" s="101"/>
      <c r="AF554" s="101"/>
      <c r="AG554" s="101"/>
      <c r="AH554" s="101"/>
      <c r="AI554" s="102"/>
      <c r="AJ554" s="100">
        <v>339</v>
      </c>
      <c r="AK554" s="101"/>
      <c r="AL554" s="101"/>
      <c r="AM554" s="101"/>
      <c r="AN554" s="101"/>
      <c r="AO554" s="101"/>
      <c r="AP554" s="101"/>
      <c r="AQ554" s="101"/>
      <c r="AR554" s="102"/>
      <c r="AS554" s="103"/>
      <c r="AT554" s="104"/>
      <c r="AU554" s="104"/>
      <c r="AV554" s="104"/>
      <c r="AW554" s="104"/>
      <c r="AX554" s="105"/>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c r="BY554" s="27"/>
      <c r="BZ554" s="27"/>
      <c r="CA554" s="27"/>
      <c r="CB554" s="27"/>
      <c r="CC554" s="27"/>
      <c r="CD554" s="27"/>
      <c r="CE554" s="27"/>
      <c r="CF554" s="27"/>
      <c r="CG554" s="27"/>
      <c r="CH554" s="27"/>
      <c r="CI554" s="27"/>
      <c r="CJ554" s="27"/>
      <c r="CK554" s="27"/>
      <c r="CL554" s="27"/>
      <c r="CM554" s="27"/>
      <c r="CN554" s="27"/>
      <c r="CO554" s="27"/>
      <c r="CP554" s="27"/>
      <c r="CQ554" s="27"/>
      <c r="CR554" s="27"/>
      <c r="CS554" s="27"/>
      <c r="CT554" s="27"/>
      <c r="CU554" s="27"/>
      <c r="CV554" s="27"/>
      <c r="CW554" s="27"/>
      <c r="CX554" s="27"/>
      <c r="CY554" s="27"/>
      <c r="CZ554" s="27"/>
      <c r="DA554" s="27"/>
      <c r="DB554" s="27"/>
      <c r="DC554" s="27"/>
      <c r="DD554" s="27"/>
      <c r="DE554" s="27"/>
      <c r="DF554" s="27"/>
      <c r="DG554" s="27"/>
      <c r="DH554" s="27"/>
      <c r="DI554" s="27"/>
      <c r="DJ554" s="27"/>
      <c r="DK554" s="27"/>
      <c r="DL554" s="27"/>
      <c r="DM554" s="27"/>
      <c r="DN554" s="27"/>
      <c r="DO554" s="27"/>
      <c r="DP554" s="27"/>
      <c r="DQ554" s="27"/>
      <c r="DR554" s="27"/>
      <c r="DS554" s="27"/>
      <c r="DT554" s="27"/>
      <c r="DU554" s="27"/>
      <c r="DV554" s="27"/>
      <c r="DW554" s="27"/>
      <c r="DX554" s="27"/>
      <c r="DY554" s="27"/>
      <c r="DZ554" s="27"/>
      <c r="EA554" s="27"/>
      <c r="EB554" s="27"/>
      <c r="EC554" s="27"/>
      <c r="ED554" s="27"/>
      <c r="EE554" s="27"/>
      <c r="EF554" s="27"/>
      <c r="EG554" s="27"/>
      <c r="EH554" s="27"/>
      <c r="EI554" s="27"/>
      <c r="EJ554" s="27"/>
      <c r="EK554" s="27"/>
      <c r="EL554" s="27"/>
      <c r="EM554" s="27"/>
      <c r="EN554" s="27"/>
      <c r="EO554" s="27"/>
      <c r="EP554" s="27"/>
      <c r="EQ554" s="27"/>
      <c r="ER554" s="27"/>
      <c r="ES554" s="27"/>
      <c r="ET554" s="27"/>
      <c r="EU554" s="27"/>
      <c r="EV554" s="27"/>
      <c r="EW554" s="27"/>
      <c r="EX554" s="27"/>
      <c r="EY554" s="27"/>
      <c r="EZ554" s="27"/>
      <c r="FA554" s="27"/>
      <c r="FB554" s="27"/>
      <c r="FC554" s="27"/>
      <c r="FD554" s="27"/>
      <c r="FE554" s="27"/>
      <c r="FF554" s="27"/>
      <c r="FG554" s="27"/>
      <c r="FH554" s="27"/>
      <c r="FI554" s="27"/>
      <c r="FJ554" s="27"/>
      <c r="FK554" s="27"/>
      <c r="FL554" s="27"/>
      <c r="FM554" s="27"/>
      <c r="FN554" s="27"/>
      <c r="FO554" s="27"/>
      <c r="FP554" s="27"/>
      <c r="FQ554" s="27"/>
      <c r="FR554" s="27"/>
      <c r="FS554" s="27"/>
      <c r="FT554" s="27"/>
      <c r="FU554" s="27"/>
      <c r="FV554" s="27"/>
      <c r="FW554" s="27"/>
      <c r="FX554" s="27"/>
      <c r="FY554" s="27"/>
      <c r="FZ554" s="27"/>
      <c r="GA554" s="27"/>
      <c r="GB554" s="27"/>
      <c r="GC554" s="27"/>
      <c r="GD554" s="27"/>
      <c r="GE554" s="27"/>
      <c r="GF554" s="27"/>
      <c r="GG554" s="27"/>
      <c r="GH554" s="27"/>
      <c r="GI554" s="27"/>
      <c r="GJ554" s="27"/>
      <c r="GK554" s="27"/>
      <c r="GL554" s="27"/>
      <c r="GM554" s="27"/>
      <c r="GN554" s="27"/>
      <c r="GO554" s="27"/>
      <c r="GP554" s="27"/>
      <c r="GQ554" s="27"/>
      <c r="GR554" s="27"/>
      <c r="GS554" s="27"/>
      <c r="GT554" s="27"/>
      <c r="GU554" s="27"/>
      <c r="GV554" s="27"/>
      <c r="GW554" s="27"/>
      <c r="GX554" s="27"/>
      <c r="GY554" s="27"/>
      <c r="GZ554" s="27"/>
      <c r="HA554" s="27"/>
      <c r="HB554" s="27"/>
      <c r="HC554" s="27"/>
      <c r="HD554" s="27"/>
      <c r="HE554" s="27"/>
      <c r="HF554" s="27"/>
      <c r="HG554" s="27"/>
      <c r="HH554" s="27"/>
      <c r="HI554" s="27"/>
      <c r="HJ554" s="27"/>
      <c r="HK554" s="27"/>
      <c r="HL554" s="27"/>
      <c r="HM554" s="27"/>
      <c r="HN554" s="27"/>
      <c r="HO554" s="27"/>
      <c r="HP554" s="27"/>
      <c r="HQ554" s="27"/>
      <c r="HR554" s="27"/>
      <c r="HS554" s="27"/>
      <c r="HT554" s="27"/>
      <c r="HU554" s="27"/>
      <c r="HV554" s="27"/>
      <c r="HW554" s="27"/>
      <c r="HX554" s="27"/>
      <c r="HY554" s="27"/>
      <c r="HZ554" s="27"/>
      <c r="IA554" s="27"/>
      <c r="IB554" s="27"/>
      <c r="IC554" s="27"/>
      <c r="ID554" s="27"/>
      <c r="IE554" s="27"/>
      <c r="IF554" s="27"/>
      <c r="IG554" s="27"/>
      <c r="IH554" s="27"/>
      <c r="II554" s="27"/>
      <c r="IJ554" s="27"/>
      <c r="IK554" s="27"/>
      <c r="IL554" s="27"/>
      <c r="IM554" s="27"/>
      <c r="IN554" s="27"/>
      <c r="IO554" s="27"/>
      <c r="IP554" s="27"/>
      <c r="IQ554" s="27"/>
    </row>
    <row r="555" spans="1:251" s="41" customFormat="1" ht="18.75" customHeight="1" thickBot="1">
      <c r="A555" s="42"/>
      <c r="B555" s="130" t="s">
        <v>193</v>
      </c>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2"/>
      <c r="AA555" s="111">
        <f>SUM($AA$554:$AA$554)</f>
        <v>339</v>
      </c>
      <c r="AB555" s="112"/>
      <c r="AC555" s="112"/>
      <c r="AD555" s="112"/>
      <c r="AE555" s="112"/>
      <c r="AF555" s="112"/>
      <c r="AG555" s="112"/>
      <c r="AH555" s="112"/>
      <c r="AI555" s="113"/>
      <c r="AJ555" s="111">
        <f>SUM($AJ$554:$AJ$554)</f>
        <v>339</v>
      </c>
      <c r="AK555" s="112"/>
      <c r="AL555" s="112"/>
      <c r="AM555" s="112"/>
      <c r="AN555" s="112"/>
      <c r="AO555" s="112"/>
      <c r="AP555" s="112"/>
      <c r="AQ555" s="112"/>
      <c r="AR555" s="113"/>
      <c r="AS555" s="114"/>
      <c r="AT555" s="115"/>
      <c r="AU555" s="115"/>
      <c r="AV555" s="115"/>
      <c r="AW555" s="115"/>
      <c r="AX555" s="116"/>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c r="BY555" s="27"/>
      <c r="BZ555" s="27"/>
      <c r="CA555" s="27"/>
      <c r="CB555" s="27"/>
      <c r="CC555" s="27"/>
      <c r="CD555" s="27"/>
      <c r="CE555" s="27"/>
      <c r="CF555" s="27"/>
      <c r="CG555" s="27"/>
      <c r="CH555" s="27"/>
      <c r="CI555" s="27"/>
      <c r="CJ555" s="27"/>
      <c r="CK555" s="27"/>
      <c r="CL555" s="27"/>
      <c r="CM555" s="27"/>
      <c r="CN555" s="27"/>
      <c r="CO555" s="27"/>
      <c r="CP555" s="27"/>
      <c r="CQ555" s="27"/>
      <c r="CR555" s="27"/>
      <c r="CS555" s="27"/>
      <c r="CT555" s="27"/>
      <c r="CU555" s="27"/>
      <c r="CV555" s="27"/>
      <c r="CW555" s="27"/>
      <c r="CX555" s="27"/>
      <c r="CY555" s="27"/>
      <c r="CZ555" s="27"/>
      <c r="DA555" s="27"/>
      <c r="DB555" s="27"/>
      <c r="DC555" s="27"/>
      <c r="DD555" s="27"/>
      <c r="DE555" s="27"/>
      <c r="DF555" s="27"/>
      <c r="DG555" s="27"/>
      <c r="DH555" s="27"/>
      <c r="DI555" s="27"/>
      <c r="DJ555" s="27"/>
      <c r="DK555" s="27"/>
      <c r="DL555" s="27"/>
      <c r="DM555" s="27"/>
      <c r="DN555" s="27"/>
      <c r="DO555" s="27"/>
      <c r="DP555" s="27"/>
      <c r="DQ555" s="27"/>
      <c r="DR555" s="27"/>
      <c r="DS555" s="27"/>
      <c r="DT555" s="27"/>
      <c r="DU555" s="27"/>
      <c r="DV555" s="27"/>
      <c r="DW555" s="27"/>
      <c r="DX555" s="27"/>
      <c r="DY555" s="27"/>
      <c r="DZ555" s="27"/>
      <c r="EA555" s="27"/>
      <c r="EB555" s="27"/>
      <c r="EC555" s="27"/>
      <c r="ED555" s="27"/>
      <c r="EE555" s="27"/>
      <c r="EF555" s="27"/>
      <c r="EG555" s="27"/>
      <c r="EH555" s="27"/>
      <c r="EI555" s="27"/>
      <c r="EJ555" s="27"/>
      <c r="EK555" s="27"/>
      <c r="EL555" s="27"/>
      <c r="EM555" s="27"/>
      <c r="EN555" s="27"/>
      <c r="EO555" s="27"/>
      <c r="EP555" s="27"/>
      <c r="EQ555" s="27"/>
      <c r="ER555" s="27"/>
      <c r="ES555" s="27"/>
      <c r="ET555" s="27"/>
      <c r="EU555" s="27"/>
      <c r="EV555" s="27"/>
      <c r="EW555" s="27"/>
      <c r="EX555" s="27"/>
      <c r="EY555" s="27"/>
      <c r="EZ555" s="27"/>
      <c r="FA555" s="27"/>
      <c r="FB555" s="27"/>
      <c r="FC555" s="27"/>
      <c r="FD555" s="27"/>
      <c r="FE555" s="27"/>
      <c r="FF555" s="27"/>
      <c r="FG555" s="27"/>
      <c r="FH555" s="27"/>
      <c r="FI555" s="27"/>
      <c r="FJ555" s="27"/>
      <c r="FK555" s="27"/>
      <c r="FL555" s="27"/>
      <c r="FM555" s="27"/>
      <c r="FN555" s="27"/>
      <c r="FO555" s="27"/>
      <c r="FP555" s="27"/>
      <c r="FQ555" s="27"/>
      <c r="FR555" s="27"/>
      <c r="FS555" s="27"/>
      <c r="FT555" s="27"/>
      <c r="FU555" s="27"/>
      <c r="FV555" s="27"/>
      <c r="FW555" s="27"/>
      <c r="FX555" s="27"/>
      <c r="FY555" s="27"/>
      <c r="FZ555" s="27"/>
      <c r="GA555" s="27"/>
      <c r="GB555" s="27"/>
      <c r="GC555" s="27"/>
      <c r="GD555" s="27"/>
      <c r="GE555" s="27"/>
      <c r="GF555" s="27"/>
      <c r="GG555" s="27"/>
      <c r="GH555" s="27"/>
      <c r="GI555" s="27"/>
      <c r="GJ555" s="27"/>
      <c r="GK555" s="27"/>
      <c r="GL555" s="27"/>
      <c r="GM555" s="27"/>
      <c r="GN555" s="27"/>
      <c r="GO555" s="27"/>
      <c r="GP555" s="27"/>
      <c r="GQ555" s="27"/>
      <c r="GR555" s="27"/>
      <c r="GS555" s="27"/>
      <c r="GT555" s="27"/>
      <c r="GU555" s="27"/>
      <c r="GV555" s="27"/>
      <c r="GW555" s="27"/>
      <c r="GX555" s="27"/>
      <c r="GY555" s="27"/>
      <c r="GZ555" s="27"/>
      <c r="HA555" s="27"/>
      <c r="HB555" s="27"/>
      <c r="HC555" s="27"/>
      <c r="HD555" s="27"/>
      <c r="HE555" s="27"/>
      <c r="HF555" s="27"/>
      <c r="HG555" s="27"/>
      <c r="HH555" s="27"/>
      <c r="HI555" s="27"/>
      <c r="HJ555" s="27"/>
      <c r="HK555" s="27"/>
      <c r="HL555" s="27"/>
      <c r="HM555" s="27"/>
      <c r="HN555" s="27"/>
      <c r="HO555" s="27"/>
      <c r="HP555" s="27"/>
      <c r="HQ555" s="27"/>
      <c r="HR555" s="27"/>
      <c r="HS555" s="27"/>
      <c r="HT555" s="27"/>
      <c r="HU555" s="27"/>
      <c r="HV555" s="27"/>
      <c r="HW555" s="27"/>
      <c r="HX555" s="27"/>
      <c r="HY555" s="27"/>
      <c r="HZ555" s="27"/>
      <c r="IA555" s="27"/>
      <c r="IB555" s="27"/>
      <c r="IC555" s="27"/>
      <c r="ID555" s="27"/>
      <c r="IE555" s="27"/>
      <c r="IF555" s="27"/>
      <c r="IG555" s="27"/>
      <c r="IH555" s="27"/>
      <c r="II555" s="27"/>
      <c r="IJ555" s="27"/>
      <c r="IK555" s="27"/>
      <c r="IL555" s="27"/>
      <c r="IM555" s="27"/>
      <c r="IN555" s="27"/>
      <c r="IO555" s="27"/>
      <c r="IP555" s="27"/>
      <c r="IQ555" s="27"/>
    </row>
    <row r="557" spans="1:251" ht="18.75">
      <c r="A557" s="26" t="s">
        <v>207</v>
      </c>
      <c r="AW557" s="28"/>
      <c r="AX557" s="29"/>
      <c r="AY557" s="28"/>
    </row>
    <row r="559" spans="1:251" ht="18.75">
      <c r="B559" s="133" t="s">
        <v>0</v>
      </c>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row>
    <row r="560" spans="1:251">
      <c r="Z560" s="30"/>
      <c r="AD560" s="30"/>
      <c r="AE560" s="30"/>
      <c r="AF560" s="30"/>
      <c r="AG560" s="30"/>
      <c r="AH560" s="30"/>
      <c r="AI560" s="30"/>
      <c r="AO560" s="30"/>
    </row>
    <row r="561" spans="1:113" ht="13.5" thickBot="1">
      <c r="Z561" s="30"/>
      <c r="AD561" s="30"/>
      <c r="AE561" s="30"/>
      <c r="AF561" s="30"/>
      <c r="AG561" s="30"/>
      <c r="AH561" s="30"/>
      <c r="AI561" s="30"/>
      <c r="AO561" s="30"/>
      <c r="DI561" s="31"/>
    </row>
    <row r="562" spans="1:113" ht="24.75" customHeight="1" thickBot="1">
      <c r="B562" s="135" t="s">
        <v>206</v>
      </c>
      <c r="C562" s="136"/>
      <c r="D562" s="136"/>
      <c r="E562" s="136"/>
      <c r="F562" s="136"/>
      <c r="G562" s="136"/>
      <c r="H562" s="142" t="s">
        <v>745</v>
      </c>
      <c r="I562" s="143"/>
      <c r="J562" s="143"/>
      <c r="K562" s="143"/>
      <c r="L562" s="143"/>
      <c r="M562" s="143"/>
      <c r="N562" s="143"/>
      <c r="O562" s="143"/>
      <c r="P562" s="143"/>
      <c r="Q562" s="143"/>
      <c r="R562" s="143"/>
      <c r="S562" s="143"/>
      <c r="T562" s="143"/>
      <c r="U562" s="143"/>
      <c r="V562" s="143"/>
      <c r="W562" s="143"/>
      <c r="X562" s="143"/>
      <c r="Y562" s="143"/>
      <c r="Z562" s="143"/>
      <c r="AA562" s="143"/>
      <c r="AB562" s="143"/>
      <c r="AC562" s="143"/>
      <c r="AD562" s="143"/>
      <c r="AE562" s="143"/>
      <c r="AF562" s="143"/>
      <c r="AG562" s="143"/>
      <c r="AH562" s="143"/>
      <c r="AI562" s="143"/>
      <c r="AJ562" s="143"/>
      <c r="AK562" s="143"/>
      <c r="AL562" s="143"/>
      <c r="AM562" s="143"/>
      <c r="AN562" s="143"/>
      <c r="AO562" s="143"/>
      <c r="AP562" s="143"/>
      <c r="AQ562" s="143"/>
      <c r="AR562" s="143"/>
      <c r="AS562" s="143"/>
      <c r="AT562" s="143"/>
      <c r="AU562" s="143"/>
      <c r="AV562" s="143"/>
      <c r="AW562" s="143"/>
      <c r="AX562" s="144"/>
      <c r="DI562" s="31"/>
    </row>
    <row r="563" spans="1:113" ht="14.25">
      <c r="B563" s="32"/>
      <c r="C563" s="32"/>
      <c r="D563" s="32"/>
      <c r="E563" s="32"/>
      <c r="F563" s="32"/>
      <c r="G563" s="32"/>
      <c r="H563" s="33"/>
      <c r="I563" s="33"/>
      <c r="J563" s="33"/>
      <c r="K563" s="33"/>
      <c r="L563" s="34"/>
      <c r="M563" s="34"/>
      <c r="N563" s="34"/>
      <c r="O563" s="34"/>
      <c r="P563" s="33"/>
      <c r="Q563" s="33"/>
      <c r="R563" s="33"/>
      <c r="S563" s="33"/>
      <c r="T563" s="33"/>
      <c r="U563" s="33"/>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DI563" s="31"/>
    </row>
    <row r="564" spans="1:113" ht="15" thickBot="1">
      <c r="A564" s="36"/>
      <c r="B564" s="35" t="s">
        <v>204</v>
      </c>
      <c r="C564" s="33"/>
      <c r="D564" s="33"/>
      <c r="E564" s="33"/>
      <c r="F564" s="33"/>
      <c r="G564" s="33"/>
      <c r="H564" s="33"/>
      <c r="I564" s="33"/>
      <c r="J564" s="33"/>
      <c r="K564" s="33"/>
      <c r="L564" s="34"/>
      <c r="M564" s="34"/>
      <c r="N564" s="34"/>
      <c r="O564" s="34"/>
      <c r="P564" s="33"/>
      <c r="Q564" s="33"/>
      <c r="R564" s="33"/>
      <c r="S564" s="33"/>
      <c r="T564" s="33"/>
      <c r="U564" s="33"/>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DI564" s="31"/>
    </row>
    <row r="565" spans="1:113" ht="14.25">
      <c r="A565" s="33"/>
      <c r="B565" s="37"/>
      <c r="C565" s="32"/>
      <c r="D565" s="32"/>
      <c r="E565" s="32"/>
      <c r="F565" s="32"/>
      <c r="G565" s="32"/>
      <c r="H565" s="32"/>
      <c r="I565" s="32"/>
      <c r="J565" s="32"/>
      <c r="K565" s="32"/>
      <c r="L565" s="38"/>
      <c r="M565" s="38"/>
      <c r="N565" s="38"/>
      <c r="O565" s="38"/>
      <c r="P565" s="32"/>
      <c r="Q565" s="32"/>
      <c r="R565" s="32"/>
      <c r="S565" s="32"/>
      <c r="T565" s="32"/>
      <c r="U565" s="32"/>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c r="AS565" s="39"/>
      <c r="AT565" s="39"/>
      <c r="AU565" s="39"/>
      <c r="AV565" s="39"/>
      <c r="AW565" s="39"/>
      <c r="AX565" s="40"/>
    </row>
    <row r="566" spans="1:113" ht="12" customHeight="1">
      <c r="A566" s="33"/>
      <c r="B566" s="125" t="s">
        <v>744</v>
      </c>
      <c r="C566" s="126"/>
      <c r="D566" s="126"/>
      <c r="E566" s="126"/>
      <c r="F566" s="126"/>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7"/>
    </row>
    <row r="567" spans="1:113" ht="12" customHeight="1">
      <c r="A567" s="33"/>
      <c r="B567" s="125"/>
      <c r="C567" s="126"/>
      <c r="D567" s="126"/>
      <c r="E567" s="126"/>
      <c r="F567" s="126"/>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7"/>
    </row>
    <row r="568" spans="1:113" ht="12" customHeight="1">
      <c r="A568" s="33"/>
      <c r="B568" s="125"/>
      <c r="C568" s="126"/>
      <c r="D568" s="126"/>
      <c r="E568" s="126"/>
      <c r="F568" s="126"/>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7"/>
    </row>
    <row r="569" spans="1:113" ht="12" customHeight="1">
      <c r="A569" s="33"/>
      <c r="B569" s="125"/>
      <c r="C569" s="126"/>
      <c r="D569" s="126"/>
      <c r="E569" s="126"/>
      <c r="F569" s="126"/>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7"/>
    </row>
    <row r="570" spans="1:113" ht="12" customHeight="1">
      <c r="A570" s="33"/>
      <c r="B570" s="125"/>
      <c r="C570" s="126"/>
      <c r="D570" s="126"/>
      <c r="E570" s="126"/>
      <c r="F570" s="126"/>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7"/>
      <c r="BC570" s="41"/>
    </row>
    <row r="571" spans="1:113" ht="12" customHeight="1">
      <c r="A571" s="33"/>
      <c r="B571" s="125"/>
      <c r="C571" s="126"/>
      <c r="D571" s="126"/>
      <c r="E571" s="126"/>
      <c r="F571" s="126"/>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7"/>
    </row>
    <row r="572" spans="1:113" ht="12" customHeight="1">
      <c r="A572" s="33"/>
      <c r="B572" s="125"/>
      <c r="C572" s="126"/>
      <c r="D572" s="126"/>
      <c r="E572" s="126"/>
      <c r="F572" s="126"/>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7"/>
    </row>
    <row r="573" spans="1:113" ht="12" customHeight="1">
      <c r="A573" s="33"/>
      <c r="B573" s="125"/>
      <c r="C573" s="126"/>
      <c r="D573" s="126"/>
      <c r="E573" s="126"/>
      <c r="F573" s="126"/>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7"/>
    </row>
    <row r="574" spans="1:113" ht="15" thickBot="1">
      <c r="A574" s="42"/>
      <c r="B574" s="43"/>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W574" s="44"/>
      <c r="AX574" s="45"/>
    </row>
    <row r="575" spans="1:113">
      <c r="B575" s="46"/>
    </row>
    <row r="576" spans="1:113" ht="15" thickBot="1">
      <c r="A576" s="36"/>
      <c r="B576" s="35" t="s">
        <v>202</v>
      </c>
      <c r="C576" s="33"/>
      <c r="D576" s="33"/>
      <c r="E576" s="33"/>
      <c r="F576" s="33"/>
      <c r="G576" s="33"/>
      <c r="H576" s="33"/>
      <c r="I576" s="33"/>
      <c r="J576" s="33"/>
      <c r="K576" s="33"/>
      <c r="L576" s="34"/>
      <c r="M576" s="34"/>
      <c r="N576" s="34"/>
      <c r="O576" s="34"/>
      <c r="P576" s="33"/>
      <c r="Q576" s="33"/>
      <c r="R576" s="33"/>
      <c r="S576" s="33"/>
      <c r="T576" s="33"/>
      <c r="U576" s="33"/>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DI576" s="31"/>
    </row>
    <row r="577" spans="1:55" ht="14.25">
      <c r="A577" s="33"/>
      <c r="B577" s="37"/>
      <c r="C577" s="32"/>
      <c r="D577" s="32"/>
      <c r="E577" s="32"/>
      <c r="F577" s="32"/>
      <c r="G577" s="32"/>
      <c r="H577" s="32"/>
      <c r="I577" s="32"/>
      <c r="J577" s="32"/>
      <c r="K577" s="32"/>
      <c r="L577" s="38"/>
      <c r="M577" s="38"/>
      <c r="N577" s="38"/>
      <c r="O577" s="38"/>
      <c r="P577" s="32"/>
      <c r="Q577" s="32"/>
      <c r="R577" s="32"/>
      <c r="S577" s="32"/>
      <c r="T577" s="32"/>
      <c r="U577" s="32"/>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c r="AS577" s="39"/>
      <c r="AT577" s="39"/>
      <c r="AU577" s="39"/>
      <c r="AV577" s="39"/>
      <c r="AW577" s="39"/>
      <c r="AX577" s="40"/>
    </row>
    <row r="578" spans="1:55" ht="12" customHeight="1">
      <c r="A578" s="33"/>
      <c r="B578" s="125" t="s">
        <v>743</v>
      </c>
      <c r="C578" s="126"/>
      <c r="D578" s="126"/>
      <c r="E578" s="126"/>
      <c r="F578" s="126"/>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7"/>
    </row>
    <row r="579" spans="1:55" ht="12" customHeight="1">
      <c r="A579" s="33"/>
      <c r="B579" s="125"/>
      <c r="C579" s="126"/>
      <c r="D579" s="126"/>
      <c r="E579" s="126"/>
      <c r="F579" s="126"/>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7"/>
    </row>
    <row r="580" spans="1:55" ht="12" customHeight="1">
      <c r="A580" s="33"/>
      <c r="B580" s="125"/>
      <c r="C580" s="126"/>
      <c r="D580" s="126"/>
      <c r="E580" s="126"/>
      <c r="F580" s="126"/>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7"/>
    </row>
    <row r="581" spans="1:55" ht="12" customHeight="1">
      <c r="A581" s="33"/>
      <c r="B581" s="125"/>
      <c r="C581" s="126"/>
      <c r="D581" s="126"/>
      <c r="E581" s="126"/>
      <c r="F581" s="126"/>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7"/>
    </row>
    <row r="582" spans="1:55" ht="12" customHeight="1">
      <c r="A582" s="33"/>
      <c r="B582" s="125"/>
      <c r="C582" s="126"/>
      <c r="D582" s="126"/>
      <c r="E582" s="126"/>
      <c r="F582" s="126"/>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7"/>
    </row>
    <row r="583" spans="1:55" ht="12" customHeight="1">
      <c r="A583" s="33"/>
      <c r="B583" s="125"/>
      <c r="C583" s="126"/>
      <c r="D583" s="126"/>
      <c r="E583" s="126"/>
      <c r="F583" s="126"/>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7"/>
    </row>
    <row r="584" spans="1:55" ht="12" customHeight="1">
      <c r="A584" s="33"/>
      <c r="B584" s="125"/>
      <c r="C584" s="126"/>
      <c r="D584" s="126"/>
      <c r="E584" s="126"/>
      <c r="F584" s="126"/>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7"/>
    </row>
    <row r="585" spans="1:55" ht="12" customHeight="1">
      <c r="A585" s="33"/>
      <c r="B585" s="125"/>
      <c r="C585" s="126"/>
      <c r="D585" s="126"/>
      <c r="E585" s="126"/>
      <c r="F585" s="126"/>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7"/>
    </row>
    <row r="586" spans="1:55" ht="12" customHeight="1">
      <c r="A586" s="33"/>
      <c r="B586" s="125"/>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7"/>
    </row>
    <row r="587" spans="1:55" ht="12" customHeight="1">
      <c r="A587" s="33"/>
      <c r="B587" s="125"/>
      <c r="C587" s="126"/>
      <c r="D587" s="126"/>
      <c r="E587" s="126"/>
      <c r="F587" s="126"/>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7"/>
    </row>
    <row r="588" spans="1:55" ht="12" customHeight="1">
      <c r="A588" s="33"/>
      <c r="B588" s="125"/>
      <c r="C588" s="126"/>
      <c r="D588" s="126"/>
      <c r="E588" s="126"/>
      <c r="F588" s="126"/>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7"/>
    </row>
    <row r="589" spans="1:55" ht="12" customHeight="1">
      <c r="A589" s="33"/>
      <c r="B589" s="125"/>
      <c r="C589" s="126"/>
      <c r="D589" s="126"/>
      <c r="E589" s="126"/>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7"/>
      <c r="BC589" s="41"/>
    </row>
    <row r="590" spans="1:55" ht="12" customHeight="1">
      <c r="A590" s="33"/>
      <c r="B590" s="125"/>
      <c r="C590" s="126"/>
      <c r="D590" s="126"/>
      <c r="E590" s="126"/>
      <c r="F590" s="126"/>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7"/>
    </row>
    <row r="591" spans="1:55" ht="12" customHeight="1">
      <c r="A591" s="33"/>
      <c r="B591" s="125"/>
      <c r="C591" s="126"/>
      <c r="D591" s="126"/>
      <c r="E591" s="126"/>
      <c r="F591" s="126"/>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7"/>
    </row>
    <row r="592" spans="1:55" ht="12" customHeight="1">
      <c r="A592" s="33"/>
      <c r="B592" s="125"/>
      <c r="C592" s="126"/>
      <c r="D592" s="126"/>
      <c r="E592" s="126"/>
      <c r="F592" s="126"/>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7"/>
    </row>
    <row r="593" spans="1:251" ht="15" thickBot="1">
      <c r="A593" s="42"/>
      <c r="B593" s="43"/>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c r="AG593" s="44"/>
      <c r="AH593" s="44"/>
      <c r="AI593" s="44"/>
      <c r="AJ593" s="44"/>
      <c r="AK593" s="44"/>
      <c r="AL593" s="44"/>
      <c r="AM593" s="44"/>
      <c r="AN593" s="44"/>
      <c r="AO593" s="44"/>
      <c r="AP593" s="44"/>
      <c r="AQ593" s="44"/>
      <c r="AR593" s="44"/>
      <c r="AS593" s="44"/>
      <c r="AT593" s="44"/>
      <c r="AU593" s="44"/>
      <c r="AV593" s="44"/>
      <c r="AW593" s="44"/>
      <c r="AX593" s="45"/>
    </row>
    <row r="594" spans="1:251">
      <c r="B594" s="46"/>
    </row>
    <row r="595" spans="1:251" ht="14.25">
      <c r="B595" s="35" t="s">
        <v>200</v>
      </c>
      <c r="C595" s="33"/>
      <c r="D595" s="33"/>
      <c r="E595" s="33"/>
      <c r="F595" s="33"/>
      <c r="G595" s="33"/>
      <c r="H595" s="33"/>
      <c r="I595" s="33"/>
      <c r="J595" s="33"/>
      <c r="K595" s="33"/>
      <c r="L595" s="34"/>
      <c r="M595" s="34"/>
      <c r="N595" s="34"/>
      <c r="O595" s="34"/>
      <c r="P595" s="33"/>
      <c r="Q595" s="33"/>
      <c r="R595" s="33"/>
      <c r="S595" s="33"/>
      <c r="T595" s="33"/>
      <c r="U595" s="33"/>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row>
    <row r="596" spans="1:251" ht="15" thickBot="1">
      <c r="B596" s="33"/>
      <c r="C596" s="33"/>
      <c r="D596" s="33"/>
      <c r="E596" s="33"/>
      <c r="F596" s="33"/>
      <c r="G596" s="33"/>
      <c r="H596" s="33"/>
      <c r="I596" s="33"/>
      <c r="J596" s="33"/>
      <c r="K596" s="33"/>
      <c r="L596" s="34"/>
      <c r="M596" s="34"/>
      <c r="N596" s="34"/>
      <c r="O596" s="34"/>
      <c r="P596" s="33"/>
      <c r="Q596" s="33"/>
      <c r="R596" s="33"/>
      <c r="S596" s="33"/>
      <c r="T596" s="33"/>
      <c r="U596" s="33"/>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47" t="s">
        <v>199</v>
      </c>
    </row>
    <row r="597" spans="1:251" s="41" customFormat="1" ht="13.5" customHeight="1">
      <c r="A597" s="33"/>
      <c r="B597" s="128" t="s">
        <v>198</v>
      </c>
      <c r="C597" s="118"/>
      <c r="D597" s="118"/>
      <c r="E597" s="118"/>
      <c r="F597" s="118"/>
      <c r="G597" s="118"/>
      <c r="H597" s="118"/>
      <c r="I597" s="118"/>
      <c r="J597" s="118"/>
      <c r="K597" s="118"/>
      <c r="L597" s="118"/>
      <c r="M597" s="118"/>
      <c r="N597" s="118"/>
      <c r="O597" s="118"/>
      <c r="P597" s="118"/>
      <c r="Q597" s="118"/>
      <c r="R597" s="118"/>
      <c r="S597" s="118"/>
      <c r="T597" s="118"/>
      <c r="U597" s="118"/>
      <c r="V597" s="118"/>
      <c r="W597" s="118"/>
      <c r="X597" s="118"/>
      <c r="Y597" s="118"/>
      <c r="Z597" s="119"/>
      <c r="AA597" s="117" t="s">
        <v>197</v>
      </c>
      <c r="AB597" s="118"/>
      <c r="AC597" s="118"/>
      <c r="AD597" s="118"/>
      <c r="AE597" s="118"/>
      <c r="AF597" s="118"/>
      <c r="AG597" s="118"/>
      <c r="AH597" s="118"/>
      <c r="AI597" s="119"/>
      <c r="AJ597" s="117" t="s">
        <v>196</v>
      </c>
      <c r="AK597" s="118"/>
      <c r="AL597" s="118"/>
      <c r="AM597" s="118"/>
      <c r="AN597" s="118"/>
      <c r="AO597" s="118"/>
      <c r="AP597" s="118"/>
      <c r="AQ597" s="118"/>
      <c r="AR597" s="119"/>
      <c r="AS597" s="117" t="s">
        <v>195</v>
      </c>
      <c r="AT597" s="118"/>
      <c r="AU597" s="118"/>
      <c r="AV597" s="118"/>
      <c r="AW597" s="118"/>
      <c r="AX597" s="123"/>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c r="BY597" s="27"/>
      <c r="BZ597" s="27"/>
      <c r="CA597" s="27"/>
      <c r="CB597" s="27"/>
      <c r="CC597" s="27"/>
      <c r="CD597" s="27"/>
      <c r="CE597" s="27"/>
      <c r="CF597" s="27"/>
      <c r="CG597" s="27"/>
      <c r="CH597" s="27"/>
      <c r="CI597" s="27"/>
      <c r="CJ597" s="27"/>
      <c r="CK597" s="27"/>
      <c r="CL597" s="27"/>
      <c r="CM597" s="27"/>
      <c r="CN597" s="27"/>
      <c r="CO597" s="27"/>
      <c r="CP597" s="27"/>
      <c r="CQ597" s="27"/>
      <c r="CR597" s="27"/>
      <c r="CS597" s="27"/>
      <c r="CT597" s="27"/>
      <c r="CU597" s="27"/>
      <c r="CV597" s="27"/>
      <c r="CW597" s="27"/>
      <c r="CX597" s="27"/>
      <c r="CY597" s="27"/>
      <c r="CZ597" s="27"/>
      <c r="DA597" s="27"/>
      <c r="DB597" s="27"/>
      <c r="DC597" s="27"/>
      <c r="DD597" s="27"/>
      <c r="DE597" s="27"/>
      <c r="DF597" s="27"/>
      <c r="DG597" s="27"/>
      <c r="DH597" s="27"/>
      <c r="DI597" s="27"/>
      <c r="DJ597" s="27"/>
      <c r="DK597" s="27"/>
      <c r="DL597" s="27"/>
      <c r="DM597" s="27"/>
      <c r="DN597" s="27"/>
      <c r="DO597" s="27"/>
      <c r="DP597" s="27"/>
      <c r="DQ597" s="27"/>
      <c r="DR597" s="27"/>
      <c r="DS597" s="27"/>
      <c r="DT597" s="27"/>
      <c r="DU597" s="27"/>
      <c r="DV597" s="27"/>
      <c r="DW597" s="27"/>
      <c r="DX597" s="27"/>
      <c r="DY597" s="27"/>
      <c r="DZ597" s="27"/>
      <c r="EA597" s="27"/>
      <c r="EB597" s="27"/>
      <c r="EC597" s="27"/>
      <c r="ED597" s="27"/>
      <c r="EE597" s="27"/>
      <c r="EF597" s="27"/>
      <c r="EG597" s="27"/>
      <c r="EH597" s="27"/>
      <c r="EI597" s="27"/>
      <c r="EJ597" s="27"/>
      <c r="EK597" s="27"/>
      <c r="EL597" s="27"/>
      <c r="EM597" s="27"/>
      <c r="EN597" s="27"/>
      <c r="EO597" s="27"/>
      <c r="EP597" s="27"/>
      <c r="EQ597" s="27"/>
      <c r="ER597" s="27"/>
      <c r="ES597" s="27"/>
      <c r="ET597" s="27"/>
      <c r="EU597" s="27"/>
      <c r="EV597" s="27"/>
      <c r="EW597" s="27"/>
      <c r="EX597" s="27"/>
      <c r="EY597" s="27"/>
      <c r="EZ597" s="27"/>
      <c r="FA597" s="27"/>
      <c r="FB597" s="27"/>
      <c r="FC597" s="27"/>
      <c r="FD597" s="27"/>
      <c r="FE597" s="27"/>
      <c r="FF597" s="27"/>
      <c r="FG597" s="27"/>
      <c r="FH597" s="27"/>
      <c r="FI597" s="27"/>
      <c r="FJ597" s="27"/>
      <c r="FK597" s="27"/>
      <c r="FL597" s="27"/>
      <c r="FM597" s="27"/>
      <c r="FN597" s="27"/>
      <c r="FO597" s="27"/>
      <c r="FP597" s="27"/>
      <c r="FQ597" s="27"/>
      <c r="FR597" s="27"/>
      <c r="FS597" s="27"/>
      <c r="FT597" s="27"/>
      <c r="FU597" s="27"/>
      <c r="FV597" s="27"/>
      <c r="FW597" s="27"/>
      <c r="FX597" s="27"/>
      <c r="FY597" s="27"/>
      <c r="FZ597" s="27"/>
      <c r="GA597" s="27"/>
      <c r="GB597" s="27"/>
      <c r="GC597" s="27"/>
      <c r="GD597" s="27"/>
      <c r="GE597" s="27"/>
      <c r="GF597" s="27"/>
      <c r="GG597" s="27"/>
      <c r="GH597" s="27"/>
      <c r="GI597" s="27"/>
      <c r="GJ597" s="27"/>
      <c r="GK597" s="27"/>
      <c r="GL597" s="27"/>
      <c r="GM597" s="27"/>
      <c r="GN597" s="27"/>
      <c r="GO597" s="27"/>
      <c r="GP597" s="27"/>
      <c r="GQ597" s="27"/>
      <c r="GR597" s="27"/>
      <c r="GS597" s="27"/>
      <c r="GT597" s="27"/>
      <c r="GU597" s="27"/>
      <c r="GV597" s="27"/>
      <c r="GW597" s="27"/>
      <c r="GX597" s="27"/>
      <c r="GY597" s="27"/>
      <c r="GZ597" s="27"/>
      <c r="HA597" s="27"/>
      <c r="HB597" s="27"/>
      <c r="HC597" s="27"/>
      <c r="HD597" s="27"/>
      <c r="HE597" s="27"/>
      <c r="HF597" s="27"/>
      <c r="HG597" s="27"/>
      <c r="HH597" s="27"/>
      <c r="HI597" s="27"/>
      <c r="HJ597" s="27"/>
      <c r="HK597" s="27"/>
      <c r="HL597" s="27"/>
      <c r="HM597" s="27"/>
      <c r="HN597" s="27"/>
      <c r="HO597" s="27"/>
      <c r="HP597" s="27"/>
      <c r="HQ597" s="27"/>
      <c r="HR597" s="27"/>
      <c r="HS597" s="27"/>
      <c r="HT597" s="27"/>
      <c r="HU597" s="27"/>
      <c r="HV597" s="27"/>
      <c r="HW597" s="27"/>
      <c r="HX597" s="27"/>
      <c r="HY597" s="27"/>
      <c r="HZ597" s="27"/>
      <c r="IA597" s="27"/>
      <c r="IB597" s="27"/>
      <c r="IC597" s="27"/>
      <c r="ID597" s="27"/>
      <c r="IE597" s="27"/>
      <c r="IF597" s="27"/>
      <c r="IG597" s="27"/>
      <c r="IH597" s="27"/>
      <c r="II597" s="27"/>
      <c r="IJ597" s="27"/>
      <c r="IK597" s="27"/>
      <c r="IL597" s="27"/>
      <c r="IM597" s="27"/>
      <c r="IN597" s="27"/>
      <c r="IO597" s="27"/>
      <c r="IP597" s="27"/>
      <c r="IQ597" s="27"/>
    </row>
    <row r="598" spans="1:251" s="41" customFormat="1" ht="13.5">
      <c r="A598" s="33"/>
      <c r="B598" s="129"/>
      <c r="C598" s="121"/>
      <c r="D598" s="121"/>
      <c r="E598" s="121"/>
      <c r="F598" s="121"/>
      <c r="G598" s="121"/>
      <c r="H598" s="121"/>
      <c r="I598" s="121"/>
      <c r="J598" s="121"/>
      <c r="K598" s="121"/>
      <c r="L598" s="121"/>
      <c r="M598" s="121"/>
      <c r="N598" s="121"/>
      <c r="O598" s="121"/>
      <c r="P598" s="121"/>
      <c r="Q598" s="121"/>
      <c r="R598" s="121"/>
      <c r="S598" s="121"/>
      <c r="T598" s="121"/>
      <c r="U598" s="121"/>
      <c r="V598" s="121"/>
      <c r="W598" s="121"/>
      <c r="X598" s="121"/>
      <c r="Y598" s="121"/>
      <c r="Z598" s="122"/>
      <c r="AA598" s="120"/>
      <c r="AB598" s="121"/>
      <c r="AC598" s="121"/>
      <c r="AD598" s="121"/>
      <c r="AE598" s="121"/>
      <c r="AF598" s="121"/>
      <c r="AG598" s="121"/>
      <c r="AH598" s="121"/>
      <c r="AI598" s="122"/>
      <c r="AJ598" s="120"/>
      <c r="AK598" s="121"/>
      <c r="AL598" s="121"/>
      <c r="AM598" s="121"/>
      <c r="AN598" s="121"/>
      <c r="AO598" s="121"/>
      <c r="AP598" s="121"/>
      <c r="AQ598" s="121"/>
      <c r="AR598" s="122"/>
      <c r="AS598" s="120"/>
      <c r="AT598" s="121"/>
      <c r="AU598" s="121"/>
      <c r="AV598" s="121"/>
      <c r="AW598" s="121"/>
      <c r="AX598" s="124"/>
      <c r="AY598" s="27"/>
      <c r="AZ598" s="27"/>
      <c r="BA598" s="27"/>
      <c r="BB598" s="48"/>
      <c r="BC598" s="49"/>
      <c r="BE598" s="27"/>
      <c r="BF598" s="27"/>
      <c r="BG598" s="27"/>
      <c r="BH598" s="27"/>
      <c r="BI598" s="27"/>
      <c r="BJ598" s="27"/>
      <c r="BK598" s="27"/>
      <c r="BL598" s="27"/>
      <c r="BM598" s="27"/>
      <c r="BN598" s="27"/>
      <c r="BO598" s="27"/>
      <c r="BP598" s="27"/>
      <c r="BQ598" s="27"/>
      <c r="BR598" s="27"/>
      <c r="BS598" s="27"/>
      <c r="BT598" s="27"/>
      <c r="BU598" s="27"/>
      <c r="BV598" s="27"/>
      <c r="BW598" s="27"/>
      <c r="BX598" s="27"/>
      <c r="BY598" s="27"/>
      <c r="BZ598" s="27"/>
      <c r="CA598" s="27"/>
      <c r="CB598" s="27"/>
      <c r="CC598" s="27"/>
      <c r="CD598" s="27"/>
      <c r="CE598" s="27"/>
      <c r="CF598" s="27"/>
      <c r="CG598" s="27"/>
      <c r="CH598" s="27"/>
      <c r="CI598" s="27"/>
      <c r="CJ598" s="27"/>
      <c r="CK598" s="27"/>
      <c r="CL598" s="27"/>
      <c r="CM598" s="27"/>
      <c r="CN598" s="27"/>
      <c r="CO598" s="27"/>
      <c r="CP598" s="27"/>
      <c r="CQ598" s="27"/>
      <c r="CR598" s="27"/>
      <c r="CS598" s="27"/>
      <c r="CT598" s="27"/>
      <c r="CU598" s="27"/>
      <c r="CV598" s="27"/>
      <c r="CW598" s="27"/>
      <c r="CX598" s="27"/>
      <c r="CY598" s="27"/>
      <c r="CZ598" s="27"/>
      <c r="DA598" s="27"/>
      <c r="DB598" s="27"/>
      <c r="DC598" s="27"/>
      <c r="DD598" s="27"/>
      <c r="DE598" s="27"/>
      <c r="DF598" s="27"/>
      <c r="DG598" s="27"/>
      <c r="DH598" s="27"/>
      <c r="DI598" s="27"/>
      <c r="DJ598" s="27"/>
      <c r="DK598" s="27"/>
      <c r="DL598" s="27"/>
      <c r="DM598" s="27"/>
      <c r="DN598" s="27"/>
      <c r="DO598" s="27"/>
      <c r="DP598" s="27"/>
      <c r="DQ598" s="27"/>
      <c r="DR598" s="27"/>
      <c r="DS598" s="27"/>
      <c r="DT598" s="27"/>
      <c r="DU598" s="27"/>
      <c r="DV598" s="27"/>
      <c r="DW598" s="27"/>
      <c r="DX598" s="27"/>
      <c r="DY598" s="27"/>
      <c r="DZ598" s="27"/>
      <c r="EA598" s="27"/>
      <c r="EB598" s="27"/>
      <c r="EC598" s="27"/>
      <c r="ED598" s="27"/>
      <c r="EE598" s="27"/>
      <c r="EF598" s="27"/>
      <c r="EG598" s="27"/>
      <c r="EH598" s="27"/>
      <c r="EI598" s="27"/>
      <c r="EJ598" s="27"/>
      <c r="EK598" s="27"/>
      <c r="EL598" s="27"/>
      <c r="EM598" s="27"/>
      <c r="EN598" s="27"/>
      <c r="EO598" s="27"/>
      <c r="EP598" s="27"/>
      <c r="EQ598" s="27"/>
      <c r="ER598" s="27"/>
      <c r="ES598" s="27"/>
      <c r="ET598" s="27"/>
      <c r="EU598" s="27"/>
      <c r="EV598" s="27"/>
      <c r="EW598" s="27"/>
      <c r="EX598" s="27"/>
      <c r="EY598" s="27"/>
      <c r="EZ598" s="27"/>
      <c r="FA598" s="27"/>
      <c r="FB598" s="27"/>
      <c r="FC598" s="27"/>
      <c r="FD598" s="27"/>
      <c r="FE598" s="27"/>
      <c r="FF598" s="27"/>
      <c r="FG598" s="27"/>
      <c r="FH598" s="27"/>
      <c r="FI598" s="27"/>
      <c r="FJ598" s="27"/>
      <c r="FK598" s="27"/>
      <c r="FL598" s="27"/>
      <c r="FM598" s="27"/>
      <c r="FN598" s="27"/>
      <c r="FO598" s="27"/>
      <c r="FP598" s="27"/>
      <c r="FQ598" s="27"/>
      <c r="FR598" s="27"/>
      <c r="FS598" s="27"/>
      <c r="FT598" s="27"/>
      <c r="FU598" s="27"/>
      <c r="FV598" s="27"/>
      <c r="FW598" s="27"/>
      <c r="FX598" s="27"/>
      <c r="FY598" s="27"/>
      <c r="FZ598" s="27"/>
      <c r="GA598" s="27"/>
      <c r="GB598" s="27"/>
      <c r="GC598" s="27"/>
      <c r="GD598" s="27"/>
      <c r="GE598" s="27"/>
      <c r="GF598" s="27"/>
      <c r="GG598" s="27"/>
      <c r="GH598" s="27"/>
      <c r="GI598" s="27"/>
      <c r="GJ598" s="27"/>
      <c r="GK598" s="27"/>
      <c r="GL598" s="27"/>
      <c r="GM598" s="27"/>
      <c r="GN598" s="27"/>
      <c r="GO598" s="27"/>
      <c r="GP598" s="27"/>
      <c r="GQ598" s="27"/>
      <c r="GR598" s="27"/>
      <c r="GS598" s="27"/>
      <c r="GT598" s="27"/>
      <c r="GU598" s="27"/>
      <c r="GV598" s="27"/>
      <c r="GW598" s="27"/>
      <c r="GX598" s="27"/>
      <c r="GY598" s="27"/>
      <c r="GZ598" s="27"/>
      <c r="HA598" s="27"/>
      <c r="HB598" s="27"/>
      <c r="HC598" s="27"/>
      <c r="HD598" s="27"/>
      <c r="HE598" s="27"/>
      <c r="HF598" s="27"/>
      <c r="HG598" s="27"/>
      <c r="HH598" s="27"/>
      <c r="HI598" s="27"/>
      <c r="HJ598" s="27"/>
      <c r="HK598" s="27"/>
      <c r="HL598" s="27"/>
      <c r="HM598" s="27"/>
      <c r="HN598" s="27"/>
      <c r="HO598" s="27"/>
      <c r="HP598" s="27"/>
      <c r="HQ598" s="27"/>
      <c r="HR598" s="27"/>
      <c r="HS598" s="27"/>
      <c r="HT598" s="27"/>
      <c r="HU598" s="27"/>
      <c r="HV598" s="27"/>
      <c r="HW598" s="27"/>
      <c r="HX598" s="27"/>
      <c r="HY598" s="27"/>
      <c r="HZ598" s="27"/>
      <c r="IA598" s="27"/>
      <c r="IB598" s="27"/>
      <c r="IC598" s="27"/>
      <c r="ID598" s="27"/>
      <c r="IE598" s="27"/>
      <c r="IF598" s="27"/>
      <c r="IG598" s="27"/>
      <c r="IH598" s="27"/>
      <c r="II598" s="27"/>
      <c r="IJ598" s="27"/>
      <c r="IK598" s="27"/>
      <c r="IL598" s="27"/>
      <c r="IM598" s="27"/>
      <c r="IN598" s="27"/>
      <c r="IO598" s="27"/>
      <c r="IP598" s="27"/>
      <c r="IQ598" s="27"/>
    </row>
    <row r="599" spans="1:251" s="41" customFormat="1" ht="18.75" customHeight="1">
      <c r="A599" s="33"/>
      <c r="B599" s="50"/>
      <c r="C599" s="106" t="s">
        <v>742</v>
      </c>
      <c r="D599" s="137"/>
      <c r="E599" s="137"/>
      <c r="F599" s="137"/>
      <c r="G599" s="137"/>
      <c r="H599" s="137"/>
      <c r="I599" s="137"/>
      <c r="J599" s="137"/>
      <c r="K599" s="137"/>
      <c r="L599" s="137"/>
      <c r="M599" s="137"/>
      <c r="N599" s="137"/>
      <c r="O599" s="137"/>
      <c r="P599" s="137"/>
      <c r="Q599" s="137"/>
      <c r="R599" s="137"/>
      <c r="S599" s="137"/>
      <c r="T599" s="137"/>
      <c r="U599" s="137"/>
      <c r="V599" s="137"/>
      <c r="W599" s="137"/>
      <c r="X599" s="137"/>
      <c r="Y599" s="137"/>
      <c r="Z599" s="138"/>
      <c r="AA599" s="100">
        <v>43885</v>
      </c>
      <c r="AB599" s="101"/>
      <c r="AC599" s="101"/>
      <c r="AD599" s="101"/>
      <c r="AE599" s="101"/>
      <c r="AF599" s="101"/>
      <c r="AG599" s="101"/>
      <c r="AH599" s="101"/>
      <c r="AI599" s="102"/>
      <c r="AJ599" s="100">
        <v>42555</v>
      </c>
      <c r="AK599" s="101"/>
      <c r="AL599" s="101"/>
      <c r="AM599" s="101"/>
      <c r="AN599" s="101"/>
      <c r="AO599" s="101"/>
      <c r="AP599" s="101"/>
      <c r="AQ599" s="101"/>
      <c r="AR599" s="102"/>
      <c r="AS599" s="103"/>
      <c r="AT599" s="104"/>
      <c r="AU599" s="104"/>
      <c r="AV599" s="104"/>
      <c r="AW599" s="104"/>
      <c r="AX599" s="105"/>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c r="BY599" s="27"/>
      <c r="BZ599" s="27"/>
      <c r="CA599" s="27"/>
      <c r="CB599" s="27"/>
      <c r="CC599" s="27"/>
      <c r="CD599" s="27"/>
      <c r="CE599" s="27"/>
      <c r="CF599" s="27"/>
      <c r="CG599" s="27"/>
      <c r="CH599" s="27"/>
      <c r="CI599" s="27"/>
      <c r="CJ599" s="27"/>
      <c r="CK599" s="27"/>
      <c r="CL599" s="27"/>
      <c r="CM599" s="27"/>
      <c r="CN599" s="27"/>
      <c r="CO599" s="27"/>
      <c r="CP599" s="27"/>
      <c r="CQ599" s="27"/>
      <c r="CR599" s="27"/>
      <c r="CS599" s="27"/>
      <c r="CT599" s="27"/>
      <c r="CU599" s="27"/>
      <c r="CV599" s="27"/>
      <c r="CW599" s="27"/>
      <c r="CX599" s="27"/>
      <c r="CY599" s="27"/>
      <c r="CZ599" s="27"/>
      <c r="DA599" s="27"/>
      <c r="DB599" s="27"/>
      <c r="DC599" s="27"/>
      <c r="DD599" s="27"/>
      <c r="DE599" s="27"/>
      <c r="DF599" s="27"/>
      <c r="DG599" s="27"/>
      <c r="DH599" s="27"/>
      <c r="DI599" s="27"/>
      <c r="DJ599" s="27"/>
      <c r="DK599" s="27"/>
      <c r="DL599" s="27"/>
      <c r="DM599" s="27"/>
      <c r="DN599" s="27"/>
      <c r="DO599" s="27"/>
      <c r="DP599" s="27"/>
      <c r="DQ599" s="27"/>
      <c r="DR599" s="27"/>
      <c r="DS599" s="27"/>
      <c r="DT599" s="27"/>
      <c r="DU599" s="27"/>
      <c r="DV599" s="27"/>
      <c r="DW599" s="27"/>
      <c r="DX599" s="27"/>
      <c r="DY599" s="27"/>
      <c r="DZ599" s="27"/>
      <c r="EA599" s="27"/>
      <c r="EB599" s="27"/>
      <c r="EC599" s="27"/>
      <c r="ED599" s="27"/>
      <c r="EE599" s="27"/>
      <c r="EF599" s="27"/>
      <c r="EG599" s="27"/>
      <c r="EH599" s="27"/>
      <c r="EI599" s="27"/>
      <c r="EJ599" s="27"/>
      <c r="EK599" s="27"/>
      <c r="EL599" s="27"/>
      <c r="EM599" s="27"/>
      <c r="EN599" s="27"/>
      <c r="EO599" s="27"/>
      <c r="EP599" s="27"/>
      <c r="EQ599" s="27"/>
      <c r="ER599" s="27"/>
      <c r="ES599" s="27"/>
      <c r="ET599" s="27"/>
      <c r="EU599" s="27"/>
      <c r="EV599" s="27"/>
      <c r="EW599" s="27"/>
      <c r="EX599" s="27"/>
      <c r="EY599" s="27"/>
      <c r="EZ599" s="27"/>
      <c r="FA599" s="27"/>
      <c r="FB599" s="27"/>
      <c r="FC599" s="27"/>
      <c r="FD599" s="27"/>
      <c r="FE599" s="27"/>
      <c r="FF599" s="27"/>
      <c r="FG599" s="27"/>
      <c r="FH599" s="27"/>
      <c r="FI599" s="27"/>
      <c r="FJ599" s="27"/>
      <c r="FK599" s="27"/>
      <c r="FL599" s="27"/>
      <c r="FM599" s="27"/>
      <c r="FN599" s="27"/>
      <c r="FO599" s="27"/>
      <c r="FP599" s="27"/>
      <c r="FQ599" s="27"/>
      <c r="FR599" s="27"/>
      <c r="FS599" s="27"/>
      <c r="FT599" s="27"/>
      <c r="FU599" s="27"/>
      <c r="FV599" s="27"/>
      <c r="FW599" s="27"/>
      <c r="FX599" s="27"/>
      <c r="FY599" s="27"/>
      <c r="FZ599" s="27"/>
      <c r="GA599" s="27"/>
      <c r="GB599" s="27"/>
      <c r="GC599" s="27"/>
      <c r="GD599" s="27"/>
      <c r="GE599" s="27"/>
      <c r="GF599" s="27"/>
      <c r="GG599" s="27"/>
      <c r="GH599" s="27"/>
      <c r="GI599" s="27"/>
      <c r="GJ599" s="27"/>
      <c r="GK599" s="27"/>
      <c r="GL599" s="27"/>
      <c r="GM599" s="27"/>
      <c r="GN599" s="27"/>
      <c r="GO599" s="27"/>
      <c r="GP599" s="27"/>
      <c r="GQ599" s="27"/>
      <c r="GR599" s="27"/>
      <c r="GS599" s="27"/>
      <c r="GT599" s="27"/>
      <c r="GU599" s="27"/>
      <c r="GV599" s="27"/>
      <c r="GW599" s="27"/>
      <c r="GX599" s="27"/>
      <c r="GY599" s="27"/>
      <c r="GZ599" s="27"/>
      <c r="HA599" s="27"/>
      <c r="HB599" s="27"/>
      <c r="HC599" s="27"/>
      <c r="HD599" s="27"/>
      <c r="HE599" s="27"/>
      <c r="HF599" s="27"/>
      <c r="HG599" s="27"/>
      <c r="HH599" s="27"/>
      <c r="HI599" s="27"/>
      <c r="HJ599" s="27"/>
      <c r="HK599" s="27"/>
      <c r="HL599" s="27"/>
      <c r="HM599" s="27"/>
      <c r="HN599" s="27"/>
      <c r="HO599" s="27"/>
      <c r="HP599" s="27"/>
      <c r="HQ599" s="27"/>
      <c r="HR599" s="27"/>
      <c r="HS599" s="27"/>
      <c r="HT599" s="27"/>
      <c r="HU599" s="27"/>
      <c r="HV599" s="27"/>
      <c r="HW599" s="27"/>
      <c r="HX599" s="27"/>
      <c r="HY599" s="27"/>
      <c r="HZ599" s="27"/>
      <c r="IA599" s="27"/>
      <c r="IB599" s="27"/>
      <c r="IC599" s="27"/>
      <c r="ID599" s="27"/>
      <c r="IE599" s="27"/>
      <c r="IF599" s="27"/>
      <c r="IG599" s="27"/>
      <c r="IH599" s="27"/>
      <c r="II599" s="27"/>
      <c r="IJ599" s="27"/>
      <c r="IK599" s="27"/>
      <c r="IL599" s="27"/>
      <c r="IM599" s="27"/>
      <c r="IN599" s="27"/>
      <c r="IO599" s="27"/>
      <c r="IP599" s="27"/>
      <c r="IQ599" s="27"/>
    </row>
    <row r="600" spans="1:251" s="41" customFormat="1" ht="18.75" customHeight="1">
      <c r="A600" s="33"/>
      <c r="B600" s="50"/>
      <c r="C600" s="106" t="s">
        <v>741</v>
      </c>
      <c r="D600" s="137"/>
      <c r="E600" s="137"/>
      <c r="F600" s="137"/>
      <c r="G600" s="137"/>
      <c r="H600" s="137"/>
      <c r="I600" s="137"/>
      <c r="J600" s="137"/>
      <c r="K600" s="137"/>
      <c r="L600" s="137"/>
      <c r="M600" s="137"/>
      <c r="N600" s="137"/>
      <c r="O600" s="137"/>
      <c r="P600" s="137"/>
      <c r="Q600" s="137"/>
      <c r="R600" s="137"/>
      <c r="S600" s="137"/>
      <c r="T600" s="137"/>
      <c r="U600" s="137"/>
      <c r="V600" s="137"/>
      <c r="W600" s="137"/>
      <c r="X600" s="137"/>
      <c r="Y600" s="137"/>
      <c r="Z600" s="138"/>
      <c r="AA600" s="100">
        <v>1335</v>
      </c>
      <c r="AB600" s="101"/>
      <c r="AC600" s="101"/>
      <c r="AD600" s="101"/>
      <c r="AE600" s="101"/>
      <c r="AF600" s="101"/>
      <c r="AG600" s="101"/>
      <c r="AH600" s="101"/>
      <c r="AI600" s="102"/>
      <c r="AJ600" s="100">
        <v>1518</v>
      </c>
      <c r="AK600" s="101"/>
      <c r="AL600" s="101"/>
      <c r="AM600" s="101"/>
      <c r="AN600" s="101"/>
      <c r="AO600" s="101"/>
      <c r="AP600" s="101"/>
      <c r="AQ600" s="101"/>
      <c r="AR600" s="102"/>
      <c r="AS600" s="103"/>
      <c r="AT600" s="104"/>
      <c r="AU600" s="104"/>
      <c r="AV600" s="104"/>
      <c r="AW600" s="104"/>
      <c r="AX600" s="105"/>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c r="BY600" s="27"/>
      <c r="BZ600" s="27"/>
      <c r="CA600" s="27"/>
      <c r="CB600" s="27"/>
      <c r="CC600" s="27"/>
      <c r="CD600" s="27"/>
      <c r="CE600" s="27"/>
      <c r="CF600" s="27"/>
      <c r="CG600" s="27"/>
      <c r="CH600" s="27"/>
      <c r="CI600" s="27"/>
      <c r="CJ600" s="27"/>
      <c r="CK600" s="27"/>
      <c r="CL600" s="27"/>
      <c r="CM600" s="27"/>
      <c r="CN600" s="27"/>
      <c r="CO600" s="27"/>
      <c r="CP600" s="27"/>
      <c r="CQ600" s="27"/>
      <c r="CR600" s="27"/>
      <c r="CS600" s="27"/>
      <c r="CT600" s="27"/>
      <c r="CU600" s="27"/>
      <c r="CV600" s="27"/>
      <c r="CW600" s="27"/>
      <c r="CX600" s="27"/>
      <c r="CY600" s="27"/>
      <c r="CZ600" s="27"/>
      <c r="DA600" s="27"/>
      <c r="DB600" s="27"/>
      <c r="DC600" s="27"/>
      <c r="DD600" s="27"/>
      <c r="DE600" s="27"/>
      <c r="DF600" s="27"/>
      <c r="DG600" s="27"/>
      <c r="DH600" s="27"/>
      <c r="DI600" s="27"/>
      <c r="DJ600" s="27"/>
      <c r="DK600" s="27"/>
      <c r="DL600" s="27"/>
      <c r="DM600" s="27"/>
      <c r="DN600" s="27"/>
      <c r="DO600" s="27"/>
      <c r="DP600" s="27"/>
      <c r="DQ600" s="27"/>
      <c r="DR600" s="27"/>
      <c r="DS600" s="27"/>
      <c r="DT600" s="27"/>
      <c r="DU600" s="27"/>
      <c r="DV600" s="27"/>
      <c r="DW600" s="27"/>
      <c r="DX600" s="27"/>
      <c r="DY600" s="27"/>
      <c r="DZ600" s="27"/>
      <c r="EA600" s="27"/>
      <c r="EB600" s="27"/>
      <c r="EC600" s="27"/>
      <c r="ED600" s="27"/>
      <c r="EE600" s="27"/>
      <c r="EF600" s="27"/>
      <c r="EG600" s="27"/>
      <c r="EH600" s="27"/>
      <c r="EI600" s="27"/>
      <c r="EJ600" s="27"/>
      <c r="EK600" s="27"/>
      <c r="EL600" s="27"/>
      <c r="EM600" s="27"/>
      <c r="EN600" s="27"/>
      <c r="EO600" s="27"/>
      <c r="EP600" s="27"/>
      <c r="EQ600" s="27"/>
      <c r="ER600" s="27"/>
      <c r="ES600" s="27"/>
      <c r="ET600" s="27"/>
      <c r="EU600" s="27"/>
      <c r="EV600" s="27"/>
      <c r="EW600" s="27"/>
      <c r="EX600" s="27"/>
      <c r="EY600" s="27"/>
      <c r="EZ600" s="27"/>
      <c r="FA600" s="27"/>
      <c r="FB600" s="27"/>
      <c r="FC600" s="27"/>
      <c r="FD600" s="27"/>
      <c r="FE600" s="27"/>
      <c r="FF600" s="27"/>
      <c r="FG600" s="27"/>
      <c r="FH600" s="27"/>
      <c r="FI600" s="27"/>
      <c r="FJ600" s="27"/>
      <c r="FK600" s="27"/>
      <c r="FL600" s="27"/>
      <c r="FM600" s="27"/>
      <c r="FN600" s="27"/>
      <c r="FO600" s="27"/>
      <c r="FP600" s="27"/>
      <c r="FQ600" s="27"/>
      <c r="FR600" s="27"/>
      <c r="FS600" s="27"/>
      <c r="FT600" s="27"/>
      <c r="FU600" s="27"/>
      <c r="FV600" s="27"/>
      <c r="FW600" s="27"/>
      <c r="FX600" s="27"/>
      <c r="FY600" s="27"/>
      <c r="FZ600" s="27"/>
      <c r="GA600" s="27"/>
      <c r="GB600" s="27"/>
      <c r="GC600" s="27"/>
      <c r="GD600" s="27"/>
      <c r="GE600" s="27"/>
      <c r="GF600" s="27"/>
      <c r="GG600" s="27"/>
      <c r="GH600" s="27"/>
      <c r="GI600" s="27"/>
      <c r="GJ600" s="27"/>
      <c r="GK600" s="27"/>
      <c r="GL600" s="27"/>
      <c r="GM600" s="27"/>
      <c r="GN600" s="27"/>
      <c r="GO600" s="27"/>
      <c r="GP600" s="27"/>
      <c r="GQ600" s="27"/>
      <c r="GR600" s="27"/>
      <c r="GS600" s="27"/>
      <c r="GT600" s="27"/>
      <c r="GU600" s="27"/>
      <c r="GV600" s="27"/>
      <c r="GW600" s="27"/>
      <c r="GX600" s="27"/>
      <c r="GY600" s="27"/>
      <c r="GZ600" s="27"/>
      <c r="HA600" s="27"/>
      <c r="HB600" s="27"/>
      <c r="HC600" s="27"/>
      <c r="HD600" s="27"/>
      <c r="HE600" s="27"/>
      <c r="HF600" s="27"/>
      <c r="HG600" s="27"/>
      <c r="HH600" s="27"/>
      <c r="HI600" s="27"/>
      <c r="HJ600" s="27"/>
      <c r="HK600" s="27"/>
      <c r="HL600" s="27"/>
      <c r="HM600" s="27"/>
      <c r="HN600" s="27"/>
      <c r="HO600" s="27"/>
      <c r="HP600" s="27"/>
      <c r="HQ600" s="27"/>
      <c r="HR600" s="27"/>
      <c r="HS600" s="27"/>
      <c r="HT600" s="27"/>
      <c r="HU600" s="27"/>
      <c r="HV600" s="27"/>
      <c r="HW600" s="27"/>
      <c r="HX600" s="27"/>
      <c r="HY600" s="27"/>
      <c r="HZ600" s="27"/>
      <c r="IA600" s="27"/>
      <c r="IB600" s="27"/>
      <c r="IC600" s="27"/>
      <c r="ID600" s="27"/>
      <c r="IE600" s="27"/>
      <c r="IF600" s="27"/>
      <c r="IG600" s="27"/>
      <c r="IH600" s="27"/>
      <c r="II600" s="27"/>
      <c r="IJ600" s="27"/>
      <c r="IK600" s="27"/>
      <c r="IL600" s="27"/>
      <c r="IM600" s="27"/>
      <c r="IN600" s="27"/>
      <c r="IO600" s="27"/>
      <c r="IP600" s="27"/>
      <c r="IQ600" s="27"/>
    </row>
    <row r="601" spans="1:251" s="41" customFormat="1" ht="18.75" customHeight="1">
      <c r="A601" s="33"/>
      <c r="B601" s="50"/>
      <c r="C601" s="106" t="s">
        <v>740</v>
      </c>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c r="Z601" s="110"/>
      <c r="AA601" s="100">
        <v>737</v>
      </c>
      <c r="AB601" s="101"/>
      <c r="AC601" s="101"/>
      <c r="AD601" s="101"/>
      <c r="AE601" s="101"/>
      <c r="AF601" s="101"/>
      <c r="AG601" s="101"/>
      <c r="AH601" s="101"/>
      <c r="AI601" s="102"/>
      <c r="AJ601" s="100">
        <v>737</v>
      </c>
      <c r="AK601" s="101"/>
      <c r="AL601" s="101"/>
      <c r="AM601" s="101"/>
      <c r="AN601" s="101"/>
      <c r="AO601" s="101"/>
      <c r="AP601" s="101"/>
      <c r="AQ601" s="101"/>
      <c r="AR601" s="102"/>
      <c r="AS601" s="103"/>
      <c r="AT601" s="104"/>
      <c r="AU601" s="104"/>
      <c r="AV601" s="104"/>
      <c r="AW601" s="104"/>
      <c r="AX601" s="105"/>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c r="BY601" s="27"/>
      <c r="BZ601" s="27"/>
      <c r="CA601" s="27"/>
      <c r="CB601" s="27"/>
      <c r="CC601" s="27"/>
      <c r="CD601" s="27"/>
      <c r="CE601" s="27"/>
      <c r="CF601" s="27"/>
      <c r="CG601" s="27"/>
      <c r="CH601" s="27"/>
      <c r="CI601" s="27"/>
      <c r="CJ601" s="27"/>
      <c r="CK601" s="27"/>
      <c r="CL601" s="27"/>
      <c r="CM601" s="27"/>
      <c r="CN601" s="27"/>
      <c r="CO601" s="27"/>
      <c r="CP601" s="27"/>
      <c r="CQ601" s="27"/>
      <c r="CR601" s="27"/>
      <c r="CS601" s="27"/>
      <c r="CT601" s="27"/>
      <c r="CU601" s="27"/>
      <c r="CV601" s="27"/>
      <c r="CW601" s="27"/>
      <c r="CX601" s="27"/>
      <c r="CY601" s="27"/>
      <c r="CZ601" s="27"/>
      <c r="DA601" s="27"/>
      <c r="DB601" s="27"/>
      <c r="DC601" s="27"/>
      <c r="DD601" s="27"/>
      <c r="DE601" s="27"/>
      <c r="DF601" s="27"/>
      <c r="DG601" s="27"/>
      <c r="DH601" s="27"/>
      <c r="DI601" s="27"/>
      <c r="DJ601" s="27"/>
      <c r="DK601" s="27"/>
      <c r="DL601" s="27"/>
      <c r="DM601" s="27"/>
      <c r="DN601" s="27"/>
      <c r="DO601" s="27"/>
      <c r="DP601" s="27"/>
      <c r="DQ601" s="27"/>
      <c r="DR601" s="27"/>
      <c r="DS601" s="27"/>
      <c r="DT601" s="27"/>
      <c r="DU601" s="27"/>
      <c r="DV601" s="27"/>
      <c r="DW601" s="27"/>
      <c r="DX601" s="27"/>
      <c r="DY601" s="27"/>
      <c r="DZ601" s="27"/>
      <c r="EA601" s="27"/>
      <c r="EB601" s="27"/>
      <c r="EC601" s="27"/>
      <c r="ED601" s="27"/>
      <c r="EE601" s="27"/>
      <c r="EF601" s="27"/>
      <c r="EG601" s="27"/>
      <c r="EH601" s="27"/>
      <c r="EI601" s="27"/>
      <c r="EJ601" s="27"/>
      <c r="EK601" s="27"/>
      <c r="EL601" s="27"/>
      <c r="EM601" s="27"/>
      <c r="EN601" s="27"/>
      <c r="EO601" s="27"/>
      <c r="EP601" s="27"/>
      <c r="EQ601" s="27"/>
      <c r="ER601" s="27"/>
      <c r="ES601" s="27"/>
      <c r="ET601" s="27"/>
      <c r="EU601" s="27"/>
      <c r="EV601" s="27"/>
      <c r="EW601" s="27"/>
      <c r="EX601" s="27"/>
      <c r="EY601" s="27"/>
      <c r="EZ601" s="27"/>
      <c r="FA601" s="27"/>
      <c r="FB601" s="27"/>
      <c r="FC601" s="27"/>
      <c r="FD601" s="27"/>
      <c r="FE601" s="27"/>
      <c r="FF601" s="27"/>
      <c r="FG601" s="27"/>
      <c r="FH601" s="27"/>
      <c r="FI601" s="27"/>
      <c r="FJ601" s="27"/>
      <c r="FK601" s="27"/>
      <c r="FL601" s="27"/>
      <c r="FM601" s="27"/>
      <c r="FN601" s="27"/>
      <c r="FO601" s="27"/>
      <c r="FP601" s="27"/>
      <c r="FQ601" s="27"/>
      <c r="FR601" s="27"/>
      <c r="FS601" s="27"/>
      <c r="FT601" s="27"/>
      <c r="FU601" s="27"/>
      <c r="FV601" s="27"/>
      <c r="FW601" s="27"/>
      <c r="FX601" s="27"/>
      <c r="FY601" s="27"/>
      <c r="FZ601" s="27"/>
      <c r="GA601" s="27"/>
      <c r="GB601" s="27"/>
      <c r="GC601" s="27"/>
      <c r="GD601" s="27"/>
      <c r="GE601" s="27"/>
      <c r="GF601" s="27"/>
      <c r="GG601" s="27"/>
      <c r="GH601" s="27"/>
      <c r="GI601" s="27"/>
      <c r="GJ601" s="27"/>
      <c r="GK601" s="27"/>
      <c r="GL601" s="27"/>
      <c r="GM601" s="27"/>
      <c r="GN601" s="27"/>
      <c r="GO601" s="27"/>
      <c r="GP601" s="27"/>
      <c r="GQ601" s="27"/>
      <c r="GR601" s="27"/>
      <c r="GS601" s="27"/>
      <c r="GT601" s="27"/>
      <c r="GU601" s="27"/>
      <c r="GV601" s="27"/>
      <c r="GW601" s="27"/>
      <c r="GX601" s="27"/>
      <c r="GY601" s="27"/>
      <c r="GZ601" s="27"/>
      <c r="HA601" s="27"/>
      <c r="HB601" s="27"/>
      <c r="HC601" s="27"/>
      <c r="HD601" s="27"/>
      <c r="HE601" s="27"/>
      <c r="HF601" s="27"/>
      <c r="HG601" s="27"/>
      <c r="HH601" s="27"/>
      <c r="HI601" s="27"/>
      <c r="HJ601" s="27"/>
      <c r="HK601" s="27"/>
      <c r="HL601" s="27"/>
      <c r="HM601" s="27"/>
      <c r="HN601" s="27"/>
      <c r="HO601" s="27"/>
      <c r="HP601" s="27"/>
      <c r="HQ601" s="27"/>
      <c r="HR601" s="27"/>
      <c r="HS601" s="27"/>
      <c r="HT601" s="27"/>
      <c r="HU601" s="27"/>
      <c r="HV601" s="27"/>
      <c r="HW601" s="27"/>
      <c r="HX601" s="27"/>
      <c r="HY601" s="27"/>
      <c r="HZ601" s="27"/>
      <c r="IA601" s="27"/>
      <c r="IB601" s="27"/>
      <c r="IC601" s="27"/>
      <c r="ID601" s="27"/>
      <c r="IE601" s="27"/>
      <c r="IF601" s="27"/>
      <c r="IG601" s="27"/>
      <c r="IH601" s="27"/>
      <c r="II601" s="27"/>
      <c r="IJ601" s="27"/>
      <c r="IK601" s="27"/>
      <c r="IL601" s="27"/>
      <c r="IM601" s="27"/>
      <c r="IN601" s="27"/>
      <c r="IO601" s="27"/>
      <c r="IP601" s="27"/>
      <c r="IQ601" s="27"/>
    </row>
    <row r="602" spans="1:251" s="41" customFormat="1" ht="18.75" customHeight="1">
      <c r="A602" s="33"/>
      <c r="B602" s="50"/>
      <c r="C602" s="106" t="s">
        <v>739</v>
      </c>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c r="Z602" s="110"/>
      <c r="AA602" s="100">
        <v>1</v>
      </c>
      <c r="AB602" s="101"/>
      <c r="AC602" s="101"/>
      <c r="AD602" s="101"/>
      <c r="AE602" s="101"/>
      <c r="AF602" s="101"/>
      <c r="AG602" s="101"/>
      <c r="AH602" s="101"/>
      <c r="AI602" s="102"/>
      <c r="AJ602" s="100">
        <v>1</v>
      </c>
      <c r="AK602" s="101"/>
      <c r="AL602" s="101"/>
      <c r="AM602" s="101"/>
      <c r="AN602" s="101"/>
      <c r="AO602" s="101"/>
      <c r="AP602" s="101"/>
      <c r="AQ602" s="101"/>
      <c r="AR602" s="102"/>
      <c r="AS602" s="103"/>
      <c r="AT602" s="104"/>
      <c r="AU602" s="104"/>
      <c r="AV602" s="104"/>
      <c r="AW602" s="104"/>
      <c r="AX602" s="105"/>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c r="BY602" s="27"/>
      <c r="BZ602" s="27"/>
      <c r="CA602" s="27"/>
      <c r="CB602" s="27"/>
      <c r="CC602" s="27"/>
      <c r="CD602" s="27"/>
      <c r="CE602" s="27"/>
      <c r="CF602" s="27"/>
      <c r="CG602" s="27"/>
      <c r="CH602" s="27"/>
      <c r="CI602" s="27"/>
      <c r="CJ602" s="27"/>
      <c r="CK602" s="27"/>
      <c r="CL602" s="27"/>
      <c r="CM602" s="27"/>
      <c r="CN602" s="27"/>
      <c r="CO602" s="27"/>
      <c r="CP602" s="27"/>
      <c r="CQ602" s="27"/>
      <c r="CR602" s="27"/>
      <c r="CS602" s="27"/>
      <c r="CT602" s="27"/>
      <c r="CU602" s="27"/>
      <c r="CV602" s="27"/>
      <c r="CW602" s="27"/>
      <c r="CX602" s="27"/>
      <c r="CY602" s="27"/>
      <c r="CZ602" s="27"/>
      <c r="DA602" s="27"/>
      <c r="DB602" s="27"/>
      <c r="DC602" s="27"/>
      <c r="DD602" s="27"/>
      <c r="DE602" s="27"/>
      <c r="DF602" s="27"/>
      <c r="DG602" s="27"/>
      <c r="DH602" s="27"/>
      <c r="DI602" s="27"/>
      <c r="DJ602" s="27"/>
      <c r="DK602" s="27"/>
      <c r="DL602" s="27"/>
      <c r="DM602" s="27"/>
      <c r="DN602" s="27"/>
      <c r="DO602" s="27"/>
      <c r="DP602" s="27"/>
      <c r="DQ602" s="27"/>
      <c r="DR602" s="27"/>
      <c r="DS602" s="27"/>
      <c r="DT602" s="27"/>
      <c r="DU602" s="27"/>
      <c r="DV602" s="27"/>
      <c r="DW602" s="27"/>
      <c r="DX602" s="27"/>
      <c r="DY602" s="27"/>
      <c r="DZ602" s="27"/>
      <c r="EA602" s="27"/>
      <c r="EB602" s="27"/>
      <c r="EC602" s="27"/>
      <c r="ED602" s="27"/>
      <c r="EE602" s="27"/>
      <c r="EF602" s="27"/>
      <c r="EG602" s="27"/>
      <c r="EH602" s="27"/>
      <c r="EI602" s="27"/>
      <c r="EJ602" s="27"/>
      <c r="EK602" s="27"/>
      <c r="EL602" s="27"/>
      <c r="EM602" s="27"/>
      <c r="EN602" s="27"/>
      <c r="EO602" s="27"/>
      <c r="EP602" s="27"/>
      <c r="EQ602" s="27"/>
      <c r="ER602" s="27"/>
      <c r="ES602" s="27"/>
      <c r="ET602" s="27"/>
      <c r="EU602" s="27"/>
      <c r="EV602" s="27"/>
      <c r="EW602" s="27"/>
      <c r="EX602" s="27"/>
      <c r="EY602" s="27"/>
      <c r="EZ602" s="27"/>
      <c r="FA602" s="27"/>
      <c r="FB602" s="27"/>
      <c r="FC602" s="27"/>
      <c r="FD602" s="27"/>
      <c r="FE602" s="27"/>
      <c r="FF602" s="27"/>
      <c r="FG602" s="27"/>
      <c r="FH602" s="27"/>
      <c r="FI602" s="27"/>
      <c r="FJ602" s="27"/>
      <c r="FK602" s="27"/>
      <c r="FL602" s="27"/>
      <c r="FM602" s="27"/>
      <c r="FN602" s="27"/>
      <c r="FO602" s="27"/>
      <c r="FP602" s="27"/>
      <c r="FQ602" s="27"/>
      <c r="FR602" s="27"/>
      <c r="FS602" s="27"/>
      <c r="FT602" s="27"/>
      <c r="FU602" s="27"/>
      <c r="FV602" s="27"/>
      <c r="FW602" s="27"/>
      <c r="FX602" s="27"/>
      <c r="FY602" s="27"/>
      <c r="FZ602" s="27"/>
      <c r="GA602" s="27"/>
      <c r="GB602" s="27"/>
      <c r="GC602" s="27"/>
      <c r="GD602" s="27"/>
      <c r="GE602" s="27"/>
      <c r="GF602" s="27"/>
      <c r="GG602" s="27"/>
      <c r="GH602" s="27"/>
      <c r="GI602" s="27"/>
      <c r="GJ602" s="27"/>
      <c r="GK602" s="27"/>
      <c r="GL602" s="27"/>
      <c r="GM602" s="27"/>
      <c r="GN602" s="27"/>
      <c r="GO602" s="27"/>
      <c r="GP602" s="27"/>
      <c r="GQ602" s="27"/>
      <c r="GR602" s="27"/>
      <c r="GS602" s="27"/>
      <c r="GT602" s="27"/>
      <c r="GU602" s="27"/>
      <c r="GV602" s="27"/>
      <c r="GW602" s="27"/>
      <c r="GX602" s="27"/>
      <c r="GY602" s="27"/>
      <c r="GZ602" s="27"/>
      <c r="HA602" s="27"/>
      <c r="HB602" s="27"/>
      <c r="HC602" s="27"/>
      <c r="HD602" s="27"/>
      <c r="HE602" s="27"/>
      <c r="HF602" s="27"/>
      <c r="HG602" s="27"/>
      <c r="HH602" s="27"/>
      <c r="HI602" s="27"/>
      <c r="HJ602" s="27"/>
      <c r="HK602" s="27"/>
      <c r="HL602" s="27"/>
      <c r="HM602" s="27"/>
      <c r="HN602" s="27"/>
      <c r="HO602" s="27"/>
      <c r="HP602" s="27"/>
      <c r="HQ602" s="27"/>
      <c r="HR602" s="27"/>
      <c r="HS602" s="27"/>
      <c r="HT602" s="27"/>
      <c r="HU602" s="27"/>
      <c r="HV602" s="27"/>
      <c r="HW602" s="27"/>
      <c r="HX602" s="27"/>
      <c r="HY602" s="27"/>
      <c r="HZ602" s="27"/>
      <c r="IA602" s="27"/>
      <c r="IB602" s="27"/>
      <c r="IC602" s="27"/>
      <c r="ID602" s="27"/>
      <c r="IE602" s="27"/>
      <c r="IF602" s="27"/>
      <c r="IG602" s="27"/>
      <c r="IH602" s="27"/>
      <c r="II602" s="27"/>
      <c r="IJ602" s="27"/>
      <c r="IK602" s="27"/>
      <c r="IL602" s="27"/>
      <c r="IM602" s="27"/>
      <c r="IN602" s="27"/>
      <c r="IO602" s="27"/>
      <c r="IP602" s="27"/>
      <c r="IQ602" s="27"/>
    </row>
    <row r="603" spans="1:251" s="41" customFormat="1" ht="18.75" customHeight="1" thickBot="1">
      <c r="A603" s="42"/>
      <c r="B603" s="130" t="s">
        <v>193</v>
      </c>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2"/>
      <c r="AA603" s="111">
        <f>SUM($AA$599:$AA$602)</f>
        <v>45958</v>
      </c>
      <c r="AB603" s="112"/>
      <c r="AC603" s="112"/>
      <c r="AD603" s="112"/>
      <c r="AE603" s="112"/>
      <c r="AF603" s="112"/>
      <c r="AG603" s="112"/>
      <c r="AH603" s="112"/>
      <c r="AI603" s="113"/>
      <c r="AJ603" s="111">
        <f>SUM($AJ$599:$AJ$602)</f>
        <v>44811</v>
      </c>
      <c r="AK603" s="112"/>
      <c r="AL603" s="112"/>
      <c r="AM603" s="112"/>
      <c r="AN603" s="112"/>
      <c r="AO603" s="112"/>
      <c r="AP603" s="112"/>
      <c r="AQ603" s="112"/>
      <c r="AR603" s="113"/>
      <c r="AS603" s="114"/>
      <c r="AT603" s="115"/>
      <c r="AU603" s="115"/>
      <c r="AV603" s="115"/>
      <c r="AW603" s="115"/>
      <c r="AX603" s="116"/>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c r="BY603" s="27"/>
      <c r="BZ603" s="27"/>
      <c r="CA603" s="27"/>
      <c r="CB603" s="27"/>
      <c r="CC603" s="27"/>
      <c r="CD603" s="27"/>
      <c r="CE603" s="27"/>
      <c r="CF603" s="27"/>
      <c r="CG603" s="27"/>
      <c r="CH603" s="27"/>
      <c r="CI603" s="27"/>
      <c r="CJ603" s="27"/>
      <c r="CK603" s="27"/>
      <c r="CL603" s="27"/>
      <c r="CM603" s="27"/>
      <c r="CN603" s="27"/>
      <c r="CO603" s="27"/>
      <c r="CP603" s="27"/>
      <c r="CQ603" s="27"/>
      <c r="CR603" s="27"/>
      <c r="CS603" s="27"/>
      <c r="CT603" s="27"/>
      <c r="CU603" s="27"/>
      <c r="CV603" s="27"/>
      <c r="CW603" s="27"/>
      <c r="CX603" s="27"/>
      <c r="CY603" s="27"/>
      <c r="CZ603" s="27"/>
      <c r="DA603" s="27"/>
      <c r="DB603" s="27"/>
      <c r="DC603" s="27"/>
      <c r="DD603" s="27"/>
      <c r="DE603" s="27"/>
      <c r="DF603" s="27"/>
      <c r="DG603" s="27"/>
      <c r="DH603" s="27"/>
      <c r="DI603" s="27"/>
      <c r="DJ603" s="27"/>
      <c r="DK603" s="27"/>
      <c r="DL603" s="27"/>
      <c r="DM603" s="27"/>
      <c r="DN603" s="27"/>
      <c r="DO603" s="27"/>
      <c r="DP603" s="27"/>
      <c r="DQ603" s="27"/>
      <c r="DR603" s="27"/>
      <c r="DS603" s="27"/>
      <c r="DT603" s="27"/>
      <c r="DU603" s="27"/>
      <c r="DV603" s="27"/>
      <c r="DW603" s="27"/>
      <c r="DX603" s="27"/>
      <c r="DY603" s="27"/>
      <c r="DZ603" s="27"/>
      <c r="EA603" s="27"/>
      <c r="EB603" s="27"/>
      <c r="EC603" s="27"/>
      <c r="ED603" s="27"/>
      <c r="EE603" s="27"/>
      <c r="EF603" s="27"/>
      <c r="EG603" s="27"/>
      <c r="EH603" s="27"/>
      <c r="EI603" s="27"/>
      <c r="EJ603" s="27"/>
      <c r="EK603" s="27"/>
      <c r="EL603" s="27"/>
      <c r="EM603" s="27"/>
      <c r="EN603" s="27"/>
      <c r="EO603" s="27"/>
      <c r="EP603" s="27"/>
      <c r="EQ603" s="27"/>
      <c r="ER603" s="27"/>
      <c r="ES603" s="27"/>
      <c r="ET603" s="27"/>
      <c r="EU603" s="27"/>
      <c r="EV603" s="27"/>
      <c r="EW603" s="27"/>
      <c r="EX603" s="27"/>
      <c r="EY603" s="27"/>
      <c r="EZ603" s="27"/>
      <c r="FA603" s="27"/>
      <c r="FB603" s="27"/>
      <c r="FC603" s="27"/>
      <c r="FD603" s="27"/>
      <c r="FE603" s="27"/>
      <c r="FF603" s="27"/>
      <c r="FG603" s="27"/>
      <c r="FH603" s="27"/>
      <c r="FI603" s="27"/>
      <c r="FJ603" s="27"/>
      <c r="FK603" s="27"/>
      <c r="FL603" s="27"/>
      <c r="FM603" s="27"/>
      <c r="FN603" s="27"/>
      <c r="FO603" s="27"/>
      <c r="FP603" s="27"/>
      <c r="FQ603" s="27"/>
      <c r="FR603" s="27"/>
      <c r="FS603" s="27"/>
      <c r="FT603" s="27"/>
      <c r="FU603" s="27"/>
      <c r="FV603" s="27"/>
      <c r="FW603" s="27"/>
      <c r="FX603" s="27"/>
      <c r="FY603" s="27"/>
      <c r="FZ603" s="27"/>
      <c r="GA603" s="27"/>
      <c r="GB603" s="27"/>
      <c r="GC603" s="27"/>
      <c r="GD603" s="27"/>
      <c r="GE603" s="27"/>
      <c r="GF603" s="27"/>
      <c r="GG603" s="27"/>
      <c r="GH603" s="27"/>
      <c r="GI603" s="27"/>
      <c r="GJ603" s="27"/>
      <c r="GK603" s="27"/>
      <c r="GL603" s="27"/>
      <c r="GM603" s="27"/>
      <c r="GN603" s="27"/>
      <c r="GO603" s="27"/>
      <c r="GP603" s="27"/>
      <c r="GQ603" s="27"/>
      <c r="GR603" s="27"/>
      <c r="GS603" s="27"/>
      <c r="GT603" s="27"/>
      <c r="GU603" s="27"/>
      <c r="GV603" s="27"/>
      <c r="GW603" s="27"/>
      <c r="GX603" s="27"/>
      <c r="GY603" s="27"/>
      <c r="GZ603" s="27"/>
      <c r="HA603" s="27"/>
      <c r="HB603" s="27"/>
      <c r="HC603" s="27"/>
      <c r="HD603" s="27"/>
      <c r="HE603" s="27"/>
      <c r="HF603" s="27"/>
      <c r="HG603" s="27"/>
      <c r="HH603" s="27"/>
      <c r="HI603" s="27"/>
      <c r="HJ603" s="27"/>
      <c r="HK603" s="27"/>
      <c r="HL603" s="27"/>
      <c r="HM603" s="27"/>
      <c r="HN603" s="27"/>
      <c r="HO603" s="27"/>
      <c r="HP603" s="27"/>
      <c r="HQ603" s="27"/>
      <c r="HR603" s="27"/>
      <c r="HS603" s="27"/>
      <c r="HT603" s="27"/>
      <c r="HU603" s="27"/>
      <c r="HV603" s="27"/>
      <c r="HW603" s="27"/>
      <c r="HX603" s="27"/>
      <c r="HY603" s="27"/>
      <c r="HZ603" s="27"/>
      <c r="IA603" s="27"/>
      <c r="IB603" s="27"/>
      <c r="IC603" s="27"/>
      <c r="ID603" s="27"/>
      <c r="IE603" s="27"/>
      <c r="IF603" s="27"/>
      <c r="IG603" s="27"/>
      <c r="IH603" s="27"/>
      <c r="II603" s="27"/>
      <c r="IJ603" s="27"/>
      <c r="IK603" s="27"/>
      <c r="IL603" s="27"/>
      <c r="IM603" s="27"/>
      <c r="IN603" s="27"/>
      <c r="IO603" s="27"/>
      <c r="IP603" s="27"/>
      <c r="IQ603" s="27"/>
    </row>
    <row r="605" spans="1:251" ht="18.75">
      <c r="A605" s="26" t="s">
        <v>207</v>
      </c>
      <c r="AW605" s="28"/>
      <c r="AX605" s="29"/>
      <c r="AY605" s="28"/>
    </row>
    <row r="607" spans="1:251" ht="18.75">
      <c r="B607" s="133" t="s">
        <v>0</v>
      </c>
      <c r="C607" s="134"/>
      <c r="D607" s="134"/>
      <c r="E607" s="134"/>
      <c r="F607" s="134"/>
      <c r="G607" s="134"/>
      <c r="H607" s="134"/>
      <c r="I607" s="134"/>
      <c r="J607" s="134"/>
      <c r="K607" s="134"/>
      <c r="L607" s="134"/>
      <c r="M607" s="134"/>
      <c r="N607" s="134"/>
      <c r="O607" s="134"/>
      <c r="P607" s="134"/>
      <c r="Q607" s="134"/>
      <c r="R607" s="134"/>
      <c r="S607" s="134"/>
      <c r="T607" s="134"/>
      <c r="U607" s="134"/>
      <c r="V607" s="134"/>
      <c r="W607" s="134"/>
      <c r="X607" s="134"/>
      <c r="Y607" s="134"/>
      <c r="Z607" s="134"/>
      <c r="AA607" s="134"/>
      <c r="AB607" s="134"/>
      <c r="AC607" s="134"/>
      <c r="AD607" s="134"/>
      <c r="AE607" s="134"/>
      <c r="AF607" s="134"/>
      <c r="AG607" s="134"/>
      <c r="AH607" s="134"/>
      <c r="AI607" s="134"/>
      <c r="AJ607" s="134"/>
      <c r="AK607" s="134"/>
      <c r="AL607" s="134"/>
      <c r="AM607" s="134"/>
      <c r="AN607" s="134"/>
      <c r="AO607" s="134"/>
      <c r="AP607" s="134"/>
      <c r="AQ607" s="134"/>
      <c r="AR607" s="134"/>
      <c r="AS607" s="134"/>
      <c r="AT607" s="134"/>
      <c r="AU607" s="134"/>
      <c r="AV607" s="134"/>
      <c r="AW607" s="134"/>
      <c r="AX607" s="134"/>
    </row>
    <row r="608" spans="1:251">
      <c r="Z608" s="30"/>
      <c r="AD608" s="30"/>
      <c r="AE608" s="30"/>
      <c r="AF608" s="30"/>
      <c r="AG608" s="30"/>
      <c r="AH608" s="30"/>
      <c r="AI608" s="30"/>
      <c r="AO608" s="30"/>
    </row>
    <row r="609" spans="1:113" ht="13.5" thickBot="1">
      <c r="Z609" s="30"/>
      <c r="AD609" s="30"/>
      <c r="AE609" s="30"/>
      <c r="AF609" s="30"/>
      <c r="AG609" s="30"/>
      <c r="AH609" s="30"/>
      <c r="AI609" s="30"/>
      <c r="AO609" s="30"/>
      <c r="DI609" s="31"/>
    </row>
    <row r="610" spans="1:113" ht="24.75" customHeight="1" thickBot="1">
      <c r="B610" s="135" t="s">
        <v>206</v>
      </c>
      <c r="C610" s="136"/>
      <c r="D610" s="136"/>
      <c r="E610" s="136"/>
      <c r="F610" s="136"/>
      <c r="G610" s="136"/>
      <c r="H610" s="142" t="s">
        <v>738</v>
      </c>
      <c r="I610" s="143"/>
      <c r="J610" s="143"/>
      <c r="K610" s="143"/>
      <c r="L610" s="143"/>
      <c r="M610" s="143"/>
      <c r="N610" s="143"/>
      <c r="O610" s="143"/>
      <c r="P610" s="143"/>
      <c r="Q610" s="143"/>
      <c r="R610" s="143"/>
      <c r="S610" s="143"/>
      <c r="T610" s="143"/>
      <c r="U610" s="143"/>
      <c r="V610" s="143"/>
      <c r="W610" s="143"/>
      <c r="X610" s="143"/>
      <c r="Y610" s="143"/>
      <c r="Z610" s="143"/>
      <c r="AA610" s="143"/>
      <c r="AB610" s="143"/>
      <c r="AC610" s="143"/>
      <c r="AD610" s="143"/>
      <c r="AE610" s="143"/>
      <c r="AF610" s="143"/>
      <c r="AG610" s="143"/>
      <c r="AH610" s="143"/>
      <c r="AI610" s="143"/>
      <c r="AJ610" s="143"/>
      <c r="AK610" s="143"/>
      <c r="AL610" s="143"/>
      <c r="AM610" s="143"/>
      <c r="AN610" s="143"/>
      <c r="AO610" s="143"/>
      <c r="AP610" s="143"/>
      <c r="AQ610" s="143"/>
      <c r="AR610" s="143"/>
      <c r="AS610" s="143"/>
      <c r="AT610" s="143"/>
      <c r="AU610" s="143"/>
      <c r="AV610" s="143"/>
      <c r="AW610" s="143"/>
      <c r="AX610" s="144"/>
      <c r="DI610" s="31"/>
    </row>
    <row r="611" spans="1:113" ht="14.25">
      <c r="B611" s="32"/>
      <c r="C611" s="32"/>
      <c r="D611" s="32"/>
      <c r="E611" s="32"/>
      <c r="F611" s="32"/>
      <c r="G611" s="32"/>
      <c r="H611" s="33"/>
      <c r="I611" s="33"/>
      <c r="J611" s="33"/>
      <c r="K611" s="33"/>
      <c r="L611" s="34"/>
      <c r="M611" s="34"/>
      <c r="N611" s="34"/>
      <c r="O611" s="34"/>
      <c r="P611" s="33"/>
      <c r="Q611" s="33"/>
      <c r="R611" s="33"/>
      <c r="S611" s="33"/>
      <c r="T611" s="33"/>
      <c r="U611" s="33"/>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DI611" s="31"/>
    </row>
    <row r="612" spans="1:113" ht="15" thickBot="1">
      <c r="A612" s="36"/>
      <c r="B612" s="35" t="s">
        <v>204</v>
      </c>
      <c r="C612" s="33"/>
      <c r="D612" s="33"/>
      <c r="E612" s="33"/>
      <c r="F612" s="33"/>
      <c r="G612" s="33"/>
      <c r="H612" s="33"/>
      <c r="I612" s="33"/>
      <c r="J612" s="33"/>
      <c r="K612" s="33"/>
      <c r="L612" s="34"/>
      <c r="M612" s="34"/>
      <c r="N612" s="34"/>
      <c r="O612" s="34"/>
      <c r="P612" s="33"/>
      <c r="Q612" s="33"/>
      <c r="R612" s="33"/>
      <c r="S612" s="33"/>
      <c r="T612" s="33"/>
      <c r="U612" s="33"/>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DI612" s="31"/>
    </row>
    <row r="613" spans="1:113" ht="14.25">
      <c r="A613" s="33"/>
      <c r="B613" s="37"/>
      <c r="C613" s="32"/>
      <c r="D613" s="32"/>
      <c r="E613" s="32"/>
      <c r="F613" s="32"/>
      <c r="G613" s="32"/>
      <c r="H613" s="32"/>
      <c r="I613" s="32"/>
      <c r="J613" s="32"/>
      <c r="K613" s="32"/>
      <c r="L613" s="38"/>
      <c r="M613" s="38"/>
      <c r="N613" s="38"/>
      <c r="O613" s="38"/>
      <c r="P613" s="32"/>
      <c r="Q613" s="32"/>
      <c r="R613" s="32"/>
      <c r="S613" s="32"/>
      <c r="T613" s="32"/>
      <c r="U613" s="32"/>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c r="AS613" s="39"/>
      <c r="AT613" s="39"/>
      <c r="AU613" s="39"/>
      <c r="AV613" s="39"/>
      <c r="AW613" s="39"/>
      <c r="AX613" s="40"/>
    </row>
    <row r="614" spans="1:113" ht="12" customHeight="1">
      <c r="A614" s="33"/>
      <c r="B614" s="125" t="s">
        <v>737</v>
      </c>
      <c r="C614" s="126"/>
      <c r="D614" s="126"/>
      <c r="E614" s="126"/>
      <c r="F614" s="126"/>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7"/>
    </row>
    <row r="615" spans="1:113" ht="12" customHeight="1">
      <c r="A615" s="33"/>
      <c r="B615" s="125"/>
      <c r="C615" s="126"/>
      <c r="D615" s="126"/>
      <c r="E615" s="126"/>
      <c r="F615" s="126"/>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7"/>
      <c r="BC615" s="41"/>
    </row>
    <row r="616" spans="1:113" ht="12" customHeight="1">
      <c r="A616" s="33"/>
      <c r="B616" s="125"/>
      <c r="C616" s="126"/>
      <c r="D616" s="126"/>
      <c r="E616" s="126"/>
      <c r="F616" s="126"/>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7"/>
    </row>
    <row r="617" spans="1:113" ht="12" customHeight="1">
      <c r="A617" s="33"/>
      <c r="B617" s="125"/>
      <c r="C617" s="126"/>
      <c r="D617" s="126"/>
      <c r="E617" s="126"/>
      <c r="F617" s="126"/>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7"/>
    </row>
    <row r="618" spans="1:113" ht="12" customHeight="1">
      <c r="A618" s="33"/>
      <c r="B618" s="125"/>
      <c r="C618" s="126"/>
      <c r="D618" s="126"/>
      <c r="E618" s="126"/>
      <c r="F618" s="126"/>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7"/>
    </row>
    <row r="619" spans="1:113" ht="15" thickBot="1">
      <c r="A619" s="42"/>
      <c r="B619" s="43"/>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c r="AG619" s="44"/>
      <c r="AH619" s="44"/>
      <c r="AI619" s="44"/>
      <c r="AJ619" s="44"/>
      <c r="AK619" s="44"/>
      <c r="AL619" s="44"/>
      <c r="AM619" s="44"/>
      <c r="AN619" s="44"/>
      <c r="AO619" s="44"/>
      <c r="AP619" s="44"/>
      <c r="AQ619" s="44"/>
      <c r="AR619" s="44"/>
      <c r="AS619" s="44"/>
      <c r="AT619" s="44"/>
      <c r="AU619" s="44"/>
      <c r="AV619" s="44"/>
      <c r="AW619" s="44"/>
      <c r="AX619" s="45"/>
    </row>
    <row r="620" spans="1:113">
      <c r="B620" s="46"/>
    </row>
    <row r="621" spans="1:113" ht="15" thickBot="1">
      <c r="A621" s="36"/>
      <c r="B621" s="35" t="s">
        <v>202</v>
      </c>
      <c r="C621" s="33"/>
      <c r="D621" s="33"/>
      <c r="E621" s="33"/>
      <c r="F621" s="33"/>
      <c r="G621" s="33"/>
      <c r="H621" s="33"/>
      <c r="I621" s="33"/>
      <c r="J621" s="33"/>
      <c r="K621" s="33"/>
      <c r="L621" s="34"/>
      <c r="M621" s="34"/>
      <c r="N621" s="34"/>
      <c r="O621" s="34"/>
      <c r="P621" s="33"/>
      <c r="Q621" s="33"/>
      <c r="R621" s="33"/>
      <c r="S621" s="33"/>
      <c r="T621" s="33"/>
      <c r="U621" s="33"/>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DI621" s="31"/>
    </row>
    <row r="622" spans="1:113" ht="14.25">
      <c r="A622" s="33"/>
      <c r="B622" s="37"/>
      <c r="C622" s="32"/>
      <c r="D622" s="32"/>
      <c r="E622" s="32"/>
      <c r="F622" s="32"/>
      <c r="G622" s="32"/>
      <c r="H622" s="32"/>
      <c r="I622" s="32"/>
      <c r="J622" s="32"/>
      <c r="K622" s="32"/>
      <c r="L622" s="38"/>
      <c r="M622" s="38"/>
      <c r="N622" s="38"/>
      <c r="O622" s="38"/>
      <c r="P622" s="32"/>
      <c r="Q622" s="32"/>
      <c r="R622" s="32"/>
      <c r="S622" s="32"/>
      <c r="T622" s="32"/>
      <c r="U622" s="32"/>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c r="AS622" s="39"/>
      <c r="AT622" s="39"/>
      <c r="AU622" s="39"/>
      <c r="AV622" s="39"/>
      <c r="AW622" s="39"/>
      <c r="AX622" s="40"/>
    </row>
    <row r="623" spans="1:113" ht="12" customHeight="1">
      <c r="A623" s="33"/>
      <c r="B623" s="125" t="s">
        <v>736</v>
      </c>
      <c r="C623" s="126"/>
      <c r="D623" s="126"/>
      <c r="E623" s="126"/>
      <c r="F623" s="126"/>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7"/>
    </row>
    <row r="624" spans="1:113" ht="12" customHeight="1">
      <c r="A624" s="33"/>
      <c r="B624" s="125"/>
      <c r="C624" s="126"/>
      <c r="D624" s="126"/>
      <c r="E624" s="126"/>
      <c r="F624" s="126"/>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7"/>
      <c r="BC624" s="41"/>
    </row>
    <row r="625" spans="1:251" ht="12" customHeight="1">
      <c r="A625" s="33"/>
      <c r="B625" s="125"/>
      <c r="C625" s="126"/>
      <c r="D625" s="126"/>
      <c r="E625" s="126"/>
      <c r="F625" s="126"/>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7"/>
    </row>
    <row r="626" spans="1:251" ht="12" customHeight="1">
      <c r="A626" s="33"/>
      <c r="B626" s="125"/>
      <c r="C626" s="126"/>
      <c r="D626" s="126"/>
      <c r="E626" s="126"/>
      <c r="F626" s="126"/>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7"/>
    </row>
    <row r="627" spans="1:251" ht="12" customHeight="1">
      <c r="A627" s="33"/>
      <c r="B627" s="125"/>
      <c r="C627" s="126"/>
      <c r="D627" s="126"/>
      <c r="E627" s="126"/>
      <c r="F627" s="126"/>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7"/>
    </row>
    <row r="628" spans="1:251" ht="15" thickBot="1">
      <c r="A628" s="42"/>
      <c r="B628" s="43"/>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c r="AG628" s="44"/>
      <c r="AH628" s="44"/>
      <c r="AI628" s="44"/>
      <c r="AJ628" s="44"/>
      <c r="AK628" s="44"/>
      <c r="AL628" s="44"/>
      <c r="AM628" s="44"/>
      <c r="AN628" s="44"/>
      <c r="AO628" s="44"/>
      <c r="AP628" s="44"/>
      <c r="AQ628" s="44"/>
      <c r="AR628" s="44"/>
      <c r="AS628" s="44"/>
      <c r="AT628" s="44"/>
      <c r="AU628" s="44"/>
      <c r="AV628" s="44"/>
      <c r="AW628" s="44"/>
      <c r="AX628" s="45"/>
    </row>
    <row r="629" spans="1:251">
      <c r="B629" s="46"/>
    </row>
    <row r="630" spans="1:251" ht="14.25">
      <c r="B630" s="35" t="s">
        <v>200</v>
      </c>
      <c r="C630" s="33"/>
      <c r="D630" s="33"/>
      <c r="E630" s="33"/>
      <c r="F630" s="33"/>
      <c r="G630" s="33"/>
      <c r="H630" s="33"/>
      <c r="I630" s="33"/>
      <c r="J630" s="33"/>
      <c r="K630" s="33"/>
      <c r="L630" s="34"/>
      <c r="M630" s="34"/>
      <c r="N630" s="34"/>
      <c r="O630" s="34"/>
      <c r="P630" s="33"/>
      <c r="Q630" s="33"/>
      <c r="R630" s="33"/>
      <c r="S630" s="33"/>
      <c r="T630" s="33"/>
      <c r="U630" s="33"/>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row>
    <row r="631" spans="1:251" ht="15" thickBot="1">
      <c r="B631" s="33"/>
      <c r="C631" s="33"/>
      <c r="D631" s="33"/>
      <c r="E631" s="33"/>
      <c r="F631" s="33"/>
      <c r="G631" s="33"/>
      <c r="H631" s="33"/>
      <c r="I631" s="33"/>
      <c r="J631" s="33"/>
      <c r="K631" s="33"/>
      <c r="L631" s="34"/>
      <c r="M631" s="34"/>
      <c r="N631" s="34"/>
      <c r="O631" s="34"/>
      <c r="P631" s="33"/>
      <c r="Q631" s="33"/>
      <c r="R631" s="33"/>
      <c r="S631" s="33"/>
      <c r="T631" s="33"/>
      <c r="U631" s="33"/>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47" t="s">
        <v>199</v>
      </c>
    </row>
    <row r="632" spans="1:251" s="41" customFormat="1" ht="13.5" customHeight="1">
      <c r="A632" s="33"/>
      <c r="B632" s="128" t="s">
        <v>198</v>
      </c>
      <c r="C632" s="118"/>
      <c r="D632" s="118"/>
      <c r="E632" s="118"/>
      <c r="F632" s="118"/>
      <c r="G632" s="118"/>
      <c r="H632" s="118"/>
      <c r="I632" s="118"/>
      <c r="J632" s="118"/>
      <c r="K632" s="118"/>
      <c r="L632" s="118"/>
      <c r="M632" s="118"/>
      <c r="N632" s="118"/>
      <c r="O632" s="118"/>
      <c r="P632" s="118"/>
      <c r="Q632" s="118"/>
      <c r="R632" s="118"/>
      <c r="S632" s="118"/>
      <c r="T632" s="118"/>
      <c r="U632" s="118"/>
      <c r="V632" s="118"/>
      <c r="W632" s="118"/>
      <c r="X632" s="118"/>
      <c r="Y632" s="118"/>
      <c r="Z632" s="119"/>
      <c r="AA632" s="117" t="s">
        <v>197</v>
      </c>
      <c r="AB632" s="118"/>
      <c r="AC632" s="118"/>
      <c r="AD632" s="118"/>
      <c r="AE632" s="118"/>
      <c r="AF632" s="118"/>
      <c r="AG632" s="118"/>
      <c r="AH632" s="118"/>
      <c r="AI632" s="119"/>
      <c r="AJ632" s="117" t="s">
        <v>196</v>
      </c>
      <c r="AK632" s="118"/>
      <c r="AL632" s="118"/>
      <c r="AM632" s="118"/>
      <c r="AN632" s="118"/>
      <c r="AO632" s="118"/>
      <c r="AP632" s="118"/>
      <c r="AQ632" s="118"/>
      <c r="AR632" s="119"/>
      <c r="AS632" s="117" t="s">
        <v>195</v>
      </c>
      <c r="AT632" s="118"/>
      <c r="AU632" s="118"/>
      <c r="AV632" s="118"/>
      <c r="AW632" s="118"/>
      <c r="AX632" s="123"/>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c r="BZ632" s="27"/>
      <c r="CA632" s="27"/>
      <c r="CB632" s="27"/>
      <c r="CC632" s="27"/>
      <c r="CD632" s="27"/>
      <c r="CE632" s="27"/>
      <c r="CF632" s="27"/>
      <c r="CG632" s="27"/>
      <c r="CH632" s="27"/>
      <c r="CI632" s="27"/>
      <c r="CJ632" s="27"/>
      <c r="CK632" s="27"/>
      <c r="CL632" s="27"/>
      <c r="CM632" s="27"/>
      <c r="CN632" s="27"/>
      <c r="CO632" s="27"/>
      <c r="CP632" s="27"/>
      <c r="CQ632" s="27"/>
      <c r="CR632" s="27"/>
      <c r="CS632" s="27"/>
      <c r="CT632" s="27"/>
      <c r="CU632" s="27"/>
      <c r="CV632" s="27"/>
      <c r="CW632" s="27"/>
      <c r="CX632" s="27"/>
      <c r="CY632" s="27"/>
      <c r="CZ632" s="27"/>
      <c r="DA632" s="27"/>
      <c r="DB632" s="27"/>
      <c r="DC632" s="27"/>
      <c r="DD632" s="27"/>
      <c r="DE632" s="27"/>
      <c r="DF632" s="27"/>
      <c r="DG632" s="27"/>
      <c r="DH632" s="27"/>
      <c r="DI632" s="27"/>
      <c r="DJ632" s="27"/>
      <c r="DK632" s="27"/>
      <c r="DL632" s="27"/>
      <c r="DM632" s="27"/>
      <c r="DN632" s="27"/>
      <c r="DO632" s="27"/>
      <c r="DP632" s="27"/>
      <c r="DQ632" s="27"/>
      <c r="DR632" s="27"/>
      <c r="DS632" s="27"/>
      <c r="DT632" s="27"/>
      <c r="DU632" s="27"/>
      <c r="DV632" s="27"/>
      <c r="DW632" s="27"/>
      <c r="DX632" s="27"/>
      <c r="DY632" s="27"/>
      <c r="DZ632" s="27"/>
      <c r="EA632" s="27"/>
      <c r="EB632" s="27"/>
      <c r="EC632" s="27"/>
      <c r="ED632" s="27"/>
      <c r="EE632" s="27"/>
      <c r="EF632" s="27"/>
      <c r="EG632" s="27"/>
      <c r="EH632" s="27"/>
      <c r="EI632" s="27"/>
      <c r="EJ632" s="27"/>
      <c r="EK632" s="27"/>
      <c r="EL632" s="27"/>
      <c r="EM632" s="27"/>
      <c r="EN632" s="27"/>
      <c r="EO632" s="27"/>
      <c r="EP632" s="27"/>
      <c r="EQ632" s="27"/>
      <c r="ER632" s="27"/>
      <c r="ES632" s="27"/>
      <c r="ET632" s="27"/>
      <c r="EU632" s="27"/>
      <c r="EV632" s="27"/>
      <c r="EW632" s="27"/>
      <c r="EX632" s="27"/>
      <c r="EY632" s="27"/>
      <c r="EZ632" s="27"/>
      <c r="FA632" s="27"/>
      <c r="FB632" s="27"/>
      <c r="FC632" s="27"/>
      <c r="FD632" s="27"/>
      <c r="FE632" s="27"/>
      <c r="FF632" s="27"/>
      <c r="FG632" s="27"/>
      <c r="FH632" s="27"/>
      <c r="FI632" s="27"/>
      <c r="FJ632" s="27"/>
      <c r="FK632" s="27"/>
      <c r="FL632" s="27"/>
      <c r="FM632" s="27"/>
      <c r="FN632" s="27"/>
      <c r="FO632" s="27"/>
      <c r="FP632" s="27"/>
      <c r="FQ632" s="27"/>
      <c r="FR632" s="27"/>
      <c r="FS632" s="27"/>
      <c r="FT632" s="27"/>
      <c r="FU632" s="27"/>
      <c r="FV632" s="27"/>
      <c r="FW632" s="27"/>
      <c r="FX632" s="27"/>
      <c r="FY632" s="27"/>
      <c r="FZ632" s="27"/>
      <c r="GA632" s="27"/>
      <c r="GB632" s="27"/>
      <c r="GC632" s="27"/>
      <c r="GD632" s="27"/>
      <c r="GE632" s="27"/>
      <c r="GF632" s="27"/>
      <c r="GG632" s="27"/>
      <c r="GH632" s="27"/>
      <c r="GI632" s="27"/>
      <c r="GJ632" s="27"/>
      <c r="GK632" s="27"/>
      <c r="GL632" s="27"/>
      <c r="GM632" s="27"/>
      <c r="GN632" s="27"/>
      <c r="GO632" s="27"/>
      <c r="GP632" s="27"/>
      <c r="GQ632" s="27"/>
      <c r="GR632" s="27"/>
      <c r="GS632" s="27"/>
      <c r="GT632" s="27"/>
      <c r="GU632" s="27"/>
      <c r="GV632" s="27"/>
      <c r="GW632" s="27"/>
      <c r="GX632" s="27"/>
      <c r="GY632" s="27"/>
      <c r="GZ632" s="27"/>
      <c r="HA632" s="27"/>
      <c r="HB632" s="27"/>
      <c r="HC632" s="27"/>
      <c r="HD632" s="27"/>
      <c r="HE632" s="27"/>
      <c r="HF632" s="27"/>
      <c r="HG632" s="27"/>
      <c r="HH632" s="27"/>
      <c r="HI632" s="27"/>
      <c r="HJ632" s="27"/>
      <c r="HK632" s="27"/>
      <c r="HL632" s="27"/>
      <c r="HM632" s="27"/>
      <c r="HN632" s="27"/>
      <c r="HO632" s="27"/>
      <c r="HP632" s="27"/>
      <c r="HQ632" s="27"/>
      <c r="HR632" s="27"/>
      <c r="HS632" s="27"/>
      <c r="HT632" s="27"/>
      <c r="HU632" s="27"/>
      <c r="HV632" s="27"/>
      <c r="HW632" s="27"/>
      <c r="HX632" s="27"/>
      <c r="HY632" s="27"/>
      <c r="HZ632" s="27"/>
      <c r="IA632" s="27"/>
      <c r="IB632" s="27"/>
      <c r="IC632" s="27"/>
      <c r="ID632" s="27"/>
      <c r="IE632" s="27"/>
      <c r="IF632" s="27"/>
      <c r="IG632" s="27"/>
      <c r="IH632" s="27"/>
      <c r="II632" s="27"/>
      <c r="IJ632" s="27"/>
      <c r="IK632" s="27"/>
      <c r="IL632" s="27"/>
      <c r="IM632" s="27"/>
      <c r="IN632" s="27"/>
      <c r="IO632" s="27"/>
      <c r="IP632" s="27"/>
      <c r="IQ632" s="27"/>
    </row>
    <row r="633" spans="1:251" s="41" customFormat="1" ht="13.5">
      <c r="A633" s="33"/>
      <c r="B633" s="129"/>
      <c r="C633" s="121"/>
      <c r="D633" s="121"/>
      <c r="E633" s="121"/>
      <c r="F633" s="121"/>
      <c r="G633" s="121"/>
      <c r="H633" s="121"/>
      <c r="I633" s="121"/>
      <c r="J633" s="121"/>
      <c r="K633" s="121"/>
      <c r="L633" s="121"/>
      <c r="M633" s="121"/>
      <c r="N633" s="121"/>
      <c r="O633" s="121"/>
      <c r="P633" s="121"/>
      <c r="Q633" s="121"/>
      <c r="R633" s="121"/>
      <c r="S633" s="121"/>
      <c r="T633" s="121"/>
      <c r="U633" s="121"/>
      <c r="V633" s="121"/>
      <c r="W633" s="121"/>
      <c r="X633" s="121"/>
      <c r="Y633" s="121"/>
      <c r="Z633" s="122"/>
      <c r="AA633" s="120"/>
      <c r="AB633" s="121"/>
      <c r="AC633" s="121"/>
      <c r="AD633" s="121"/>
      <c r="AE633" s="121"/>
      <c r="AF633" s="121"/>
      <c r="AG633" s="121"/>
      <c r="AH633" s="121"/>
      <c r="AI633" s="122"/>
      <c r="AJ633" s="120"/>
      <c r="AK633" s="121"/>
      <c r="AL633" s="121"/>
      <c r="AM633" s="121"/>
      <c r="AN633" s="121"/>
      <c r="AO633" s="121"/>
      <c r="AP633" s="121"/>
      <c r="AQ633" s="121"/>
      <c r="AR633" s="122"/>
      <c r="AS633" s="120"/>
      <c r="AT633" s="121"/>
      <c r="AU633" s="121"/>
      <c r="AV633" s="121"/>
      <c r="AW633" s="121"/>
      <c r="AX633" s="124"/>
      <c r="AY633" s="27"/>
      <c r="AZ633" s="27"/>
      <c r="BA633" s="27"/>
      <c r="BB633" s="48"/>
      <c r="BC633" s="49"/>
      <c r="BE633" s="27"/>
      <c r="BF633" s="27"/>
      <c r="BG633" s="27"/>
      <c r="BH633" s="27"/>
      <c r="BI633" s="27"/>
      <c r="BJ633" s="27"/>
      <c r="BK633" s="27"/>
      <c r="BL633" s="27"/>
      <c r="BM633" s="27"/>
      <c r="BN633" s="27"/>
      <c r="BO633" s="27"/>
      <c r="BP633" s="27"/>
      <c r="BQ633" s="27"/>
      <c r="BR633" s="27"/>
      <c r="BS633" s="27"/>
      <c r="BT633" s="27"/>
      <c r="BU633" s="27"/>
      <c r="BV633" s="27"/>
      <c r="BW633" s="27"/>
      <c r="BX633" s="27"/>
      <c r="BY633" s="27"/>
      <c r="BZ633" s="27"/>
      <c r="CA633" s="27"/>
      <c r="CB633" s="27"/>
      <c r="CC633" s="27"/>
      <c r="CD633" s="27"/>
      <c r="CE633" s="27"/>
      <c r="CF633" s="27"/>
      <c r="CG633" s="27"/>
      <c r="CH633" s="27"/>
      <c r="CI633" s="27"/>
      <c r="CJ633" s="27"/>
      <c r="CK633" s="27"/>
      <c r="CL633" s="27"/>
      <c r="CM633" s="27"/>
      <c r="CN633" s="27"/>
      <c r="CO633" s="27"/>
      <c r="CP633" s="27"/>
      <c r="CQ633" s="27"/>
      <c r="CR633" s="27"/>
      <c r="CS633" s="27"/>
      <c r="CT633" s="27"/>
      <c r="CU633" s="27"/>
      <c r="CV633" s="27"/>
      <c r="CW633" s="27"/>
      <c r="CX633" s="27"/>
      <c r="CY633" s="27"/>
      <c r="CZ633" s="27"/>
      <c r="DA633" s="27"/>
      <c r="DB633" s="27"/>
      <c r="DC633" s="27"/>
      <c r="DD633" s="27"/>
      <c r="DE633" s="27"/>
      <c r="DF633" s="27"/>
      <c r="DG633" s="27"/>
      <c r="DH633" s="27"/>
      <c r="DI633" s="27"/>
      <c r="DJ633" s="27"/>
      <c r="DK633" s="27"/>
      <c r="DL633" s="27"/>
      <c r="DM633" s="27"/>
      <c r="DN633" s="27"/>
      <c r="DO633" s="27"/>
      <c r="DP633" s="27"/>
      <c r="DQ633" s="27"/>
      <c r="DR633" s="27"/>
      <c r="DS633" s="27"/>
      <c r="DT633" s="27"/>
      <c r="DU633" s="27"/>
      <c r="DV633" s="27"/>
      <c r="DW633" s="27"/>
      <c r="DX633" s="27"/>
      <c r="DY633" s="27"/>
      <c r="DZ633" s="27"/>
      <c r="EA633" s="27"/>
      <c r="EB633" s="27"/>
      <c r="EC633" s="27"/>
      <c r="ED633" s="27"/>
      <c r="EE633" s="27"/>
      <c r="EF633" s="27"/>
      <c r="EG633" s="27"/>
      <c r="EH633" s="27"/>
      <c r="EI633" s="27"/>
      <c r="EJ633" s="27"/>
      <c r="EK633" s="27"/>
      <c r="EL633" s="27"/>
      <c r="EM633" s="27"/>
      <c r="EN633" s="27"/>
      <c r="EO633" s="27"/>
      <c r="EP633" s="27"/>
      <c r="EQ633" s="27"/>
      <c r="ER633" s="27"/>
      <c r="ES633" s="27"/>
      <c r="ET633" s="27"/>
      <c r="EU633" s="27"/>
      <c r="EV633" s="27"/>
      <c r="EW633" s="27"/>
      <c r="EX633" s="27"/>
      <c r="EY633" s="27"/>
      <c r="EZ633" s="27"/>
      <c r="FA633" s="27"/>
      <c r="FB633" s="27"/>
      <c r="FC633" s="27"/>
      <c r="FD633" s="27"/>
      <c r="FE633" s="27"/>
      <c r="FF633" s="27"/>
      <c r="FG633" s="27"/>
      <c r="FH633" s="27"/>
      <c r="FI633" s="27"/>
      <c r="FJ633" s="27"/>
      <c r="FK633" s="27"/>
      <c r="FL633" s="27"/>
      <c r="FM633" s="27"/>
      <c r="FN633" s="27"/>
      <c r="FO633" s="27"/>
      <c r="FP633" s="27"/>
      <c r="FQ633" s="27"/>
      <c r="FR633" s="27"/>
      <c r="FS633" s="27"/>
      <c r="FT633" s="27"/>
      <c r="FU633" s="27"/>
      <c r="FV633" s="27"/>
      <c r="FW633" s="27"/>
      <c r="FX633" s="27"/>
      <c r="FY633" s="27"/>
      <c r="FZ633" s="27"/>
      <c r="GA633" s="27"/>
      <c r="GB633" s="27"/>
      <c r="GC633" s="27"/>
      <c r="GD633" s="27"/>
      <c r="GE633" s="27"/>
      <c r="GF633" s="27"/>
      <c r="GG633" s="27"/>
      <c r="GH633" s="27"/>
      <c r="GI633" s="27"/>
      <c r="GJ633" s="27"/>
      <c r="GK633" s="27"/>
      <c r="GL633" s="27"/>
      <c r="GM633" s="27"/>
      <c r="GN633" s="27"/>
      <c r="GO633" s="27"/>
      <c r="GP633" s="27"/>
      <c r="GQ633" s="27"/>
      <c r="GR633" s="27"/>
      <c r="GS633" s="27"/>
      <c r="GT633" s="27"/>
      <c r="GU633" s="27"/>
      <c r="GV633" s="27"/>
      <c r="GW633" s="27"/>
      <c r="GX633" s="27"/>
      <c r="GY633" s="27"/>
      <c r="GZ633" s="27"/>
      <c r="HA633" s="27"/>
      <c r="HB633" s="27"/>
      <c r="HC633" s="27"/>
      <c r="HD633" s="27"/>
      <c r="HE633" s="27"/>
      <c r="HF633" s="27"/>
      <c r="HG633" s="27"/>
      <c r="HH633" s="27"/>
      <c r="HI633" s="27"/>
      <c r="HJ633" s="27"/>
      <c r="HK633" s="27"/>
      <c r="HL633" s="27"/>
      <c r="HM633" s="27"/>
      <c r="HN633" s="27"/>
      <c r="HO633" s="27"/>
      <c r="HP633" s="27"/>
      <c r="HQ633" s="27"/>
      <c r="HR633" s="27"/>
      <c r="HS633" s="27"/>
      <c r="HT633" s="27"/>
      <c r="HU633" s="27"/>
      <c r="HV633" s="27"/>
      <c r="HW633" s="27"/>
      <c r="HX633" s="27"/>
      <c r="HY633" s="27"/>
      <c r="HZ633" s="27"/>
      <c r="IA633" s="27"/>
      <c r="IB633" s="27"/>
      <c r="IC633" s="27"/>
      <c r="ID633" s="27"/>
      <c r="IE633" s="27"/>
      <c r="IF633" s="27"/>
      <c r="IG633" s="27"/>
      <c r="IH633" s="27"/>
      <c r="II633" s="27"/>
      <c r="IJ633" s="27"/>
      <c r="IK633" s="27"/>
      <c r="IL633" s="27"/>
      <c r="IM633" s="27"/>
      <c r="IN633" s="27"/>
      <c r="IO633" s="27"/>
      <c r="IP633" s="27"/>
      <c r="IQ633" s="27"/>
    </row>
    <row r="634" spans="1:251" s="41" customFormat="1" ht="18.75" customHeight="1">
      <c r="A634" s="33"/>
      <c r="B634" s="50"/>
      <c r="C634" s="106" t="s">
        <v>735</v>
      </c>
      <c r="D634" s="107"/>
      <c r="E634" s="107"/>
      <c r="F634" s="107"/>
      <c r="G634" s="107"/>
      <c r="H634" s="107"/>
      <c r="I634" s="107"/>
      <c r="J634" s="107"/>
      <c r="K634" s="107"/>
      <c r="L634" s="107"/>
      <c r="M634" s="107"/>
      <c r="N634" s="107"/>
      <c r="O634" s="107"/>
      <c r="P634" s="107"/>
      <c r="Q634" s="107"/>
      <c r="R634" s="107"/>
      <c r="S634" s="107"/>
      <c r="T634" s="107"/>
      <c r="U634" s="107"/>
      <c r="V634" s="107"/>
      <c r="W634" s="107"/>
      <c r="X634" s="107"/>
      <c r="Y634" s="107"/>
      <c r="Z634" s="108"/>
      <c r="AA634" s="100">
        <v>1257</v>
      </c>
      <c r="AB634" s="101"/>
      <c r="AC634" s="101"/>
      <c r="AD634" s="101"/>
      <c r="AE634" s="101"/>
      <c r="AF634" s="101"/>
      <c r="AG634" s="101"/>
      <c r="AH634" s="101"/>
      <c r="AI634" s="102"/>
      <c r="AJ634" s="100">
        <v>6621</v>
      </c>
      <c r="AK634" s="101"/>
      <c r="AL634" s="101"/>
      <c r="AM634" s="101"/>
      <c r="AN634" s="101"/>
      <c r="AO634" s="101"/>
      <c r="AP634" s="101"/>
      <c r="AQ634" s="101"/>
      <c r="AR634" s="102"/>
      <c r="AS634" s="103"/>
      <c r="AT634" s="104"/>
      <c r="AU634" s="104"/>
      <c r="AV634" s="104"/>
      <c r="AW634" s="104"/>
      <c r="AX634" s="105"/>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c r="CC634" s="27"/>
      <c r="CD634" s="27"/>
      <c r="CE634" s="27"/>
      <c r="CF634" s="27"/>
      <c r="CG634" s="27"/>
      <c r="CH634" s="27"/>
      <c r="CI634" s="27"/>
      <c r="CJ634" s="27"/>
      <c r="CK634" s="27"/>
      <c r="CL634" s="27"/>
      <c r="CM634" s="27"/>
      <c r="CN634" s="27"/>
      <c r="CO634" s="27"/>
      <c r="CP634" s="27"/>
      <c r="CQ634" s="27"/>
      <c r="CR634" s="27"/>
      <c r="CS634" s="27"/>
      <c r="CT634" s="27"/>
      <c r="CU634" s="27"/>
      <c r="CV634" s="27"/>
      <c r="CW634" s="27"/>
      <c r="CX634" s="27"/>
      <c r="CY634" s="27"/>
      <c r="CZ634" s="27"/>
      <c r="DA634" s="27"/>
      <c r="DB634" s="27"/>
      <c r="DC634" s="27"/>
      <c r="DD634" s="27"/>
      <c r="DE634" s="27"/>
      <c r="DF634" s="27"/>
      <c r="DG634" s="27"/>
      <c r="DH634" s="27"/>
      <c r="DI634" s="27"/>
      <c r="DJ634" s="27"/>
      <c r="DK634" s="27"/>
      <c r="DL634" s="27"/>
      <c r="DM634" s="27"/>
      <c r="DN634" s="27"/>
      <c r="DO634" s="27"/>
      <c r="DP634" s="27"/>
      <c r="DQ634" s="27"/>
      <c r="DR634" s="27"/>
      <c r="DS634" s="27"/>
      <c r="DT634" s="27"/>
      <c r="DU634" s="27"/>
      <c r="DV634" s="27"/>
      <c r="DW634" s="27"/>
      <c r="DX634" s="27"/>
      <c r="DY634" s="27"/>
      <c r="DZ634" s="27"/>
      <c r="EA634" s="27"/>
      <c r="EB634" s="27"/>
      <c r="EC634" s="27"/>
      <c r="ED634" s="27"/>
      <c r="EE634" s="27"/>
      <c r="EF634" s="27"/>
      <c r="EG634" s="27"/>
      <c r="EH634" s="27"/>
      <c r="EI634" s="27"/>
      <c r="EJ634" s="27"/>
      <c r="EK634" s="27"/>
      <c r="EL634" s="27"/>
      <c r="EM634" s="27"/>
      <c r="EN634" s="27"/>
      <c r="EO634" s="27"/>
      <c r="EP634" s="27"/>
      <c r="EQ634" s="27"/>
      <c r="ER634" s="27"/>
      <c r="ES634" s="27"/>
      <c r="ET634" s="27"/>
      <c r="EU634" s="27"/>
      <c r="EV634" s="27"/>
      <c r="EW634" s="27"/>
      <c r="EX634" s="27"/>
      <c r="EY634" s="27"/>
      <c r="EZ634" s="27"/>
      <c r="FA634" s="27"/>
      <c r="FB634" s="27"/>
      <c r="FC634" s="27"/>
      <c r="FD634" s="27"/>
      <c r="FE634" s="27"/>
      <c r="FF634" s="27"/>
      <c r="FG634" s="27"/>
      <c r="FH634" s="27"/>
      <c r="FI634" s="27"/>
      <c r="FJ634" s="27"/>
      <c r="FK634" s="27"/>
      <c r="FL634" s="27"/>
      <c r="FM634" s="27"/>
      <c r="FN634" s="27"/>
      <c r="FO634" s="27"/>
      <c r="FP634" s="27"/>
      <c r="FQ634" s="27"/>
      <c r="FR634" s="27"/>
      <c r="FS634" s="27"/>
      <c r="FT634" s="27"/>
      <c r="FU634" s="27"/>
      <c r="FV634" s="27"/>
      <c r="FW634" s="27"/>
      <c r="FX634" s="27"/>
      <c r="FY634" s="27"/>
      <c r="FZ634" s="27"/>
      <c r="GA634" s="27"/>
      <c r="GB634" s="27"/>
      <c r="GC634" s="27"/>
      <c r="GD634" s="27"/>
      <c r="GE634" s="27"/>
      <c r="GF634" s="27"/>
      <c r="GG634" s="27"/>
      <c r="GH634" s="27"/>
      <c r="GI634" s="27"/>
      <c r="GJ634" s="27"/>
      <c r="GK634" s="27"/>
      <c r="GL634" s="27"/>
      <c r="GM634" s="27"/>
      <c r="GN634" s="27"/>
      <c r="GO634" s="27"/>
      <c r="GP634" s="27"/>
      <c r="GQ634" s="27"/>
      <c r="GR634" s="27"/>
      <c r="GS634" s="27"/>
      <c r="GT634" s="27"/>
      <c r="GU634" s="27"/>
      <c r="GV634" s="27"/>
      <c r="GW634" s="27"/>
      <c r="GX634" s="27"/>
      <c r="GY634" s="27"/>
      <c r="GZ634" s="27"/>
      <c r="HA634" s="27"/>
      <c r="HB634" s="27"/>
      <c r="HC634" s="27"/>
      <c r="HD634" s="27"/>
      <c r="HE634" s="27"/>
      <c r="HF634" s="27"/>
      <c r="HG634" s="27"/>
      <c r="HH634" s="27"/>
      <c r="HI634" s="27"/>
      <c r="HJ634" s="27"/>
      <c r="HK634" s="27"/>
      <c r="HL634" s="27"/>
      <c r="HM634" s="27"/>
      <c r="HN634" s="27"/>
      <c r="HO634" s="27"/>
      <c r="HP634" s="27"/>
      <c r="HQ634" s="27"/>
      <c r="HR634" s="27"/>
      <c r="HS634" s="27"/>
      <c r="HT634" s="27"/>
      <c r="HU634" s="27"/>
      <c r="HV634" s="27"/>
      <c r="HW634" s="27"/>
      <c r="HX634" s="27"/>
      <c r="HY634" s="27"/>
      <c r="HZ634" s="27"/>
      <c r="IA634" s="27"/>
      <c r="IB634" s="27"/>
      <c r="IC634" s="27"/>
      <c r="ID634" s="27"/>
      <c r="IE634" s="27"/>
      <c r="IF634" s="27"/>
      <c r="IG634" s="27"/>
      <c r="IH634" s="27"/>
      <c r="II634" s="27"/>
      <c r="IJ634" s="27"/>
      <c r="IK634" s="27"/>
      <c r="IL634" s="27"/>
      <c r="IM634" s="27"/>
      <c r="IN634" s="27"/>
      <c r="IO634" s="27"/>
      <c r="IP634" s="27"/>
      <c r="IQ634" s="27"/>
    </row>
    <row r="635" spans="1:251" s="41" customFormat="1" ht="18.75" customHeight="1" thickBot="1">
      <c r="A635" s="42"/>
      <c r="B635" s="130" t="s">
        <v>193</v>
      </c>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2"/>
      <c r="AA635" s="111">
        <f>SUM($AA$634:$AA$634)</f>
        <v>1257</v>
      </c>
      <c r="AB635" s="112"/>
      <c r="AC635" s="112"/>
      <c r="AD635" s="112"/>
      <c r="AE635" s="112"/>
      <c r="AF635" s="112"/>
      <c r="AG635" s="112"/>
      <c r="AH635" s="112"/>
      <c r="AI635" s="113"/>
      <c r="AJ635" s="111">
        <f>SUM($AJ$634:$AJ$634)</f>
        <v>6621</v>
      </c>
      <c r="AK635" s="112"/>
      <c r="AL635" s="112"/>
      <c r="AM635" s="112"/>
      <c r="AN635" s="112"/>
      <c r="AO635" s="112"/>
      <c r="AP635" s="112"/>
      <c r="AQ635" s="112"/>
      <c r="AR635" s="113"/>
      <c r="AS635" s="114"/>
      <c r="AT635" s="115"/>
      <c r="AU635" s="115"/>
      <c r="AV635" s="115"/>
      <c r="AW635" s="115"/>
      <c r="AX635" s="116"/>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c r="CC635" s="27"/>
      <c r="CD635" s="27"/>
      <c r="CE635" s="27"/>
      <c r="CF635" s="27"/>
      <c r="CG635" s="27"/>
      <c r="CH635" s="27"/>
      <c r="CI635" s="27"/>
      <c r="CJ635" s="27"/>
      <c r="CK635" s="27"/>
      <c r="CL635" s="27"/>
      <c r="CM635" s="27"/>
      <c r="CN635" s="27"/>
      <c r="CO635" s="27"/>
      <c r="CP635" s="27"/>
      <c r="CQ635" s="27"/>
      <c r="CR635" s="27"/>
      <c r="CS635" s="27"/>
      <c r="CT635" s="27"/>
      <c r="CU635" s="27"/>
      <c r="CV635" s="27"/>
      <c r="CW635" s="27"/>
      <c r="CX635" s="27"/>
      <c r="CY635" s="27"/>
      <c r="CZ635" s="27"/>
      <c r="DA635" s="27"/>
      <c r="DB635" s="27"/>
      <c r="DC635" s="27"/>
      <c r="DD635" s="27"/>
      <c r="DE635" s="27"/>
      <c r="DF635" s="27"/>
      <c r="DG635" s="27"/>
      <c r="DH635" s="27"/>
      <c r="DI635" s="27"/>
      <c r="DJ635" s="27"/>
      <c r="DK635" s="27"/>
      <c r="DL635" s="27"/>
      <c r="DM635" s="27"/>
      <c r="DN635" s="27"/>
      <c r="DO635" s="27"/>
      <c r="DP635" s="27"/>
      <c r="DQ635" s="27"/>
      <c r="DR635" s="27"/>
      <c r="DS635" s="27"/>
      <c r="DT635" s="27"/>
      <c r="DU635" s="27"/>
      <c r="DV635" s="27"/>
      <c r="DW635" s="27"/>
      <c r="DX635" s="27"/>
      <c r="DY635" s="27"/>
      <c r="DZ635" s="27"/>
      <c r="EA635" s="27"/>
      <c r="EB635" s="27"/>
      <c r="EC635" s="27"/>
      <c r="ED635" s="27"/>
      <c r="EE635" s="27"/>
      <c r="EF635" s="27"/>
      <c r="EG635" s="27"/>
      <c r="EH635" s="27"/>
      <c r="EI635" s="27"/>
      <c r="EJ635" s="27"/>
      <c r="EK635" s="27"/>
      <c r="EL635" s="27"/>
      <c r="EM635" s="27"/>
      <c r="EN635" s="27"/>
      <c r="EO635" s="27"/>
      <c r="EP635" s="27"/>
      <c r="EQ635" s="27"/>
      <c r="ER635" s="27"/>
      <c r="ES635" s="27"/>
      <c r="ET635" s="27"/>
      <c r="EU635" s="27"/>
      <c r="EV635" s="27"/>
      <c r="EW635" s="27"/>
      <c r="EX635" s="27"/>
      <c r="EY635" s="27"/>
      <c r="EZ635" s="27"/>
      <c r="FA635" s="27"/>
      <c r="FB635" s="27"/>
      <c r="FC635" s="27"/>
      <c r="FD635" s="27"/>
      <c r="FE635" s="27"/>
      <c r="FF635" s="27"/>
      <c r="FG635" s="27"/>
      <c r="FH635" s="27"/>
      <c r="FI635" s="27"/>
      <c r="FJ635" s="27"/>
      <c r="FK635" s="27"/>
      <c r="FL635" s="27"/>
      <c r="FM635" s="27"/>
      <c r="FN635" s="27"/>
      <c r="FO635" s="27"/>
      <c r="FP635" s="27"/>
      <c r="FQ635" s="27"/>
      <c r="FR635" s="27"/>
      <c r="FS635" s="27"/>
      <c r="FT635" s="27"/>
      <c r="FU635" s="27"/>
      <c r="FV635" s="27"/>
      <c r="FW635" s="27"/>
      <c r="FX635" s="27"/>
      <c r="FY635" s="27"/>
      <c r="FZ635" s="27"/>
      <c r="GA635" s="27"/>
      <c r="GB635" s="27"/>
      <c r="GC635" s="27"/>
      <c r="GD635" s="27"/>
      <c r="GE635" s="27"/>
      <c r="GF635" s="27"/>
      <c r="GG635" s="27"/>
      <c r="GH635" s="27"/>
      <c r="GI635" s="27"/>
      <c r="GJ635" s="27"/>
      <c r="GK635" s="27"/>
      <c r="GL635" s="27"/>
      <c r="GM635" s="27"/>
      <c r="GN635" s="27"/>
      <c r="GO635" s="27"/>
      <c r="GP635" s="27"/>
      <c r="GQ635" s="27"/>
      <c r="GR635" s="27"/>
      <c r="GS635" s="27"/>
      <c r="GT635" s="27"/>
      <c r="GU635" s="27"/>
      <c r="GV635" s="27"/>
      <c r="GW635" s="27"/>
      <c r="GX635" s="27"/>
      <c r="GY635" s="27"/>
      <c r="GZ635" s="27"/>
      <c r="HA635" s="27"/>
      <c r="HB635" s="27"/>
      <c r="HC635" s="27"/>
      <c r="HD635" s="27"/>
      <c r="HE635" s="27"/>
      <c r="HF635" s="27"/>
      <c r="HG635" s="27"/>
      <c r="HH635" s="27"/>
      <c r="HI635" s="27"/>
      <c r="HJ635" s="27"/>
      <c r="HK635" s="27"/>
      <c r="HL635" s="27"/>
      <c r="HM635" s="27"/>
      <c r="HN635" s="27"/>
      <c r="HO635" s="27"/>
      <c r="HP635" s="27"/>
      <c r="HQ635" s="27"/>
      <c r="HR635" s="27"/>
      <c r="HS635" s="27"/>
      <c r="HT635" s="27"/>
      <c r="HU635" s="27"/>
      <c r="HV635" s="27"/>
      <c r="HW635" s="27"/>
      <c r="HX635" s="27"/>
      <c r="HY635" s="27"/>
      <c r="HZ635" s="27"/>
      <c r="IA635" s="27"/>
      <c r="IB635" s="27"/>
      <c r="IC635" s="27"/>
      <c r="ID635" s="27"/>
      <c r="IE635" s="27"/>
      <c r="IF635" s="27"/>
      <c r="IG635" s="27"/>
      <c r="IH635" s="27"/>
      <c r="II635" s="27"/>
      <c r="IJ635" s="27"/>
      <c r="IK635" s="27"/>
      <c r="IL635" s="27"/>
      <c r="IM635" s="27"/>
      <c r="IN635" s="27"/>
      <c r="IO635" s="27"/>
      <c r="IP635" s="27"/>
      <c r="IQ635" s="27"/>
    </row>
    <row r="637" spans="1:251" ht="18.75">
      <c r="A637" s="26" t="s">
        <v>207</v>
      </c>
      <c r="AW637" s="28"/>
      <c r="AX637" s="29"/>
      <c r="AY637" s="28"/>
    </row>
    <row r="639" spans="1:251" ht="18.75">
      <c r="B639" s="133" t="s">
        <v>0</v>
      </c>
      <c r="C639" s="134"/>
      <c r="D639" s="134"/>
      <c r="E639" s="134"/>
      <c r="F639" s="134"/>
      <c r="G639" s="134"/>
      <c r="H639" s="134"/>
      <c r="I639" s="134"/>
      <c r="J639" s="134"/>
      <c r="K639" s="134"/>
      <c r="L639" s="134"/>
      <c r="M639" s="134"/>
      <c r="N639" s="134"/>
      <c r="O639" s="134"/>
      <c r="P639" s="134"/>
      <c r="Q639" s="134"/>
      <c r="R639" s="134"/>
      <c r="S639" s="134"/>
      <c r="T639" s="134"/>
      <c r="U639" s="134"/>
      <c r="V639" s="134"/>
      <c r="W639" s="134"/>
      <c r="X639" s="134"/>
      <c r="Y639" s="134"/>
      <c r="Z639" s="134"/>
      <c r="AA639" s="134"/>
      <c r="AB639" s="134"/>
      <c r="AC639" s="134"/>
      <c r="AD639" s="134"/>
      <c r="AE639" s="134"/>
      <c r="AF639" s="134"/>
      <c r="AG639" s="134"/>
      <c r="AH639" s="134"/>
      <c r="AI639" s="134"/>
      <c r="AJ639" s="134"/>
      <c r="AK639" s="134"/>
      <c r="AL639" s="134"/>
      <c r="AM639" s="134"/>
      <c r="AN639" s="134"/>
      <c r="AO639" s="134"/>
      <c r="AP639" s="134"/>
      <c r="AQ639" s="134"/>
      <c r="AR639" s="134"/>
      <c r="AS639" s="134"/>
      <c r="AT639" s="134"/>
      <c r="AU639" s="134"/>
      <c r="AV639" s="134"/>
      <c r="AW639" s="134"/>
      <c r="AX639" s="134"/>
    </row>
    <row r="640" spans="1:251">
      <c r="Z640" s="30"/>
      <c r="AD640" s="30"/>
      <c r="AE640" s="30"/>
      <c r="AF640" s="30"/>
      <c r="AG640" s="30"/>
      <c r="AH640" s="30"/>
      <c r="AI640" s="30"/>
      <c r="AO640" s="30"/>
    </row>
    <row r="641" spans="1:113" ht="13.5" thickBot="1">
      <c r="Z641" s="30"/>
      <c r="AD641" s="30"/>
      <c r="AE641" s="30"/>
      <c r="AF641" s="30"/>
      <c r="AG641" s="30"/>
      <c r="AH641" s="30"/>
      <c r="AI641" s="30"/>
      <c r="AO641" s="30"/>
      <c r="DI641" s="31"/>
    </row>
    <row r="642" spans="1:113" ht="24.75" customHeight="1" thickBot="1">
      <c r="B642" s="135" t="s">
        <v>206</v>
      </c>
      <c r="C642" s="136"/>
      <c r="D642" s="136"/>
      <c r="E642" s="136"/>
      <c r="F642" s="136"/>
      <c r="G642" s="136"/>
      <c r="H642" s="142" t="s">
        <v>734</v>
      </c>
      <c r="I642" s="143"/>
      <c r="J642" s="143"/>
      <c r="K642" s="143"/>
      <c r="L642" s="143"/>
      <c r="M642" s="143"/>
      <c r="N642" s="143"/>
      <c r="O642" s="143"/>
      <c r="P642" s="143"/>
      <c r="Q642" s="143"/>
      <c r="R642" s="143"/>
      <c r="S642" s="143"/>
      <c r="T642" s="143"/>
      <c r="U642" s="143"/>
      <c r="V642" s="143"/>
      <c r="W642" s="143"/>
      <c r="X642" s="143"/>
      <c r="Y642" s="143"/>
      <c r="Z642" s="143"/>
      <c r="AA642" s="143"/>
      <c r="AB642" s="143"/>
      <c r="AC642" s="143"/>
      <c r="AD642" s="143"/>
      <c r="AE642" s="143"/>
      <c r="AF642" s="143"/>
      <c r="AG642" s="143"/>
      <c r="AH642" s="143"/>
      <c r="AI642" s="143"/>
      <c r="AJ642" s="143"/>
      <c r="AK642" s="143"/>
      <c r="AL642" s="143"/>
      <c r="AM642" s="143"/>
      <c r="AN642" s="143"/>
      <c r="AO642" s="143"/>
      <c r="AP642" s="143"/>
      <c r="AQ642" s="143"/>
      <c r="AR642" s="143"/>
      <c r="AS642" s="143"/>
      <c r="AT642" s="143"/>
      <c r="AU642" s="143"/>
      <c r="AV642" s="143"/>
      <c r="AW642" s="143"/>
      <c r="AX642" s="144"/>
      <c r="DI642" s="31"/>
    </row>
    <row r="643" spans="1:113" ht="14.25">
      <c r="B643" s="32"/>
      <c r="C643" s="32"/>
      <c r="D643" s="32"/>
      <c r="E643" s="32"/>
      <c r="F643" s="32"/>
      <c r="G643" s="32"/>
      <c r="H643" s="33"/>
      <c r="I643" s="33"/>
      <c r="J643" s="33"/>
      <c r="K643" s="33"/>
      <c r="L643" s="34"/>
      <c r="M643" s="34"/>
      <c r="N643" s="34"/>
      <c r="O643" s="34"/>
      <c r="P643" s="33"/>
      <c r="Q643" s="33"/>
      <c r="R643" s="33"/>
      <c r="S643" s="33"/>
      <c r="T643" s="33"/>
      <c r="U643" s="33"/>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DI643" s="31"/>
    </row>
    <row r="644" spans="1:113" ht="15" thickBot="1">
      <c r="A644" s="36"/>
      <c r="B644" s="35" t="s">
        <v>204</v>
      </c>
      <c r="C644" s="33"/>
      <c r="D644" s="33"/>
      <c r="E644" s="33"/>
      <c r="F644" s="33"/>
      <c r="G644" s="33"/>
      <c r="H644" s="33"/>
      <c r="I644" s="33"/>
      <c r="J644" s="33"/>
      <c r="K644" s="33"/>
      <c r="L644" s="34"/>
      <c r="M644" s="34"/>
      <c r="N644" s="34"/>
      <c r="O644" s="34"/>
      <c r="P644" s="33"/>
      <c r="Q644" s="33"/>
      <c r="R644" s="33"/>
      <c r="S644" s="33"/>
      <c r="T644" s="33"/>
      <c r="U644" s="33"/>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DI644" s="31"/>
    </row>
    <row r="645" spans="1:113" ht="14.25">
      <c r="A645" s="33"/>
      <c r="B645" s="37"/>
      <c r="C645" s="32"/>
      <c r="D645" s="32"/>
      <c r="E645" s="32"/>
      <c r="F645" s="32"/>
      <c r="G645" s="32"/>
      <c r="H645" s="32"/>
      <c r="I645" s="32"/>
      <c r="J645" s="32"/>
      <c r="K645" s="32"/>
      <c r="L645" s="38"/>
      <c r="M645" s="38"/>
      <c r="N645" s="38"/>
      <c r="O645" s="38"/>
      <c r="P645" s="32"/>
      <c r="Q645" s="32"/>
      <c r="R645" s="32"/>
      <c r="S645" s="32"/>
      <c r="T645" s="32"/>
      <c r="U645" s="32"/>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c r="AS645" s="39"/>
      <c r="AT645" s="39"/>
      <c r="AU645" s="39"/>
      <c r="AV645" s="39"/>
      <c r="AW645" s="39"/>
      <c r="AX645" s="40"/>
    </row>
    <row r="646" spans="1:113" ht="12" customHeight="1">
      <c r="A646" s="33"/>
      <c r="B646" s="125" t="s">
        <v>733</v>
      </c>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7"/>
    </row>
    <row r="647" spans="1:113" ht="12" customHeight="1">
      <c r="A647" s="33"/>
      <c r="B647" s="125"/>
      <c r="C647" s="126"/>
      <c r="D647" s="126"/>
      <c r="E647" s="126"/>
      <c r="F647" s="126"/>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7"/>
      <c r="BC647" s="41"/>
    </row>
    <row r="648" spans="1:113" ht="12" customHeight="1">
      <c r="A648" s="33"/>
      <c r="B648" s="125"/>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7"/>
    </row>
    <row r="649" spans="1:113" ht="12" customHeight="1">
      <c r="A649" s="33"/>
      <c r="B649" s="125"/>
      <c r="C649" s="126"/>
      <c r="D649" s="126"/>
      <c r="E649" s="126"/>
      <c r="F649" s="126"/>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7"/>
    </row>
    <row r="650" spans="1:113" ht="12" customHeight="1">
      <c r="A650" s="33"/>
      <c r="B650" s="125"/>
      <c r="C650" s="126"/>
      <c r="D650" s="126"/>
      <c r="E650" s="126"/>
      <c r="F650" s="126"/>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7"/>
    </row>
    <row r="651" spans="1:113" ht="15" thickBot="1">
      <c r="A651" s="42"/>
      <c r="B651" s="43"/>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c r="AG651" s="44"/>
      <c r="AH651" s="44"/>
      <c r="AI651" s="44"/>
      <c r="AJ651" s="44"/>
      <c r="AK651" s="44"/>
      <c r="AL651" s="44"/>
      <c r="AM651" s="44"/>
      <c r="AN651" s="44"/>
      <c r="AO651" s="44"/>
      <c r="AP651" s="44"/>
      <c r="AQ651" s="44"/>
      <c r="AR651" s="44"/>
      <c r="AS651" s="44"/>
      <c r="AT651" s="44"/>
      <c r="AU651" s="44"/>
      <c r="AV651" s="44"/>
      <c r="AW651" s="44"/>
      <c r="AX651" s="45"/>
    </row>
    <row r="652" spans="1:113">
      <c r="B652" s="46"/>
    </row>
    <row r="653" spans="1:113" ht="15" thickBot="1">
      <c r="A653" s="36"/>
      <c r="B653" s="35" t="s">
        <v>202</v>
      </c>
      <c r="C653" s="33"/>
      <c r="D653" s="33"/>
      <c r="E653" s="33"/>
      <c r="F653" s="33"/>
      <c r="G653" s="33"/>
      <c r="H653" s="33"/>
      <c r="I653" s="33"/>
      <c r="J653" s="33"/>
      <c r="K653" s="33"/>
      <c r="L653" s="34"/>
      <c r="M653" s="34"/>
      <c r="N653" s="34"/>
      <c r="O653" s="34"/>
      <c r="P653" s="33"/>
      <c r="Q653" s="33"/>
      <c r="R653" s="33"/>
      <c r="S653" s="33"/>
      <c r="T653" s="33"/>
      <c r="U653" s="33"/>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DI653" s="31"/>
    </row>
    <row r="654" spans="1:113" ht="14.25">
      <c r="A654" s="33"/>
      <c r="B654" s="37"/>
      <c r="C654" s="32"/>
      <c r="D654" s="32"/>
      <c r="E654" s="32"/>
      <c r="F654" s="32"/>
      <c r="G654" s="32"/>
      <c r="H654" s="32"/>
      <c r="I654" s="32"/>
      <c r="J654" s="32"/>
      <c r="K654" s="32"/>
      <c r="L654" s="38"/>
      <c r="M654" s="38"/>
      <c r="N654" s="38"/>
      <c r="O654" s="38"/>
      <c r="P654" s="32"/>
      <c r="Q654" s="32"/>
      <c r="R654" s="32"/>
      <c r="S654" s="32"/>
      <c r="T654" s="32"/>
      <c r="U654" s="32"/>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c r="AS654" s="39"/>
      <c r="AT654" s="39"/>
      <c r="AU654" s="39"/>
      <c r="AV654" s="39"/>
      <c r="AW654" s="39"/>
      <c r="AX654" s="40"/>
    </row>
    <row r="655" spans="1:113" ht="12" customHeight="1">
      <c r="A655" s="33"/>
      <c r="B655" s="125" t="s">
        <v>732</v>
      </c>
      <c r="C655" s="126"/>
      <c r="D655" s="126"/>
      <c r="E655" s="126"/>
      <c r="F655" s="126"/>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7"/>
    </row>
    <row r="656" spans="1:113" ht="12" customHeight="1">
      <c r="A656" s="33"/>
      <c r="B656" s="125"/>
      <c r="C656" s="126"/>
      <c r="D656" s="126"/>
      <c r="E656" s="126"/>
      <c r="F656" s="126"/>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7"/>
    </row>
    <row r="657" spans="1:251" ht="12" customHeight="1">
      <c r="A657" s="33"/>
      <c r="B657" s="125"/>
      <c r="C657" s="126"/>
      <c r="D657" s="126"/>
      <c r="E657" s="126"/>
      <c r="F657" s="126"/>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7"/>
      <c r="BC657" s="41"/>
    </row>
    <row r="658" spans="1:251" ht="12" customHeight="1">
      <c r="A658" s="33"/>
      <c r="B658" s="125"/>
      <c r="C658" s="126"/>
      <c r="D658" s="126"/>
      <c r="E658" s="126"/>
      <c r="F658" s="126"/>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7"/>
    </row>
    <row r="659" spans="1:251" ht="12" customHeight="1">
      <c r="A659" s="33"/>
      <c r="B659" s="125"/>
      <c r="C659" s="126"/>
      <c r="D659" s="126"/>
      <c r="E659" s="126"/>
      <c r="F659" s="126"/>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7"/>
    </row>
    <row r="660" spans="1:251" ht="12" customHeight="1">
      <c r="A660" s="33"/>
      <c r="B660" s="125"/>
      <c r="C660" s="126"/>
      <c r="D660" s="126"/>
      <c r="E660" s="126"/>
      <c r="F660" s="126"/>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7"/>
    </row>
    <row r="661" spans="1:251" ht="15" thickBot="1">
      <c r="A661" s="42"/>
      <c r="B661" s="43"/>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c r="AA661" s="44"/>
      <c r="AB661" s="44"/>
      <c r="AC661" s="44"/>
      <c r="AD661" s="44"/>
      <c r="AE661" s="44"/>
      <c r="AF661" s="44"/>
      <c r="AG661" s="44"/>
      <c r="AH661" s="44"/>
      <c r="AI661" s="44"/>
      <c r="AJ661" s="44"/>
      <c r="AK661" s="44"/>
      <c r="AL661" s="44"/>
      <c r="AM661" s="44"/>
      <c r="AN661" s="44"/>
      <c r="AO661" s="44"/>
      <c r="AP661" s="44"/>
      <c r="AQ661" s="44"/>
      <c r="AR661" s="44"/>
      <c r="AS661" s="44"/>
      <c r="AT661" s="44"/>
      <c r="AU661" s="44"/>
      <c r="AV661" s="44"/>
      <c r="AW661" s="44"/>
      <c r="AX661" s="45"/>
    </row>
    <row r="662" spans="1:251">
      <c r="B662" s="46"/>
    </row>
    <row r="663" spans="1:251" ht="14.25">
      <c r="B663" s="35" t="s">
        <v>200</v>
      </c>
      <c r="C663" s="33"/>
      <c r="D663" s="33"/>
      <c r="E663" s="33"/>
      <c r="F663" s="33"/>
      <c r="G663" s="33"/>
      <c r="H663" s="33"/>
      <c r="I663" s="33"/>
      <c r="J663" s="33"/>
      <c r="K663" s="33"/>
      <c r="L663" s="34"/>
      <c r="M663" s="34"/>
      <c r="N663" s="34"/>
      <c r="O663" s="34"/>
      <c r="P663" s="33"/>
      <c r="Q663" s="33"/>
      <c r="R663" s="33"/>
      <c r="S663" s="33"/>
      <c r="T663" s="33"/>
      <c r="U663" s="33"/>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row>
    <row r="664" spans="1:251" ht="15" thickBot="1">
      <c r="B664" s="33"/>
      <c r="C664" s="33"/>
      <c r="D664" s="33"/>
      <c r="E664" s="33"/>
      <c r="F664" s="33"/>
      <c r="G664" s="33"/>
      <c r="H664" s="33"/>
      <c r="I664" s="33"/>
      <c r="J664" s="33"/>
      <c r="K664" s="33"/>
      <c r="L664" s="34"/>
      <c r="M664" s="34"/>
      <c r="N664" s="34"/>
      <c r="O664" s="34"/>
      <c r="P664" s="33"/>
      <c r="Q664" s="33"/>
      <c r="R664" s="33"/>
      <c r="S664" s="33"/>
      <c r="T664" s="33"/>
      <c r="U664" s="33"/>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47" t="s">
        <v>199</v>
      </c>
    </row>
    <row r="665" spans="1:251" s="41" customFormat="1" ht="13.5" customHeight="1">
      <c r="A665" s="33"/>
      <c r="B665" s="128" t="s">
        <v>198</v>
      </c>
      <c r="C665" s="118"/>
      <c r="D665" s="118"/>
      <c r="E665" s="118"/>
      <c r="F665" s="118"/>
      <c r="G665" s="118"/>
      <c r="H665" s="118"/>
      <c r="I665" s="118"/>
      <c r="J665" s="118"/>
      <c r="K665" s="118"/>
      <c r="L665" s="118"/>
      <c r="M665" s="118"/>
      <c r="N665" s="118"/>
      <c r="O665" s="118"/>
      <c r="P665" s="118"/>
      <c r="Q665" s="118"/>
      <c r="R665" s="118"/>
      <c r="S665" s="118"/>
      <c r="T665" s="118"/>
      <c r="U665" s="118"/>
      <c r="V665" s="118"/>
      <c r="W665" s="118"/>
      <c r="X665" s="118"/>
      <c r="Y665" s="118"/>
      <c r="Z665" s="119"/>
      <c r="AA665" s="117" t="s">
        <v>197</v>
      </c>
      <c r="AB665" s="118"/>
      <c r="AC665" s="118"/>
      <c r="AD665" s="118"/>
      <c r="AE665" s="118"/>
      <c r="AF665" s="118"/>
      <c r="AG665" s="118"/>
      <c r="AH665" s="118"/>
      <c r="AI665" s="119"/>
      <c r="AJ665" s="117" t="s">
        <v>196</v>
      </c>
      <c r="AK665" s="118"/>
      <c r="AL665" s="118"/>
      <c r="AM665" s="118"/>
      <c r="AN665" s="118"/>
      <c r="AO665" s="118"/>
      <c r="AP665" s="118"/>
      <c r="AQ665" s="118"/>
      <c r="AR665" s="119"/>
      <c r="AS665" s="117" t="s">
        <v>195</v>
      </c>
      <c r="AT665" s="118"/>
      <c r="AU665" s="118"/>
      <c r="AV665" s="118"/>
      <c r="AW665" s="118"/>
      <c r="AX665" s="123"/>
      <c r="AY665" s="27"/>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c r="BX665" s="27"/>
      <c r="BY665" s="27"/>
      <c r="BZ665" s="27"/>
      <c r="CA665" s="27"/>
      <c r="CB665" s="27"/>
      <c r="CC665" s="27"/>
      <c r="CD665" s="27"/>
      <c r="CE665" s="27"/>
      <c r="CF665" s="27"/>
      <c r="CG665" s="27"/>
      <c r="CH665" s="27"/>
      <c r="CI665" s="27"/>
      <c r="CJ665" s="27"/>
      <c r="CK665" s="27"/>
      <c r="CL665" s="27"/>
      <c r="CM665" s="27"/>
      <c r="CN665" s="27"/>
      <c r="CO665" s="27"/>
      <c r="CP665" s="27"/>
      <c r="CQ665" s="27"/>
      <c r="CR665" s="27"/>
      <c r="CS665" s="27"/>
      <c r="CT665" s="27"/>
      <c r="CU665" s="27"/>
      <c r="CV665" s="27"/>
      <c r="CW665" s="27"/>
      <c r="CX665" s="27"/>
      <c r="CY665" s="27"/>
      <c r="CZ665" s="27"/>
      <c r="DA665" s="27"/>
      <c r="DB665" s="27"/>
      <c r="DC665" s="27"/>
      <c r="DD665" s="27"/>
      <c r="DE665" s="27"/>
      <c r="DF665" s="27"/>
      <c r="DG665" s="27"/>
      <c r="DH665" s="27"/>
      <c r="DI665" s="27"/>
      <c r="DJ665" s="27"/>
      <c r="DK665" s="27"/>
      <c r="DL665" s="27"/>
      <c r="DM665" s="27"/>
      <c r="DN665" s="27"/>
      <c r="DO665" s="27"/>
      <c r="DP665" s="27"/>
      <c r="DQ665" s="27"/>
      <c r="DR665" s="27"/>
      <c r="DS665" s="27"/>
      <c r="DT665" s="27"/>
      <c r="DU665" s="27"/>
      <c r="DV665" s="27"/>
      <c r="DW665" s="27"/>
      <c r="DX665" s="27"/>
      <c r="DY665" s="27"/>
      <c r="DZ665" s="27"/>
      <c r="EA665" s="27"/>
      <c r="EB665" s="27"/>
      <c r="EC665" s="27"/>
      <c r="ED665" s="27"/>
      <c r="EE665" s="27"/>
      <c r="EF665" s="27"/>
      <c r="EG665" s="27"/>
      <c r="EH665" s="27"/>
      <c r="EI665" s="27"/>
      <c r="EJ665" s="27"/>
      <c r="EK665" s="27"/>
      <c r="EL665" s="27"/>
      <c r="EM665" s="27"/>
      <c r="EN665" s="27"/>
      <c r="EO665" s="27"/>
      <c r="EP665" s="27"/>
      <c r="EQ665" s="27"/>
      <c r="ER665" s="27"/>
      <c r="ES665" s="27"/>
      <c r="ET665" s="27"/>
      <c r="EU665" s="27"/>
      <c r="EV665" s="27"/>
      <c r="EW665" s="27"/>
      <c r="EX665" s="27"/>
      <c r="EY665" s="27"/>
      <c r="EZ665" s="27"/>
      <c r="FA665" s="27"/>
      <c r="FB665" s="27"/>
      <c r="FC665" s="27"/>
      <c r="FD665" s="27"/>
      <c r="FE665" s="27"/>
      <c r="FF665" s="27"/>
      <c r="FG665" s="27"/>
      <c r="FH665" s="27"/>
      <c r="FI665" s="27"/>
      <c r="FJ665" s="27"/>
      <c r="FK665" s="27"/>
      <c r="FL665" s="27"/>
      <c r="FM665" s="27"/>
      <c r="FN665" s="27"/>
      <c r="FO665" s="27"/>
      <c r="FP665" s="27"/>
      <c r="FQ665" s="27"/>
      <c r="FR665" s="27"/>
      <c r="FS665" s="27"/>
      <c r="FT665" s="27"/>
      <c r="FU665" s="27"/>
      <c r="FV665" s="27"/>
      <c r="FW665" s="27"/>
      <c r="FX665" s="27"/>
      <c r="FY665" s="27"/>
      <c r="FZ665" s="27"/>
      <c r="GA665" s="27"/>
      <c r="GB665" s="27"/>
      <c r="GC665" s="27"/>
      <c r="GD665" s="27"/>
      <c r="GE665" s="27"/>
      <c r="GF665" s="27"/>
      <c r="GG665" s="27"/>
      <c r="GH665" s="27"/>
      <c r="GI665" s="27"/>
      <c r="GJ665" s="27"/>
      <c r="GK665" s="27"/>
      <c r="GL665" s="27"/>
      <c r="GM665" s="27"/>
      <c r="GN665" s="27"/>
      <c r="GO665" s="27"/>
      <c r="GP665" s="27"/>
      <c r="GQ665" s="27"/>
      <c r="GR665" s="27"/>
      <c r="GS665" s="27"/>
      <c r="GT665" s="27"/>
      <c r="GU665" s="27"/>
      <c r="GV665" s="27"/>
      <c r="GW665" s="27"/>
      <c r="GX665" s="27"/>
      <c r="GY665" s="27"/>
      <c r="GZ665" s="27"/>
      <c r="HA665" s="27"/>
      <c r="HB665" s="27"/>
      <c r="HC665" s="27"/>
      <c r="HD665" s="27"/>
      <c r="HE665" s="27"/>
      <c r="HF665" s="27"/>
      <c r="HG665" s="27"/>
      <c r="HH665" s="27"/>
      <c r="HI665" s="27"/>
      <c r="HJ665" s="27"/>
      <c r="HK665" s="27"/>
      <c r="HL665" s="27"/>
      <c r="HM665" s="27"/>
      <c r="HN665" s="27"/>
      <c r="HO665" s="27"/>
      <c r="HP665" s="27"/>
      <c r="HQ665" s="27"/>
      <c r="HR665" s="27"/>
      <c r="HS665" s="27"/>
      <c r="HT665" s="27"/>
      <c r="HU665" s="27"/>
      <c r="HV665" s="27"/>
      <c r="HW665" s="27"/>
      <c r="HX665" s="27"/>
      <c r="HY665" s="27"/>
      <c r="HZ665" s="27"/>
      <c r="IA665" s="27"/>
      <c r="IB665" s="27"/>
      <c r="IC665" s="27"/>
      <c r="ID665" s="27"/>
      <c r="IE665" s="27"/>
      <c r="IF665" s="27"/>
      <c r="IG665" s="27"/>
      <c r="IH665" s="27"/>
      <c r="II665" s="27"/>
      <c r="IJ665" s="27"/>
      <c r="IK665" s="27"/>
      <c r="IL665" s="27"/>
      <c r="IM665" s="27"/>
      <c r="IN665" s="27"/>
      <c r="IO665" s="27"/>
      <c r="IP665" s="27"/>
      <c r="IQ665" s="27"/>
    </row>
    <row r="666" spans="1:251" s="41" customFormat="1" ht="13.5">
      <c r="A666" s="33"/>
      <c r="B666" s="129"/>
      <c r="C666" s="121"/>
      <c r="D666" s="121"/>
      <c r="E666" s="121"/>
      <c r="F666" s="121"/>
      <c r="G666" s="121"/>
      <c r="H666" s="121"/>
      <c r="I666" s="121"/>
      <c r="J666" s="121"/>
      <c r="K666" s="121"/>
      <c r="L666" s="121"/>
      <c r="M666" s="121"/>
      <c r="N666" s="121"/>
      <c r="O666" s="121"/>
      <c r="P666" s="121"/>
      <c r="Q666" s="121"/>
      <c r="R666" s="121"/>
      <c r="S666" s="121"/>
      <c r="T666" s="121"/>
      <c r="U666" s="121"/>
      <c r="V666" s="121"/>
      <c r="W666" s="121"/>
      <c r="X666" s="121"/>
      <c r="Y666" s="121"/>
      <c r="Z666" s="122"/>
      <c r="AA666" s="120"/>
      <c r="AB666" s="121"/>
      <c r="AC666" s="121"/>
      <c r="AD666" s="121"/>
      <c r="AE666" s="121"/>
      <c r="AF666" s="121"/>
      <c r="AG666" s="121"/>
      <c r="AH666" s="121"/>
      <c r="AI666" s="122"/>
      <c r="AJ666" s="120"/>
      <c r="AK666" s="121"/>
      <c r="AL666" s="121"/>
      <c r="AM666" s="121"/>
      <c r="AN666" s="121"/>
      <c r="AO666" s="121"/>
      <c r="AP666" s="121"/>
      <c r="AQ666" s="121"/>
      <c r="AR666" s="122"/>
      <c r="AS666" s="120"/>
      <c r="AT666" s="121"/>
      <c r="AU666" s="121"/>
      <c r="AV666" s="121"/>
      <c r="AW666" s="121"/>
      <c r="AX666" s="124"/>
      <c r="AY666" s="27"/>
      <c r="AZ666" s="27"/>
      <c r="BA666" s="27"/>
      <c r="BB666" s="48"/>
      <c r="BC666" s="49"/>
      <c r="BE666" s="27"/>
      <c r="BF666" s="27"/>
      <c r="BG666" s="27"/>
      <c r="BH666" s="27"/>
      <c r="BI666" s="27"/>
      <c r="BJ666" s="27"/>
      <c r="BK666" s="27"/>
      <c r="BL666" s="27"/>
      <c r="BM666" s="27"/>
      <c r="BN666" s="27"/>
      <c r="BO666" s="27"/>
      <c r="BP666" s="27"/>
      <c r="BQ666" s="27"/>
      <c r="BR666" s="27"/>
      <c r="BS666" s="27"/>
      <c r="BT666" s="27"/>
      <c r="BU666" s="27"/>
      <c r="BV666" s="27"/>
      <c r="BW666" s="27"/>
      <c r="BX666" s="27"/>
      <c r="BY666" s="27"/>
      <c r="BZ666" s="27"/>
      <c r="CA666" s="27"/>
      <c r="CB666" s="27"/>
      <c r="CC666" s="27"/>
      <c r="CD666" s="27"/>
      <c r="CE666" s="27"/>
      <c r="CF666" s="27"/>
      <c r="CG666" s="27"/>
      <c r="CH666" s="27"/>
      <c r="CI666" s="27"/>
      <c r="CJ666" s="27"/>
      <c r="CK666" s="27"/>
      <c r="CL666" s="27"/>
      <c r="CM666" s="27"/>
      <c r="CN666" s="27"/>
      <c r="CO666" s="27"/>
      <c r="CP666" s="27"/>
      <c r="CQ666" s="27"/>
      <c r="CR666" s="27"/>
      <c r="CS666" s="27"/>
      <c r="CT666" s="27"/>
      <c r="CU666" s="27"/>
      <c r="CV666" s="27"/>
      <c r="CW666" s="27"/>
      <c r="CX666" s="27"/>
      <c r="CY666" s="27"/>
      <c r="CZ666" s="27"/>
      <c r="DA666" s="27"/>
      <c r="DB666" s="27"/>
      <c r="DC666" s="27"/>
      <c r="DD666" s="27"/>
      <c r="DE666" s="27"/>
      <c r="DF666" s="27"/>
      <c r="DG666" s="27"/>
      <c r="DH666" s="27"/>
      <c r="DI666" s="27"/>
      <c r="DJ666" s="27"/>
      <c r="DK666" s="27"/>
      <c r="DL666" s="27"/>
      <c r="DM666" s="27"/>
      <c r="DN666" s="27"/>
      <c r="DO666" s="27"/>
      <c r="DP666" s="27"/>
      <c r="DQ666" s="27"/>
      <c r="DR666" s="27"/>
      <c r="DS666" s="27"/>
      <c r="DT666" s="27"/>
      <c r="DU666" s="27"/>
      <c r="DV666" s="27"/>
      <c r="DW666" s="27"/>
      <c r="DX666" s="27"/>
      <c r="DY666" s="27"/>
      <c r="DZ666" s="27"/>
      <c r="EA666" s="27"/>
      <c r="EB666" s="27"/>
      <c r="EC666" s="27"/>
      <c r="ED666" s="27"/>
      <c r="EE666" s="27"/>
      <c r="EF666" s="27"/>
      <c r="EG666" s="27"/>
      <c r="EH666" s="27"/>
      <c r="EI666" s="27"/>
      <c r="EJ666" s="27"/>
      <c r="EK666" s="27"/>
      <c r="EL666" s="27"/>
      <c r="EM666" s="27"/>
      <c r="EN666" s="27"/>
      <c r="EO666" s="27"/>
      <c r="EP666" s="27"/>
      <c r="EQ666" s="27"/>
      <c r="ER666" s="27"/>
      <c r="ES666" s="27"/>
      <c r="ET666" s="27"/>
      <c r="EU666" s="27"/>
      <c r="EV666" s="27"/>
      <c r="EW666" s="27"/>
      <c r="EX666" s="27"/>
      <c r="EY666" s="27"/>
      <c r="EZ666" s="27"/>
      <c r="FA666" s="27"/>
      <c r="FB666" s="27"/>
      <c r="FC666" s="27"/>
      <c r="FD666" s="27"/>
      <c r="FE666" s="27"/>
      <c r="FF666" s="27"/>
      <c r="FG666" s="27"/>
      <c r="FH666" s="27"/>
      <c r="FI666" s="27"/>
      <c r="FJ666" s="27"/>
      <c r="FK666" s="27"/>
      <c r="FL666" s="27"/>
      <c r="FM666" s="27"/>
      <c r="FN666" s="27"/>
      <c r="FO666" s="27"/>
      <c r="FP666" s="27"/>
      <c r="FQ666" s="27"/>
      <c r="FR666" s="27"/>
      <c r="FS666" s="27"/>
      <c r="FT666" s="27"/>
      <c r="FU666" s="27"/>
      <c r="FV666" s="27"/>
      <c r="FW666" s="27"/>
      <c r="FX666" s="27"/>
      <c r="FY666" s="27"/>
      <c r="FZ666" s="27"/>
      <c r="GA666" s="27"/>
      <c r="GB666" s="27"/>
      <c r="GC666" s="27"/>
      <c r="GD666" s="27"/>
      <c r="GE666" s="27"/>
      <c r="GF666" s="27"/>
      <c r="GG666" s="27"/>
      <c r="GH666" s="27"/>
      <c r="GI666" s="27"/>
      <c r="GJ666" s="27"/>
      <c r="GK666" s="27"/>
      <c r="GL666" s="27"/>
      <c r="GM666" s="27"/>
      <c r="GN666" s="27"/>
      <c r="GO666" s="27"/>
      <c r="GP666" s="27"/>
      <c r="GQ666" s="27"/>
      <c r="GR666" s="27"/>
      <c r="GS666" s="27"/>
      <c r="GT666" s="27"/>
      <c r="GU666" s="27"/>
      <c r="GV666" s="27"/>
      <c r="GW666" s="27"/>
      <c r="GX666" s="27"/>
      <c r="GY666" s="27"/>
      <c r="GZ666" s="27"/>
      <c r="HA666" s="27"/>
      <c r="HB666" s="27"/>
      <c r="HC666" s="27"/>
      <c r="HD666" s="27"/>
      <c r="HE666" s="27"/>
      <c r="HF666" s="27"/>
      <c r="HG666" s="27"/>
      <c r="HH666" s="27"/>
      <c r="HI666" s="27"/>
      <c r="HJ666" s="27"/>
      <c r="HK666" s="27"/>
      <c r="HL666" s="27"/>
      <c r="HM666" s="27"/>
      <c r="HN666" s="27"/>
      <c r="HO666" s="27"/>
      <c r="HP666" s="27"/>
      <c r="HQ666" s="27"/>
      <c r="HR666" s="27"/>
      <c r="HS666" s="27"/>
      <c r="HT666" s="27"/>
      <c r="HU666" s="27"/>
      <c r="HV666" s="27"/>
      <c r="HW666" s="27"/>
      <c r="HX666" s="27"/>
      <c r="HY666" s="27"/>
      <c r="HZ666" s="27"/>
      <c r="IA666" s="27"/>
      <c r="IB666" s="27"/>
      <c r="IC666" s="27"/>
      <c r="ID666" s="27"/>
      <c r="IE666" s="27"/>
      <c r="IF666" s="27"/>
      <c r="IG666" s="27"/>
      <c r="IH666" s="27"/>
      <c r="II666" s="27"/>
      <c r="IJ666" s="27"/>
      <c r="IK666" s="27"/>
      <c r="IL666" s="27"/>
      <c r="IM666" s="27"/>
      <c r="IN666" s="27"/>
      <c r="IO666" s="27"/>
      <c r="IP666" s="27"/>
      <c r="IQ666" s="27"/>
    </row>
    <row r="667" spans="1:251" s="41" customFormat="1" ht="18.75" customHeight="1">
      <c r="A667" s="33"/>
      <c r="B667" s="50"/>
      <c r="C667" s="106" t="s">
        <v>731</v>
      </c>
      <c r="D667" s="107"/>
      <c r="E667" s="107"/>
      <c r="F667" s="107"/>
      <c r="G667" s="107"/>
      <c r="H667" s="107"/>
      <c r="I667" s="107"/>
      <c r="J667" s="107"/>
      <c r="K667" s="107"/>
      <c r="L667" s="107"/>
      <c r="M667" s="107"/>
      <c r="N667" s="107"/>
      <c r="O667" s="107"/>
      <c r="P667" s="107"/>
      <c r="Q667" s="107"/>
      <c r="R667" s="107"/>
      <c r="S667" s="107"/>
      <c r="T667" s="107"/>
      <c r="U667" s="107"/>
      <c r="V667" s="107"/>
      <c r="W667" s="107"/>
      <c r="X667" s="107"/>
      <c r="Y667" s="107"/>
      <c r="Z667" s="108"/>
      <c r="AA667" s="100">
        <v>3145</v>
      </c>
      <c r="AB667" s="101"/>
      <c r="AC667" s="101"/>
      <c r="AD667" s="101"/>
      <c r="AE667" s="101"/>
      <c r="AF667" s="101"/>
      <c r="AG667" s="101"/>
      <c r="AH667" s="101"/>
      <c r="AI667" s="102"/>
      <c r="AJ667" s="100">
        <v>7445</v>
      </c>
      <c r="AK667" s="101"/>
      <c r="AL667" s="101"/>
      <c r="AM667" s="101"/>
      <c r="AN667" s="101"/>
      <c r="AO667" s="101"/>
      <c r="AP667" s="101"/>
      <c r="AQ667" s="101"/>
      <c r="AR667" s="102"/>
      <c r="AS667" s="103"/>
      <c r="AT667" s="104"/>
      <c r="AU667" s="104"/>
      <c r="AV667" s="104"/>
      <c r="AW667" s="104"/>
      <c r="AX667" s="105"/>
      <c r="AY667" s="27"/>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c r="BX667" s="27"/>
      <c r="BY667" s="27"/>
      <c r="BZ667" s="27"/>
      <c r="CA667" s="27"/>
      <c r="CB667" s="27"/>
      <c r="CC667" s="27"/>
      <c r="CD667" s="27"/>
      <c r="CE667" s="27"/>
      <c r="CF667" s="27"/>
      <c r="CG667" s="27"/>
      <c r="CH667" s="27"/>
      <c r="CI667" s="27"/>
      <c r="CJ667" s="27"/>
      <c r="CK667" s="27"/>
      <c r="CL667" s="27"/>
      <c r="CM667" s="27"/>
      <c r="CN667" s="27"/>
      <c r="CO667" s="27"/>
      <c r="CP667" s="27"/>
      <c r="CQ667" s="27"/>
      <c r="CR667" s="27"/>
      <c r="CS667" s="27"/>
      <c r="CT667" s="27"/>
      <c r="CU667" s="27"/>
      <c r="CV667" s="27"/>
      <c r="CW667" s="27"/>
      <c r="CX667" s="27"/>
      <c r="CY667" s="27"/>
      <c r="CZ667" s="27"/>
      <c r="DA667" s="27"/>
      <c r="DB667" s="27"/>
      <c r="DC667" s="27"/>
      <c r="DD667" s="27"/>
      <c r="DE667" s="27"/>
      <c r="DF667" s="27"/>
      <c r="DG667" s="27"/>
      <c r="DH667" s="27"/>
      <c r="DI667" s="27"/>
      <c r="DJ667" s="27"/>
      <c r="DK667" s="27"/>
      <c r="DL667" s="27"/>
      <c r="DM667" s="27"/>
      <c r="DN667" s="27"/>
      <c r="DO667" s="27"/>
      <c r="DP667" s="27"/>
      <c r="DQ667" s="27"/>
      <c r="DR667" s="27"/>
      <c r="DS667" s="27"/>
      <c r="DT667" s="27"/>
      <c r="DU667" s="27"/>
      <c r="DV667" s="27"/>
      <c r="DW667" s="27"/>
      <c r="DX667" s="27"/>
      <c r="DY667" s="27"/>
      <c r="DZ667" s="27"/>
      <c r="EA667" s="27"/>
      <c r="EB667" s="27"/>
      <c r="EC667" s="27"/>
      <c r="ED667" s="27"/>
      <c r="EE667" s="27"/>
      <c r="EF667" s="27"/>
      <c r="EG667" s="27"/>
      <c r="EH667" s="27"/>
      <c r="EI667" s="27"/>
      <c r="EJ667" s="27"/>
      <c r="EK667" s="27"/>
      <c r="EL667" s="27"/>
      <c r="EM667" s="27"/>
      <c r="EN667" s="27"/>
      <c r="EO667" s="27"/>
      <c r="EP667" s="27"/>
      <c r="EQ667" s="27"/>
      <c r="ER667" s="27"/>
      <c r="ES667" s="27"/>
      <c r="ET667" s="27"/>
      <c r="EU667" s="27"/>
      <c r="EV667" s="27"/>
      <c r="EW667" s="27"/>
      <c r="EX667" s="27"/>
      <c r="EY667" s="27"/>
      <c r="EZ667" s="27"/>
      <c r="FA667" s="27"/>
      <c r="FB667" s="27"/>
      <c r="FC667" s="27"/>
      <c r="FD667" s="27"/>
      <c r="FE667" s="27"/>
      <c r="FF667" s="27"/>
      <c r="FG667" s="27"/>
      <c r="FH667" s="27"/>
      <c r="FI667" s="27"/>
      <c r="FJ667" s="27"/>
      <c r="FK667" s="27"/>
      <c r="FL667" s="27"/>
      <c r="FM667" s="27"/>
      <c r="FN667" s="27"/>
      <c r="FO667" s="27"/>
      <c r="FP667" s="27"/>
      <c r="FQ667" s="27"/>
      <c r="FR667" s="27"/>
      <c r="FS667" s="27"/>
      <c r="FT667" s="27"/>
      <c r="FU667" s="27"/>
      <c r="FV667" s="27"/>
      <c r="FW667" s="27"/>
      <c r="FX667" s="27"/>
      <c r="FY667" s="27"/>
      <c r="FZ667" s="27"/>
      <c r="GA667" s="27"/>
      <c r="GB667" s="27"/>
      <c r="GC667" s="27"/>
      <c r="GD667" s="27"/>
      <c r="GE667" s="27"/>
      <c r="GF667" s="27"/>
      <c r="GG667" s="27"/>
      <c r="GH667" s="27"/>
      <c r="GI667" s="27"/>
      <c r="GJ667" s="27"/>
      <c r="GK667" s="27"/>
      <c r="GL667" s="27"/>
      <c r="GM667" s="27"/>
      <c r="GN667" s="27"/>
      <c r="GO667" s="27"/>
      <c r="GP667" s="27"/>
      <c r="GQ667" s="27"/>
      <c r="GR667" s="27"/>
      <c r="GS667" s="27"/>
      <c r="GT667" s="27"/>
      <c r="GU667" s="27"/>
      <c r="GV667" s="27"/>
      <c r="GW667" s="27"/>
      <c r="GX667" s="27"/>
      <c r="GY667" s="27"/>
      <c r="GZ667" s="27"/>
      <c r="HA667" s="27"/>
      <c r="HB667" s="27"/>
      <c r="HC667" s="27"/>
      <c r="HD667" s="27"/>
      <c r="HE667" s="27"/>
      <c r="HF667" s="27"/>
      <c r="HG667" s="27"/>
      <c r="HH667" s="27"/>
      <c r="HI667" s="27"/>
      <c r="HJ667" s="27"/>
      <c r="HK667" s="27"/>
      <c r="HL667" s="27"/>
      <c r="HM667" s="27"/>
      <c r="HN667" s="27"/>
      <c r="HO667" s="27"/>
      <c r="HP667" s="27"/>
      <c r="HQ667" s="27"/>
      <c r="HR667" s="27"/>
      <c r="HS667" s="27"/>
      <c r="HT667" s="27"/>
      <c r="HU667" s="27"/>
      <c r="HV667" s="27"/>
      <c r="HW667" s="27"/>
      <c r="HX667" s="27"/>
      <c r="HY667" s="27"/>
      <c r="HZ667" s="27"/>
      <c r="IA667" s="27"/>
      <c r="IB667" s="27"/>
      <c r="IC667" s="27"/>
      <c r="ID667" s="27"/>
      <c r="IE667" s="27"/>
      <c r="IF667" s="27"/>
      <c r="IG667" s="27"/>
      <c r="IH667" s="27"/>
      <c r="II667" s="27"/>
      <c r="IJ667" s="27"/>
      <c r="IK667" s="27"/>
      <c r="IL667" s="27"/>
      <c r="IM667" s="27"/>
      <c r="IN667" s="27"/>
      <c r="IO667" s="27"/>
      <c r="IP667" s="27"/>
      <c r="IQ667" s="27"/>
    </row>
    <row r="668" spans="1:251" s="41" customFormat="1" ht="18.75" customHeight="1" thickBot="1">
      <c r="A668" s="42"/>
      <c r="B668" s="130" t="s">
        <v>193</v>
      </c>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2"/>
      <c r="AA668" s="111">
        <f>SUM($AA$667:$AA$667)</f>
        <v>3145</v>
      </c>
      <c r="AB668" s="112"/>
      <c r="AC668" s="112"/>
      <c r="AD668" s="112"/>
      <c r="AE668" s="112"/>
      <c r="AF668" s="112"/>
      <c r="AG668" s="112"/>
      <c r="AH668" s="112"/>
      <c r="AI668" s="113"/>
      <c r="AJ668" s="111">
        <f>SUM($AJ$667:$AJ$667)</f>
        <v>7445</v>
      </c>
      <c r="AK668" s="112"/>
      <c r="AL668" s="112"/>
      <c r="AM668" s="112"/>
      <c r="AN668" s="112"/>
      <c r="AO668" s="112"/>
      <c r="AP668" s="112"/>
      <c r="AQ668" s="112"/>
      <c r="AR668" s="113"/>
      <c r="AS668" s="114"/>
      <c r="AT668" s="115"/>
      <c r="AU668" s="115"/>
      <c r="AV668" s="115"/>
      <c r="AW668" s="115"/>
      <c r="AX668" s="116"/>
      <c r="AY668" s="27"/>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c r="BX668" s="27"/>
      <c r="BY668" s="27"/>
      <c r="BZ668" s="27"/>
      <c r="CA668" s="27"/>
      <c r="CB668" s="27"/>
      <c r="CC668" s="27"/>
      <c r="CD668" s="27"/>
      <c r="CE668" s="27"/>
      <c r="CF668" s="27"/>
      <c r="CG668" s="27"/>
      <c r="CH668" s="27"/>
      <c r="CI668" s="27"/>
      <c r="CJ668" s="27"/>
      <c r="CK668" s="27"/>
      <c r="CL668" s="27"/>
      <c r="CM668" s="27"/>
      <c r="CN668" s="27"/>
      <c r="CO668" s="27"/>
      <c r="CP668" s="27"/>
      <c r="CQ668" s="27"/>
      <c r="CR668" s="27"/>
      <c r="CS668" s="27"/>
      <c r="CT668" s="27"/>
      <c r="CU668" s="27"/>
      <c r="CV668" s="27"/>
      <c r="CW668" s="27"/>
      <c r="CX668" s="27"/>
      <c r="CY668" s="27"/>
      <c r="CZ668" s="27"/>
      <c r="DA668" s="27"/>
      <c r="DB668" s="27"/>
      <c r="DC668" s="27"/>
      <c r="DD668" s="27"/>
      <c r="DE668" s="27"/>
      <c r="DF668" s="27"/>
      <c r="DG668" s="27"/>
      <c r="DH668" s="27"/>
      <c r="DI668" s="27"/>
      <c r="DJ668" s="27"/>
      <c r="DK668" s="27"/>
      <c r="DL668" s="27"/>
      <c r="DM668" s="27"/>
      <c r="DN668" s="27"/>
      <c r="DO668" s="27"/>
      <c r="DP668" s="27"/>
      <c r="DQ668" s="27"/>
      <c r="DR668" s="27"/>
      <c r="DS668" s="27"/>
      <c r="DT668" s="27"/>
      <c r="DU668" s="27"/>
      <c r="DV668" s="27"/>
      <c r="DW668" s="27"/>
      <c r="DX668" s="27"/>
      <c r="DY668" s="27"/>
      <c r="DZ668" s="27"/>
      <c r="EA668" s="27"/>
      <c r="EB668" s="27"/>
      <c r="EC668" s="27"/>
      <c r="ED668" s="27"/>
      <c r="EE668" s="27"/>
      <c r="EF668" s="27"/>
      <c r="EG668" s="27"/>
      <c r="EH668" s="27"/>
      <c r="EI668" s="27"/>
      <c r="EJ668" s="27"/>
      <c r="EK668" s="27"/>
      <c r="EL668" s="27"/>
      <c r="EM668" s="27"/>
      <c r="EN668" s="27"/>
      <c r="EO668" s="27"/>
      <c r="EP668" s="27"/>
      <c r="EQ668" s="27"/>
      <c r="ER668" s="27"/>
      <c r="ES668" s="27"/>
      <c r="ET668" s="27"/>
      <c r="EU668" s="27"/>
      <c r="EV668" s="27"/>
      <c r="EW668" s="27"/>
      <c r="EX668" s="27"/>
      <c r="EY668" s="27"/>
      <c r="EZ668" s="27"/>
      <c r="FA668" s="27"/>
      <c r="FB668" s="27"/>
      <c r="FC668" s="27"/>
      <c r="FD668" s="27"/>
      <c r="FE668" s="27"/>
      <c r="FF668" s="27"/>
      <c r="FG668" s="27"/>
      <c r="FH668" s="27"/>
      <c r="FI668" s="27"/>
      <c r="FJ668" s="27"/>
      <c r="FK668" s="27"/>
      <c r="FL668" s="27"/>
      <c r="FM668" s="27"/>
      <c r="FN668" s="27"/>
      <c r="FO668" s="27"/>
      <c r="FP668" s="27"/>
      <c r="FQ668" s="27"/>
      <c r="FR668" s="27"/>
      <c r="FS668" s="27"/>
      <c r="FT668" s="27"/>
      <c r="FU668" s="27"/>
      <c r="FV668" s="27"/>
      <c r="FW668" s="27"/>
      <c r="FX668" s="27"/>
      <c r="FY668" s="27"/>
      <c r="FZ668" s="27"/>
      <c r="GA668" s="27"/>
      <c r="GB668" s="27"/>
      <c r="GC668" s="27"/>
      <c r="GD668" s="27"/>
      <c r="GE668" s="27"/>
      <c r="GF668" s="27"/>
      <c r="GG668" s="27"/>
      <c r="GH668" s="27"/>
      <c r="GI668" s="27"/>
      <c r="GJ668" s="27"/>
      <c r="GK668" s="27"/>
      <c r="GL668" s="27"/>
      <c r="GM668" s="27"/>
      <c r="GN668" s="27"/>
      <c r="GO668" s="27"/>
      <c r="GP668" s="27"/>
      <c r="GQ668" s="27"/>
      <c r="GR668" s="27"/>
      <c r="GS668" s="27"/>
      <c r="GT668" s="27"/>
      <c r="GU668" s="27"/>
      <c r="GV668" s="27"/>
      <c r="GW668" s="27"/>
      <c r="GX668" s="27"/>
      <c r="GY668" s="27"/>
      <c r="GZ668" s="27"/>
      <c r="HA668" s="27"/>
      <c r="HB668" s="27"/>
      <c r="HC668" s="27"/>
      <c r="HD668" s="27"/>
      <c r="HE668" s="27"/>
      <c r="HF668" s="27"/>
      <c r="HG668" s="27"/>
      <c r="HH668" s="27"/>
      <c r="HI668" s="27"/>
      <c r="HJ668" s="27"/>
      <c r="HK668" s="27"/>
      <c r="HL668" s="27"/>
      <c r="HM668" s="27"/>
      <c r="HN668" s="27"/>
      <c r="HO668" s="27"/>
      <c r="HP668" s="27"/>
      <c r="HQ668" s="27"/>
      <c r="HR668" s="27"/>
      <c r="HS668" s="27"/>
      <c r="HT668" s="27"/>
      <c r="HU668" s="27"/>
      <c r="HV668" s="27"/>
      <c r="HW668" s="27"/>
      <c r="HX668" s="27"/>
      <c r="HY668" s="27"/>
      <c r="HZ668" s="27"/>
      <c r="IA668" s="27"/>
      <c r="IB668" s="27"/>
      <c r="IC668" s="27"/>
      <c r="ID668" s="27"/>
      <c r="IE668" s="27"/>
      <c r="IF668" s="27"/>
      <c r="IG668" s="27"/>
      <c r="IH668" s="27"/>
      <c r="II668" s="27"/>
      <c r="IJ668" s="27"/>
      <c r="IK668" s="27"/>
      <c r="IL668" s="27"/>
      <c r="IM668" s="27"/>
      <c r="IN668" s="27"/>
      <c r="IO668" s="27"/>
      <c r="IP668" s="27"/>
      <c r="IQ668" s="27"/>
    </row>
    <row r="670" spans="1:251" ht="18.75">
      <c r="A670" s="26" t="s">
        <v>207</v>
      </c>
      <c r="AW670" s="28"/>
      <c r="AX670" s="29"/>
      <c r="AY670" s="28"/>
    </row>
    <row r="672" spans="1:251" ht="18.75">
      <c r="B672" s="133" t="s">
        <v>0</v>
      </c>
      <c r="C672" s="145"/>
      <c r="D672" s="145"/>
      <c r="E672" s="145"/>
      <c r="F672" s="145"/>
      <c r="G672" s="145"/>
      <c r="H672" s="145"/>
      <c r="I672" s="145"/>
      <c r="J672" s="145"/>
      <c r="K672" s="145"/>
      <c r="L672" s="145"/>
      <c r="M672" s="145"/>
      <c r="N672" s="145"/>
      <c r="O672" s="145"/>
      <c r="P672" s="145"/>
      <c r="Q672" s="145"/>
      <c r="R672" s="145"/>
      <c r="S672" s="145"/>
      <c r="T672" s="145"/>
      <c r="U672" s="145"/>
      <c r="V672" s="145"/>
      <c r="W672" s="145"/>
      <c r="X672" s="145"/>
      <c r="Y672" s="145"/>
      <c r="Z672" s="145"/>
      <c r="AA672" s="145"/>
      <c r="AB672" s="145"/>
      <c r="AC672" s="145"/>
      <c r="AD672" s="145"/>
      <c r="AE672" s="145"/>
      <c r="AF672" s="145"/>
      <c r="AG672" s="145"/>
      <c r="AH672" s="145"/>
      <c r="AI672" s="145"/>
      <c r="AJ672" s="145"/>
      <c r="AK672" s="145"/>
      <c r="AL672" s="145"/>
      <c r="AM672" s="145"/>
      <c r="AN672" s="145"/>
      <c r="AO672" s="145"/>
      <c r="AP672" s="145"/>
      <c r="AQ672" s="145"/>
      <c r="AR672" s="145"/>
      <c r="AS672" s="145"/>
      <c r="AT672" s="145"/>
      <c r="AU672" s="145"/>
      <c r="AV672" s="145"/>
      <c r="AW672" s="145"/>
      <c r="AX672" s="145"/>
    </row>
    <row r="673" spans="1:113">
      <c r="Z673" s="30"/>
      <c r="AD673" s="30"/>
      <c r="AE673" s="30"/>
      <c r="AF673" s="30"/>
      <c r="AG673" s="30"/>
      <c r="AH673" s="30"/>
      <c r="AI673" s="30"/>
      <c r="AO673" s="30"/>
    </row>
    <row r="674" spans="1:113" ht="13.5" thickBot="1">
      <c r="Z674" s="30"/>
      <c r="AD674" s="30"/>
      <c r="AE674" s="30"/>
      <c r="AF674" s="30"/>
      <c r="AG674" s="30"/>
      <c r="AH674" s="30"/>
      <c r="AI674" s="30"/>
      <c r="AO674" s="30"/>
      <c r="DI674" s="31"/>
    </row>
    <row r="675" spans="1:113" ht="24.75" customHeight="1" thickBot="1">
      <c r="B675" s="135" t="s">
        <v>206</v>
      </c>
      <c r="C675" s="136"/>
      <c r="D675" s="136"/>
      <c r="E675" s="136"/>
      <c r="F675" s="136"/>
      <c r="G675" s="136"/>
      <c r="H675" s="142" t="s">
        <v>730</v>
      </c>
      <c r="I675" s="143"/>
      <c r="J675" s="143"/>
      <c r="K675" s="143"/>
      <c r="L675" s="143"/>
      <c r="M675" s="143"/>
      <c r="N675" s="143"/>
      <c r="O675" s="143"/>
      <c r="P675" s="143"/>
      <c r="Q675" s="143"/>
      <c r="R675" s="143"/>
      <c r="S675" s="143"/>
      <c r="T675" s="143"/>
      <c r="U675" s="143"/>
      <c r="V675" s="143"/>
      <c r="W675" s="143"/>
      <c r="X675" s="143"/>
      <c r="Y675" s="143"/>
      <c r="Z675" s="143"/>
      <c r="AA675" s="143"/>
      <c r="AB675" s="143"/>
      <c r="AC675" s="143"/>
      <c r="AD675" s="143"/>
      <c r="AE675" s="143"/>
      <c r="AF675" s="143"/>
      <c r="AG675" s="143"/>
      <c r="AH675" s="143"/>
      <c r="AI675" s="143"/>
      <c r="AJ675" s="143"/>
      <c r="AK675" s="143"/>
      <c r="AL675" s="143"/>
      <c r="AM675" s="143"/>
      <c r="AN675" s="143"/>
      <c r="AO675" s="143"/>
      <c r="AP675" s="143"/>
      <c r="AQ675" s="143"/>
      <c r="AR675" s="143"/>
      <c r="AS675" s="143"/>
      <c r="AT675" s="143"/>
      <c r="AU675" s="143"/>
      <c r="AV675" s="143"/>
      <c r="AW675" s="143"/>
      <c r="AX675" s="144"/>
      <c r="DI675" s="31"/>
    </row>
    <row r="676" spans="1:113" ht="14.25">
      <c r="B676" s="32"/>
      <c r="C676" s="32"/>
      <c r="D676" s="32"/>
      <c r="E676" s="32"/>
      <c r="F676" s="32"/>
      <c r="G676" s="32"/>
      <c r="H676" s="33"/>
      <c r="I676" s="33"/>
      <c r="J676" s="33"/>
      <c r="K676" s="33"/>
      <c r="L676" s="34"/>
      <c r="M676" s="34"/>
      <c r="N676" s="34"/>
      <c r="O676" s="34"/>
      <c r="P676" s="33"/>
      <c r="Q676" s="33"/>
      <c r="R676" s="33"/>
      <c r="S676" s="33"/>
      <c r="T676" s="33"/>
      <c r="U676" s="33"/>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DI676" s="31"/>
    </row>
    <row r="677" spans="1:113" ht="15" thickBot="1">
      <c r="A677" s="36"/>
      <c r="B677" s="35" t="s">
        <v>204</v>
      </c>
      <c r="C677" s="33"/>
      <c r="D677" s="33"/>
      <c r="E677" s="33"/>
      <c r="F677" s="33"/>
      <c r="G677" s="33"/>
      <c r="H677" s="33"/>
      <c r="I677" s="33"/>
      <c r="J677" s="33"/>
      <c r="K677" s="33"/>
      <c r="L677" s="34"/>
      <c r="M677" s="34"/>
      <c r="N677" s="34"/>
      <c r="O677" s="34"/>
      <c r="P677" s="33"/>
      <c r="Q677" s="33"/>
      <c r="R677" s="33"/>
      <c r="S677" s="33"/>
      <c r="T677" s="33"/>
      <c r="U677" s="33"/>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DI677" s="31"/>
    </row>
    <row r="678" spans="1:113" ht="14.25">
      <c r="A678" s="33"/>
      <c r="B678" s="37"/>
      <c r="C678" s="32"/>
      <c r="D678" s="32"/>
      <c r="E678" s="32"/>
      <c r="F678" s="32"/>
      <c r="G678" s="32"/>
      <c r="H678" s="32"/>
      <c r="I678" s="32"/>
      <c r="J678" s="32"/>
      <c r="K678" s="32"/>
      <c r="L678" s="38"/>
      <c r="M678" s="38"/>
      <c r="N678" s="38"/>
      <c r="O678" s="38"/>
      <c r="P678" s="32"/>
      <c r="Q678" s="32"/>
      <c r="R678" s="32"/>
      <c r="S678" s="32"/>
      <c r="T678" s="32"/>
      <c r="U678" s="32"/>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c r="AS678" s="39"/>
      <c r="AT678" s="39"/>
      <c r="AU678" s="39"/>
      <c r="AV678" s="39"/>
      <c r="AW678" s="39"/>
      <c r="AX678" s="40"/>
    </row>
    <row r="679" spans="1:113" ht="12" customHeight="1">
      <c r="A679" s="33"/>
      <c r="B679" s="125" t="s">
        <v>729</v>
      </c>
      <c r="C679" s="126"/>
      <c r="D679" s="126"/>
      <c r="E679" s="126"/>
      <c r="F679" s="126"/>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7"/>
    </row>
    <row r="680" spans="1:113" ht="12" customHeight="1">
      <c r="A680" s="33"/>
      <c r="B680" s="125"/>
      <c r="C680" s="126"/>
      <c r="D680" s="126"/>
      <c r="E680" s="126"/>
      <c r="F680" s="126"/>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7"/>
      <c r="BC680" s="41"/>
    </row>
    <row r="681" spans="1:113" ht="12" customHeight="1">
      <c r="A681" s="33"/>
      <c r="B681" s="125"/>
      <c r="C681" s="126"/>
      <c r="D681" s="126"/>
      <c r="E681" s="126"/>
      <c r="F681" s="126"/>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7"/>
    </row>
    <row r="682" spans="1:113" ht="12" customHeight="1">
      <c r="A682" s="33"/>
      <c r="B682" s="125"/>
      <c r="C682" s="126"/>
      <c r="D682" s="126"/>
      <c r="E682" s="126"/>
      <c r="F682" s="126"/>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7"/>
    </row>
    <row r="683" spans="1:113" ht="12" customHeight="1">
      <c r="A683" s="33"/>
      <c r="B683" s="125"/>
      <c r="C683" s="126"/>
      <c r="D683" s="126"/>
      <c r="E683" s="126"/>
      <c r="F683" s="126"/>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7"/>
    </row>
    <row r="684" spans="1:113" ht="15" thickBot="1">
      <c r="A684" s="42"/>
      <c r="B684" s="43"/>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c r="AA684" s="44"/>
      <c r="AB684" s="44"/>
      <c r="AC684" s="44"/>
      <c r="AD684" s="44"/>
      <c r="AE684" s="44"/>
      <c r="AF684" s="44"/>
      <c r="AG684" s="44"/>
      <c r="AH684" s="44"/>
      <c r="AI684" s="44"/>
      <c r="AJ684" s="44"/>
      <c r="AK684" s="44"/>
      <c r="AL684" s="44"/>
      <c r="AM684" s="44"/>
      <c r="AN684" s="44"/>
      <c r="AO684" s="44"/>
      <c r="AP684" s="44"/>
      <c r="AQ684" s="44"/>
      <c r="AR684" s="44"/>
      <c r="AS684" s="44"/>
      <c r="AT684" s="44"/>
      <c r="AU684" s="44"/>
      <c r="AV684" s="44"/>
      <c r="AW684" s="44"/>
      <c r="AX684" s="45"/>
    </row>
    <row r="685" spans="1:113">
      <c r="B685" s="46"/>
    </row>
    <row r="686" spans="1:113" ht="15" thickBot="1">
      <c r="A686" s="36"/>
      <c r="B686" s="35" t="s">
        <v>202</v>
      </c>
      <c r="C686" s="33"/>
      <c r="D686" s="33"/>
      <c r="E686" s="33"/>
      <c r="F686" s="33"/>
      <c r="G686" s="33"/>
      <c r="H686" s="33"/>
      <c r="I686" s="33"/>
      <c r="J686" s="33"/>
      <c r="K686" s="33"/>
      <c r="L686" s="34"/>
      <c r="M686" s="34"/>
      <c r="N686" s="34"/>
      <c r="O686" s="34"/>
      <c r="P686" s="33"/>
      <c r="Q686" s="33"/>
      <c r="R686" s="33"/>
      <c r="S686" s="33"/>
      <c r="T686" s="33"/>
      <c r="U686" s="33"/>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DI686" s="31"/>
    </row>
    <row r="687" spans="1:113" ht="14.25">
      <c r="A687" s="33"/>
      <c r="B687" s="37"/>
      <c r="C687" s="32"/>
      <c r="D687" s="32"/>
      <c r="E687" s="32"/>
      <c r="F687" s="32"/>
      <c r="G687" s="32"/>
      <c r="H687" s="32"/>
      <c r="I687" s="32"/>
      <c r="J687" s="32"/>
      <c r="K687" s="32"/>
      <c r="L687" s="38"/>
      <c r="M687" s="38"/>
      <c r="N687" s="38"/>
      <c r="O687" s="38"/>
      <c r="P687" s="32"/>
      <c r="Q687" s="32"/>
      <c r="R687" s="32"/>
      <c r="S687" s="32"/>
      <c r="T687" s="32"/>
      <c r="U687" s="32"/>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c r="AS687" s="39"/>
      <c r="AT687" s="39"/>
      <c r="AU687" s="39"/>
      <c r="AV687" s="39"/>
      <c r="AW687" s="39"/>
      <c r="AX687" s="40"/>
    </row>
    <row r="688" spans="1:113" ht="12" customHeight="1">
      <c r="A688" s="33"/>
      <c r="B688" s="125" t="s">
        <v>728</v>
      </c>
      <c r="C688" s="126"/>
      <c r="D688" s="126"/>
      <c r="E688" s="126"/>
      <c r="F688" s="126"/>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7"/>
    </row>
    <row r="689" spans="1:251" ht="12" customHeight="1">
      <c r="A689" s="33"/>
      <c r="B689" s="125"/>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7"/>
      <c r="BC689" s="41"/>
    </row>
    <row r="690" spans="1:251" ht="12" customHeight="1">
      <c r="A690" s="33"/>
      <c r="B690" s="125"/>
      <c r="C690" s="126"/>
      <c r="D690" s="126"/>
      <c r="E690" s="126"/>
      <c r="F690" s="126"/>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7"/>
    </row>
    <row r="691" spans="1:251" ht="12" customHeight="1">
      <c r="A691" s="33"/>
      <c r="B691" s="125"/>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7"/>
    </row>
    <row r="692" spans="1:251" ht="12" customHeight="1">
      <c r="A692" s="33"/>
      <c r="B692" s="125"/>
      <c r="C692" s="126"/>
      <c r="D692" s="126"/>
      <c r="E692" s="126"/>
      <c r="F692" s="126"/>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7"/>
    </row>
    <row r="693" spans="1:251" ht="15" thickBot="1">
      <c r="A693" s="42"/>
      <c r="B693" s="43"/>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c r="AA693" s="44"/>
      <c r="AB693" s="44"/>
      <c r="AC693" s="44"/>
      <c r="AD693" s="44"/>
      <c r="AE693" s="44"/>
      <c r="AF693" s="44"/>
      <c r="AG693" s="44"/>
      <c r="AH693" s="44"/>
      <c r="AI693" s="44"/>
      <c r="AJ693" s="44"/>
      <c r="AK693" s="44"/>
      <c r="AL693" s="44"/>
      <c r="AM693" s="44"/>
      <c r="AN693" s="44"/>
      <c r="AO693" s="44"/>
      <c r="AP693" s="44"/>
      <c r="AQ693" s="44"/>
      <c r="AR693" s="44"/>
      <c r="AS693" s="44"/>
      <c r="AT693" s="44"/>
      <c r="AU693" s="44"/>
      <c r="AV693" s="44"/>
      <c r="AW693" s="44"/>
      <c r="AX693" s="45"/>
    </row>
    <row r="694" spans="1:251">
      <c r="B694" s="46"/>
    </row>
    <row r="695" spans="1:251" ht="14.25">
      <c r="B695" s="35" t="s">
        <v>200</v>
      </c>
      <c r="C695" s="33"/>
      <c r="D695" s="33"/>
      <c r="E695" s="33"/>
      <c r="F695" s="33"/>
      <c r="G695" s="33"/>
      <c r="H695" s="33"/>
      <c r="I695" s="33"/>
      <c r="J695" s="33"/>
      <c r="K695" s="33"/>
      <c r="L695" s="34"/>
      <c r="M695" s="34"/>
      <c r="N695" s="34"/>
      <c r="O695" s="34"/>
      <c r="P695" s="33"/>
      <c r="Q695" s="33"/>
      <c r="R695" s="33"/>
      <c r="S695" s="33"/>
      <c r="T695" s="33"/>
      <c r="U695" s="33"/>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row>
    <row r="696" spans="1:251" ht="15" thickBot="1">
      <c r="B696" s="33"/>
      <c r="C696" s="33"/>
      <c r="D696" s="33"/>
      <c r="E696" s="33"/>
      <c r="F696" s="33"/>
      <c r="G696" s="33"/>
      <c r="H696" s="33"/>
      <c r="I696" s="33"/>
      <c r="J696" s="33"/>
      <c r="K696" s="33"/>
      <c r="L696" s="34"/>
      <c r="M696" s="34"/>
      <c r="N696" s="34"/>
      <c r="O696" s="34"/>
      <c r="P696" s="33"/>
      <c r="Q696" s="33"/>
      <c r="R696" s="33"/>
      <c r="S696" s="33"/>
      <c r="T696" s="33"/>
      <c r="U696" s="33"/>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47" t="s">
        <v>199</v>
      </c>
    </row>
    <row r="697" spans="1:251" s="41" customFormat="1" ht="13.5" customHeight="1">
      <c r="A697" s="33"/>
      <c r="B697" s="128" t="s">
        <v>198</v>
      </c>
      <c r="C697" s="118"/>
      <c r="D697" s="118"/>
      <c r="E697" s="118"/>
      <c r="F697" s="118"/>
      <c r="G697" s="118"/>
      <c r="H697" s="118"/>
      <c r="I697" s="118"/>
      <c r="J697" s="118"/>
      <c r="K697" s="118"/>
      <c r="L697" s="118"/>
      <c r="M697" s="118"/>
      <c r="N697" s="118"/>
      <c r="O697" s="118"/>
      <c r="P697" s="118"/>
      <c r="Q697" s="118"/>
      <c r="R697" s="118"/>
      <c r="S697" s="118"/>
      <c r="T697" s="118"/>
      <c r="U697" s="118"/>
      <c r="V697" s="118"/>
      <c r="W697" s="118"/>
      <c r="X697" s="118"/>
      <c r="Y697" s="118"/>
      <c r="Z697" s="119"/>
      <c r="AA697" s="117" t="s">
        <v>197</v>
      </c>
      <c r="AB697" s="118"/>
      <c r="AC697" s="118"/>
      <c r="AD697" s="118"/>
      <c r="AE697" s="118"/>
      <c r="AF697" s="118"/>
      <c r="AG697" s="118"/>
      <c r="AH697" s="118"/>
      <c r="AI697" s="119"/>
      <c r="AJ697" s="117" t="s">
        <v>196</v>
      </c>
      <c r="AK697" s="118"/>
      <c r="AL697" s="118"/>
      <c r="AM697" s="118"/>
      <c r="AN697" s="118"/>
      <c r="AO697" s="118"/>
      <c r="AP697" s="118"/>
      <c r="AQ697" s="118"/>
      <c r="AR697" s="119"/>
      <c r="AS697" s="117" t="s">
        <v>195</v>
      </c>
      <c r="AT697" s="118"/>
      <c r="AU697" s="118"/>
      <c r="AV697" s="118"/>
      <c r="AW697" s="118"/>
      <c r="AX697" s="123"/>
      <c r="AY697" s="27"/>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c r="BX697" s="27"/>
      <c r="BY697" s="27"/>
      <c r="BZ697" s="27"/>
      <c r="CA697" s="27"/>
      <c r="CB697" s="27"/>
      <c r="CC697" s="27"/>
      <c r="CD697" s="27"/>
      <c r="CE697" s="27"/>
      <c r="CF697" s="27"/>
      <c r="CG697" s="27"/>
      <c r="CH697" s="27"/>
      <c r="CI697" s="27"/>
      <c r="CJ697" s="27"/>
      <c r="CK697" s="27"/>
      <c r="CL697" s="27"/>
      <c r="CM697" s="27"/>
      <c r="CN697" s="27"/>
      <c r="CO697" s="27"/>
      <c r="CP697" s="27"/>
      <c r="CQ697" s="27"/>
      <c r="CR697" s="27"/>
      <c r="CS697" s="27"/>
      <c r="CT697" s="27"/>
      <c r="CU697" s="27"/>
      <c r="CV697" s="27"/>
      <c r="CW697" s="27"/>
      <c r="CX697" s="27"/>
      <c r="CY697" s="27"/>
      <c r="CZ697" s="27"/>
      <c r="DA697" s="27"/>
      <c r="DB697" s="27"/>
      <c r="DC697" s="27"/>
      <c r="DD697" s="27"/>
      <c r="DE697" s="27"/>
      <c r="DF697" s="27"/>
      <c r="DG697" s="27"/>
      <c r="DH697" s="27"/>
      <c r="DI697" s="27"/>
      <c r="DJ697" s="27"/>
      <c r="DK697" s="27"/>
      <c r="DL697" s="27"/>
      <c r="DM697" s="27"/>
      <c r="DN697" s="27"/>
      <c r="DO697" s="27"/>
      <c r="DP697" s="27"/>
      <c r="DQ697" s="27"/>
      <c r="DR697" s="27"/>
      <c r="DS697" s="27"/>
      <c r="DT697" s="27"/>
      <c r="DU697" s="27"/>
      <c r="DV697" s="27"/>
      <c r="DW697" s="27"/>
      <c r="DX697" s="27"/>
      <c r="DY697" s="27"/>
      <c r="DZ697" s="27"/>
      <c r="EA697" s="27"/>
      <c r="EB697" s="27"/>
      <c r="EC697" s="27"/>
      <c r="ED697" s="27"/>
      <c r="EE697" s="27"/>
      <c r="EF697" s="27"/>
      <c r="EG697" s="27"/>
      <c r="EH697" s="27"/>
      <c r="EI697" s="27"/>
      <c r="EJ697" s="27"/>
      <c r="EK697" s="27"/>
      <c r="EL697" s="27"/>
      <c r="EM697" s="27"/>
      <c r="EN697" s="27"/>
      <c r="EO697" s="27"/>
      <c r="EP697" s="27"/>
      <c r="EQ697" s="27"/>
      <c r="ER697" s="27"/>
      <c r="ES697" s="27"/>
      <c r="ET697" s="27"/>
      <c r="EU697" s="27"/>
      <c r="EV697" s="27"/>
      <c r="EW697" s="27"/>
      <c r="EX697" s="27"/>
      <c r="EY697" s="27"/>
      <c r="EZ697" s="27"/>
      <c r="FA697" s="27"/>
      <c r="FB697" s="27"/>
      <c r="FC697" s="27"/>
      <c r="FD697" s="27"/>
      <c r="FE697" s="27"/>
      <c r="FF697" s="27"/>
      <c r="FG697" s="27"/>
      <c r="FH697" s="27"/>
      <c r="FI697" s="27"/>
      <c r="FJ697" s="27"/>
      <c r="FK697" s="27"/>
      <c r="FL697" s="27"/>
      <c r="FM697" s="27"/>
      <c r="FN697" s="27"/>
      <c r="FO697" s="27"/>
      <c r="FP697" s="27"/>
      <c r="FQ697" s="27"/>
      <c r="FR697" s="27"/>
      <c r="FS697" s="27"/>
      <c r="FT697" s="27"/>
      <c r="FU697" s="27"/>
      <c r="FV697" s="27"/>
      <c r="FW697" s="27"/>
      <c r="FX697" s="27"/>
      <c r="FY697" s="27"/>
      <c r="FZ697" s="27"/>
      <c r="GA697" s="27"/>
      <c r="GB697" s="27"/>
      <c r="GC697" s="27"/>
      <c r="GD697" s="27"/>
      <c r="GE697" s="27"/>
      <c r="GF697" s="27"/>
      <c r="GG697" s="27"/>
      <c r="GH697" s="27"/>
      <c r="GI697" s="27"/>
      <c r="GJ697" s="27"/>
      <c r="GK697" s="27"/>
      <c r="GL697" s="27"/>
      <c r="GM697" s="27"/>
      <c r="GN697" s="27"/>
      <c r="GO697" s="27"/>
      <c r="GP697" s="27"/>
      <c r="GQ697" s="27"/>
      <c r="GR697" s="27"/>
      <c r="GS697" s="27"/>
      <c r="GT697" s="27"/>
      <c r="GU697" s="27"/>
      <c r="GV697" s="27"/>
      <c r="GW697" s="27"/>
      <c r="GX697" s="27"/>
      <c r="GY697" s="27"/>
      <c r="GZ697" s="27"/>
      <c r="HA697" s="27"/>
      <c r="HB697" s="27"/>
      <c r="HC697" s="27"/>
      <c r="HD697" s="27"/>
      <c r="HE697" s="27"/>
      <c r="HF697" s="27"/>
      <c r="HG697" s="27"/>
      <c r="HH697" s="27"/>
      <c r="HI697" s="27"/>
      <c r="HJ697" s="27"/>
      <c r="HK697" s="27"/>
      <c r="HL697" s="27"/>
      <c r="HM697" s="27"/>
      <c r="HN697" s="27"/>
      <c r="HO697" s="27"/>
      <c r="HP697" s="27"/>
      <c r="HQ697" s="27"/>
      <c r="HR697" s="27"/>
      <c r="HS697" s="27"/>
      <c r="HT697" s="27"/>
      <c r="HU697" s="27"/>
      <c r="HV697" s="27"/>
      <c r="HW697" s="27"/>
      <c r="HX697" s="27"/>
      <c r="HY697" s="27"/>
      <c r="HZ697" s="27"/>
      <c r="IA697" s="27"/>
      <c r="IB697" s="27"/>
      <c r="IC697" s="27"/>
      <c r="ID697" s="27"/>
      <c r="IE697" s="27"/>
      <c r="IF697" s="27"/>
      <c r="IG697" s="27"/>
      <c r="IH697" s="27"/>
      <c r="II697" s="27"/>
      <c r="IJ697" s="27"/>
      <c r="IK697" s="27"/>
      <c r="IL697" s="27"/>
      <c r="IM697" s="27"/>
      <c r="IN697" s="27"/>
      <c r="IO697" s="27"/>
      <c r="IP697" s="27"/>
      <c r="IQ697" s="27"/>
    </row>
    <row r="698" spans="1:251" s="41" customFormat="1" ht="13.5">
      <c r="A698" s="33"/>
      <c r="B698" s="129"/>
      <c r="C698" s="121"/>
      <c r="D698" s="121"/>
      <c r="E698" s="121"/>
      <c r="F698" s="121"/>
      <c r="G698" s="121"/>
      <c r="H698" s="121"/>
      <c r="I698" s="121"/>
      <c r="J698" s="121"/>
      <c r="K698" s="121"/>
      <c r="L698" s="121"/>
      <c r="M698" s="121"/>
      <c r="N698" s="121"/>
      <c r="O698" s="121"/>
      <c r="P698" s="121"/>
      <c r="Q698" s="121"/>
      <c r="R698" s="121"/>
      <c r="S698" s="121"/>
      <c r="T698" s="121"/>
      <c r="U698" s="121"/>
      <c r="V698" s="121"/>
      <c r="W698" s="121"/>
      <c r="X698" s="121"/>
      <c r="Y698" s="121"/>
      <c r="Z698" s="122"/>
      <c r="AA698" s="120"/>
      <c r="AB698" s="121"/>
      <c r="AC698" s="121"/>
      <c r="AD698" s="121"/>
      <c r="AE698" s="121"/>
      <c r="AF698" s="121"/>
      <c r="AG698" s="121"/>
      <c r="AH698" s="121"/>
      <c r="AI698" s="122"/>
      <c r="AJ698" s="120"/>
      <c r="AK698" s="121"/>
      <c r="AL698" s="121"/>
      <c r="AM698" s="121"/>
      <c r="AN698" s="121"/>
      <c r="AO698" s="121"/>
      <c r="AP698" s="121"/>
      <c r="AQ698" s="121"/>
      <c r="AR698" s="122"/>
      <c r="AS698" s="120"/>
      <c r="AT698" s="121"/>
      <c r="AU698" s="121"/>
      <c r="AV698" s="121"/>
      <c r="AW698" s="121"/>
      <c r="AX698" s="124"/>
      <c r="AY698" s="27"/>
      <c r="AZ698" s="27"/>
      <c r="BA698" s="27"/>
      <c r="BB698" s="48"/>
      <c r="BC698" s="49"/>
      <c r="BE698" s="27"/>
      <c r="BF698" s="27"/>
      <c r="BG698" s="27"/>
      <c r="BH698" s="27"/>
      <c r="BI698" s="27"/>
      <c r="BJ698" s="27"/>
      <c r="BK698" s="27"/>
      <c r="BL698" s="27"/>
      <c r="BM698" s="27"/>
      <c r="BN698" s="27"/>
      <c r="BO698" s="27"/>
      <c r="BP698" s="27"/>
      <c r="BQ698" s="27"/>
      <c r="BR698" s="27"/>
      <c r="BS698" s="27"/>
      <c r="BT698" s="27"/>
      <c r="BU698" s="27"/>
      <c r="BV698" s="27"/>
      <c r="BW698" s="27"/>
      <c r="BX698" s="27"/>
      <c r="BY698" s="27"/>
      <c r="BZ698" s="27"/>
      <c r="CA698" s="27"/>
      <c r="CB698" s="27"/>
      <c r="CC698" s="27"/>
      <c r="CD698" s="27"/>
      <c r="CE698" s="27"/>
      <c r="CF698" s="27"/>
      <c r="CG698" s="27"/>
      <c r="CH698" s="27"/>
      <c r="CI698" s="27"/>
      <c r="CJ698" s="27"/>
      <c r="CK698" s="27"/>
      <c r="CL698" s="27"/>
      <c r="CM698" s="27"/>
      <c r="CN698" s="27"/>
      <c r="CO698" s="27"/>
      <c r="CP698" s="27"/>
      <c r="CQ698" s="27"/>
      <c r="CR698" s="27"/>
      <c r="CS698" s="27"/>
      <c r="CT698" s="27"/>
      <c r="CU698" s="27"/>
      <c r="CV698" s="27"/>
      <c r="CW698" s="27"/>
      <c r="CX698" s="27"/>
      <c r="CY698" s="27"/>
      <c r="CZ698" s="27"/>
      <c r="DA698" s="27"/>
      <c r="DB698" s="27"/>
      <c r="DC698" s="27"/>
      <c r="DD698" s="27"/>
      <c r="DE698" s="27"/>
      <c r="DF698" s="27"/>
      <c r="DG698" s="27"/>
      <c r="DH698" s="27"/>
      <c r="DI698" s="27"/>
      <c r="DJ698" s="27"/>
      <c r="DK698" s="27"/>
      <c r="DL698" s="27"/>
      <c r="DM698" s="27"/>
      <c r="DN698" s="27"/>
      <c r="DO698" s="27"/>
      <c r="DP698" s="27"/>
      <c r="DQ698" s="27"/>
      <c r="DR698" s="27"/>
      <c r="DS698" s="27"/>
      <c r="DT698" s="27"/>
      <c r="DU698" s="27"/>
      <c r="DV698" s="27"/>
      <c r="DW698" s="27"/>
      <c r="DX698" s="27"/>
      <c r="DY698" s="27"/>
      <c r="DZ698" s="27"/>
      <c r="EA698" s="27"/>
      <c r="EB698" s="27"/>
      <c r="EC698" s="27"/>
      <c r="ED698" s="27"/>
      <c r="EE698" s="27"/>
      <c r="EF698" s="27"/>
      <c r="EG698" s="27"/>
      <c r="EH698" s="27"/>
      <c r="EI698" s="27"/>
      <c r="EJ698" s="27"/>
      <c r="EK698" s="27"/>
      <c r="EL698" s="27"/>
      <c r="EM698" s="27"/>
      <c r="EN698" s="27"/>
      <c r="EO698" s="27"/>
      <c r="EP698" s="27"/>
      <c r="EQ698" s="27"/>
      <c r="ER698" s="27"/>
      <c r="ES698" s="27"/>
      <c r="ET698" s="27"/>
      <c r="EU698" s="27"/>
      <c r="EV698" s="27"/>
      <c r="EW698" s="27"/>
      <c r="EX698" s="27"/>
      <c r="EY698" s="27"/>
      <c r="EZ698" s="27"/>
      <c r="FA698" s="27"/>
      <c r="FB698" s="27"/>
      <c r="FC698" s="27"/>
      <c r="FD698" s="27"/>
      <c r="FE698" s="27"/>
      <c r="FF698" s="27"/>
      <c r="FG698" s="27"/>
      <c r="FH698" s="27"/>
      <c r="FI698" s="27"/>
      <c r="FJ698" s="27"/>
      <c r="FK698" s="27"/>
      <c r="FL698" s="27"/>
      <c r="FM698" s="27"/>
      <c r="FN698" s="27"/>
      <c r="FO698" s="27"/>
      <c r="FP698" s="27"/>
      <c r="FQ698" s="27"/>
      <c r="FR698" s="27"/>
      <c r="FS698" s="27"/>
      <c r="FT698" s="27"/>
      <c r="FU698" s="27"/>
      <c r="FV698" s="27"/>
      <c r="FW698" s="27"/>
      <c r="FX698" s="27"/>
      <c r="FY698" s="27"/>
      <c r="FZ698" s="27"/>
      <c r="GA698" s="27"/>
      <c r="GB698" s="27"/>
      <c r="GC698" s="27"/>
      <c r="GD698" s="27"/>
      <c r="GE698" s="27"/>
      <c r="GF698" s="27"/>
      <c r="GG698" s="27"/>
      <c r="GH698" s="27"/>
      <c r="GI698" s="27"/>
      <c r="GJ698" s="27"/>
      <c r="GK698" s="27"/>
      <c r="GL698" s="27"/>
      <c r="GM698" s="27"/>
      <c r="GN698" s="27"/>
      <c r="GO698" s="27"/>
      <c r="GP698" s="27"/>
      <c r="GQ698" s="27"/>
      <c r="GR698" s="27"/>
      <c r="GS698" s="27"/>
      <c r="GT698" s="27"/>
      <c r="GU698" s="27"/>
      <c r="GV698" s="27"/>
      <c r="GW698" s="27"/>
      <c r="GX698" s="27"/>
      <c r="GY698" s="27"/>
      <c r="GZ698" s="27"/>
      <c r="HA698" s="27"/>
      <c r="HB698" s="27"/>
      <c r="HC698" s="27"/>
      <c r="HD698" s="27"/>
      <c r="HE698" s="27"/>
      <c r="HF698" s="27"/>
      <c r="HG698" s="27"/>
      <c r="HH698" s="27"/>
      <c r="HI698" s="27"/>
      <c r="HJ698" s="27"/>
      <c r="HK698" s="27"/>
      <c r="HL698" s="27"/>
      <c r="HM698" s="27"/>
      <c r="HN698" s="27"/>
      <c r="HO698" s="27"/>
      <c r="HP698" s="27"/>
      <c r="HQ698" s="27"/>
      <c r="HR698" s="27"/>
      <c r="HS698" s="27"/>
      <c r="HT698" s="27"/>
      <c r="HU698" s="27"/>
      <c r="HV698" s="27"/>
      <c r="HW698" s="27"/>
      <c r="HX698" s="27"/>
      <c r="HY698" s="27"/>
      <c r="HZ698" s="27"/>
      <c r="IA698" s="27"/>
      <c r="IB698" s="27"/>
      <c r="IC698" s="27"/>
      <c r="ID698" s="27"/>
      <c r="IE698" s="27"/>
      <c r="IF698" s="27"/>
      <c r="IG698" s="27"/>
      <c r="IH698" s="27"/>
      <c r="II698" s="27"/>
      <c r="IJ698" s="27"/>
      <c r="IK698" s="27"/>
      <c r="IL698" s="27"/>
      <c r="IM698" s="27"/>
      <c r="IN698" s="27"/>
      <c r="IO698" s="27"/>
      <c r="IP698" s="27"/>
      <c r="IQ698" s="27"/>
    </row>
    <row r="699" spans="1:251" s="41" customFormat="1" ht="18.75" customHeight="1">
      <c r="A699" s="33"/>
      <c r="B699" s="50"/>
      <c r="C699" s="106" t="s">
        <v>727</v>
      </c>
      <c r="D699" s="137"/>
      <c r="E699" s="137"/>
      <c r="F699" s="137"/>
      <c r="G699" s="137"/>
      <c r="H699" s="137"/>
      <c r="I699" s="137"/>
      <c r="J699" s="137"/>
      <c r="K699" s="137"/>
      <c r="L699" s="137"/>
      <c r="M699" s="137"/>
      <c r="N699" s="137"/>
      <c r="O699" s="137"/>
      <c r="P699" s="137"/>
      <c r="Q699" s="137"/>
      <c r="R699" s="137"/>
      <c r="S699" s="137"/>
      <c r="T699" s="137"/>
      <c r="U699" s="137"/>
      <c r="V699" s="137"/>
      <c r="W699" s="137"/>
      <c r="X699" s="137"/>
      <c r="Y699" s="137"/>
      <c r="Z699" s="138"/>
      <c r="AA699" s="100">
        <v>652858</v>
      </c>
      <c r="AB699" s="101"/>
      <c r="AC699" s="101"/>
      <c r="AD699" s="101"/>
      <c r="AE699" s="101"/>
      <c r="AF699" s="101"/>
      <c r="AG699" s="101"/>
      <c r="AH699" s="101"/>
      <c r="AI699" s="102"/>
      <c r="AJ699" s="100">
        <v>167069</v>
      </c>
      <c r="AK699" s="101"/>
      <c r="AL699" s="101"/>
      <c r="AM699" s="101"/>
      <c r="AN699" s="101"/>
      <c r="AO699" s="101"/>
      <c r="AP699" s="101"/>
      <c r="AQ699" s="101"/>
      <c r="AR699" s="102"/>
      <c r="AS699" s="103"/>
      <c r="AT699" s="104"/>
      <c r="AU699" s="104"/>
      <c r="AV699" s="104"/>
      <c r="AW699" s="104"/>
      <c r="AX699" s="105"/>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c r="BY699" s="27"/>
      <c r="BZ699" s="27"/>
      <c r="CA699" s="27"/>
      <c r="CB699" s="27"/>
      <c r="CC699" s="27"/>
      <c r="CD699" s="27"/>
      <c r="CE699" s="27"/>
      <c r="CF699" s="27"/>
      <c r="CG699" s="27"/>
      <c r="CH699" s="27"/>
      <c r="CI699" s="27"/>
      <c r="CJ699" s="27"/>
      <c r="CK699" s="27"/>
      <c r="CL699" s="27"/>
      <c r="CM699" s="27"/>
      <c r="CN699" s="27"/>
      <c r="CO699" s="27"/>
      <c r="CP699" s="27"/>
      <c r="CQ699" s="27"/>
      <c r="CR699" s="27"/>
      <c r="CS699" s="27"/>
      <c r="CT699" s="27"/>
      <c r="CU699" s="27"/>
      <c r="CV699" s="27"/>
      <c r="CW699" s="27"/>
      <c r="CX699" s="27"/>
      <c r="CY699" s="27"/>
      <c r="CZ699" s="27"/>
      <c r="DA699" s="27"/>
      <c r="DB699" s="27"/>
      <c r="DC699" s="27"/>
      <c r="DD699" s="27"/>
      <c r="DE699" s="27"/>
      <c r="DF699" s="27"/>
      <c r="DG699" s="27"/>
      <c r="DH699" s="27"/>
      <c r="DI699" s="27"/>
      <c r="DJ699" s="27"/>
      <c r="DK699" s="27"/>
      <c r="DL699" s="27"/>
      <c r="DM699" s="27"/>
      <c r="DN699" s="27"/>
      <c r="DO699" s="27"/>
      <c r="DP699" s="27"/>
      <c r="DQ699" s="27"/>
      <c r="DR699" s="27"/>
      <c r="DS699" s="27"/>
      <c r="DT699" s="27"/>
      <c r="DU699" s="27"/>
      <c r="DV699" s="27"/>
      <c r="DW699" s="27"/>
      <c r="DX699" s="27"/>
      <c r="DY699" s="27"/>
      <c r="DZ699" s="27"/>
      <c r="EA699" s="27"/>
      <c r="EB699" s="27"/>
      <c r="EC699" s="27"/>
      <c r="ED699" s="27"/>
      <c r="EE699" s="27"/>
      <c r="EF699" s="27"/>
      <c r="EG699" s="27"/>
      <c r="EH699" s="27"/>
      <c r="EI699" s="27"/>
      <c r="EJ699" s="27"/>
      <c r="EK699" s="27"/>
      <c r="EL699" s="27"/>
      <c r="EM699" s="27"/>
      <c r="EN699" s="27"/>
      <c r="EO699" s="27"/>
      <c r="EP699" s="27"/>
      <c r="EQ699" s="27"/>
      <c r="ER699" s="27"/>
      <c r="ES699" s="27"/>
      <c r="ET699" s="27"/>
      <c r="EU699" s="27"/>
      <c r="EV699" s="27"/>
      <c r="EW699" s="27"/>
      <c r="EX699" s="27"/>
      <c r="EY699" s="27"/>
      <c r="EZ699" s="27"/>
      <c r="FA699" s="27"/>
      <c r="FB699" s="27"/>
      <c r="FC699" s="27"/>
      <c r="FD699" s="27"/>
      <c r="FE699" s="27"/>
      <c r="FF699" s="27"/>
      <c r="FG699" s="27"/>
      <c r="FH699" s="27"/>
      <c r="FI699" s="27"/>
      <c r="FJ699" s="27"/>
      <c r="FK699" s="27"/>
      <c r="FL699" s="27"/>
      <c r="FM699" s="27"/>
      <c r="FN699" s="27"/>
      <c r="FO699" s="27"/>
      <c r="FP699" s="27"/>
      <c r="FQ699" s="27"/>
      <c r="FR699" s="27"/>
      <c r="FS699" s="27"/>
      <c r="FT699" s="27"/>
      <c r="FU699" s="27"/>
      <c r="FV699" s="27"/>
      <c r="FW699" s="27"/>
      <c r="FX699" s="27"/>
      <c r="FY699" s="27"/>
      <c r="FZ699" s="27"/>
      <c r="GA699" s="27"/>
      <c r="GB699" s="27"/>
      <c r="GC699" s="27"/>
      <c r="GD699" s="27"/>
      <c r="GE699" s="27"/>
      <c r="GF699" s="27"/>
      <c r="GG699" s="27"/>
      <c r="GH699" s="27"/>
      <c r="GI699" s="27"/>
      <c r="GJ699" s="27"/>
      <c r="GK699" s="27"/>
      <c r="GL699" s="27"/>
      <c r="GM699" s="27"/>
      <c r="GN699" s="27"/>
      <c r="GO699" s="27"/>
      <c r="GP699" s="27"/>
      <c r="GQ699" s="27"/>
      <c r="GR699" s="27"/>
      <c r="GS699" s="27"/>
      <c r="GT699" s="27"/>
      <c r="GU699" s="27"/>
      <c r="GV699" s="27"/>
      <c r="GW699" s="27"/>
      <c r="GX699" s="27"/>
      <c r="GY699" s="27"/>
      <c r="GZ699" s="27"/>
      <c r="HA699" s="27"/>
      <c r="HB699" s="27"/>
      <c r="HC699" s="27"/>
      <c r="HD699" s="27"/>
      <c r="HE699" s="27"/>
      <c r="HF699" s="27"/>
      <c r="HG699" s="27"/>
      <c r="HH699" s="27"/>
      <c r="HI699" s="27"/>
      <c r="HJ699" s="27"/>
      <c r="HK699" s="27"/>
      <c r="HL699" s="27"/>
      <c r="HM699" s="27"/>
      <c r="HN699" s="27"/>
      <c r="HO699" s="27"/>
      <c r="HP699" s="27"/>
      <c r="HQ699" s="27"/>
      <c r="HR699" s="27"/>
      <c r="HS699" s="27"/>
      <c r="HT699" s="27"/>
      <c r="HU699" s="27"/>
      <c r="HV699" s="27"/>
      <c r="HW699" s="27"/>
      <c r="HX699" s="27"/>
      <c r="HY699" s="27"/>
      <c r="HZ699" s="27"/>
      <c r="IA699" s="27"/>
      <c r="IB699" s="27"/>
      <c r="IC699" s="27"/>
      <c r="ID699" s="27"/>
      <c r="IE699" s="27"/>
      <c r="IF699" s="27"/>
      <c r="IG699" s="27"/>
      <c r="IH699" s="27"/>
      <c r="II699" s="27"/>
      <c r="IJ699" s="27"/>
      <c r="IK699" s="27"/>
      <c r="IL699" s="27"/>
      <c r="IM699" s="27"/>
      <c r="IN699" s="27"/>
      <c r="IO699" s="27"/>
      <c r="IP699" s="27"/>
      <c r="IQ699" s="27"/>
    </row>
    <row r="700" spans="1:251" s="41" customFormat="1" ht="18.75" customHeight="1">
      <c r="A700" s="33"/>
      <c r="B700" s="50"/>
      <c r="C700" s="106" t="s">
        <v>726</v>
      </c>
      <c r="D700" s="137"/>
      <c r="E700" s="137"/>
      <c r="F700" s="137"/>
      <c r="G700" s="137"/>
      <c r="H700" s="137"/>
      <c r="I700" s="137"/>
      <c r="J700" s="137"/>
      <c r="K700" s="137"/>
      <c r="L700" s="137"/>
      <c r="M700" s="137"/>
      <c r="N700" s="137"/>
      <c r="O700" s="137"/>
      <c r="P700" s="137"/>
      <c r="Q700" s="137"/>
      <c r="R700" s="137"/>
      <c r="S700" s="137"/>
      <c r="T700" s="137"/>
      <c r="U700" s="137"/>
      <c r="V700" s="137"/>
      <c r="W700" s="137"/>
      <c r="X700" s="137"/>
      <c r="Y700" s="137"/>
      <c r="Z700" s="138"/>
      <c r="AA700" s="100">
        <v>14698</v>
      </c>
      <c r="AB700" s="101"/>
      <c r="AC700" s="101"/>
      <c r="AD700" s="101"/>
      <c r="AE700" s="101"/>
      <c r="AF700" s="101"/>
      <c r="AG700" s="101"/>
      <c r="AH700" s="101"/>
      <c r="AI700" s="102"/>
      <c r="AJ700" s="100">
        <v>7173</v>
      </c>
      <c r="AK700" s="101"/>
      <c r="AL700" s="101"/>
      <c r="AM700" s="101"/>
      <c r="AN700" s="101"/>
      <c r="AO700" s="101"/>
      <c r="AP700" s="101"/>
      <c r="AQ700" s="101"/>
      <c r="AR700" s="102"/>
      <c r="AS700" s="103"/>
      <c r="AT700" s="104"/>
      <c r="AU700" s="104"/>
      <c r="AV700" s="104"/>
      <c r="AW700" s="104"/>
      <c r="AX700" s="105"/>
      <c r="AY700" s="27"/>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c r="BX700" s="27"/>
      <c r="BY700" s="27"/>
      <c r="BZ700" s="27"/>
      <c r="CA700" s="27"/>
      <c r="CB700" s="27"/>
      <c r="CC700" s="27"/>
      <c r="CD700" s="27"/>
      <c r="CE700" s="27"/>
      <c r="CF700" s="27"/>
      <c r="CG700" s="27"/>
      <c r="CH700" s="27"/>
      <c r="CI700" s="27"/>
      <c r="CJ700" s="27"/>
      <c r="CK700" s="27"/>
      <c r="CL700" s="27"/>
      <c r="CM700" s="27"/>
      <c r="CN700" s="27"/>
      <c r="CO700" s="27"/>
      <c r="CP700" s="27"/>
      <c r="CQ700" s="27"/>
      <c r="CR700" s="27"/>
      <c r="CS700" s="27"/>
      <c r="CT700" s="27"/>
      <c r="CU700" s="27"/>
      <c r="CV700" s="27"/>
      <c r="CW700" s="27"/>
      <c r="CX700" s="27"/>
      <c r="CY700" s="27"/>
      <c r="CZ700" s="27"/>
      <c r="DA700" s="27"/>
      <c r="DB700" s="27"/>
      <c r="DC700" s="27"/>
      <c r="DD700" s="27"/>
      <c r="DE700" s="27"/>
      <c r="DF700" s="27"/>
      <c r="DG700" s="27"/>
      <c r="DH700" s="27"/>
      <c r="DI700" s="27"/>
      <c r="DJ700" s="27"/>
      <c r="DK700" s="27"/>
      <c r="DL700" s="27"/>
      <c r="DM700" s="27"/>
      <c r="DN700" s="27"/>
      <c r="DO700" s="27"/>
      <c r="DP700" s="27"/>
      <c r="DQ700" s="27"/>
      <c r="DR700" s="27"/>
      <c r="DS700" s="27"/>
      <c r="DT700" s="27"/>
      <c r="DU700" s="27"/>
      <c r="DV700" s="27"/>
      <c r="DW700" s="27"/>
      <c r="DX700" s="27"/>
      <c r="DY700" s="27"/>
      <c r="DZ700" s="27"/>
      <c r="EA700" s="27"/>
      <c r="EB700" s="27"/>
      <c r="EC700" s="27"/>
      <c r="ED700" s="27"/>
      <c r="EE700" s="27"/>
      <c r="EF700" s="27"/>
      <c r="EG700" s="27"/>
      <c r="EH700" s="27"/>
      <c r="EI700" s="27"/>
      <c r="EJ700" s="27"/>
      <c r="EK700" s="27"/>
      <c r="EL700" s="27"/>
      <c r="EM700" s="27"/>
      <c r="EN700" s="27"/>
      <c r="EO700" s="27"/>
      <c r="EP700" s="27"/>
      <c r="EQ700" s="27"/>
      <c r="ER700" s="27"/>
      <c r="ES700" s="27"/>
      <c r="ET700" s="27"/>
      <c r="EU700" s="27"/>
      <c r="EV700" s="27"/>
      <c r="EW700" s="27"/>
      <c r="EX700" s="27"/>
      <c r="EY700" s="27"/>
      <c r="EZ700" s="27"/>
      <c r="FA700" s="27"/>
      <c r="FB700" s="27"/>
      <c r="FC700" s="27"/>
      <c r="FD700" s="27"/>
      <c r="FE700" s="27"/>
      <c r="FF700" s="27"/>
      <c r="FG700" s="27"/>
      <c r="FH700" s="27"/>
      <c r="FI700" s="27"/>
      <c r="FJ700" s="27"/>
      <c r="FK700" s="27"/>
      <c r="FL700" s="27"/>
      <c r="FM700" s="27"/>
      <c r="FN700" s="27"/>
      <c r="FO700" s="27"/>
      <c r="FP700" s="27"/>
      <c r="FQ700" s="27"/>
      <c r="FR700" s="27"/>
      <c r="FS700" s="27"/>
      <c r="FT700" s="27"/>
      <c r="FU700" s="27"/>
      <c r="FV700" s="27"/>
      <c r="FW700" s="27"/>
      <c r="FX700" s="27"/>
      <c r="FY700" s="27"/>
      <c r="FZ700" s="27"/>
      <c r="GA700" s="27"/>
      <c r="GB700" s="27"/>
      <c r="GC700" s="27"/>
      <c r="GD700" s="27"/>
      <c r="GE700" s="27"/>
      <c r="GF700" s="27"/>
      <c r="GG700" s="27"/>
      <c r="GH700" s="27"/>
      <c r="GI700" s="27"/>
      <c r="GJ700" s="27"/>
      <c r="GK700" s="27"/>
      <c r="GL700" s="27"/>
      <c r="GM700" s="27"/>
      <c r="GN700" s="27"/>
      <c r="GO700" s="27"/>
      <c r="GP700" s="27"/>
      <c r="GQ700" s="27"/>
      <c r="GR700" s="27"/>
      <c r="GS700" s="27"/>
      <c r="GT700" s="27"/>
      <c r="GU700" s="27"/>
      <c r="GV700" s="27"/>
      <c r="GW700" s="27"/>
      <c r="GX700" s="27"/>
      <c r="GY700" s="27"/>
      <c r="GZ700" s="27"/>
      <c r="HA700" s="27"/>
      <c r="HB700" s="27"/>
      <c r="HC700" s="27"/>
      <c r="HD700" s="27"/>
      <c r="HE700" s="27"/>
      <c r="HF700" s="27"/>
      <c r="HG700" s="27"/>
      <c r="HH700" s="27"/>
      <c r="HI700" s="27"/>
      <c r="HJ700" s="27"/>
      <c r="HK700" s="27"/>
      <c r="HL700" s="27"/>
      <c r="HM700" s="27"/>
      <c r="HN700" s="27"/>
      <c r="HO700" s="27"/>
      <c r="HP700" s="27"/>
      <c r="HQ700" s="27"/>
      <c r="HR700" s="27"/>
      <c r="HS700" s="27"/>
      <c r="HT700" s="27"/>
      <c r="HU700" s="27"/>
      <c r="HV700" s="27"/>
      <c r="HW700" s="27"/>
      <c r="HX700" s="27"/>
      <c r="HY700" s="27"/>
      <c r="HZ700" s="27"/>
      <c r="IA700" s="27"/>
      <c r="IB700" s="27"/>
      <c r="IC700" s="27"/>
      <c r="ID700" s="27"/>
      <c r="IE700" s="27"/>
      <c r="IF700" s="27"/>
      <c r="IG700" s="27"/>
      <c r="IH700" s="27"/>
      <c r="II700" s="27"/>
      <c r="IJ700" s="27"/>
      <c r="IK700" s="27"/>
      <c r="IL700" s="27"/>
      <c r="IM700" s="27"/>
      <c r="IN700" s="27"/>
      <c r="IO700" s="27"/>
      <c r="IP700" s="27"/>
      <c r="IQ700" s="27"/>
    </row>
    <row r="701" spans="1:251" s="41" customFormat="1" ht="18.75" customHeight="1" thickBot="1">
      <c r="A701" s="42"/>
      <c r="B701" s="130" t="s">
        <v>193</v>
      </c>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2"/>
      <c r="AA701" s="111">
        <f>SUM($AA$699:$AA$700)</f>
        <v>667556</v>
      </c>
      <c r="AB701" s="112"/>
      <c r="AC701" s="112"/>
      <c r="AD701" s="112"/>
      <c r="AE701" s="112"/>
      <c r="AF701" s="112"/>
      <c r="AG701" s="112"/>
      <c r="AH701" s="112"/>
      <c r="AI701" s="113"/>
      <c r="AJ701" s="111">
        <f>SUM($AJ$699:$AJ$700)</f>
        <v>174242</v>
      </c>
      <c r="AK701" s="112"/>
      <c r="AL701" s="112"/>
      <c r="AM701" s="112"/>
      <c r="AN701" s="112"/>
      <c r="AO701" s="112"/>
      <c r="AP701" s="112"/>
      <c r="AQ701" s="112"/>
      <c r="AR701" s="113"/>
      <c r="AS701" s="114"/>
      <c r="AT701" s="115"/>
      <c r="AU701" s="115"/>
      <c r="AV701" s="115"/>
      <c r="AW701" s="115"/>
      <c r="AX701" s="116"/>
      <c r="AY701" s="27"/>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c r="BX701" s="27"/>
      <c r="BY701" s="27"/>
      <c r="BZ701" s="27"/>
      <c r="CA701" s="27"/>
      <c r="CB701" s="27"/>
      <c r="CC701" s="27"/>
      <c r="CD701" s="27"/>
      <c r="CE701" s="27"/>
      <c r="CF701" s="27"/>
      <c r="CG701" s="27"/>
      <c r="CH701" s="27"/>
      <c r="CI701" s="27"/>
      <c r="CJ701" s="27"/>
      <c r="CK701" s="27"/>
      <c r="CL701" s="27"/>
      <c r="CM701" s="27"/>
      <c r="CN701" s="27"/>
      <c r="CO701" s="27"/>
      <c r="CP701" s="27"/>
      <c r="CQ701" s="27"/>
      <c r="CR701" s="27"/>
      <c r="CS701" s="27"/>
      <c r="CT701" s="27"/>
      <c r="CU701" s="27"/>
      <c r="CV701" s="27"/>
      <c r="CW701" s="27"/>
      <c r="CX701" s="27"/>
      <c r="CY701" s="27"/>
      <c r="CZ701" s="27"/>
      <c r="DA701" s="27"/>
      <c r="DB701" s="27"/>
      <c r="DC701" s="27"/>
      <c r="DD701" s="27"/>
      <c r="DE701" s="27"/>
      <c r="DF701" s="27"/>
      <c r="DG701" s="27"/>
      <c r="DH701" s="27"/>
      <c r="DI701" s="27"/>
      <c r="DJ701" s="27"/>
      <c r="DK701" s="27"/>
      <c r="DL701" s="27"/>
      <c r="DM701" s="27"/>
      <c r="DN701" s="27"/>
      <c r="DO701" s="27"/>
      <c r="DP701" s="27"/>
      <c r="DQ701" s="27"/>
      <c r="DR701" s="27"/>
      <c r="DS701" s="27"/>
      <c r="DT701" s="27"/>
      <c r="DU701" s="27"/>
      <c r="DV701" s="27"/>
      <c r="DW701" s="27"/>
      <c r="DX701" s="27"/>
      <c r="DY701" s="27"/>
      <c r="DZ701" s="27"/>
      <c r="EA701" s="27"/>
      <c r="EB701" s="27"/>
      <c r="EC701" s="27"/>
      <c r="ED701" s="27"/>
      <c r="EE701" s="27"/>
      <c r="EF701" s="27"/>
      <c r="EG701" s="27"/>
      <c r="EH701" s="27"/>
      <c r="EI701" s="27"/>
      <c r="EJ701" s="27"/>
      <c r="EK701" s="27"/>
      <c r="EL701" s="27"/>
      <c r="EM701" s="27"/>
      <c r="EN701" s="27"/>
      <c r="EO701" s="27"/>
      <c r="EP701" s="27"/>
      <c r="EQ701" s="27"/>
      <c r="ER701" s="27"/>
      <c r="ES701" s="27"/>
      <c r="ET701" s="27"/>
      <c r="EU701" s="27"/>
      <c r="EV701" s="27"/>
      <c r="EW701" s="27"/>
      <c r="EX701" s="27"/>
      <c r="EY701" s="27"/>
      <c r="EZ701" s="27"/>
      <c r="FA701" s="27"/>
      <c r="FB701" s="27"/>
      <c r="FC701" s="27"/>
      <c r="FD701" s="27"/>
      <c r="FE701" s="27"/>
      <c r="FF701" s="27"/>
      <c r="FG701" s="27"/>
      <c r="FH701" s="27"/>
      <c r="FI701" s="27"/>
      <c r="FJ701" s="27"/>
      <c r="FK701" s="27"/>
      <c r="FL701" s="27"/>
      <c r="FM701" s="27"/>
      <c r="FN701" s="27"/>
      <c r="FO701" s="27"/>
      <c r="FP701" s="27"/>
      <c r="FQ701" s="27"/>
      <c r="FR701" s="27"/>
      <c r="FS701" s="27"/>
      <c r="FT701" s="27"/>
      <c r="FU701" s="27"/>
      <c r="FV701" s="27"/>
      <c r="FW701" s="27"/>
      <c r="FX701" s="27"/>
      <c r="FY701" s="27"/>
      <c r="FZ701" s="27"/>
      <c r="GA701" s="27"/>
      <c r="GB701" s="27"/>
      <c r="GC701" s="27"/>
      <c r="GD701" s="27"/>
      <c r="GE701" s="27"/>
      <c r="GF701" s="27"/>
      <c r="GG701" s="27"/>
      <c r="GH701" s="27"/>
      <c r="GI701" s="27"/>
      <c r="GJ701" s="27"/>
      <c r="GK701" s="27"/>
      <c r="GL701" s="27"/>
      <c r="GM701" s="27"/>
      <c r="GN701" s="27"/>
      <c r="GO701" s="27"/>
      <c r="GP701" s="27"/>
      <c r="GQ701" s="27"/>
      <c r="GR701" s="27"/>
      <c r="GS701" s="27"/>
      <c r="GT701" s="27"/>
      <c r="GU701" s="27"/>
      <c r="GV701" s="27"/>
      <c r="GW701" s="27"/>
      <c r="GX701" s="27"/>
      <c r="GY701" s="27"/>
      <c r="GZ701" s="27"/>
      <c r="HA701" s="27"/>
      <c r="HB701" s="27"/>
      <c r="HC701" s="27"/>
      <c r="HD701" s="27"/>
      <c r="HE701" s="27"/>
      <c r="HF701" s="27"/>
      <c r="HG701" s="27"/>
      <c r="HH701" s="27"/>
      <c r="HI701" s="27"/>
      <c r="HJ701" s="27"/>
      <c r="HK701" s="27"/>
      <c r="HL701" s="27"/>
      <c r="HM701" s="27"/>
      <c r="HN701" s="27"/>
      <c r="HO701" s="27"/>
      <c r="HP701" s="27"/>
      <c r="HQ701" s="27"/>
      <c r="HR701" s="27"/>
      <c r="HS701" s="27"/>
      <c r="HT701" s="27"/>
      <c r="HU701" s="27"/>
      <c r="HV701" s="27"/>
      <c r="HW701" s="27"/>
      <c r="HX701" s="27"/>
      <c r="HY701" s="27"/>
      <c r="HZ701" s="27"/>
      <c r="IA701" s="27"/>
      <c r="IB701" s="27"/>
      <c r="IC701" s="27"/>
      <c r="ID701" s="27"/>
      <c r="IE701" s="27"/>
      <c r="IF701" s="27"/>
      <c r="IG701" s="27"/>
      <c r="IH701" s="27"/>
      <c r="II701" s="27"/>
      <c r="IJ701" s="27"/>
      <c r="IK701" s="27"/>
      <c r="IL701" s="27"/>
      <c r="IM701" s="27"/>
      <c r="IN701" s="27"/>
      <c r="IO701" s="27"/>
      <c r="IP701" s="27"/>
      <c r="IQ701" s="27"/>
    </row>
    <row r="703" spans="1:251" ht="18.75">
      <c r="A703" s="26" t="s">
        <v>207</v>
      </c>
      <c r="AW703" s="28"/>
      <c r="AX703" s="29"/>
      <c r="AY703" s="28"/>
    </row>
    <row r="705" spans="1:113" ht="18.75">
      <c r="B705" s="133" t="s">
        <v>0</v>
      </c>
      <c r="C705" s="134"/>
      <c r="D705" s="134"/>
      <c r="E705" s="134"/>
      <c r="F705" s="134"/>
      <c r="G705" s="134"/>
      <c r="H705" s="134"/>
      <c r="I705" s="134"/>
      <c r="J705" s="134"/>
      <c r="K705" s="134"/>
      <c r="L705" s="134"/>
      <c r="M705" s="134"/>
      <c r="N705" s="134"/>
      <c r="O705" s="134"/>
      <c r="P705" s="134"/>
      <c r="Q705" s="134"/>
      <c r="R705" s="134"/>
      <c r="S705" s="134"/>
      <c r="T705" s="134"/>
      <c r="U705" s="134"/>
      <c r="V705" s="134"/>
      <c r="W705" s="134"/>
      <c r="X705" s="134"/>
      <c r="Y705" s="134"/>
      <c r="Z705" s="134"/>
      <c r="AA705" s="134"/>
      <c r="AB705" s="134"/>
      <c r="AC705" s="134"/>
      <c r="AD705" s="134"/>
      <c r="AE705" s="134"/>
      <c r="AF705" s="134"/>
      <c r="AG705" s="134"/>
      <c r="AH705" s="134"/>
      <c r="AI705" s="134"/>
      <c r="AJ705" s="134"/>
      <c r="AK705" s="134"/>
      <c r="AL705" s="134"/>
      <c r="AM705" s="134"/>
      <c r="AN705" s="134"/>
      <c r="AO705" s="134"/>
      <c r="AP705" s="134"/>
      <c r="AQ705" s="134"/>
      <c r="AR705" s="134"/>
      <c r="AS705" s="134"/>
      <c r="AT705" s="134"/>
      <c r="AU705" s="134"/>
      <c r="AV705" s="134"/>
      <c r="AW705" s="134"/>
      <c r="AX705" s="134"/>
    </row>
    <row r="706" spans="1:113">
      <c r="Z706" s="30"/>
      <c r="AD706" s="30"/>
      <c r="AE706" s="30"/>
      <c r="AF706" s="30"/>
      <c r="AG706" s="30"/>
      <c r="AH706" s="30"/>
      <c r="AI706" s="30"/>
      <c r="AO706" s="30"/>
    </row>
    <row r="707" spans="1:113" ht="13.5" thickBot="1">
      <c r="Z707" s="30"/>
      <c r="AD707" s="30"/>
      <c r="AE707" s="30"/>
      <c r="AF707" s="30"/>
      <c r="AG707" s="30"/>
      <c r="AH707" s="30"/>
      <c r="AI707" s="30"/>
      <c r="AO707" s="30"/>
      <c r="DI707" s="31"/>
    </row>
    <row r="708" spans="1:113" ht="24.75" customHeight="1" thickBot="1">
      <c r="B708" s="135" t="s">
        <v>206</v>
      </c>
      <c r="C708" s="136"/>
      <c r="D708" s="136"/>
      <c r="E708" s="136"/>
      <c r="F708" s="136"/>
      <c r="G708" s="136"/>
      <c r="H708" s="142" t="s">
        <v>725</v>
      </c>
      <c r="I708" s="143"/>
      <c r="J708" s="143"/>
      <c r="K708" s="143"/>
      <c r="L708" s="143"/>
      <c r="M708" s="143"/>
      <c r="N708" s="143"/>
      <c r="O708" s="143"/>
      <c r="P708" s="143"/>
      <c r="Q708" s="143"/>
      <c r="R708" s="143"/>
      <c r="S708" s="143"/>
      <c r="T708" s="143"/>
      <c r="U708" s="143"/>
      <c r="V708" s="143"/>
      <c r="W708" s="143"/>
      <c r="X708" s="143"/>
      <c r="Y708" s="143"/>
      <c r="Z708" s="143"/>
      <c r="AA708" s="143"/>
      <c r="AB708" s="143"/>
      <c r="AC708" s="143"/>
      <c r="AD708" s="143"/>
      <c r="AE708" s="143"/>
      <c r="AF708" s="143"/>
      <c r="AG708" s="143"/>
      <c r="AH708" s="143"/>
      <c r="AI708" s="143"/>
      <c r="AJ708" s="143"/>
      <c r="AK708" s="143"/>
      <c r="AL708" s="143"/>
      <c r="AM708" s="143"/>
      <c r="AN708" s="143"/>
      <c r="AO708" s="143"/>
      <c r="AP708" s="143"/>
      <c r="AQ708" s="143"/>
      <c r="AR708" s="143"/>
      <c r="AS708" s="143"/>
      <c r="AT708" s="143"/>
      <c r="AU708" s="143"/>
      <c r="AV708" s="143"/>
      <c r="AW708" s="143"/>
      <c r="AX708" s="144"/>
      <c r="DI708" s="31"/>
    </row>
    <row r="709" spans="1:113" ht="14.25">
      <c r="B709" s="32"/>
      <c r="C709" s="32"/>
      <c r="D709" s="32"/>
      <c r="E709" s="32"/>
      <c r="F709" s="32"/>
      <c r="G709" s="32"/>
      <c r="H709" s="33"/>
      <c r="I709" s="33"/>
      <c r="J709" s="33"/>
      <c r="K709" s="33"/>
      <c r="L709" s="34"/>
      <c r="M709" s="34"/>
      <c r="N709" s="34"/>
      <c r="O709" s="34"/>
      <c r="P709" s="33"/>
      <c r="Q709" s="33"/>
      <c r="R709" s="33"/>
      <c r="S709" s="33"/>
      <c r="T709" s="33"/>
      <c r="U709" s="33"/>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DI709" s="31"/>
    </row>
    <row r="710" spans="1:113" ht="15" thickBot="1">
      <c r="A710" s="36"/>
      <c r="B710" s="35" t="s">
        <v>204</v>
      </c>
      <c r="C710" s="33"/>
      <c r="D710" s="33"/>
      <c r="E710" s="33"/>
      <c r="F710" s="33"/>
      <c r="G710" s="33"/>
      <c r="H710" s="33"/>
      <c r="I710" s="33"/>
      <c r="J710" s="33"/>
      <c r="K710" s="33"/>
      <c r="L710" s="34"/>
      <c r="M710" s="34"/>
      <c r="N710" s="34"/>
      <c r="O710" s="34"/>
      <c r="P710" s="33"/>
      <c r="Q710" s="33"/>
      <c r="R710" s="33"/>
      <c r="S710" s="33"/>
      <c r="T710" s="33"/>
      <c r="U710" s="33"/>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DI710" s="31"/>
    </row>
    <row r="711" spans="1:113" ht="14.25">
      <c r="A711" s="33"/>
      <c r="B711" s="37"/>
      <c r="C711" s="32"/>
      <c r="D711" s="32"/>
      <c r="E711" s="32"/>
      <c r="F711" s="32"/>
      <c r="G711" s="32"/>
      <c r="H711" s="32"/>
      <c r="I711" s="32"/>
      <c r="J711" s="32"/>
      <c r="K711" s="32"/>
      <c r="L711" s="38"/>
      <c r="M711" s="38"/>
      <c r="N711" s="38"/>
      <c r="O711" s="38"/>
      <c r="P711" s="32"/>
      <c r="Q711" s="32"/>
      <c r="R711" s="32"/>
      <c r="S711" s="32"/>
      <c r="T711" s="32"/>
      <c r="U711" s="32"/>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c r="AS711" s="39"/>
      <c r="AT711" s="39"/>
      <c r="AU711" s="39"/>
      <c r="AV711" s="39"/>
      <c r="AW711" s="39"/>
      <c r="AX711" s="40"/>
    </row>
    <row r="712" spans="1:113" ht="12" customHeight="1">
      <c r="A712" s="33"/>
      <c r="B712" s="125" t="s">
        <v>724</v>
      </c>
      <c r="C712" s="126"/>
      <c r="D712" s="126"/>
      <c r="E712" s="126"/>
      <c r="F712" s="126"/>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7"/>
    </row>
    <row r="713" spans="1:113" ht="12" customHeight="1">
      <c r="A713" s="33"/>
      <c r="B713" s="125"/>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7"/>
    </row>
    <row r="714" spans="1:113" ht="12" customHeight="1">
      <c r="A714" s="33"/>
      <c r="B714" s="125"/>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7"/>
    </row>
    <row r="715" spans="1:113" ht="12" customHeight="1">
      <c r="A715" s="33"/>
      <c r="B715" s="125"/>
      <c r="C715" s="126"/>
      <c r="D715" s="126"/>
      <c r="E715" s="126"/>
      <c r="F715" s="126"/>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7"/>
    </row>
    <row r="716" spans="1:113" ht="12" customHeight="1">
      <c r="A716" s="33"/>
      <c r="B716" s="125"/>
      <c r="C716" s="126"/>
      <c r="D716" s="126"/>
      <c r="E716" s="126"/>
      <c r="F716" s="126"/>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7"/>
    </row>
    <row r="717" spans="1:113" ht="12" customHeight="1">
      <c r="A717" s="33"/>
      <c r="B717" s="125"/>
      <c r="C717" s="126"/>
      <c r="D717" s="126"/>
      <c r="E717" s="126"/>
      <c r="F717" s="126"/>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7"/>
    </row>
    <row r="718" spans="1:113" ht="12" customHeight="1">
      <c r="A718" s="33"/>
      <c r="B718" s="125"/>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7"/>
    </row>
    <row r="719" spans="1:113" ht="12" customHeight="1">
      <c r="A719" s="33"/>
      <c r="B719" s="125"/>
      <c r="C719" s="126"/>
      <c r="D719" s="126"/>
      <c r="E719" s="126"/>
      <c r="F719" s="126"/>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7"/>
      <c r="BC719" s="41"/>
    </row>
    <row r="720" spans="1:113" ht="12" customHeight="1">
      <c r="A720" s="33"/>
      <c r="B720" s="125"/>
      <c r="C720" s="126"/>
      <c r="D720" s="126"/>
      <c r="E720" s="126"/>
      <c r="F720" s="126"/>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7"/>
    </row>
    <row r="721" spans="1:113" ht="12" customHeight="1">
      <c r="A721" s="33"/>
      <c r="B721" s="125"/>
      <c r="C721" s="126"/>
      <c r="D721" s="126"/>
      <c r="E721" s="126"/>
      <c r="F721" s="126"/>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7"/>
    </row>
    <row r="722" spans="1:113" ht="12" customHeight="1">
      <c r="A722" s="33"/>
      <c r="B722" s="125"/>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7"/>
    </row>
    <row r="723" spans="1:113" ht="12" customHeight="1">
      <c r="A723" s="33"/>
      <c r="B723" s="125"/>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7"/>
    </row>
    <row r="724" spans="1:113" ht="15" thickBot="1">
      <c r="A724" s="42"/>
      <c r="B724" s="43"/>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c r="AA724" s="44"/>
      <c r="AB724" s="44"/>
      <c r="AC724" s="44"/>
      <c r="AD724" s="44"/>
      <c r="AE724" s="44"/>
      <c r="AF724" s="44"/>
      <c r="AG724" s="44"/>
      <c r="AH724" s="44"/>
      <c r="AI724" s="44"/>
      <c r="AJ724" s="44"/>
      <c r="AK724" s="44"/>
      <c r="AL724" s="44"/>
      <c r="AM724" s="44"/>
      <c r="AN724" s="44"/>
      <c r="AO724" s="44"/>
      <c r="AP724" s="44"/>
      <c r="AQ724" s="44"/>
      <c r="AR724" s="44"/>
      <c r="AS724" s="44"/>
      <c r="AT724" s="44"/>
      <c r="AU724" s="44"/>
      <c r="AV724" s="44"/>
      <c r="AW724" s="44"/>
      <c r="AX724" s="45"/>
    </row>
    <row r="725" spans="1:113">
      <c r="B725" s="46"/>
    </row>
    <row r="726" spans="1:113" ht="15" thickBot="1">
      <c r="A726" s="36"/>
      <c r="B726" s="35" t="s">
        <v>202</v>
      </c>
      <c r="C726" s="33"/>
      <c r="D726" s="33"/>
      <c r="E726" s="33"/>
      <c r="F726" s="33"/>
      <c r="G726" s="33"/>
      <c r="H726" s="33"/>
      <c r="I726" s="33"/>
      <c r="J726" s="33"/>
      <c r="K726" s="33"/>
      <c r="L726" s="34"/>
      <c r="M726" s="34"/>
      <c r="N726" s="34"/>
      <c r="O726" s="34"/>
      <c r="P726" s="33"/>
      <c r="Q726" s="33"/>
      <c r="R726" s="33"/>
      <c r="S726" s="33"/>
      <c r="T726" s="33"/>
      <c r="U726" s="33"/>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DI726" s="31"/>
    </row>
    <row r="727" spans="1:113" ht="14.25">
      <c r="A727" s="33"/>
      <c r="B727" s="37"/>
      <c r="C727" s="32"/>
      <c r="D727" s="32"/>
      <c r="E727" s="32"/>
      <c r="F727" s="32"/>
      <c r="G727" s="32"/>
      <c r="H727" s="32"/>
      <c r="I727" s="32"/>
      <c r="J727" s="32"/>
      <c r="K727" s="32"/>
      <c r="L727" s="38"/>
      <c r="M727" s="38"/>
      <c r="N727" s="38"/>
      <c r="O727" s="38"/>
      <c r="P727" s="32"/>
      <c r="Q727" s="32"/>
      <c r="R727" s="32"/>
      <c r="S727" s="32"/>
      <c r="T727" s="32"/>
      <c r="U727" s="32"/>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c r="AS727" s="39"/>
      <c r="AT727" s="39"/>
      <c r="AU727" s="39"/>
      <c r="AV727" s="39"/>
      <c r="AW727" s="39"/>
      <c r="AX727" s="40"/>
    </row>
    <row r="728" spans="1:113" ht="12" customHeight="1">
      <c r="A728" s="33"/>
      <c r="B728" s="154" t="s">
        <v>858</v>
      </c>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c r="AA728" s="155"/>
      <c r="AB728" s="155"/>
      <c r="AC728" s="155"/>
      <c r="AD728" s="155"/>
      <c r="AE728" s="155"/>
      <c r="AF728" s="155"/>
      <c r="AG728" s="155"/>
      <c r="AH728" s="155"/>
      <c r="AI728" s="155"/>
      <c r="AJ728" s="155"/>
      <c r="AK728" s="155"/>
      <c r="AL728" s="155"/>
      <c r="AM728" s="155"/>
      <c r="AN728" s="155"/>
      <c r="AO728" s="155"/>
      <c r="AP728" s="155"/>
      <c r="AQ728" s="155"/>
      <c r="AR728" s="155"/>
      <c r="AS728" s="155"/>
      <c r="AT728" s="155"/>
      <c r="AU728" s="155"/>
      <c r="AV728" s="155"/>
      <c r="AW728" s="155"/>
      <c r="AX728" s="156"/>
    </row>
    <row r="729" spans="1:113" ht="12" customHeight="1">
      <c r="A729" s="33"/>
      <c r="B729" s="154"/>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c r="AA729" s="155"/>
      <c r="AB729" s="155"/>
      <c r="AC729" s="155"/>
      <c r="AD729" s="155"/>
      <c r="AE729" s="155"/>
      <c r="AF729" s="155"/>
      <c r="AG729" s="155"/>
      <c r="AH729" s="155"/>
      <c r="AI729" s="155"/>
      <c r="AJ729" s="155"/>
      <c r="AK729" s="155"/>
      <c r="AL729" s="155"/>
      <c r="AM729" s="155"/>
      <c r="AN729" s="155"/>
      <c r="AO729" s="155"/>
      <c r="AP729" s="155"/>
      <c r="AQ729" s="155"/>
      <c r="AR729" s="155"/>
      <c r="AS729" s="155"/>
      <c r="AT729" s="155"/>
      <c r="AU729" s="155"/>
      <c r="AV729" s="155"/>
      <c r="AW729" s="155"/>
      <c r="AX729" s="156"/>
    </row>
    <row r="730" spans="1:113" ht="12" customHeight="1">
      <c r="A730" s="33"/>
      <c r="B730" s="154"/>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c r="AA730" s="155"/>
      <c r="AB730" s="155"/>
      <c r="AC730" s="155"/>
      <c r="AD730" s="155"/>
      <c r="AE730" s="155"/>
      <c r="AF730" s="155"/>
      <c r="AG730" s="155"/>
      <c r="AH730" s="155"/>
      <c r="AI730" s="155"/>
      <c r="AJ730" s="155"/>
      <c r="AK730" s="155"/>
      <c r="AL730" s="155"/>
      <c r="AM730" s="155"/>
      <c r="AN730" s="155"/>
      <c r="AO730" s="155"/>
      <c r="AP730" s="155"/>
      <c r="AQ730" s="155"/>
      <c r="AR730" s="155"/>
      <c r="AS730" s="155"/>
      <c r="AT730" s="155"/>
      <c r="AU730" s="155"/>
      <c r="AV730" s="155"/>
      <c r="AW730" s="155"/>
      <c r="AX730" s="156"/>
    </row>
    <row r="731" spans="1:113" ht="12" customHeight="1">
      <c r="A731" s="33"/>
      <c r="B731" s="154"/>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c r="AA731" s="155"/>
      <c r="AB731" s="155"/>
      <c r="AC731" s="155"/>
      <c r="AD731" s="155"/>
      <c r="AE731" s="155"/>
      <c r="AF731" s="155"/>
      <c r="AG731" s="155"/>
      <c r="AH731" s="155"/>
      <c r="AI731" s="155"/>
      <c r="AJ731" s="155"/>
      <c r="AK731" s="155"/>
      <c r="AL731" s="155"/>
      <c r="AM731" s="155"/>
      <c r="AN731" s="155"/>
      <c r="AO731" s="155"/>
      <c r="AP731" s="155"/>
      <c r="AQ731" s="155"/>
      <c r="AR731" s="155"/>
      <c r="AS731" s="155"/>
      <c r="AT731" s="155"/>
      <c r="AU731" s="155"/>
      <c r="AV731" s="155"/>
      <c r="AW731" s="155"/>
      <c r="AX731" s="156"/>
    </row>
    <row r="732" spans="1:113" ht="12" customHeight="1">
      <c r="A732" s="33"/>
      <c r="B732" s="154"/>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c r="AA732" s="155"/>
      <c r="AB732" s="155"/>
      <c r="AC732" s="155"/>
      <c r="AD732" s="155"/>
      <c r="AE732" s="155"/>
      <c r="AF732" s="155"/>
      <c r="AG732" s="155"/>
      <c r="AH732" s="155"/>
      <c r="AI732" s="155"/>
      <c r="AJ732" s="155"/>
      <c r="AK732" s="155"/>
      <c r="AL732" s="155"/>
      <c r="AM732" s="155"/>
      <c r="AN732" s="155"/>
      <c r="AO732" s="155"/>
      <c r="AP732" s="155"/>
      <c r="AQ732" s="155"/>
      <c r="AR732" s="155"/>
      <c r="AS732" s="155"/>
      <c r="AT732" s="155"/>
      <c r="AU732" s="155"/>
      <c r="AV732" s="155"/>
      <c r="AW732" s="155"/>
      <c r="AX732" s="156"/>
    </row>
    <row r="733" spans="1:113" ht="12" customHeight="1">
      <c r="A733" s="33"/>
      <c r="B733" s="154"/>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c r="AA733" s="155"/>
      <c r="AB733" s="155"/>
      <c r="AC733" s="155"/>
      <c r="AD733" s="155"/>
      <c r="AE733" s="155"/>
      <c r="AF733" s="155"/>
      <c r="AG733" s="155"/>
      <c r="AH733" s="155"/>
      <c r="AI733" s="155"/>
      <c r="AJ733" s="155"/>
      <c r="AK733" s="155"/>
      <c r="AL733" s="155"/>
      <c r="AM733" s="155"/>
      <c r="AN733" s="155"/>
      <c r="AO733" s="155"/>
      <c r="AP733" s="155"/>
      <c r="AQ733" s="155"/>
      <c r="AR733" s="155"/>
      <c r="AS733" s="155"/>
      <c r="AT733" s="155"/>
      <c r="AU733" s="155"/>
      <c r="AV733" s="155"/>
      <c r="AW733" s="155"/>
      <c r="AX733" s="156"/>
    </row>
    <row r="734" spans="1:113" ht="12" customHeight="1">
      <c r="A734" s="33"/>
      <c r="B734" s="154"/>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c r="AA734" s="155"/>
      <c r="AB734" s="155"/>
      <c r="AC734" s="155"/>
      <c r="AD734" s="155"/>
      <c r="AE734" s="155"/>
      <c r="AF734" s="155"/>
      <c r="AG734" s="155"/>
      <c r="AH734" s="155"/>
      <c r="AI734" s="155"/>
      <c r="AJ734" s="155"/>
      <c r="AK734" s="155"/>
      <c r="AL734" s="155"/>
      <c r="AM734" s="155"/>
      <c r="AN734" s="155"/>
      <c r="AO734" s="155"/>
      <c r="AP734" s="155"/>
      <c r="AQ734" s="155"/>
      <c r="AR734" s="155"/>
      <c r="AS734" s="155"/>
      <c r="AT734" s="155"/>
      <c r="AU734" s="155"/>
      <c r="AV734" s="155"/>
      <c r="AW734" s="155"/>
      <c r="AX734" s="156"/>
    </row>
    <row r="735" spans="1:113" ht="12" customHeight="1">
      <c r="A735" s="33"/>
      <c r="B735" s="154"/>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c r="AA735" s="155"/>
      <c r="AB735" s="155"/>
      <c r="AC735" s="155"/>
      <c r="AD735" s="155"/>
      <c r="AE735" s="155"/>
      <c r="AF735" s="155"/>
      <c r="AG735" s="155"/>
      <c r="AH735" s="155"/>
      <c r="AI735" s="155"/>
      <c r="AJ735" s="155"/>
      <c r="AK735" s="155"/>
      <c r="AL735" s="155"/>
      <c r="AM735" s="155"/>
      <c r="AN735" s="155"/>
      <c r="AO735" s="155"/>
      <c r="AP735" s="155"/>
      <c r="AQ735" s="155"/>
      <c r="AR735" s="155"/>
      <c r="AS735" s="155"/>
      <c r="AT735" s="155"/>
      <c r="AU735" s="155"/>
      <c r="AV735" s="155"/>
      <c r="AW735" s="155"/>
      <c r="AX735" s="156"/>
    </row>
    <row r="736" spans="1:113" ht="12" customHeight="1">
      <c r="A736" s="33"/>
      <c r="B736" s="154"/>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c r="AA736" s="155"/>
      <c r="AB736" s="155"/>
      <c r="AC736" s="155"/>
      <c r="AD736" s="155"/>
      <c r="AE736" s="155"/>
      <c r="AF736" s="155"/>
      <c r="AG736" s="155"/>
      <c r="AH736" s="155"/>
      <c r="AI736" s="155"/>
      <c r="AJ736" s="155"/>
      <c r="AK736" s="155"/>
      <c r="AL736" s="155"/>
      <c r="AM736" s="155"/>
      <c r="AN736" s="155"/>
      <c r="AO736" s="155"/>
      <c r="AP736" s="155"/>
      <c r="AQ736" s="155"/>
      <c r="AR736" s="155"/>
      <c r="AS736" s="155"/>
      <c r="AT736" s="155"/>
      <c r="AU736" s="155"/>
      <c r="AV736" s="155"/>
      <c r="AW736" s="155"/>
      <c r="AX736" s="156"/>
    </row>
    <row r="737" spans="1:251" ht="12" customHeight="1">
      <c r="A737" s="33"/>
      <c r="B737" s="154"/>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c r="AA737" s="155"/>
      <c r="AB737" s="155"/>
      <c r="AC737" s="155"/>
      <c r="AD737" s="155"/>
      <c r="AE737" s="155"/>
      <c r="AF737" s="155"/>
      <c r="AG737" s="155"/>
      <c r="AH737" s="155"/>
      <c r="AI737" s="155"/>
      <c r="AJ737" s="155"/>
      <c r="AK737" s="155"/>
      <c r="AL737" s="155"/>
      <c r="AM737" s="155"/>
      <c r="AN737" s="155"/>
      <c r="AO737" s="155"/>
      <c r="AP737" s="155"/>
      <c r="AQ737" s="155"/>
      <c r="AR737" s="155"/>
      <c r="AS737" s="155"/>
      <c r="AT737" s="155"/>
      <c r="AU737" s="155"/>
      <c r="AV737" s="155"/>
      <c r="AW737" s="155"/>
      <c r="AX737" s="156"/>
      <c r="BC737" s="41"/>
    </row>
    <row r="738" spans="1:251" ht="12" customHeight="1">
      <c r="A738" s="33"/>
      <c r="B738" s="154"/>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c r="AA738" s="155"/>
      <c r="AB738" s="155"/>
      <c r="AC738" s="155"/>
      <c r="AD738" s="155"/>
      <c r="AE738" s="155"/>
      <c r="AF738" s="155"/>
      <c r="AG738" s="155"/>
      <c r="AH738" s="155"/>
      <c r="AI738" s="155"/>
      <c r="AJ738" s="155"/>
      <c r="AK738" s="155"/>
      <c r="AL738" s="155"/>
      <c r="AM738" s="155"/>
      <c r="AN738" s="155"/>
      <c r="AO738" s="155"/>
      <c r="AP738" s="155"/>
      <c r="AQ738" s="155"/>
      <c r="AR738" s="155"/>
      <c r="AS738" s="155"/>
      <c r="AT738" s="155"/>
      <c r="AU738" s="155"/>
      <c r="AV738" s="155"/>
      <c r="AW738" s="155"/>
      <c r="AX738" s="156"/>
    </row>
    <row r="739" spans="1:251" ht="12" customHeight="1">
      <c r="A739" s="33"/>
      <c r="B739" s="154"/>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c r="AA739" s="155"/>
      <c r="AB739" s="155"/>
      <c r="AC739" s="155"/>
      <c r="AD739" s="155"/>
      <c r="AE739" s="155"/>
      <c r="AF739" s="155"/>
      <c r="AG739" s="155"/>
      <c r="AH739" s="155"/>
      <c r="AI739" s="155"/>
      <c r="AJ739" s="155"/>
      <c r="AK739" s="155"/>
      <c r="AL739" s="155"/>
      <c r="AM739" s="155"/>
      <c r="AN739" s="155"/>
      <c r="AO739" s="155"/>
      <c r="AP739" s="155"/>
      <c r="AQ739" s="155"/>
      <c r="AR739" s="155"/>
      <c r="AS739" s="155"/>
      <c r="AT739" s="155"/>
      <c r="AU739" s="155"/>
      <c r="AV739" s="155"/>
      <c r="AW739" s="155"/>
      <c r="AX739" s="156"/>
    </row>
    <row r="740" spans="1:251" ht="12" customHeight="1">
      <c r="A740" s="33"/>
      <c r="B740" s="154"/>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c r="AA740" s="155"/>
      <c r="AB740" s="155"/>
      <c r="AC740" s="155"/>
      <c r="AD740" s="155"/>
      <c r="AE740" s="155"/>
      <c r="AF740" s="155"/>
      <c r="AG740" s="155"/>
      <c r="AH740" s="155"/>
      <c r="AI740" s="155"/>
      <c r="AJ740" s="155"/>
      <c r="AK740" s="155"/>
      <c r="AL740" s="155"/>
      <c r="AM740" s="155"/>
      <c r="AN740" s="155"/>
      <c r="AO740" s="155"/>
      <c r="AP740" s="155"/>
      <c r="AQ740" s="155"/>
      <c r="AR740" s="155"/>
      <c r="AS740" s="155"/>
      <c r="AT740" s="155"/>
      <c r="AU740" s="155"/>
      <c r="AV740" s="155"/>
      <c r="AW740" s="155"/>
      <c r="AX740" s="156"/>
    </row>
    <row r="741" spans="1:251" ht="15" thickBot="1">
      <c r="A741" s="42"/>
      <c r="B741" s="43"/>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c r="AG741" s="44"/>
      <c r="AH741" s="44"/>
      <c r="AI741" s="44"/>
      <c r="AJ741" s="44"/>
      <c r="AK741" s="44"/>
      <c r="AL741" s="44"/>
      <c r="AM741" s="44"/>
      <c r="AN741" s="44"/>
      <c r="AO741" s="44"/>
      <c r="AP741" s="44"/>
      <c r="AQ741" s="44"/>
      <c r="AR741" s="44"/>
      <c r="AS741" s="44"/>
      <c r="AT741" s="44"/>
      <c r="AU741" s="44"/>
      <c r="AV741" s="44"/>
      <c r="AW741" s="44"/>
      <c r="AX741" s="45"/>
    </row>
    <row r="742" spans="1:251">
      <c r="B742" s="46"/>
    </row>
    <row r="743" spans="1:251" ht="14.25">
      <c r="B743" s="35" t="s">
        <v>200</v>
      </c>
      <c r="C743" s="33"/>
      <c r="D743" s="33"/>
      <c r="E743" s="33"/>
      <c r="F743" s="33"/>
      <c r="G743" s="33"/>
      <c r="H743" s="33"/>
      <c r="I743" s="33"/>
      <c r="J743" s="33"/>
      <c r="K743" s="33"/>
      <c r="L743" s="34"/>
      <c r="M743" s="34"/>
      <c r="N743" s="34"/>
      <c r="O743" s="34"/>
      <c r="P743" s="33"/>
      <c r="Q743" s="33"/>
      <c r="R743" s="33"/>
      <c r="S743" s="33"/>
      <c r="T743" s="33"/>
      <c r="U743" s="33"/>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row>
    <row r="744" spans="1:251" ht="15" thickBot="1">
      <c r="B744" s="33"/>
      <c r="C744" s="33"/>
      <c r="D744" s="33"/>
      <c r="E744" s="33"/>
      <c r="F744" s="33"/>
      <c r="G744" s="33"/>
      <c r="H744" s="33"/>
      <c r="I744" s="33"/>
      <c r="J744" s="33"/>
      <c r="K744" s="33"/>
      <c r="L744" s="34"/>
      <c r="M744" s="34"/>
      <c r="N744" s="34"/>
      <c r="O744" s="34"/>
      <c r="P744" s="33"/>
      <c r="Q744" s="33"/>
      <c r="R744" s="33"/>
      <c r="S744" s="33"/>
      <c r="T744" s="33"/>
      <c r="U744" s="33"/>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47" t="s">
        <v>199</v>
      </c>
    </row>
    <row r="745" spans="1:251" s="41" customFormat="1" ht="13.5" customHeight="1">
      <c r="A745" s="33"/>
      <c r="B745" s="128" t="s">
        <v>198</v>
      </c>
      <c r="C745" s="118"/>
      <c r="D745" s="118"/>
      <c r="E745" s="118"/>
      <c r="F745" s="118"/>
      <c r="G745" s="118"/>
      <c r="H745" s="118"/>
      <c r="I745" s="118"/>
      <c r="J745" s="118"/>
      <c r="K745" s="118"/>
      <c r="L745" s="118"/>
      <c r="M745" s="118"/>
      <c r="N745" s="118"/>
      <c r="O745" s="118"/>
      <c r="P745" s="118"/>
      <c r="Q745" s="118"/>
      <c r="R745" s="118"/>
      <c r="S745" s="118"/>
      <c r="T745" s="118"/>
      <c r="U745" s="118"/>
      <c r="V745" s="118"/>
      <c r="W745" s="118"/>
      <c r="X745" s="118"/>
      <c r="Y745" s="118"/>
      <c r="Z745" s="119"/>
      <c r="AA745" s="117" t="s">
        <v>197</v>
      </c>
      <c r="AB745" s="118"/>
      <c r="AC745" s="118"/>
      <c r="AD745" s="118"/>
      <c r="AE745" s="118"/>
      <c r="AF745" s="118"/>
      <c r="AG745" s="118"/>
      <c r="AH745" s="118"/>
      <c r="AI745" s="119"/>
      <c r="AJ745" s="117" t="s">
        <v>196</v>
      </c>
      <c r="AK745" s="118"/>
      <c r="AL745" s="118"/>
      <c r="AM745" s="118"/>
      <c r="AN745" s="118"/>
      <c r="AO745" s="118"/>
      <c r="AP745" s="118"/>
      <c r="AQ745" s="118"/>
      <c r="AR745" s="119"/>
      <c r="AS745" s="117" t="s">
        <v>195</v>
      </c>
      <c r="AT745" s="118"/>
      <c r="AU745" s="118"/>
      <c r="AV745" s="118"/>
      <c r="AW745" s="118"/>
      <c r="AX745" s="123"/>
      <c r="AY745" s="27"/>
      <c r="AZ745" s="27"/>
      <c r="BA745" s="27"/>
      <c r="BB745" s="27"/>
      <c r="BC745" s="27"/>
      <c r="BD745" s="27"/>
      <c r="BE745" s="27"/>
      <c r="BF745" s="27"/>
      <c r="BG745" s="27"/>
      <c r="BH745" s="27"/>
      <c r="BI745" s="27"/>
      <c r="BJ745" s="27"/>
      <c r="BK745" s="27"/>
      <c r="BL745" s="27"/>
      <c r="BM745" s="27"/>
      <c r="BN745" s="27"/>
      <c r="BO745" s="27"/>
      <c r="BP745" s="27"/>
      <c r="BQ745" s="27"/>
      <c r="BR745" s="27"/>
      <c r="BS745" s="27"/>
      <c r="BT745" s="27"/>
      <c r="BU745" s="27"/>
      <c r="BV745" s="27"/>
      <c r="BW745" s="27"/>
      <c r="BX745" s="27"/>
      <c r="BY745" s="27"/>
      <c r="BZ745" s="27"/>
      <c r="CA745" s="27"/>
      <c r="CB745" s="27"/>
      <c r="CC745" s="27"/>
      <c r="CD745" s="27"/>
      <c r="CE745" s="27"/>
      <c r="CF745" s="27"/>
      <c r="CG745" s="27"/>
      <c r="CH745" s="27"/>
      <c r="CI745" s="27"/>
      <c r="CJ745" s="27"/>
      <c r="CK745" s="27"/>
      <c r="CL745" s="27"/>
      <c r="CM745" s="27"/>
      <c r="CN745" s="27"/>
      <c r="CO745" s="27"/>
      <c r="CP745" s="27"/>
      <c r="CQ745" s="27"/>
      <c r="CR745" s="27"/>
      <c r="CS745" s="27"/>
      <c r="CT745" s="27"/>
      <c r="CU745" s="27"/>
      <c r="CV745" s="27"/>
      <c r="CW745" s="27"/>
      <c r="CX745" s="27"/>
      <c r="CY745" s="27"/>
      <c r="CZ745" s="27"/>
      <c r="DA745" s="27"/>
      <c r="DB745" s="27"/>
      <c r="DC745" s="27"/>
      <c r="DD745" s="27"/>
      <c r="DE745" s="27"/>
      <c r="DF745" s="27"/>
      <c r="DG745" s="27"/>
      <c r="DH745" s="27"/>
      <c r="DI745" s="27"/>
      <c r="DJ745" s="27"/>
      <c r="DK745" s="27"/>
      <c r="DL745" s="27"/>
      <c r="DM745" s="27"/>
      <c r="DN745" s="27"/>
      <c r="DO745" s="27"/>
      <c r="DP745" s="27"/>
      <c r="DQ745" s="27"/>
      <c r="DR745" s="27"/>
      <c r="DS745" s="27"/>
      <c r="DT745" s="27"/>
      <c r="DU745" s="27"/>
      <c r="DV745" s="27"/>
      <c r="DW745" s="27"/>
      <c r="DX745" s="27"/>
      <c r="DY745" s="27"/>
      <c r="DZ745" s="27"/>
      <c r="EA745" s="27"/>
      <c r="EB745" s="27"/>
      <c r="EC745" s="27"/>
      <c r="ED745" s="27"/>
      <c r="EE745" s="27"/>
      <c r="EF745" s="27"/>
      <c r="EG745" s="27"/>
      <c r="EH745" s="27"/>
      <c r="EI745" s="27"/>
      <c r="EJ745" s="27"/>
      <c r="EK745" s="27"/>
      <c r="EL745" s="27"/>
      <c r="EM745" s="27"/>
      <c r="EN745" s="27"/>
      <c r="EO745" s="27"/>
      <c r="EP745" s="27"/>
      <c r="EQ745" s="27"/>
      <c r="ER745" s="27"/>
      <c r="ES745" s="27"/>
      <c r="ET745" s="27"/>
      <c r="EU745" s="27"/>
      <c r="EV745" s="27"/>
      <c r="EW745" s="27"/>
      <c r="EX745" s="27"/>
      <c r="EY745" s="27"/>
      <c r="EZ745" s="27"/>
      <c r="FA745" s="27"/>
      <c r="FB745" s="27"/>
      <c r="FC745" s="27"/>
      <c r="FD745" s="27"/>
      <c r="FE745" s="27"/>
      <c r="FF745" s="27"/>
      <c r="FG745" s="27"/>
      <c r="FH745" s="27"/>
      <c r="FI745" s="27"/>
      <c r="FJ745" s="27"/>
      <c r="FK745" s="27"/>
      <c r="FL745" s="27"/>
      <c r="FM745" s="27"/>
      <c r="FN745" s="27"/>
      <c r="FO745" s="27"/>
      <c r="FP745" s="27"/>
      <c r="FQ745" s="27"/>
      <c r="FR745" s="27"/>
      <c r="FS745" s="27"/>
      <c r="FT745" s="27"/>
      <c r="FU745" s="27"/>
      <c r="FV745" s="27"/>
      <c r="FW745" s="27"/>
      <c r="FX745" s="27"/>
      <c r="FY745" s="27"/>
      <c r="FZ745" s="27"/>
      <c r="GA745" s="27"/>
      <c r="GB745" s="27"/>
      <c r="GC745" s="27"/>
      <c r="GD745" s="27"/>
      <c r="GE745" s="27"/>
      <c r="GF745" s="27"/>
      <c r="GG745" s="27"/>
      <c r="GH745" s="27"/>
      <c r="GI745" s="27"/>
      <c r="GJ745" s="27"/>
      <c r="GK745" s="27"/>
      <c r="GL745" s="27"/>
      <c r="GM745" s="27"/>
      <c r="GN745" s="27"/>
      <c r="GO745" s="27"/>
      <c r="GP745" s="27"/>
      <c r="GQ745" s="27"/>
      <c r="GR745" s="27"/>
      <c r="GS745" s="27"/>
      <c r="GT745" s="27"/>
      <c r="GU745" s="27"/>
      <c r="GV745" s="27"/>
      <c r="GW745" s="27"/>
      <c r="GX745" s="27"/>
      <c r="GY745" s="27"/>
      <c r="GZ745" s="27"/>
      <c r="HA745" s="27"/>
      <c r="HB745" s="27"/>
      <c r="HC745" s="27"/>
      <c r="HD745" s="27"/>
      <c r="HE745" s="27"/>
      <c r="HF745" s="27"/>
      <c r="HG745" s="27"/>
      <c r="HH745" s="27"/>
      <c r="HI745" s="27"/>
      <c r="HJ745" s="27"/>
      <c r="HK745" s="27"/>
      <c r="HL745" s="27"/>
      <c r="HM745" s="27"/>
      <c r="HN745" s="27"/>
      <c r="HO745" s="27"/>
      <c r="HP745" s="27"/>
      <c r="HQ745" s="27"/>
      <c r="HR745" s="27"/>
      <c r="HS745" s="27"/>
      <c r="HT745" s="27"/>
      <c r="HU745" s="27"/>
      <c r="HV745" s="27"/>
      <c r="HW745" s="27"/>
      <c r="HX745" s="27"/>
      <c r="HY745" s="27"/>
      <c r="HZ745" s="27"/>
      <c r="IA745" s="27"/>
      <c r="IB745" s="27"/>
      <c r="IC745" s="27"/>
      <c r="ID745" s="27"/>
      <c r="IE745" s="27"/>
      <c r="IF745" s="27"/>
      <c r="IG745" s="27"/>
      <c r="IH745" s="27"/>
      <c r="II745" s="27"/>
      <c r="IJ745" s="27"/>
      <c r="IK745" s="27"/>
      <c r="IL745" s="27"/>
      <c r="IM745" s="27"/>
      <c r="IN745" s="27"/>
      <c r="IO745" s="27"/>
      <c r="IP745" s="27"/>
      <c r="IQ745" s="27"/>
    </row>
    <row r="746" spans="1:251" s="41" customFormat="1" ht="13.5">
      <c r="A746" s="33"/>
      <c r="B746" s="129"/>
      <c r="C746" s="121"/>
      <c r="D746" s="121"/>
      <c r="E746" s="121"/>
      <c r="F746" s="121"/>
      <c r="G746" s="121"/>
      <c r="H746" s="121"/>
      <c r="I746" s="121"/>
      <c r="J746" s="121"/>
      <c r="K746" s="121"/>
      <c r="L746" s="121"/>
      <c r="M746" s="121"/>
      <c r="N746" s="121"/>
      <c r="O746" s="121"/>
      <c r="P746" s="121"/>
      <c r="Q746" s="121"/>
      <c r="R746" s="121"/>
      <c r="S746" s="121"/>
      <c r="T746" s="121"/>
      <c r="U746" s="121"/>
      <c r="V746" s="121"/>
      <c r="W746" s="121"/>
      <c r="X746" s="121"/>
      <c r="Y746" s="121"/>
      <c r="Z746" s="122"/>
      <c r="AA746" s="120"/>
      <c r="AB746" s="121"/>
      <c r="AC746" s="121"/>
      <c r="AD746" s="121"/>
      <c r="AE746" s="121"/>
      <c r="AF746" s="121"/>
      <c r="AG746" s="121"/>
      <c r="AH746" s="121"/>
      <c r="AI746" s="122"/>
      <c r="AJ746" s="120"/>
      <c r="AK746" s="121"/>
      <c r="AL746" s="121"/>
      <c r="AM746" s="121"/>
      <c r="AN746" s="121"/>
      <c r="AO746" s="121"/>
      <c r="AP746" s="121"/>
      <c r="AQ746" s="121"/>
      <c r="AR746" s="122"/>
      <c r="AS746" s="120"/>
      <c r="AT746" s="121"/>
      <c r="AU746" s="121"/>
      <c r="AV746" s="121"/>
      <c r="AW746" s="121"/>
      <c r="AX746" s="124"/>
      <c r="AY746" s="27"/>
      <c r="AZ746" s="27"/>
      <c r="BA746" s="27"/>
      <c r="BB746" s="48"/>
      <c r="BC746" s="49"/>
      <c r="BE746" s="27"/>
      <c r="BF746" s="27"/>
      <c r="BG746" s="27"/>
      <c r="BH746" s="27"/>
      <c r="BI746" s="27"/>
      <c r="BJ746" s="27"/>
      <c r="BK746" s="27"/>
      <c r="BL746" s="27"/>
      <c r="BM746" s="27"/>
      <c r="BN746" s="27"/>
      <c r="BO746" s="27"/>
      <c r="BP746" s="27"/>
      <c r="BQ746" s="27"/>
      <c r="BR746" s="27"/>
      <c r="BS746" s="27"/>
      <c r="BT746" s="27"/>
      <c r="BU746" s="27"/>
      <c r="BV746" s="27"/>
      <c r="BW746" s="27"/>
      <c r="BX746" s="27"/>
      <c r="BY746" s="27"/>
      <c r="BZ746" s="27"/>
      <c r="CA746" s="27"/>
      <c r="CB746" s="27"/>
      <c r="CC746" s="27"/>
      <c r="CD746" s="27"/>
      <c r="CE746" s="27"/>
      <c r="CF746" s="27"/>
      <c r="CG746" s="27"/>
      <c r="CH746" s="27"/>
      <c r="CI746" s="27"/>
      <c r="CJ746" s="27"/>
      <c r="CK746" s="27"/>
      <c r="CL746" s="27"/>
      <c r="CM746" s="27"/>
      <c r="CN746" s="27"/>
      <c r="CO746" s="27"/>
      <c r="CP746" s="27"/>
      <c r="CQ746" s="27"/>
      <c r="CR746" s="27"/>
      <c r="CS746" s="27"/>
      <c r="CT746" s="27"/>
      <c r="CU746" s="27"/>
      <c r="CV746" s="27"/>
      <c r="CW746" s="27"/>
      <c r="CX746" s="27"/>
      <c r="CY746" s="27"/>
      <c r="CZ746" s="27"/>
      <c r="DA746" s="27"/>
      <c r="DB746" s="27"/>
      <c r="DC746" s="27"/>
      <c r="DD746" s="27"/>
      <c r="DE746" s="27"/>
      <c r="DF746" s="27"/>
      <c r="DG746" s="27"/>
      <c r="DH746" s="27"/>
      <c r="DI746" s="27"/>
      <c r="DJ746" s="27"/>
      <c r="DK746" s="27"/>
      <c r="DL746" s="27"/>
      <c r="DM746" s="27"/>
      <c r="DN746" s="27"/>
      <c r="DO746" s="27"/>
      <c r="DP746" s="27"/>
      <c r="DQ746" s="27"/>
      <c r="DR746" s="27"/>
      <c r="DS746" s="27"/>
      <c r="DT746" s="27"/>
      <c r="DU746" s="27"/>
      <c r="DV746" s="27"/>
      <c r="DW746" s="27"/>
      <c r="DX746" s="27"/>
      <c r="DY746" s="27"/>
      <c r="DZ746" s="27"/>
      <c r="EA746" s="27"/>
      <c r="EB746" s="27"/>
      <c r="EC746" s="27"/>
      <c r="ED746" s="27"/>
      <c r="EE746" s="27"/>
      <c r="EF746" s="27"/>
      <c r="EG746" s="27"/>
      <c r="EH746" s="27"/>
      <c r="EI746" s="27"/>
      <c r="EJ746" s="27"/>
      <c r="EK746" s="27"/>
      <c r="EL746" s="27"/>
      <c r="EM746" s="27"/>
      <c r="EN746" s="27"/>
      <c r="EO746" s="27"/>
      <c r="EP746" s="27"/>
      <c r="EQ746" s="27"/>
      <c r="ER746" s="27"/>
      <c r="ES746" s="27"/>
      <c r="ET746" s="27"/>
      <c r="EU746" s="27"/>
      <c r="EV746" s="27"/>
      <c r="EW746" s="27"/>
      <c r="EX746" s="27"/>
      <c r="EY746" s="27"/>
      <c r="EZ746" s="27"/>
      <c r="FA746" s="27"/>
      <c r="FB746" s="27"/>
      <c r="FC746" s="27"/>
      <c r="FD746" s="27"/>
      <c r="FE746" s="27"/>
      <c r="FF746" s="27"/>
      <c r="FG746" s="27"/>
      <c r="FH746" s="27"/>
      <c r="FI746" s="27"/>
      <c r="FJ746" s="27"/>
      <c r="FK746" s="27"/>
      <c r="FL746" s="27"/>
      <c r="FM746" s="27"/>
      <c r="FN746" s="27"/>
      <c r="FO746" s="27"/>
      <c r="FP746" s="27"/>
      <c r="FQ746" s="27"/>
      <c r="FR746" s="27"/>
      <c r="FS746" s="27"/>
      <c r="FT746" s="27"/>
      <c r="FU746" s="27"/>
      <c r="FV746" s="27"/>
      <c r="FW746" s="27"/>
      <c r="FX746" s="27"/>
      <c r="FY746" s="27"/>
      <c r="FZ746" s="27"/>
      <c r="GA746" s="27"/>
      <c r="GB746" s="27"/>
      <c r="GC746" s="27"/>
      <c r="GD746" s="27"/>
      <c r="GE746" s="27"/>
      <c r="GF746" s="27"/>
      <c r="GG746" s="27"/>
      <c r="GH746" s="27"/>
      <c r="GI746" s="27"/>
      <c r="GJ746" s="27"/>
      <c r="GK746" s="27"/>
      <c r="GL746" s="27"/>
      <c r="GM746" s="27"/>
      <c r="GN746" s="27"/>
      <c r="GO746" s="27"/>
      <c r="GP746" s="27"/>
      <c r="GQ746" s="27"/>
      <c r="GR746" s="27"/>
      <c r="GS746" s="27"/>
      <c r="GT746" s="27"/>
      <c r="GU746" s="27"/>
      <c r="GV746" s="27"/>
      <c r="GW746" s="27"/>
      <c r="GX746" s="27"/>
      <c r="GY746" s="27"/>
      <c r="GZ746" s="27"/>
      <c r="HA746" s="27"/>
      <c r="HB746" s="27"/>
      <c r="HC746" s="27"/>
      <c r="HD746" s="27"/>
      <c r="HE746" s="27"/>
      <c r="HF746" s="27"/>
      <c r="HG746" s="27"/>
      <c r="HH746" s="27"/>
      <c r="HI746" s="27"/>
      <c r="HJ746" s="27"/>
      <c r="HK746" s="27"/>
      <c r="HL746" s="27"/>
      <c r="HM746" s="27"/>
      <c r="HN746" s="27"/>
      <c r="HO746" s="27"/>
      <c r="HP746" s="27"/>
      <c r="HQ746" s="27"/>
      <c r="HR746" s="27"/>
      <c r="HS746" s="27"/>
      <c r="HT746" s="27"/>
      <c r="HU746" s="27"/>
      <c r="HV746" s="27"/>
      <c r="HW746" s="27"/>
      <c r="HX746" s="27"/>
      <c r="HY746" s="27"/>
      <c r="HZ746" s="27"/>
      <c r="IA746" s="27"/>
      <c r="IB746" s="27"/>
      <c r="IC746" s="27"/>
      <c r="ID746" s="27"/>
      <c r="IE746" s="27"/>
      <c r="IF746" s="27"/>
      <c r="IG746" s="27"/>
      <c r="IH746" s="27"/>
      <c r="II746" s="27"/>
      <c r="IJ746" s="27"/>
      <c r="IK746" s="27"/>
      <c r="IL746" s="27"/>
      <c r="IM746" s="27"/>
      <c r="IN746" s="27"/>
      <c r="IO746" s="27"/>
      <c r="IP746" s="27"/>
      <c r="IQ746" s="27"/>
    </row>
    <row r="747" spans="1:251" s="41" customFormat="1" ht="18.75" customHeight="1">
      <c r="A747" s="33"/>
      <c r="B747" s="50"/>
      <c r="C747" s="106" t="s">
        <v>723</v>
      </c>
      <c r="D747" s="107"/>
      <c r="E747" s="107"/>
      <c r="F747" s="107"/>
      <c r="G747" s="107"/>
      <c r="H747" s="107"/>
      <c r="I747" s="107"/>
      <c r="J747" s="107"/>
      <c r="K747" s="107"/>
      <c r="L747" s="107"/>
      <c r="M747" s="107"/>
      <c r="N747" s="107"/>
      <c r="O747" s="107"/>
      <c r="P747" s="107"/>
      <c r="Q747" s="107"/>
      <c r="R747" s="107"/>
      <c r="S747" s="107"/>
      <c r="T747" s="107"/>
      <c r="U747" s="107"/>
      <c r="V747" s="107"/>
      <c r="W747" s="107"/>
      <c r="X747" s="107"/>
      <c r="Y747" s="107"/>
      <c r="Z747" s="108"/>
      <c r="AA747" s="100">
        <v>37964</v>
      </c>
      <c r="AB747" s="101"/>
      <c r="AC747" s="101"/>
      <c r="AD747" s="101"/>
      <c r="AE747" s="101"/>
      <c r="AF747" s="101"/>
      <c r="AG747" s="101"/>
      <c r="AH747" s="101"/>
      <c r="AI747" s="102"/>
      <c r="AJ747" s="100">
        <v>41945</v>
      </c>
      <c r="AK747" s="101"/>
      <c r="AL747" s="101"/>
      <c r="AM747" s="101"/>
      <c r="AN747" s="101"/>
      <c r="AO747" s="101"/>
      <c r="AP747" s="101"/>
      <c r="AQ747" s="101"/>
      <c r="AR747" s="102"/>
      <c r="AS747" s="103"/>
      <c r="AT747" s="104"/>
      <c r="AU747" s="104"/>
      <c r="AV747" s="104"/>
      <c r="AW747" s="104"/>
      <c r="AX747" s="105"/>
      <c r="AY747" s="27"/>
      <c r="AZ747" s="27"/>
      <c r="BA747" s="27"/>
      <c r="BB747" s="27"/>
      <c r="BC747" s="27"/>
      <c r="BD747" s="27"/>
      <c r="BE747" s="27"/>
      <c r="BF747" s="27"/>
      <c r="BG747" s="27"/>
      <c r="BH747" s="27"/>
      <c r="BI747" s="27"/>
      <c r="BJ747" s="27"/>
      <c r="BK747" s="27"/>
      <c r="BL747" s="27"/>
      <c r="BM747" s="27"/>
      <c r="BN747" s="27"/>
      <c r="BO747" s="27"/>
      <c r="BP747" s="27"/>
      <c r="BQ747" s="27"/>
      <c r="BR747" s="27"/>
      <c r="BS747" s="27"/>
      <c r="BT747" s="27"/>
      <c r="BU747" s="27"/>
      <c r="BV747" s="27"/>
      <c r="BW747" s="27"/>
      <c r="BX747" s="27"/>
      <c r="BY747" s="27"/>
      <c r="BZ747" s="27"/>
      <c r="CA747" s="27"/>
      <c r="CB747" s="27"/>
      <c r="CC747" s="27"/>
      <c r="CD747" s="27"/>
      <c r="CE747" s="27"/>
      <c r="CF747" s="27"/>
      <c r="CG747" s="27"/>
      <c r="CH747" s="27"/>
      <c r="CI747" s="27"/>
      <c r="CJ747" s="27"/>
      <c r="CK747" s="27"/>
      <c r="CL747" s="27"/>
      <c r="CM747" s="27"/>
      <c r="CN747" s="27"/>
      <c r="CO747" s="27"/>
      <c r="CP747" s="27"/>
      <c r="CQ747" s="27"/>
      <c r="CR747" s="27"/>
      <c r="CS747" s="27"/>
      <c r="CT747" s="27"/>
      <c r="CU747" s="27"/>
      <c r="CV747" s="27"/>
      <c r="CW747" s="27"/>
      <c r="CX747" s="27"/>
      <c r="CY747" s="27"/>
      <c r="CZ747" s="27"/>
      <c r="DA747" s="27"/>
      <c r="DB747" s="27"/>
      <c r="DC747" s="27"/>
      <c r="DD747" s="27"/>
      <c r="DE747" s="27"/>
      <c r="DF747" s="27"/>
      <c r="DG747" s="27"/>
      <c r="DH747" s="27"/>
      <c r="DI747" s="27"/>
      <c r="DJ747" s="27"/>
      <c r="DK747" s="27"/>
      <c r="DL747" s="27"/>
      <c r="DM747" s="27"/>
      <c r="DN747" s="27"/>
      <c r="DO747" s="27"/>
      <c r="DP747" s="27"/>
      <c r="DQ747" s="27"/>
      <c r="DR747" s="27"/>
      <c r="DS747" s="27"/>
      <c r="DT747" s="27"/>
      <c r="DU747" s="27"/>
      <c r="DV747" s="27"/>
      <c r="DW747" s="27"/>
      <c r="DX747" s="27"/>
      <c r="DY747" s="27"/>
      <c r="DZ747" s="27"/>
      <c r="EA747" s="27"/>
      <c r="EB747" s="27"/>
      <c r="EC747" s="27"/>
      <c r="ED747" s="27"/>
      <c r="EE747" s="27"/>
      <c r="EF747" s="27"/>
      <c r="EG747" s="27"/>
      <c r="EH747" s="27"/>
      <c r="EI747" s="27"/>
      <c r="EJ747" s="27"/>
      <c r="EK747" s="27"/>
      <c r="EL747" s="27"/>
      <c r="EM747" s="27"/>
      <c r="EN747" s="27"/>
      <c r="EO747" s="27"/>
      <c r="EP747" s="27"/>
      <c r="EQ747" s="27"/>
      <c r="ER747" s="27"/>
      <c r="ES747" s="27"/>
      <c r="ET747" s="27"/>
      <c r="EU747" s="27"/>
      <c r="EV747" s="27"/>
      <c r="EW747" s="27"/>
      <c r="EX747" s="27"/>
      <c r="EY747" s="27"/>
      <c r="EZ747" s="27"/>
      <c r="FA747" s="27"/>
      <c r="FB747" s="27"/>
      <c r="FC747" s="27"/>
      <c r="FD747" s="27"/>
      <c r="FE747" s="27"/>
      <c r="FF747" s="27"/>
      <c r="FG747" s="27"/>
      <c r="FH747" s="27"/>
      <c r="FI747" s="27"/>
      <c r="FJ747" s="27"/>
      <c r="FK747" s="27"/>
      <c r="FL747" s="27"/>
      <c r="FM747" s="27"/>
      <c r="FN747" s="27"/>
      <c r="FO747" s="27"/>
      <c r="FP747" s="27"/>
      <c r="FQ747" s="27"/>
      <c r="FR747" s="27"/>
      <c r="FS747" s="27"/>
      <c r="FT747" s="27"/>
      <c r="FU747" s="27"/>
      <c r="FV747" s="27"/>
      <c r="FW747" s="27"/>
      <c r="FX747" s="27"/>
      <c r="FY747" s="27"/>
      <c r="FZ747" s="27"/>
      <c r="GA747" s="27"/>
      <c r="GB747" s="27"/>
      <c r="GC747" s="27"/>
      <c r="GD747" s="27"/>
      <c r="GE747" s="27"/>
      <c r="GF747" s="27"/>
      <c r="GG747" s="27"/>
      <c r="GH747" s="27"/>
      <c r="GI747" s="27"/>
      <c r="GJ747" s="27"/>
      <c r="GK747" s="27"/>
      <c r="GL747" s="27"/>
      <c r="GM747" s="27"/>
      <c r="GN747" s="27"/>
      <c r="GO747" s="27"/>
      <c r="GP747" s="27"/>
      <c r="GQ747" s="27"/>
      <c r="GR747" s="27"/>
      <c r="GS747" s="27"/>
      <c r="GT747" s="27"/>
      <c r="GU747" s="27"/>
      <c r="GV747" s="27"/>
      <c r="GW747" s="27"/>
      <c r="GX747" s="27"/>
      <c r="GY747" s="27"/>
      <c r="GZ747" s="27"/>
      <c r="HA747" s="27"/>
      <c r="HB747" s="27"/>
      <c r="HC747" s="27"/>
      <c r="HD747" s="27"/>
      <c r="HE747" s="27"/>
      <c r="HF747" s="27"/>
      <c r="HG747" s="27"/>
      <c r="HH747" s="27"/>
      <c r="HI747" s="27"/>
      <c r="HJ747" s="27"/>
      <c r="HK747" s="27"/>
      <c r="HL747" s="27"/>
      <c r="HM747" s="27"/>
      <c r="HN747" s="27"/>
      <c r="HO747" s="27"/>
      <c r="HP747" s="27"/>
      <c r="HQ747" s="27"/>
      <c r="HR747" s="27"/>
      <c r="HS747" s="27"/>
      <c r="HT747" s="27"/>
      <c r="HU747" s="27"/>
      <c r="HV747" s="27"/>
      <c r="HW747" s="27"/>
      <c r="HX747" s="27"/>
      <c r="HY747" s="27"/>
      <c r="HZ747" s="27"/>
      <c r="IA747" s="27"/>
      <c r="IB747" s="27"/>
      <c r="IC747" s="27"/>
      <c r="ID747" s="27"/>
      <c r="IE747" s="27"/>
      <c r="IF747" s="27"/>
      <c r="IG747" s="27"/>
      <c r="IH747" s="27"/>
      <c r="II747" s="27"/>
      <c r="IJ747" s="27"/>
      <c r="IK747" s="27"/>
      <c r="IL747" s="27"/>
      <c r="IM747" s="27"/>
      <c r="IN747" s="27"/>
      <c r="IO747" s="27"/>
      <c r="IP747" s="27"/>
      <c r="IQ747" s="27"/>
    </row>
    <row r="748" spans="1:251" s="41" customFormat="1" ht="18.75" customHeight="1">
      <c r="A748" s="33"/>
      <c r="B748" s="50"/>
      <c r="C748" s="106" t="s">
        <v>722</v>
      </c>
      <c r="D748" s="107"/>
      <c r="E748" s="107"/>
      <c r="F748" s="107"/>
      <c r="G748" s="107"/>
      <c r="H748" s="107"/>
      <c r="I748" s="107"/>
      <c r="J748" s="107"/>
      <c r="K748" s="107"/>
      <c r="L748" s="107"/>
      <c r="M748" s="107"/>
      <c r="N748" s="107"/>
      <c r="O748" s="107"/>
      <c r="P748" s="107"/>
      <c r="Q748" s="107"/>
      <c r="R748" s="107"/>
      <c r="S748" s="107"/>
      <c r="T748" s="107"/>
      <c r="U748" s="107"/>
      <c r="V748" s="107"/>
      <c r="W748" s="107"/>
      <c r="X748" s="107"/>
      <c r="Y748" s="107"/>
      <c r="Z748" s="108"/>
      <c r="AA748" s="100">
        <v>12706</v>
      </c>
      <c r="AB748" s="101"/>
      <c r="AC748" s="101"/>
      <c r="AD748" s="101"/>
      <c r="AE748" s="101"/>
      <c r="AF748" s="101"/>
      <c r="AG748" s="101"/>
      <c r="AH748" s="101"/>
      <c r="AI748" s="102"/>
      <c r="AJ748" s="100">
        <v>12442</v>
      </c>
      <c r="AK748" s="101"/>
      <c r="AL748" s="101"/>
      <c r="AM748" s="101"/>
      <c r="AN748" s="101"/>
      <c r="AO748" s="101"/>
      <c r="AP748" s="101"/>
      <c r="AQ748" s="101"/>
      <c r="AR748" s="102"/>
      <c r="AS748" s="103"/>
      <c r="AT748" s="104"/>
      <c r="AU748" s="104"/>
      <c r="AV748" s="104"/>
      <c r="AW748" s="104"/>
      <c r="AX748" s="105"/>
      <c r="AY748" s="27"/>
      <c r="AZ748" s="27"/>
      <c r="BA748" s="27"/>
      <c r="BB748" s="27"/>
      <c r="BC748" s="27"/>
      <c r="BD748" s="27"/>
      <c r="BE748" s="27"/>
      <c r="BF748" s="27"/>
      <c r="BG748" s="27"/>
      <c r="BH748" s="27"/>
      <c r="BI748" s="27"/>
      <c r="BJ748" s="27"/>
      <c r="BK748" s="27"/>
      <c r="BL748" s="27"/>
      <c r="BM748" s="27"/>
      <c r="BN748" s="27"/>
      <c r="BO748" s="27"/>
      <c r="BP748" s="27"/>
      <c r="BQ748" s="27"/>
      <c r="BR748" s="27"/>
      <c r="BS748" s="27"/>
      <c r="BT748" s="27"/>
      <c r="BU748" s="27"/>
      <c r="BV748" s="27"/>
      <c r="BW748" s="27"/>
      <c r="BX748" s="27"/>
      <c r="BY748" s="27"/>
      <c r="BZ748" s="27"/>
      <c r="CA748" s="27"/>
      <c r="CB748" s="27"/>
      <c r="CC748" s="27"/>
      <c r="CD748" s="27"/>
      <c r="CE748" s="27"/>
      <c r="CF748" s="27"/>
      <c r="CG748" s="27"/>
      <c r="CH748" s="27"/>
      <c r="CI748" s="27"/>
      <c r="CJ748" s="27"/>
      <c r="CK748" s="27"/>
      <c r="CL748" s="27"/>
      <c r="CM748" s="27"/>
      <c r="CN748" s="27"/>
      <c r="CO748" s="27"/>
      <c r="CP748" s="27"/>
      <c r="CQ748" s="27"/>
      <c r="CR748" s="27"/>
      <c r="CS748" s="27"/>
      <c r="CT748" s="27"/>
      <c r="CU748" s="27"/>
      <c r="CV748" s="27"/>
      <c r="CW748" s="27"/>
      <c r="CX748" s="27"/>
      <c r="CY748" s="27"/>
      <c r="CZ748" s="27"/>
      <c r="DA748" s="27"/>
      <c r="DB748" s="27"/>
      <c r="DC748" s="27"/>
      <c r="DD748" s="27"/>
      <c r="DE748" s="27"/>
      <c r="DF748" s="27"/>
      <c r="DG748" s="27"/>
      <c r="DH748" s="27"/>
      <c r="DI748" s="27"/>
      <c r="DJ748" s="27"/>
      <c r="DK748" s="27"/>
      <c r="DL748" s="27"/>
      <c r="DM748" s="27"/>
      <c r="DN748" s="27"/>
      <c r="DO748" s="27"/>
      <c r="DP748" s="27"/>
      <c r="DQ748" s="27"/>
      <c r="DR748" s="27"/>
      <c r="DS748" s="27"/>
      <c r="DT748" s="27"/>
      <c r="DU748" s="27"/>
      <c r="DV748" s="27"/>
      <c r="DW748" s="27"/>
      <c r="DX748" s="27"/>
      <c r="DY748" s="27"/>
      <c r="DZ748" s="27"/>
      <c r="EA748" s="27"/>
      <c r="EB748" s="27"/>
      <c r="EC748" s="27"/>
      <c r="ED748" s="27"/>
      <c r="EE748" s="27"/>
      <c r="EF748" s="27"/>
      <c r="EG748" s="27"/>
      <c r="EH748" s="27"/>
      <c r="EI748" s="27"/>
      <c r="EJ748" s="27"/>
      <c r="EK748" s="27"/>
      <c r="EL748" s="27"/>
      <c r="EM748" s="27"/>
      <c r="EN748" s="27"/>
      <c r="EO748" s="27"/>
      <c r="EP748" s="27"/>
      <c r="EQ748" s="27"/>
      <c r="ER748" s="27"/>
      <c r="ES748" s="27"/>
      <c r="ET748" s="27"/>
      <c r="EU748" s="27"/>
      <c r="EV748" s="27"/>
      <c r="EW748" s="27"/>
      <c r="EX748" s="27"/>
      <c r="EY748" s="27"/>
      <c r="EZ748" s="27"/>
      <c r="FA748" s="27"/>
      <c r="FB748" s="27"/>
      <c r="FC748" s="27"/>
      <c r="FD748" s="27"/>
      <c r="FE748" s="27"/>
      <c r="FF748" s="27"/>
      <c r="FG748" s="27"/>
      <c r="FH748" s="27"/>
      <c r="FI748" s="27"/>
      <c r="FJ748" s="27"/>
      <c r="FK748" s="27"/>
      <c r="FL748" s="27"/>
      <c r="FM748" s="27"/>
      <c r="FN748" s="27"/>
      <c r="FO748" s="27"/>
      <c r="FP748" s="27"/>
      <c r="FQ748" s="27"/>
      <c r="FR748" s="27"/>
      <c r="FS748" s="27"/>
      <c r="FT748" s="27"/>
      <c r="FU748" s="27"/>
      <c r="FV748" s="27"/>
      <c r="FW748" s="27"/>
      <c r="FX748" s="27"/>
      <c r="FY748" s="27"/>
      <c r="FZ748" s="27"/>
      <c r="GA748" s="27"/>
      <c r="GB748" s="27"/>
      <c r="GC748" s="27"/>
      <c r="GD748" s="27"/>
      <c r="GE748" s="27"/>
      <c r="GF748" s="27"/>
      <c r="GG748" s="27"/>
      <c r="GH748" s="27"/>
      <c r="GI748" s="27"/>
      <c r="GJ748" s="27"/>
      <c r="GK748" s="27"/>
      <c r="GL748" s="27"/>
      <c r="GM748" s="27"/>
      <c r="GN748" s="27"/>
      <c r="GO748" s="27"/>
      <c r="GP748" s="27"/>
      <c r="GQ748" s="27"/>
      <c r="GR748" s="27"/>
      <c r="GS748" s="27"/>
      <c r="GT748" s="27"/>
      <c r="GU748" s="27"/>
      <c r="GV748" s="27"/>
      <c r="GW748" s="27"/>
      <c r="GX748" s="27"/>
      <c r="GY748" s="27"/>
      <c r="GZ748" s="27"/>
      <c r="HA748" s="27"/>
      <c r="HB748" s="27"/>
      <c r="HC748" s="27"/>
      <c r="HD748" s="27"/>
      <c r="HE748" s="27"/>
      <c r="HF748" s="27"/>
      <c r="HG748" s="27"/>
      <c r="HH748" s="27"/>
      <c r="HI748" s="27"/>
      <c r="HJ748" s="27"/>
      <c r="HK748" s="27"/>
      <c r="HL748" s="27"/>
      <c r="HM748" s="27"/>
      <c r="HN748" s="27"/>
      <c r="HO748" s="27"/>
      <c r="HP748" s="27"/>
      <c r="HQ748" s="27"/>
      <c r="HR748" s="27"/>
      <c r="HS748" s="27"/>
      <c r="HT748" s="27"/>
      <c r="HU748" s="27"/>
      <c r="HV748" s="27"/>
      <c r="HW748" s="27"/>
      <c r="HX748" s="27"/>
      <c r="HY748" s="27"/>
      <c r="HZ748" s="27"/>
      <c r="IA748" s="27"/>
      <c r="IB748" s="27"/>
      <c r="IC748" s="27"/>
      <c r="ID748" s="27"/>
      <c r="IE748" s="27"/>
      <c r="IF748" s="27"/>
      <c r="IG748" s="27"/>
      <c r="IH748" s="27"/>
      <c r="II748" s="27"/>
      <c r="IJ748" s="27"/>
      <c r="IK748" s="27"/>
      <c r="IL748" s="27"/>
      <c r="IM748" s="27"/>
      <c r="IN748" s="27"/>
      <c r="IO748" s="27"/>
      <c r="IP748" s="27"/>
      <c r="IQ748" s="27"/>
    </row>
    <row r="749" spans="1:251" s="41" customFormat="1" ht="18.75" customHeight="1">
      <c r="A749" s="33"/>
      <c r="B749" s="50"/>
      <c r="C749" s="106" t="s">
        <v>721</v>
      </c>
      <c r="D749" s="107"/>
      <c r="E749" s="107"/>
      <c r="F749" s="107"/>
      <c r="G749" s="107"/>
      <c r="H749" s="107"/>
      <c r="I749" s="107"/>
      <c r="J749" s="107"/>
      <c r="K749" s="107"/>
      <c r="L749" s="107"/>
      <c r="M749" s="107"/>
      <c r="N749" s="107"/>
      <c r="O749" s="107"/>
      <c r="P749" s="107"/>
      <c r="Q749" s="107"/>
      <c r="R749" s="107"/>
      <c r="S749" s="107"/>
      <c r="T749" s="107"/>
      <c r="U749" s="107"/>
      <c r="V749" s="107"/>
      <c r="W749" s="107"/>
      <c r="X749" s="107"/>
      <c r="Y749" s="107"/>
      <c r="Z749" s="108"/>
      <c r="AA749" s="100">
        <v>3597</v>
      </c>
      <c r="AB749" s="101"/>
      <c r="AC749" s="101"/>
      <c r="AD749" s="101"/>
      <c r="AE749" s="101"/>
      <c r="AF749" s="101"/>
      <c r="AG749" s="101"/>
      <c r="AH749" s="101"/>
      <c r="AI749" s="102"/>
      <c r="AJ749" s="100">
        <v>3487</v>
      </c>
      <c r="AK749" s="101"/>
      <c r="AL749" s="101"/>
      <c r="AM749" s="101"/>
      <c r="AN749" s="101"/>
      <c r="AO749" s="101"/>
      <c r="AP749" s="101"/>
      <c r="AQ749" s="101"/>
      <c r="AR749" s="102"/>
      <c r="AS749" s="103"/>
      <c r="AT749" s="104"/>
      <c r="AU749" s="104"/>
      <c r="AV749" s="104"/>
      <c r="AW749" s="104"/>
      <c r="AX749" s="105"/>
      <c r="AY749" s="27"/>
      <c r="AZ749" s="27"/>
      <c r="BA749" s="27"/>
      <c r="BB749" s="27"/>
      <c r="BC749" s="27"/>
      <c r="BD749" s="27"/>
      <c r="BE749" s="27"/>
      <c r="BF749" s="27"/>
      <c r="BG749" s="27"/>
      <c r="BH749" s="27"/>
      <c r="BI749" s="27"/>
      <c r="BJ749" s="27"/>
      <c r="BK749" s="27"/>
      <c r="BL749" s="27"/>
      <c r="BM749" s="27"/>
      <c r="BN749" s="27"/>
      <c r="BO749" s="27"/>
      <c r="BP749" s="27"/>
      <c r="BQ749" s="27"/>
      <c r="BR749" s="27"/>
      <c r="BS749" s="27"/>
      <c r="BT749" s="27"/>
      <c r="BU749" s="27"/>
      <c r="BV749" s="27"/>
      <c r="BW749" s="27"/>
      <c r="BX749" s="27"/>
      <c r="BY749" s="27"/>
      <c r="BZ749" s="27"/>
      <c r="CA749" s="27"/>
      <c r="CB749" s="27"/>
      <c r="CC749" s="27"/>
      <c r="CD749" s="27"/>
      <c r="CE749" s="27"/>
      <c r="CF749" s="27"/>
      <c r="CG749" s="27"/>
      <c r="CH749" s="27"/>
      <c r="CI749" s="27"/>
      <c r="CJ749" s="27"/>
      <c r="CK749" s="27"/>
      <c r="CL749" s="27"/>
      <c r="CM749" s="27"/>
      <c r="CN749" s="27"/>
      <c r="CO749" s="27"/>
      <c r="CP749" s="27"/>
      <c r="CQ749" s="27"/>
      <c r="CR749" s="27"/>
      <c r="CS749" s="27"/>
      <c r="CT749" s="27"/>
      <c r="CU749" s="27"/>
      <c r="CV749" s="27"/>
      <c r="CW749" s="27"/>
      <c r="CX749" s="27"/>
      <c r="CY749" s="27"/>
      <c r="CZ749" s="27"/>
      <c r="DA749" s="27"/>
      <c r="DB749" s="27"/>
      <c r="DC749" s="27"/>
      <c r="DD749" s="27"/>
      <c r="DE749" s="27"/>
      <c r="DF749" s="27"/>
      <c r="DG749" s="27"/>
      <c r="DH749" s="27"/>
      <c r="DI749" s="27"/>
      <c r="DJ749" s="27"/>
      <c r="DK749" s="27"/>
      <c r="DL749" s="27"/>
      <c r="DM749" s="27"/>
      <c r="DN749" s="27"/>
      <c r="DO749" s="27"/>
      <c r="DP749" s="27"/>
      <c r="DQ749" s="27"/>
      <c r="DR749" s="27"/>
      <c r="DS749" s="27"/>
      <c r="DT749" s="27"/>
      <c r="DU749" s="27"/>
      <c r="DV749" s="27"/>
      <c r="DW749" s="27"/>
      <c r="DX749" s="27"/>
      <c r="DY749" s="27"/>
      <c r="DZ749" s="27"/>
      <c r="EA749" s="27"/>
      <c r="EB749" s="27"/>
      <c r="EC749" s="27"/>
      <c r="ED749" s="27"/>
      <c r="EE749" s="27"/>
      <c r="EF749" s="27"/>
      <c r="EG749" s="27"/>
      <c r="EH749" s="27"/>
      <c r="EI749" s="27"/>
      <c r="EJ749" s="27"/>
      <c r="EK749" s="27"/>
      <c r="EL749" s="27"/>
      <c r="EM749" s="27"/>
      <c r="EN749" s="27"/>
      <c r="EO749" s="27"/>
      <c r="EP749" s="27"/>
      <c r="EQ749" s="27"/>
      <c r="ER749" s="27"/>
      <c r="ES749" s="27"/>
      <c r="ET749" s="27"/>
      <c r="EU749" s="27"/>
      <c r="EV749" s="27"/>
      <c r="EW749" s="27"/>
      <c r="EX749" s="27"/>
      <c r="EY749" s="27"/>
      <c r="EZ749" s="27"/>
      <c r="FA749" s="27"/>
      <c r="FB749" s="27"/>
      <c r="FC749" s="27"/>
      <c r="FD749" s="27"/>
      <c r="FE749" s="27"/>
      <c r="FF749" s="27"/>
      <c r="FG749" s="27"/>
      <c r="FH749" s="27"/>
      <c r="FI749" s="27"/>
      <c r="FJ749" s="27"/>
      <c r="FK749" s="27"/>
      <c r="FL749" s="27"/>
      <c r="FM749" s="27"/>
      <c r="FN749" s="27"/>
      <c r="FO749" s="27"/>
      <c r="FP749" s="27"/>
      <c r="FQ749" s="27"/>
      <c r="FR749" s="27"/>
      <c r="FS749" s="27"/>
      <c r="FT749" s="27"/>
      <c r="FU749" s="27"/>
      <c r="FV749" s="27"/>
      <c r="FW749" s="27"/>
      <c r="FX749" s="27"/>
      <c r="FY749" s="27"/>
      <c r="FZ749" s="27"/>
      <c r="GA749" s="27"/>
      <c r="GB749" s="27"/>
      <c r="GC749" s="27"/>
      <c r="GD749" s="27"/>
      <c r="GE749" s="27"/>
      <c r="GF749" s="27"/>
      <c r="GG749" s="27"/>
      <c r="GH749" s="27"/>
      <c r="GI749" s="27"/>
      <c r="GJ749" s="27"/>
      <c r="GK749" s="27"/>
      <c r="GL749" s="27"/>
      <c r="GM749" s="27"/>
      <c r="GN749" s="27"/>
      <c r="GO749" s="27"/>
      <c r="GP749" s="27"/>
      <c r="GQ749" s="27"/>
      <c r="GR749" s="27"/>
      <c r="GS749" s="27"/>
      <c r="GT749" s="27"/>
      <c r="GU749" s="27"/>
      <c r="GV749" s="27"/>
      <c r="GW749" s="27"/>
      <c r="GX749" s="27"/>
      <c r="GY749" s="27"/>
      <c r="GZ749" s="27"/>
      <c r="HA749" s="27"/>
      <c r="HB749" s="27"/>
      <c r="HC749" s="27"/>
      <c r="HD749" s="27"/>
      <c r="HE749" s="27"/>
      <c r="HF749" s="27"/>
      <c r="HG749" s="27"/>
      <c r="HH749" s="27"/>
      <c r="HI749" s="27"/>
      <c r="HJ749" s="27"/>
      <c r="HK749" s="27"/>
      <c r="HL749" s="27"/>
      <c r="HM749" s="27"/>
      <c r="HN749" s="27"/>
      <c r="HO749" s="27"/>
      <c r="HP749" s="27"/>
      <c r="HQ749" s="27"/>
      <c r="HR749" s="27"/>
      <c r="HS749" s="27"/>
      <c r="HT749" s="27"/>
      <c r="HU749" s="27"/>
      <c r="HV749" s="27"/>
      <c r="HW749" s="27"/>
      <c r="HX749" s="27"/>
      <c r="HY749" s="27"/>
      <c r="HZ749" s="27"/>
      <c r="IA749" s="27"/>
      <c r="IB749" s="27"/>
      <c r="IC749" s="27"/>
      <c r="ID749" s="27"/>
      <c r="IE749" s="27"/>
      <c r="IF749" s="27"/>
      <c r="IG749" s="27"/>
      <c r="IH749" s="27"/>
      <c r="II749" s="27"/>
      <c r="IJ749" s="27"/>
      <c r="IK749" s="27"/>
      <c r="IL749" s="27"/>
      <c r="IM749" s="27"/>
      <c r="IN749" s="27"/>
      <c r="IO749" s="27"/>
      <c r="IP749" s="27"/>
      <c r="IQ749" s="27"/>
    </row>
    <row r="750" spans="1:251" s="41" customFormat="1" ht="18.75" customHeight="1" thickBot="1">
      <c r="A750" s="42"/>
      <c r="B750" s="130" t="s">
        <v>193</v>
      </c>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2"/>
      <c r="AA750" s="111">
        <f>SUM($AA$747:$AA$749)</f>
        <v>54267</v>
      </c>
      <c r="AB750" s="112"/>
      <c r="AC750" s="112"/>
      <c r="AD750" s="112"/>
      <c r="AE750" s="112"/>
      <c r="AF750" s="112"/>
      <c r="AG750" s="112"/>
      <c r="AH750" s="112"/>
      <c r="AI750" s="113"/>
      <c r="AJ750" s="111">
        <f>SUM($AJ$747:$AJ$749)</f>
        <v>57874</v>
      </c>
      <c r="AK750" s="112"/>
      <c r="AL750" s="112"/>
      <c r="AM750" s="112"/>
      <c r="AN750" s="112"/>
      <c r="AO750" s="112"/>
      <c r="AP750" s="112"/>
      <c r="AQ750" s="112"/>
      <c r="AR750" s="113"/>
      <c r="AS750" s="114"/>
      <c r="AT750" s="115"/>
      <c r="AU750" s="115"/>
      <c r="AV750" s="115"/>
      <c r="AW750" s="115"/>
      <c r="AX750" s="116"/>
      <c r="AY750" s="27"/>
      <c r="AZ750" s="27"/>
      <c r="BA750" s="27"/>
      <c r="BB750" s="27"/>
      <c r="BC750" s="27"/>
      <c r="BD750" s="27"/>
      <c r="BE750" s="27"/>
      <c r="BF750" s="27"/>
      <c r="BG750" s="27"/>
      <c r="BH750" s="27"/>
      <c r="BI750" s="27"/>
      <c r="BJ750" s="27"/>
      <c r="BK750" s="27"/>
      <c r="BL750" s="27"/>
      <c r="BM750" s="27"/>
      <c r="BN750" s="27"/>
      <c r="BO750" s="27"/>
      <c r="BP750" s="27"/>
      <c r="BQ750" s="27"/>
      <c r="BR750" s="27"/>
      <c r="BS750" s="27"/>
      <c r="BT750" s="27"/>
      <c r="BU750" s="27"/>
      <c r="BV750" s="27"/>
      <c r="BW750" s="27"/>
      <c r="BX750" s="27"/>
      <c r="BY750" s="27"/>
      <c r="BZ750" s="27"/>
      <c r="CA750" s="27"/>
      <c r="CB750" s="27"/>
      <c r="CC750" s="27"/>
      <c r="CD750" s="27"/>
      <c r="CE750" s="27"/>
      <c r="CF750" s="27"/>
      <c r="CG750" s="27"/>
      <c r="CH750" s="27"/>
      <c r="CI750" s="27"/>
      <c r="CJ750" s="27"/>
      <c r="CK750" s="27"/>
      <c r="CL750" s="27"/>
      <c r="CM750" s="27"/>
      <c r="CN750" s="27"/>
      <c r="CO750" s="27"/>
      <c r="CP750" s="27"/>
      <c r="CQ750" s="27"/>
      <c r="CR750" s="27"/>
      <c r="CS750" s="27"/>
      <c r="CT750" s="27"/>
      <c r="CU750" s="27"/>
      <c r="CV750" s="27"/>
      <c r="CW750" s="27"/>
      <c r="CX750" s="27"/>
      <c r="CY750" s="27"/>
      <c r="CZ750" s="27"/>
      <c r="DA750" s="27"/>
      <c r="DB750" s="27"/>
      <c r="DC750" s="27"/>
      <c r="DD750" s="27"/>
      <c r="DE750" s="27"/>
      <c r="DF750" s="27"/>
      <c r="DG750" s="27"/>
      <c r="DH750" s="27"/>
      <c r="DI750" s="27"/>
      <c r="DJ750" s="27"/>
      <c r="DK750" s="27"/>
      <c r="DL750" s="27"/>
      <c r="DM750" s="27"/>
      <c r="DN750" s="27"/>
      <c r="DO750" s="27"/>
      <c r="DP750" s="27"/>
      <c r="DQ750" s="27"/>
      <c r="DR750" s="27"/>
      <c r="DS750" s="27"/>
      <c r="DT750" s="27"/>
      <c r="DU750" s="27"/>
      <c r="DV750" s="27"/>
      <c r="DW750" s="27"/>
      <c r="DX750" s="27"/>
      <c r="DY750" s="27"/>
      <c r="DZ750" s="27"/>
      <c r="EA750" s="27"/>
      <c r="EB750" s="27"/>
      <c r="EC750" s="27"/>
      <c r="ED750" s="27"/>
      <c r="EE750" s="27"/>
      <c r="EF750" s="27"/>
      <c r="EG750" s="27"/>
      <c r="EH750" s="27"/>
      <c r="EI750" s="27"/>
      <c r="EJ750" s="27"/>
      <c r="EK750" s="27"/>
      <c r="EL750" s="27"/>
      <c r="EM750" s="27"/>
      <c r="EN750" s="27"/>
      <c r="EO750" s="27"/>
      <c r="EP750" s="27"/>
      <c r="EQ750" s="27"/>
      <c r="ER750" s="27"/>
      <c r="ES750" s="27"/>
      <c r="ET750" s="27"/>
      <c r="EU750" s="27"/>
      <c r="EV750" s="27"/>
      <c r="EW750" s="27"/>
      <c r="EX750" s="27"/>
      <c r="EY750" s="27"/>
      <c r="EZ750" s="27"/>
      <c r="FA750" s="27"/>
      <c r="FB750" s="27"/>
      <c r="FC750" s="27"/>
      <c r="FD750" s="27"/>
      <c r="FE750" s="27"/>
      <c r="FF750" s="27"/>
      <c r="FG750" s="27"/>
      <c r="FH750" s="27"/>
      <c r="FI750" s="27"/>
      <c r="FJ750" s="27"/>
      <c r="FK750" s="27"/>
      <c r="FL750" s="27"/>
      <c r="FM750" s="27"/>
      <c r="FN750" s="27"/>
      <c r="FO750" s="27"/>
      <c r="FP750" s="27"/>
      <c r="FQ750" s="27"/>
      <c r="FR750" s="27"/>
      <c r="FS750" s="27"/>
      <c r="FT750" s="27"/>
      <c r="FU750" s="27"/>
      <c r="FV750" s="27"/>
      <c r="FW750" s="27"/>
      <c r="FX750" s="27"/>
      <c r="FY750" s="27"/>
      <c r="FZ750" s="27"/>
      <c r="GA750" s="27"/>
      <c r="GB750" s="27"/>
      <c r="GC750" s="27"/>
      <c r="GD750" s="27"/>
      <c r="GE750" s="27"/>
      <c r="GF750" s="27"/>
      <c r="GG750" s="27"/>
      <c r="GH750" s="27"/>
      <c r="GI750" s="27"/>
      <c r="GJ750" s="27"/>
      <c r="GK750" s="27"/>
      <c r="GL750" s="27"/>
      <c r="GM750" s="27"/>
      <c r="GN750" s="27"/>
      <c r="GO750" s="27"/>
      <c r="GP750" s="27"/>
      <c r="GQ750" s="27"/>
      <c r="GR750" s="27"/>
      <c r="GS750" s="27"/>
      <c r="GT750" s="27"/>
      <c r="GU750" s="27"/>
      <c r="GV750" s="27"/>
      <c r="GW750" s="27"/>
      <c r="GX750" s="27"/>
      <c r="GY750" s="27"/>
      <c r="GZ750" s="27"/>
      <c r="HA750" s="27"/>
      <c r="HB750" s="27"/>
      <c r="HC750" s="27"/>
      <c r="HD750" s="27"/>
      <c r="HE750" s="27"/>
      <c r="HF750" s="27"/>
      <c r="HG750" s="27"/>
      <c r="HH750" s="27"/>
      <c r="HI750" s="27"/>
      <c r="HJ750" s="27"/>
      <c r="HK750" s="27"/>
      <c r="HL750" s="27"/>
      <c r="HM750" s="27"/>
      <c r="HN750" s="27"/>
      <c r="HO750" s="27"/>
      <c r="HP750" s="27"/>
      <c r="HQ750" s="27"/>
      <c r="HR750" s="27"/>
      <c r="HS750" s="27"/>
      <c r="HT750" s="27"/>
      <c r="HU750" s="27"/>
      <c r="HV750" s="27"/>
      <c r="HW750" s="27"/>
      <c r="HX750" s="27"/>
      <c r="HY750" s="27"/>
      <c r="HZ750" s="27"/>
      <c r="IA750" s="27"/>
      <c r="IB750" s="27"/>
      <c r="IC750" s="27"/>
      <c r="ID750" s="27"/>
      <c r="IE750" s="27"/>
      <c r="IF750" s="27"/>
      <c r="IG750" s="27"/>
      <c r="IH750" s="27"/>
      <c r="II750" s="27"/>
      <c r="IJ750" s="27"/>
      <c r="IK750" s="27"/>
      <c r="IL750" s="27"/>
      <c r="IM750" s="27"/>
      <c r="IN750" s="27"/>
      <c r="IO750" s="27"/>
      <c r="IP750" s="27"/>
      <c r="IQ750" s="27"/>
    </row>
    <row r="752" spans="1:251" ht="18.75">
      <c r="A752" s="26" t="s">
        <v>207</v>
      </c>
      <c r="AW752" s="28"/>
      <c r="AX752" s="29"/>
      <c r="AY752" s="28"/>
    </row>
    <row r="754" spans="1:113" ht="18.75">
      <c r="B754" s="133" t="s">
        <v>0</v>
      </c>
      <c r="C754" s="134"/>
      <c r="D754" s="134"/>
      <c r="E754" s="134"/>
      <c r="F754" s="134"/>
      <c r="G754" s="134"/>
      <c r="H754" s="134"/>
      <c r="I754" s="134"/>
      <c r="J754" s="134"/>
      <c r="K754" s="134"/>
      <c r="L754" s="134"/>
      <c r="M754" s="134"/>
      <c r="N754" s="134"/>
      <c r="O754" s="134"/>
      <c r="P754" s="134"/>
      <c r="Q754" s="134"/>
      <c r="R754" s="134"/>
      <c r="S754" s="134"/>
      <c r="T754" s="134"/>
      <c r="U754" s="134"/>
      <c r="V754" s="134"/>
      <c r="W754" s="134"/>
      <c r="X754" s="134"/>
      <c r="Y754" s="134"/>
      <c r="Z754" s="134"/>
      <c r="AA754" s="134"/>
      <c r="AB754" s="134"/>
      <c r="AC754" s="134"/>
      <c r="AD754" s="134"/>
      <c r="AE754" s="134"/>
      <c r="AF754" s="134"/>
      <c r="AG754" s="134"/>
      <c r="AH754" s="134"/>
      <c r="AI754" s="134"/>
      <c r="AJ754" s="134"/>
      <c r="AK754" s="134"/>
      <c r="AL754" s="134"/>
      <c r="AM754" s="134"/>
      <c r="AN754" s="134"/>
      <c r="AO754" s="134"/>
      <c r="AP754" s="134"/>
      <c r="AQ754" s="134"/>
      <c r="AR754" s="134"/>
      <c r="AS754" s="134"/>
      <c r="AT754" s="134"/>
      <c r="AU754" s="134"/>
      <c r="AV754" s="134"/>
      <c r="AW754" s="134"/>
      <c r="AX754" s="134"/>
    </row>
    <row r="755" spans="1:113">
      <c r="Z755" s="30"/>
      <c r="AD755" s="30"/>
      <c r="AE755" s="30"/>
      <c r="AF755" s="30"/>
      <c r="AG755" s="30"/>
      <c r="AH755" s="30"/>
      <c r="AI755" s="30"/>
      <c r="AO755" s="30"/>
    </row>
    <row r="756" spans="1:113" ht="13.5" thickBot="1">
      <c r="Z756" s="30"/>
      <c r="AD756" s="30"/>
      <c r="AE756" s="30"/>
      <c r="AF756" s="30"/>
      <c r="AG756" s="30"/>
      <c r="AH756" s="30"/>
      <c r="AI756" s="30"/>
      <c r="AO756" s="30"/>
      <c r="DI756" s="31"/>
    </row>
    <row r="757" spans="1:113" ht="24.75" customHeight="1" thickBot="1">
      <c r="B757" s="135" t="s">
        <v>206</v>
      </c>
      <c r="C757" s="136"/>
      <c r="D757" s="136"/>
      <c r="E757" s="136"/>
      <c r="F757" s="136"/>
      <c r="G757" s="136"/>
      <c r="H757" s="142" t="s">
        <v>720</v>
      </c>
      <c r="I757" s="143"/>
      <c r="J757" s="143"/>
      <c r="K757" s="143"/>
      <c r="L757" s="143"/>
      <c r="M757" s="143"/>
      <c r="N757" s="143"/>
      <c r="O757" s="143"/>
      <c r="P757" s="143"/>
      <c r="Q757" s="143"/>
      <c r="R757" s="143"/>
      <c r="S757" s="143"/>
      <c r="T757" s="143"/>
      <c r="U757" s="143"/>
      <c r="V757" s="143"/>
      <c r="W757" s="143"/>
      <c r="X757" s="143"/>
      <c r="Y757" s="143"/>
      <c r="Z757" s="143"/>
      <c r="AA757" s="143"/>
      <c r="AB757" s="143"/>
      <c r="AC757" s="143"/>
      <c r="AD757" s="143"/>
      <c r="AE757" s="143"/>
      <c r="AF757" s="143"/>
      <c r="AG757" s="143"/>
      <c r="AH757" s="143"/>
      <c r="AI757" s="143"/>
      <c r="AJ757" s="143"/>
      <c r="AK757" s="143"/>
      <c r="AL757" s="143"/>
      <c r="AM757" s="143"/>
      <c r="AN757" s="143"/>
      <c r="AO757" s="143"/>
      <c r="AP757" s="143"/>
      <c r="AQ757" s="143"/>
      <c r="AR757" s="143"/>
      <c r="AS757" s="143"/>
      <c r="AT757" s="143"/>
      <c r="AU757" s="143"/>
      <c r="AV757" s="143"/>
      <c r="AW757" s="143"/>
      <c r="AX757" s="144"/>
      <c r="DI757" s="31"/>
    </row>
    <row r="758" spans="1:113" ht="14.25">
      <c r="B758" s="32"/>
      <c r="C758" s="32"/>
      <c r="D758" s="32"/>
      <c r="E758" s="32"/>
      <c r="F758" s="32"/>
      <c r="G758" s="32"/>
      <c r="H758" s="33"/>
      <c r="I758" s="33"/>
      <c r="J758" s="33"/>
      <c r="K758" s="33"/>
      <c r="L758" s="34"/>
      <c r="M758" s="34"/>
      <c r="N758" s="34"/>
      <c r="O758" s="34"/>
      <c r="P758" s="33"/>
      <c r="Q758" s="33"/>
      <c r="R758" s="33"/>
      <c r="S758" s="33"/>
      <c r="T758" s="33"/>
      <c r="U758" s="33"/>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DI758" s="31"/>
    </row>
    <row r="759" spans="1:113" ht="15" thickBot="1">
      <c r="A759" s="36"/>
      <c r="B759" s="35" t="s">
        <v>204</v>
      </c>
      <c r="C759" s="33"/>
      <c r="D759" s="33"/>
      <c r="E759" s="33"/>
      <c r="F759" s="33"/>
      <c r="G759" s="33"/>
      <c r="H759" s="33"/>
      <c r="I759" s="33"/>
      <c r="J759" s="33"/>
      <c r="K759" s="33"/>
      <c r="L759" s="34"/>
      <c r="M759" s="34"/>
      <c r="N759" s="34"/>
      <c r="O759" s="34"/>
      <c r="P759" s="33"/>
      <c r="Q759" s="33"/>
      <c r="R759" s="33"/>
      <c r="S759" s="33"/>
      <c r="T759" s="33"/>
      <c r="U759" s="33"/>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DI759" s="31"/>
    </row>
    <row r="760" spans="1:113" ht="14.25">
      <c r="A760" s="33"/>
      <c r="B760" s="37"/>
      <c r="C760" s="32"/>
      <c r="D760" s="32"/>
      <c r="E760" s="32"/>
      <c r="F760" s="32"/>
      <c r="G760" s="32"/>
      <c r="H760" s="32"/>
      <c r="I760" s="32"/>
      <c r="J760" s="32"/>
      <c r="K760" s="32"/>
      <c r="L760" s="38"/>
      <c r="M760" s="38"/>
      <c r="N760" s="38"/>
      <c r="O760" s="38"/>
      <c r="P760" s="32"/>
      <c r="Q760" s="32"/>
      <c r="R760" s="32"/>
      <c r="S760" s="32"/>
      <c r="T760" s="32"/>
      <c r="U760" s="32"/>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c r="AS760" s="39"/>
      <c r="AT760" s="39"/>
      <c r="AU760" s="39"/>
      <c r="AV760" s="39"/>
      <c r="AW760" s="39"/>
      <c r="AX760" s="40"/>
    </row>
    <row r="761" spans="1:113" ht="12" customHeight="1">
      <c r="A761" s="33"/>
      <c r="B761" s="125" t="s">
        <v>719</v>
      </c>
      <c r="C761" s="126"/>
      <c r="D761" s="126"/>
      <c r="E761" s="126"/>
      <c r="F761" s="126"/>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7"/>
    </row>
    <row r="762" spans="1:113" ht="12" customHeight="1">
      <c r="A762" s="33"/>
      <c r="B762" s="125"/>
      <c r="C762" s="126"/>
      <c r="D762" s="126"/>
      <c r="E762" s="126"/>
      <c r="F762" s="126"/>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7"/>
      <c r="BC762" s="41"/>
    </row>
    <row r="763" spans="1:113" ht="12" customHeight="1">
      <c r="A763" s="33"/>
      <c r="B763" s="125"/>
      <c r="C763" s="126"/>
      <c r="D763" s="126"/>
      <c r="E763" s="126"/>
      <c r="F763" s="126"/>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7"/>
    </row>
    <row r="764" spans="1:113" ht="12" customHeight="1">
      <c r="A764" s="33"/>
      <c r="B764" s="125"/>
      <c r="C764" s="126"/>
      <c r="D764" s="126"/>
      <c r="E764" s="126"/>
      <c r="F764" s="126"/>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7"/>
    </row>
    <row r="765" spans="1:113" ht="12" customHeight="1">
      <c r="A765" s="33"/>
      <c r="B765" s="125"/>
      <c r="C765" s="126"/>
      <c r="D765" s="126"/>
      <c r="E765" s="126"/>
      <c r="F765" s="126"/>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7"/>
    </row>
    <row r="766" spans="1:113" ht="15" thickBot="1">
      <c r="A766" s="42"/>
      <c r="B766" s="43"/>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c r="AG766" s="44"/>
      <c r="AH766" s="44"/>
      <c r="AI766" s="44"/>
      <c r="AJ766" s="44"/>
      <c r="AK766" s="44"/>
      <c r="AL766" s="44"/>
      <c r="AM766" s="44"/>
      <c r="AN766" s="44"/>
      <c r="AO766" s="44"/>
      <c r="AP766" s="44"/>
      <c r="AQ766" s="44"/>
      <c r="AR766" s="44"/>
      <c r="AS766" s="44"/>
      <c r="AT766" s="44"/>
      <c r="AU766" s="44"/>
      <c r="AV766" s="44"/>
      <c r="AW766" s="44"/>
      <c r="AX766" s="45"/>
    </row>
    <row r="767" spans="1:113">
      <c r="B767" s="46"/>
    </row>
    <row r="768" spans="1:113" ht="15" thickBot="1">
      <c r="A768" s="36"/>
      <c r="B768" s="35" t="s">
        <v>202</v>
      </c>
      <c r="C768" s="33"/>
      <c r="D768" s="33"/>
      <c r="E768" s="33"/>
      <c r="F768" s="33"/>
      <c r="G768" s="33"/>
      <c r="H768" s="33"/>
      <c r="I768" s="33"/>
      <c r="J768" s="33"/>
      <c r="K768" s="33"/>
      <c r="L768" s="34"/>
      <c r="M768" s="34"/>
      <c r="N768" s="34"/>
      <c r="O768" s="34"/>
      <c r="P768" s="33"/>
      <c r="Q768" s="33"/>
      <c r="R768" s="33"/>
      <c r="S768" s="33"/>
      <c r="T768" s="33"/>
      <c r="U768" s="33"/>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DI768" s="31"/>
    </row>
    <row r="769" spans="1:251" ht="14.25">
      <c r="A769" s="33"/>
      <c r="B769" s="37"/>
      <c r="C769" s="32"/>
      <c r="D769" s="32"/>
      <c r="E769" s="32"/>
      <c r="F769" s="32"/>
      <c r="G769" s="32"/>
      <c r="H769" s="32"/>
      <c r="I769" s="32"/>
      <c r="J769" s="32"/>
      <c r="K769" s="32"/>
      <c r="L769" s="38"/>
      <c r="M769" s="38"/>
      <c r="N769" s="38"/>
      <c r="O769" s="38"/>
      <c r="P769" s="32"/>
      <c r="Q769" s="32"/>
      <c r="R769" s="32"/>
      <c r="S769" s="32"/>
      <c r="T769" s="32"/>
      <c r="U769" s="32"/>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c r="AS769" s="39"/>
      <c r="AT769" s="39"/>
      <c r="AU769" s="39"/>
      <c r="AV769" s="39"/>
      <c r="AW769" s="39"/>
      <c r="AX769" s="40"/>
    </row>
    <row r="770" spans="1:251" ht="12" customHeight="1">
      <c r="A770" s="33"/>
      <c r="B770" s="125" t="s">
        <v>718</v>
      </c>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7"/>
    </row>
    <row r="771" spans="1:251" ht="12" customHeight="1">
      <c r="A771" s="33"/>
      <c r="B771" s="125"/>
      <c r="C771" s="126"/>
      <c r="D771" s="126"/>
      <c r="E771" s="126"/>
      <c r="F771" s="126"/>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7"/>
    </row>
    <row r="772" spans="1:251" ht="12" customHeight="1">
      <c r="A772" s="33"/>
      <c r="B772" s="125"/>
      <c r="C772" s="126"/>
      <c r="D772" s="126"/>
      <c r="E772" s="126"/>
      <c r="F772" s="126"/>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7"/>
    </row>
    <row r="773" spans="1:251" ht="12" customHeight="1">
      <c r="A773" s="33"/>
      <c r="B773" s="125"/>
      <c r="C773" s="126"/>
      <c r="D773" s="126"/>
      <c r="E773" s="126"/>
      <c r="F773" s="126"/>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7"/>
      <c r="BC773" s="41"/>
    </row>
    <row r="774" spans="1:251" ht="12" customHeight="1">
      <c r="A774" s="33"/>
      <c r="B774" s="125"/>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7"/>
    </row>
    <row r="775" spans="1:251" ht="12" customHeight="1">
      <c r="A775" s="33"/>
      <c r="B775" s="125"/>
      <c r="C775" s="126"/>
      <c r="D775" s="126"/>
      <c r="E775" s="126"/>
      <c r="F775" s="126"/>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7"/>
    </row>
    <row r="776" spans="1:251" ht="12" customHeight="1">
      <c r="A776" s="33"/>
      <c r="B776" s="125"/>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7"/>
    </row>
    <row r="777" spans="1:251" ht="15" thickBot="1">
      <c r="A777" s="42"/>
      <c r="B777" s="43"/>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c r="AA777" s="44"/>
      <c r="AB777" s="44"/>
      <c r="AC777" s="44"/>
      <c r="AD777" s="44"/>
      <c r="AE777" s="44"/>
      <c r="AF777" s="44"/>
      <c r="AG777" s="44"/>
      <c r="AH777" s="44"/>
      <c r="AI777" s="44"/>
      <c r="AJ777" s="44"/>
      <c r="AK777" s="44"/>
      <c r="AL777" s="44"/>
      <c r="AM777" s="44"/>
      <c r="AN777" s="44"/>
      <c r="AO777" s="44"/>
      <c r="AP777" s="44"/>
      <c r="AQ777" s="44"/>
      <c r="AR777" s="44"/>
      <c r="AS777" s="44"/>
      <c r="AT777" s="44"/>
      <c r="AU777" s="44"/>
      <c r="AV777" s="44"/>
      <c r="AW777" s="44"/>
      <c r="AX777" s="45"/>
    </row>
    <row r="778" spans="1:251">
      <c r="B778" s="46"/>
    </row>
    <row r="779" spans="1:251" ht="14.25">
      <c r="B779" s="35" t="s">
        <v>200</v>
      </c>
      <c r="C779" s="33"/>
      <c r="D779" s="33"/>
      <c r="E779" s="33"/>
      <c r="F779" s="33"/>
      <c r="G779" s="33"/>
      <c r="H779" s="33"/>
      <c r="I779" s="33"/>
      <c r="J779" s="33"/>
      <c r="K779" s="33"/>
      <c r="L779" s="34"/>
      <c r="M779" s="34"/>
      <c r="N779" s="34"/>
      <c r="O779" s="34"/>
      <c r="P779" s="33"/>
      <c r="Q779" s="33"/>
      <c r="R779" s="33"/>
      <c r="S779" s="33"/>
      <c r="T779" s="33"/>
      <c r="U779" s="33"/>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row>
    <row r="780" spans="1:251" ht="15" thickBot="1">
      <c r="B780" s="33"/>
      <c r="C780" s="33"/>
      <c r="D780" s="33"/>
      <c r="E780" s="33"/>
      <c r="F780" s="33"/>
      <c r="G780" s="33"/>
      <c r="H780" s="33"/>
      <c r="I780" s="33"/>
      <c r="J780" s="33"/>
      <c r="K780" s="33"/>
      <c r="L780" s="34"/>
      <c r="M780" s="34"/>
      <c r="N780" s="34"/>
      <c r="O780" s="34"/>
      <c r="P780" s="33"/>
      <c r="Q780" s="33"/>
      <c r="R780" s="33"/>
      <c r="S780" s="33"/>
      <c r="T780" s="33"/>
      <c r="U780" s="33"/>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47" t="s">
        <v>199</v>
      </c>
    </row>
    <row r="781" spans="1:251" s="41" customFormat="1" ht="13.5" customHeight="1">
      <c r="A781" s="33"/>
      <c r="B781" s="128" t="s">
        <v>198</v>
      </c>
      <c r="C781" s="118"/>
      <c r="D781" s="118"/>
      <c r="E781" s="118"/>
      <c r="F781" s="118"/>
      <c r="G781" s="118"/>
      <c r="H781" s="118"/>
      <c r="I781" s="118"/>
      <c r="J781" s="118"/>
      <c r="K781" s="118"/>
      <c r="L781" s="118"/>
      <c r="M781" s="118"/>
      <c r="N781" s="118"/>
      <c r="O781" s="118"/>
      <c r="P781" s="118"/>
      <c r="Q781" s="118"/>
      <c r="R781" s="118"/>
      <c r="S781" s="118"/>
      <c r="T781" s="118"/>
      <c r="U781" s="118"/>
      <c r="V781" s="118"/>
      <c r="W781" s="118"/>
      <c r="X781" s="118"/>
      <c r="Y781" s="118"/>
      <c r="Z781" s="119"/>
      <c r="AA781" s="117" t="s">
        <v>197</v>
      </c>
      <c r="AB781" s="118"/>
      <c r="AC781" s="118"/>
      <c r="AD781" s="118"/>
      <c r="AE781" s="118"/>
      <c r="AF781" s="118"/>
      <c r="AG781" s="118"/>
      <c r="AH781" s="118"/>
      <c r="AI781" s="119"/>
      <c r="AJ781" s="117" t="s">
        <v>196</v>
      </c>
      <c r="AK781" s="118"/>
      <c r="AL781" s="118"/>
      <c r="AM781" s="118"/>
      <c r="AN781" s="118"/>
      <c r="AO781" s="118"/>
      <c r="AP781" s="118"/>
      <c r="AQ781" s="118"/>
      <c r="AR781" s="119"/>
      <c r="AS781" s="117" t="s">
        <v>195</v>
      </c>
      <c r="AT781" s="118"/>
      <c r="AU781" s="118"/>
      <c r="AV781" s="118"/>
      <c r="AW781" s="118"/>
      <c r="AX781" s="123"/>
      <c r="AY781" s="27"/>
      <c r="AZ781" s="27"/>
      <c r="BA781" s="27"/>
      <c r="BB781" s="27"/>
      <c r="BC781" s="27"/>
      <c r="BD781" s="27"/>
      <c r="BE781" s="27"/>
      <c r="BF781" s="27"/>
      <c r="BG781" s="27"/>
      <c r="BH781" s="27"/>
      <c r="BI781" s="27"/>
      <c r="BJ781" s="27"/>
      <c r="BK781" s="27"/>
      <c r="BL781" s="27"/>
      <c r="BM781" s="27"/>
      <c r="BN781" s="27"/>
      <c r="BO781" s="27"/>
      <c r="BP781" s="27"/>
      <c r="BQ781" s="27"/>
      <c r="BR781" s="27"/>
      <c r="BS781" s="27"/>
      <c r="BT781" s="27"/>
      <c r="BU781" s="27"/>
      <c r="BV781" s="27"/>
      <c r="BW781" s="27"/>
      <c r="BX781" s="27"/>
      <c r="BY781" s="27"/>
      <c r="BZ781" s="27"/>
      <c r="CA781" s="27"/>
      <c r="CB781" s="27"/>
      <c r="CC781" s="27"/>
      <c r="CD781" s="27"/>
      <c r="CE781" s="27"/>
      <c r="CF781" s="27"/>
      <c r="CG781" s="27"/>
      <c r="CH781" s="27"/>
      <c r="CI781" s="27"/>
      <c r="CJ781" s="27"/>
      <c r="CK781" s="27"/>
      <c r="CL781" s="27"/>
      <c r="CM781" s="27"/>
      <c r="CN781" s="27"/>
      <c r="CO781" s="27"/>
      <c r="CP781" s="27"/>
      <c r="CQ781" s="27"/>
      <c r="CR781" s="27"/>
      <c r="CS781" s="27"/>
      <c r="CT781" s="27"/>
      <c r="CU781" s="27"/>
      <c r="CV781" s="27"/>
      <c r="CW781" s="27"/>
      <c r="CX781" s="27"/>
      <c r="CY781" s="27"/>
      <c r="CZ781" s="27"/>
      <c r="DA781" s="27"/>
      <c r="DB781" s="27"/>
      <c r="DC781" s="27"/>
      <c r="DD781" s="27"/>
      <c r="DE781" s="27"/>
      <c r="DF781" s="27"/>
      <c r="DG781" s="27"/>
      <c r="DH781" s="27"/>
      <c r="DI781" s="27"/>
      <c r="DJ781" s="27"/>
      <c r="DK781" s="27"/>
      <c r="DL781" s="27"/>
      <c r="DM781" s="27"/>
      <c r="DN781" s="27"/>
      <c r="DO781" s="27"/>
      <c r="DP781" s="27"/>
      <c r="DQ781" s="27"/>
      <c r="DR781" s="27"/>
      <c r="DS781" s="27"/>
      <c r="DT781" s="27"/>
      <c r="DU781" s="27"/>
      <c r="DV781" s="27"/>
      <c r="DW781" s="27"/>
      <c r="DX781" s="27"/>
      <c r="DY781" s="27"/>
      <c r="DZ781" s="27"/>
      <c r="EA781" s="27"/>
      <c r="EB781" s="27"/>
      <c r="EC781" s="27"/>
      <c r="ED781" s="27"/>
      <c r="EE781" s="27"/>
      <c r="EF781" s="27"/>
      <c r="EG781" s="27"/>
      <c r="EH781" s="27"/>
      <c r="EI781" s="27"/>
      <c r="EJ781" s="27"/>
      <c r="EK781" s="27"/>
      <c r="EL781" s="27"/>
      <c r="EM781" s="27"/>
      <c r="EN781" s="27"/>
      <c r="EO781" s="27"/>
      <c r="EP781" s="27"/>
      <c r="EQ781" s="27"/>
      <c r="ER781" s="27"/>
      <c r="ES781" s="27"/>
      <c r="ET781" s="27"/>
      <c r="EU781" s="27"/>
      <c r="EV781" s="27"/>
      <c r="EW781" s="27"/>
      <c r="EX781" s="27"/>
      <c r="EY781" s="27"/>
      <c r="EZ781" s="27"/>
      <c r="FA781" s="27"/>
      <c r="FB781" s="27"/>
      <c r="FC781" s="27"/>
      <c r="FD781" s="27"/>
      <c r="FE781" s="27"/>
      <c r="FF781" s="27"/>
      <c r="FG781" s="27"/>
      <c r="FH781" s="27"/>
      <c r="FI781" s="27"/>
      <c r="FJ781" s="27"/>
      <c r="FK781" s="27"/>
      <c r="FL781" s="27"/>
      <c r="FM781" s="27"/>
      <c r="FN781" s="27"/>
      <c r="FO781" s="27"/>
      <c r="FP781" s="27"/>
      <c r="FQ781" s="27"/>
      <c r="FR781" s="27"/>
      <c r="FS781" s="27"/>
      <c r="FT781" s="27"/>
      <c r="FU781" s="27"/>
      <c r="FV781" s="27"/>
      <c r="FW781" s="27"/>
      <c r="FX781" s="27"/>
      <c r="FY781" s="27"/>
      <c r="FZ781" s="27"/>
      <c r="GA781" s="27"/>
      <c r="GB781" s="27"/>
      <c r="GC781" s="27"/>
      <c r="GD781" s="27"/>
      <c r="GE781" s="27"/>
      <c r="GF781" s="27"/>
      <c r="GG781" s="27"/>
      <c r="GH781" s="27"/>
      <c r="GI781" s="27"/>
      <c r="GJ781" s="27"/>
      <c r="GK781" s="27"/>
      <c r="GL781" s="27"/>
      <c r="GM781" s="27"/>
      <c r="GN781" s="27"/>
      <c r="GO781" s="27"/>
      <c r="GP781" s="27"/>
      <c r="GQ781" s="27"/>
      <c r="GR781" s="27"/>
      <c r="GS781" s="27"/>
      <c r="GT781" s="27"/>
      <c r="GU781" s="27"/>
      <c r="GV781" s="27"/>
      <c r="GW781" s="27"/>
      <c r="GX781" s="27"/>
      <c r="GY781" s="27"/>
      <c r="GZ781" s="27"/>
      <c r="HA781" s="27"/>
      <c r="HB781" s="27"/>
      <c r="HC781" s="27"/>
      <c r="HD781" s="27"/>
      <c r="HE781" s="27"/>
      <c r="HF781" s="27"/>
      <c r="HG781" s="27"/>
      <c r="HH781" s="27"/>
      <c r="HI781" s="27"/>
      <c r="HJ781" s="27"/>
      <c r="HK781" s="27"/>
      <c r="HL781" s="27"/>
      <c r="HM781" s="27"/>
      <c r="HN781" s="27"/>
      <c r="HO781" s="27"/>
      <c r="HP781" s="27"/>
      <c r="HQ781" s="27"/>
      <c r="HR781" s="27"/>
      <c r="HS781" s="27"/>
      <c r="HT781" s="27"/>
      <c r="HU781" s="27"/>
      <c r="HV781" s="27"/>
      <c r="HW781" s="27"/>
      <c r="HX781" s="27"/>
      <c r="HY781" s="27"/>
      <c r="HZ781" s="27"/>
      <c r="IA781" s="27"/>
      <c r="IB781" s="27"/>
      <c r="IC781" s="27"/>
      <c r="ID781" s="27"/>
      <c r="IE781" s="27"/>
      <c r="IF781" s="27"/>
      <c r="IG781" s="27"/>
      <c r="IH781" s="27"/>
      <c r="II781" s="27"/>
      <c r="IJ781" s="27"/>
      <c r="IK781" s="27"/>
      <c r="IL781" s="27"/>
      <c r="IM781" s="27"/>
      <c r="IN781" s="27"/>
      <c r="IO781" s="27"/>
      <c r="IP781" s="27"/>
      <c r="IQ781" s="27"/>
    </row>
    <row r="782" spans="1:251" s="41" customFormat="1" ht="13.5">
      <c r="A782" s="33"/>
      <c r="B782" s="129"/>
      <c r="C782" s="121"/>
      <c r="D782" s="121"/>
      <c r="E782" s="121"/>
      <c r="F782" s="121"/>
      <c r="G782" s="121"/>
      <c r="H782" s="121"/>
      <c r="I782" s="121"/>
      <c r="J782" s="121"/>
      <c r="K782" s="121"/>
      <c r="L782" s="121"/>
      <c r="M782" s="121"/>
      <c r="N782" s="121"/>
      <c r="O782" s="121"/>
      <c r="P782" s="121"/>
      <c r="Q782" s="121"/>
      <c r="R782" s="121"/>
      <c r="S782" s="121"/>
      <c r="T782" s="121"/>
      <c r="U782" s="121"/>
      <c r="V782" s="121"/>
      <c r="W782" s="121"/>
      <c r="X782" s="121"/>
      <c r="Y782" s="121"/>
      <c r="Z782" s="122"/>
      <c r="AA782" s="120"/>
      <c r="AB782" s="121"/>
      <c r="AC782" s="121"/>
      <c r="AD782" s="121"/>
      <c r="AE782" s="121"/>
      <c r="AF782" s="121"/>
      <c r="AG782" s="121"/>
      <c r="AH782" s="121"/>
      <c r="AI782" s="122"/>
      <c r="AJ782" s="120"/>
      <c r="AK782" s="121"/>
      <c r="AL782" s="121"/>
      <c r="AM782" s="121"/>
      <c r="AN782" s="121"/>
      <c r="AO782" s="121"/>
      <c r="AP782" s="121"/>
      <c r="AQ782" s="121"/>
      <c r="AR782" s="122"/>
      <c r="AS782" s="120"/>
      <c r="AT782" s="121"/>
      <c r="AU782" s="121"/>
      <c r="AV782" s="121"/>
      <c r="AW782" s="121"/>
      <c r="AX782" s="124"/>
      <c r="AY782" s="27"/>
      <c r="AZ782" s="27"/>
      <c r="BA782" s="27"/>
      <c r="BB782" s="48"/>
      <c r="BC782" s="49"/>
      <c r="BE782" s="27"/>
      <c r="BF782" s="27"/>
      <c r="BG782" s="27"/>
      <c r="BH782" s="27"/>
      <c r="BI782" s="27"/>
      <c r="BJ782" s="27"/>
      <c r="BK782" s="27"/>
      <c r="BL782" s="27"/>
      <c r="BM782" s="27"/>
      <c r="BN782" s="27"/>
      <c r="BO782" s="27"/>
      <c r="BP782" s="27"/>
      <c r="BQ782" s="27"/>
      <c r="BR782" s="27"/>
      <c r="BS782" s="27"/>
      <c r="BT782" s="27"/>
      <c r="BU782" s="27"/>
      <c r="BV782" s="27"/>
      <c r="BW782" s="27"/>
      <c r="BX782" s="27"/>
      <c r="BY782" s="27"/>
      <c r="BZ782" s="27"/>
      <c r="CA782" s="27"/>
      <c r="CB782" s="27"/>
      <c r="CC782" s="27"/>
      <c r="CD782" s="27"/>
      <c r="CE782" s="27"/>
      <c r="CF782" s="27"/>
      <c r="CG782" s="27"/>
      <c r="CH782" s="27"/>
      <c r="CI782" s="27"/>
      <c r="CJ782" s="27"/>
      <c r="CK782" s="27"/>
      <c r="CL782" s="27"/>
      <c r="CM782" s="27"/>
      <c r="CN782" s="27"/>
      <c r="CO782" s="27"/>
      <c r="CP782" s="27"/>
      <c r="CQ782" s="27"/>
      <c r="CR782" s="27"/>
      <c r="CS782" s="27"/>
      <c r="CT782" s="27"/>
      <c r="CU782" s="27"/>
      <c r="CV782" s="27"/>
      <c r="CW782" s="27"/>
      <c r="CX782" s="27"/>
      <c r="CY782" s="27"/>
      <c r="CZ782" s="27"/>
      <c r="DA782" s="27"/>
      <c r="DB782" s="27"/>
      <c r="DC782" s="27"/>
      <c r="DD782" s="27"/>
      <c r="DE782" s="27"/>
      <c r="DF782" s="27"/>
      <c r="DG782" s="27"/>
      <c r="DH782" s="27"/>
      <c r="DI782" s="27"/>
      <c r="DJ782" s="27"/>
      <c r="DK782" s="27"/>
      <c r="DL782" s="27"/>
      <c r="DM782" s="27"/>
      <c r="DN782" s="27"/>
      <c r="DO782" s="27"/>
      <c r="DP782" s="27"/>
      <c r="DQ782" s="27"/>
      <c r="DR782" s="27"/>
      <c r="DS782" s="27"/>
      <c r="DT782" s="27"/>
      <c r="DU782" s="27"/>
      <c r="DV782" s="27"/>
      <c r="DW782" s="27"/>
      <c r="DX782" s="27"/>
      <c r="DY782" s="27"/>
      <c r="DZ782" s="27"/>
      <c r="EA782" s="27"/>
      <c r="EB782" s="27"/>
      <c r="EC782" s="27"/>
      <c r="ED782" s="27"/>
      <c r="EE782" s="27"/>
      <c r="EF782" s="27"/>
      <c r="EG782" s="27"/>
      <c r="EH782" s="27"/>
      <c r="EI782" s="27"/>
      <c r="EJ782" s="27"/>
      <c r="EK782" s="27"/>
      <c r="EL782" s="27"/>
      <c r="EM782" s="27"/>
      <c r="EN782" s="27"/>
      <c r="EO782" s="27"/>
      <c r="EP782" s="27"/>
      <c r="EQ782" s="27"/>
      <c r="ER782" s="27"/>
      <c r="ES782" s="27"/>
      <c r="ET782" s="27"/>
      <c r="EU782" s="27"/>
      <c r="EV782" s="27"/>
      <c r="EW782" s="27"/>
      <c r="EX782" s="27"/>
      <c r="EY782" s="27"/>
      <c r="EZ782" s="27"/>
      <c r="FA782" s="27"/>
      <c r="FB782" s="27"/>
      <c r="FC782" s="27"/>
      <c r="FD782" s="27"/>
      <c r="FE782" s="27"/>
      <c r="FF782" s="27"/>
      <c r="FG782" s="27"/>
      <c r="FH782" s="27"/>
      <c r="FI782" s="27"/>
      <c r="FJ782" s="27"/>
      <c r="FK782" s="27"/>
      <c r="FL782" s="27"/>
      <c r="FM782" s="27"/>
      <c r="FN782" s="27"/>
      <c r="FO782" s="27"/>
      <c r="FP782" s="27"/>
      <c r="FQ782" s="27"/>
      <c r="FR782" s="27"/>
      <c r="FS782" s="27"/>
      <c r="FT782" s="27"/>
      <c r="FU782" s="27"/>
      <c r="FV782" s="27"/>
      <c r="FW782" s="27"/>
      <c r="FX782" s="27"/>
      <c r="FY782" s="27"/>
      <c r="FZ782" s="27"/>
      <c r="GA782" s="27"/>
      <c r="GB782" s="27"/>
      <c r="GC782" s="27"/>
      <c r="GD782" s="27"/>
      <c r="GE782" s="27"/>
      <c r="GF782" s="27"/>
      <c r="GG782" s="27"/>
      <c r="GH782" s="27"/>
      <c r="GI782" s="27"/>
      <c r="GJ782" s="27"/>
      <c r="GK782" s="27"/>
      <c r="GL782" s="27"/>
      <c r="GM782" s="27"/>
      <c r="GN782" s="27"/>
      <c r="GO782" s="27"/>
      <c r="GP782" s="27"/>
      <c r="GQ782" s="27"/>
      <c r="GR782" s="27"/>
      <c r="GS782" s="27"/>
      <c r="GT782" s="27"/>
      <c r="GU782" s="27"/>
      <c r="GV782" s="27"/>
      <c r="GW782" s="27"/>
      <c r="GX782" s="27"/>
      <c r="GY782" s="27"/>
      <c r="GZ782" s="27"/>
      <c r="HA782" s="27"/>
      <c r="HB782" s="27"/>
      <c r="HC782" s="27"/>
      <c r="HD782" s="27"/>
      <c r="HE782" s="27"/>
      <c r="HF782" s="27"/>
      <c r="HG782" s="27"/>
      <c r="HH782" s="27"/>
      <c r="HI782" s="27"/>
      <c r="HJ782" s="27"/>
      <c r="HK782" s="27"/>
      <c r="HL782" s="27"/>
      <c r="HM782" s="27"/>
      <c r="HN782" s="27"/>
      <c r="HO782" s="27"/>
      <c r="HP782" s="27"/>
      <c r="HQ782" s="27"/>
      <c r="HR782" s="27"/>
      <c r="HS782" s="27"/>
      <c r="HT782" s="27"/>
      <c r="HU782" s="27"/>
      <c r="HV782" s="27"/>
      <c r="HW782" s="27"/>
      <c r="HX782" s="27"/>
      <c r="HY782" s="27"/>
      <c r="HZ782" s="27"/>
      <c r="IA782" s="27"/>
      <c r="IB782" s="27"/>
      <c r="IC782" s="27"/>
      <c r="ID782" s="27"/>
      <c r="IE782" s="27"/>
      <c r="IF782" s="27"/>
      <c r="IG782" s="27"/>
      <c r="IH782" s="27"/>
      <c r="II782" s="27"/>
      <c r="IJ782" s="27"/>
      <c r="IK782" s="27"/>
      <c r="IL782" s="27"/>
      <c r="IM782" s="27"/>
      <c r="IN782" s="27"/>
      <c r="IO782" s="27"/>
      <c r="IP782" s="27"/>
      <c r="IQ782" s="27"/>
    </row>
    <row r="783" spans="1:251" s="41" customFormat="1" ht="18.75" customHeight="1">
      <c r="A783" s="33"/>
      <c r="B783" s="50"/>
      <c r="C783" s="106" t="s">
        <v>717</v>
      </c>
      <c r="D783" s="107"/>
      <c r="E783" s="107"/>
      <c r="F783" s="107"/>
      <c r="G783" s="107"/>
      <c r="H783" s="107"/>
      <c r="I783" s="107"/>
      <c r="J783" s="107"/>
      <c r="K783" s="107"/>
      <c r="L783" s="107"/>
      <c r="M783" s="107"/>
      <c r="N783" s="107"/>
      <c r="O783" s="107"/>
      <c r="P783" s="107"/>
      <c r="Q783" s="107"/>
      <c r="R783" s="107"/>
      <c r="S783" s="107"/>
      <c r="T783" s="107"/>
      <c r="U783" s="107"/>
      <c r="V783" s="107"/>
      <c r="W783" s="107"/>
      <c r="X783" s="107"/>
      <c r="Y783" s="107"/>
      <c r="Z783" s="108"/>
      <c r="AA783" s="100">
        <v>82175</v>
      </c>
      <c r="AB783" s="101"/>
      <c r="AC783" s="101"/>
      <c r="AD783" s="101"/>
      <c r="AE783" s="101"/>
      <c r="AF783" s="101"/>
      <c r="AG783" s="101"/>
      <c r="AH783" s="101"/>
      <c r="AI783" s="102"/>
      <c r="AJ783" s="100">
        <v>93584</v>
      </c>
      <c r="AK783" s="101"/>
      <c r="AL783" s="101"/>
      <c r="AM783" s="101"/>
      <c r="AN783" s="101"/>
      <c r="AO783" s="101"/>
      <c r="AP783" s="101"/>
      <c r="AQ783" s="101"/>
      <c r="AR783" s="102"/>
      <c r="AS783" s="103"/>
      <c r="AT783" s="104"/>
      <c r="AU783" s="104"/>
      <c r="AV783" s="104"/>
      <c r="AW783" s="104"/>
      <c r="AX783" s="105"/>
      <c r="AY783" s="27"/>
      <c r="AZ783" s="27"/>
      <c r="BA783" s="27"/>
      <c r="BB783" s="27"/>
      <c r="BC783" s="27"/>
      <c r="BD783" s="27"/>
      <c r="BE783" s="27"/>
      <c r="BF783" s="27"/>
      <c r="BG783" s="27"/>
      <c r="BH783" s="27"/>
      <c r="BI783" s="27"/>
      <c r="BJ783" s="27"/>
      <c r="BK783" s="27"/>
      <c r="BL783" s="27"/>
      <c r="BM783" s="27"/>
      <c r="BN783" s="27"/>
      <c r="BO783" s="27"/>
      <c r="BP783" s="27"/>
      <c r="BQ783" s="27"/>
      <c r="BR783" s="27"/>
      <c r="BS783" s="27"/>
      <c r="BT783" s="27"/>
      <c r="BU783" s="27"/>
      <c r="BV783" s="27"/>
      <c r="BW783" s="27"/>
      <c r="BX783" s="27"/>
      <c r="BY783" s="27"/>
      <c r="BZ783" s="27"/>
      <c r="CA783" s="27"/>
      <c r="CB783" s="27"/>
      <c r="CC783" s="27"/>
      <c r="CD783" s="27"/>
      <c r="CE783" s="27"/>
      <c r="CF783" s="27"/>
      <c r="CG783" s="27"/>
      <c r="CH783" s="27"/>
      <c r="CI783" s="27"/>
      <c r="CJ783" s="27"/>
      <c r="CK783" s="27"/>
      <c r="CL783" s="27"/>
      <c r="CM783" s="27"/>
      <c r="CN783" s="27"/>
      <c r="CO783" s="27"/>
      <c r="CP783" s="27"/>
      <c r="CQ783" s="27"/>
      <c r="CR783" s="27"/>
      <c r="CS783" s="27"/>
      <c r="CT783" s="27"/>
      <c r="CU783" s="27"/>
      <c r="CV783" s="27"/>
      <c r="CW783" s="27"/>
      <c r="CX783" s="27"/>
      <c r="CY783" s="27"/>
      <c r="CZ783" s="27"/>
      <c r="DA783" s="27"/>
      <c r="DB783" s="27"/>
      <c r="DC783" s="27"/>
      <c r="DD783" s="27"/>
      <c r="DE783" s="27"/>
      <c r="DF783" s="27"/>
      <c r="DG783" s="27"/>
      <c r="DH783" s="27"/>
      <c r="DI783" s="27"/>
      <c r="DJ783" s="27"/>
      <c r="DK783" s="27"/>
      <c r="DL783" s="27"/>
      <c r="DM783" s="27"/>
      <c r="DN783" s="27"/>
      <c r="DO783" s="27"/>
      <c r="DP783" s="27"/>
      <c r="DQ783" s="27"/>
      <c r="DR783" s="27"/>
      <c r="DS783" s="27"/>
      <c r="DT783" s="27"/>
      <c r="DU783" s="27"/>
      <c r="DV783" s="27"/>
      <c r="DW783" s="27"/>
      <c r="DX783" s="27"/>
      <c r="DY783" s="27"/>
      <c r="DZ783" s="27"/>
      <c r="EA783" s="27"/>
      <c r="EB783" s="27"/>
      <c r="EC783" s="27"/>
      <c r="ED783" s="27"/>
      <c r="EE783" s="27"/>
      <c r="EF783" s="27"/>
      <c r="EG783" s="27"/>
      <c r="EH783" s="27"/>
      <c r="EI783" s="27"/>
      <c r="EJ783" s="27"/>
      <c r="EK783" s="27"/>
      <c r="EL783" s="27"/>
      <c r="EM783" s="27"/>
      <c r="EN783" s="27"/>
      <c r="EO783" s="27"/>
      <c r="EP783" s="27"/>
      <c r="EQ783" s="27"/>
      <c r="ER783" s="27"/>
      <c r="ES783" s="27"/>
      <c r="ET783" s="27"/>
      <c r="EU783" s="27"/>
      <c r="EV783" s="27"/>
      <c r="EW783" s="27"/>
      <c r="EX783" s="27"/>
      <c r="EY783" s="27"/>
      <c r="EZ783" s="27"/>
      <c r="FA783" s="27"/>
      <c r="FB783" s="27"/>
      <c r="FC783" s="27"/>
      <c r="FD783" s="27"/>
      <c r="FE783" s="27"/>
      <c r="FF783" s="27"/>
      <c r="FG783" s="27"/>
      <c r="FH783" s="27"/>
      <c r="FI783" s="27"/>
      <c r="FJ783" s="27"/>
      <c r="FK783" s="27"/>
      <c r="FL783" s="27"/>
      <c r="FM783" s="27"/>
      <c r="FN783" s="27"/>
      <c r="FO783" s="27"/>
      <c r="FP783" s="27"/>
      <c r="FQ783" s="27"/>
      <c r="FR783" s="27"/>
      <c r="FS783" s="27"/>
      <c r="FT783" s="27"/>
      <c r="FU783" s="27"/>
      <c r="FV783" s="27"/>
      <c r="FW783" s="27"/>
      <c r="FX783" s="27"/>
      <c r="FY783" s="27"/>
      <c r="FZ783" s="27"/>
      <c r="GA783" s="27"/>
      <c r="GB783" s="27"/>
      <c r="GC783" s="27"/>
      <c r="GD783" s="27"/>
      <c r="GE783" s="27"/>
      <c r="GF783" s="27"/>
      <c r="GG783" s="27"/>
      <c r="GH783" s="27"/>
      <c r="GI783" s="27"/>
      <c r="GJ783" s="27"/>
      <c r="GK783" s="27"/>
      <c r="GL783" s="27"/>
      <c r="GM783" s="27"/>
      <c r="GN783" s="27"/>
      <c r="GO783" s="27"/>
      <c r="GP783" s="27"/>
      <c r="GQ783" s="27"/>
      <c r="GR783" s="27"/>
      <c r="GS783" s="27"/>
      <c r="GT783" s="27"/>
      <c r="GU783" s="27"/>
      <c r="GV783" s="27"/>
      <c r="GW783" s="27"/>
      <c r="GX783" s="27"/>
      <c r="GY783" s="27"/>
      <c r="GZ783" s="27"/>
      <c r="HA783" s="27"/>
      <c r="HB783" s="27"/>
      <c r="HC783" s="27"/>
      <c r="HD783" s="27"/>
      <c r="HE783" s="27"/>
      <c r="HF783" s="27"/>
      <c r="HG783" s="27"/>
      <c r="HH783" s="27"/>
      <c r="HI783" s="27"/>
      <c r="HJ783" s="27"/>
      <c r="HK783" s="27"/>
      <c r="HL783" s="27"/>
      <c r="HM783" s="27"/>
      <c r="HN783" s="27"/>
      <c r="HO783" s="27"/>
      <c r="HP783" s="27"/>
      <c r="HQ783" s="27"/>
      <c r="HR783" s="27"/>
      <c r="HS783" s="27"/>
      <c r="HT783" s="27"/>
      <c r="HU783" s="27"/>
      <c r="HV783" s="27"/>
      <c r="HW783" s="27"/>
      <c r="HX783" s="27"/>
      <c r="HY783" s="27"/>
      <c r="HZ783" s="27"/>
      <c r="IA783" s="27"/>
      <c r="IB783" s="27"/>
      <c r="IC783" s="27"/>
      <c r="ID783" s="27"/>
      <c r="IE783" s="27"/>
      <c r="IF783" s="27"/>
      <c r="IG783" s="27"/>
      <c r="IH783" s="27"/>
      <c r="II783" s="27"/>
      <c r="IJ783" s="27"/>
      <c r="IK783" s="27"/>
      <c r="IL783" s="27"/>
      <c r="IM783" s="27"/>
      <c r="IN783" s="27"/>
      <c r="IO783" s="27"/>
      <c r="IP783" s="27"/>
      <c r="IQ783" s="27"/>
    </row>
    <row r="784" spans="1:251" s="41" customFormat="1" ht="18.75" customHeight="1" thickBot="1">
      <c r="A784" s="42"/>
      <c r="B784" s="130" t="s">
        <v>193</v>
      </c>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2"/>
      <c r="AA784" s="111">
        <f>SUM($AA$783:$AA$783)</f>
        <v>82175</v>
      </c>
      <c r="AB784" s="112"/>
      <c r="AC784" s="112"/>
      <c r="AD784" s="112"/>
      <c r="AE784" s="112"/>
      <c r="AF784" s="112"/>
      <c r="AG784" s="112"/>
      <c r="AH784" s="112"/>
      <c r="AI784" s="113"/>
      <c r="AJ784" s="111">
        <f>SUM($AJ$783:$AJ$783)</f>
        <v>93584</v>
      </c>
      <c r="AK784" s="112"/>
      <c r="AL784" s="112"/>
      <c r="AM784" s="112"/>
      <c r="AN784" s="112"/>
      <c r="AO784" s="112"/>
      <c r="AP784" s="112"/>
      <c r="AQ784" s="112"/>
      <c r="AR784" s="113"/>
      <c r="AS784" s="114"/>
      <c r="AT784" s="115"/>
      <c r="AU784" s="115"/>
      <c r="AV784" s="115"/>
      <c r="AW784" s="115"/>
      <c r="AX784" s="116"/>
      <c r="AY784" s="27"/>
      <c r="AZ784" s="27"/>
      <c r="BA784" s="27"/>
      <c r="BB784" s="27"/>
      <c r="BC784" s="27"/>
      <c r="BD784" s="27"/>
      <c r="BE784" s="27"/>
      <c r="BF784" s="27"/>
      <c r="BG784" s="27"/>
      <c r="BH784" s="27"/>
      <c r="BI784" s="27"/>
      <c r="BJ784" s="27"/>
      <c r="BK784" s="27"/>
      <c r="BL784" s="27"/>
      <c r="BM784" s="27"/>
      <c r="BN784" s="27"/>
      <c r="BO784" s="27"/>
      <c r="BP784" s="27"/>
      <c r="BQ784" s="27"/>
      <c r="BR784" s="27"/>
      <c r="BS784" s="27"/>
      <c r="BT784" s="27"/>
      <c r="BU784" s="27"/>
      <c r="BV784" s="27"/>
      <c r="BW784" s="27"/>
      <c r="BX784" s="27"/>
      <c r="BY784" s="27"/>
      <c r="BZ784" s="27"/>
      <c r="CA784" s="27"/>
      <c r="CB784" s="27"/>
      <c r="CC784" s="27"/>
      <c r="CD784" s="27"/>
      <c r="CE784" s="27"/>
      <c r="CF784" s="27"/>
      <c r="CG784" s="27"/>
      <c r="CH784" s="27"/>
      <c r="CI784" s="27"/>
      <c r="CJ784" s="27"/>
      <c r="CK784" s="27"/>
      <c r="CL784" s="27"/>
      <c r="CM784" s="27"/>
      <c r="CN784" s="27"/>
      <c r="CO784" s="27"/>
      <c r="CP784" s="27"/>
      <c r="CQ784" s="27"/>
      <c r="CR784" s="27"/>
      <c r="CS784" s="27"/>
      <c r="CT784" s="27"/>
      <c r="CU784" s="27"/>
      <c r="CV784" s="27"/>
      <c r="CW784" s="27"/>
      <c r="CX784" s="27"/>
      <c r="CY784" s="27"/>
      <c r="CZ784" s="27"/>
      <c r="DA784" s="27"/>
      <c r="DB784" s="27"/>
      <c r="DC784" s="27"/>
      <c r="DD784" s="27"/>
      <c r="DE784" s="27"/>
      <c r="DF784" s="27"/>
      <c r="DG784" s="27"/>
      <c r="DH784" s="27"/>
      <c r="DI784" s="27"/>
      <c r="DJ784" s="27"/>
      <c r="DK784" s="27"/>
      <c r="DL784" s="27"/>
      <c r="DM784" s="27"/>
      <c r="DN784" s="27"/>
      <c r="DO784" s="27"/>
      <c r="DP784" s="27"/>
      <c r="DQ784" s="27"/>
      <c r="DR784" s="27"/>
      <c r="DS784" s="27"/>
      <c r="DT784" s="27"/>
      <c r="DU784" s="27"/>
      <c r="DV784" s="27"/>
      <c r="DW784" s="27"/>
      <c r="DX784" s="27"/>
      <c r="DY784" s="27"/>
      <c r="DZ784" s="27"/>
      <c r="EA784" s="27"/>
      <c r="EB784" s="27"/>
      <c r="EC784" s="27"/>
      <c r="ED784" s="27"/>
      <c r="EE784" s="27"/>
      <c r="EF784" s="27"/>
      <c r="EG784" s="27"/>
      <c r="EH784" s="27"/>
      <c r="EI784" s="27"/>
      <c r="EJ784" s="27"/>
      <c r="EK784" s="27"/>
      <c r="EL784" s="27"/>
      <c r="EM784" s="27"/>
      <c r="EN784" s="27"/>
      <c r="EO784" s="27"/>
      <c r="EP784" s="27"/>
      <c r="EQ784" s="27"/>
      <c r="ER784" s="27"/>
      <c r="ES784" s="27"/>
      <c r="ET784" s="27"/>
      <c r="EU784" s="27"/>
      <c r="EV784" s="27"/>
      <c r="EW784" s="27"/>
      <c r="EX784" s="27"/>
      <c r="EY784" s="27"/>
      <c r="EZ784" s="27"/>
      <c r="FA784" s="27"/>
      <c r="FB784" s="27"/>
      <c r="FC784" s="27"/>
      <c r="FD784" s="27"/>
      <c r="FE784" s="27"/>
      <c r="FF784" s="27"/>
      <c r="FG784" s="27"/>
      <c r="FH784" s="27"/>
      <c r="FI784" s="27"/>
      <c r="FJ784" s="27"/>
      <c r="FK784" s="27"/>
      <c r="FL784" s="27"/>
      <c r="FM784" s="27"/>
      <c r="FN784" s="27"/>
      <c r="FO784" s="27"/>
      <c r="FP784" s="27"/>
      <c r="FQ784" s="27"/>
      <c r="FR784" s="27"/>
      <c r="FS784" s="27"/>
      <c r="FT784" s="27"/>
      <c r="FU784" s="27"/>
      <c r="FV784" s="27"/>
      <c r="FW784" s="27"/>
      <c r="FX784" s="27"/>
      <c r="FY784" s="27"/>
      <c r="FZ784" s="27"/>
      <c r="GA784" s="27"/>
      <c r="GB784" s="27"/>
      <c r="GC784" s="27"/>
      <c r="GD784" s="27"/>
      <c r="GE784" s="27"/>
      <c r="GF784" s="27"/>
      <c r="GG784" s="27"/>
      <c r="GH784" s="27"/>
      <c r="GI784" s="27"/>
      <c r="GJ784" s="27"/>
      <c r="GK784" s="27"/>
      <c r="GL784" s="27"/>
      <c r="GM784" s="27"/>
      <c r="GN784" s="27"/>
      <c r="GO784" s="27"/>
      <c r="GP784" s="27"/>
      <c r="GQ784" s="27"/>
      <c r="GR784" s="27"/>
      <c r="GS784" s="27"/>
      <c r="GT784" s="27"/>
      <c r="GU784" s="27"/>
      <c r="GV784" s="27"/>
      <c r="GW784" s="27"/>
      <c r="GX784" s="27"/>
      <c r="GY784" s="27"/>
      <c r="GZ784" s="27"/>
      <c r="HA784" s="27"/>
      <c r="HB784" s="27"/>
      <c r="HC784" s="27"/>
      <c r="HD784" s="27"/>
      <c r="HE784" s="27"/>
      <c r="HF784" s="27"/>
      <c r="HG784" s="27"/>
      <c r="HH784" s="27"/>
      <c r="HI784" s="27"/>
      <c r="HJ784" s="27"/>
      <c r="HK784" s="27"/>
      <c r="HL784" s="27"/>
      <c r="HM784" s="27"/>
      <c r="HN784" s="27"/>
      <c r="HO784" s="27"/>
      <c r="HP784" s="27"/>
      <c r="HQ784" s="27"/>
      <c r="HR784" s="27"/>
      <c r="HS784" s="27"/>
      <c r="HT784" s="27"/>
      <c r="HU784" s="27"/>
      <c r="HV784" s="27"/>
      <c r="HW784" s="27"/>
      <c r="HX784" s="27"/>
      <c r="HY784" s="27"/>
      <c r="HZ784" s="27"/>
      <c r="IA784" s="27"/>
      <c r="IB784" s="27"/>
      <c r="IC784" s="27"/>
      <c r="ID784" s="27"/>
      <c r="IE784" s="27"/>
      <c r="IF784" s="27"/>
      <c r="IG784" s="27"/>
      <c r="IH784" s="27"/>
      <c r="II784" s="27"/>
      <c r="IJ784" s="27"/>
      <c r="IK784" s="27"/>
      <c r="IL784" s="27"/>
      <c r="IM784" s="27"/>
      <c r="IN784" s="27"/>
      <c r="IO784" s="27"/>
      <c r="IP784" s="27"/>
      <c r="IQ784" s="27"/>
    </row>
    <row r="786" spans="1:113" ht="18.75">
      <c r="A786" s="26" t="s">
        <v>207</v>
      </c>
      <c r="AW786" s="28"/>
      <c r="AX786" s="29"/>
      <c r="AY786" s="28"/>
    </row>
    <row r="788" spans="1:113" ht="18.75">
      <c r="B788" s="133" t="s">
        <v>0</v>
      </c>
      <c r="C788" s="145"/>
      <c r="D788" s="145"/>
      <c r="E788" s="145"/>
      <c r="F788" s="145"/>
      <c r="G788" s="145"/>
      <c r="H788" s="145"/>
      <c r="I788" s="145"/>
      <c r="J788" s="145"/>
      <c r="K788" s="145"/>
      <c r="L788" s="145"/>
      <c r="M788" s="145"/>
      <c r="N788" s="145"/>
      <c r="O788" s="145"/>
      <c r="P788" s="145"/>
      <c r="Q788" s="145"/>
      <c r="R788" s="145"/>
      <c r="S788" s="145"/>
      <c r="T788" s="145"/>
      <c r="U788" s="145"/>
      <c r="V788" s="145"/>
      <c r="W788" s="145"/>
      <c r="X788" s="145"/>
      <c r="Y788" s="145"/>
      <c r="Z788" s="145"/>
      <c r="AA788" s="145"/>
      <c r="AB788" s="145"/>
      <c r="AC788" s="145"/>
      <c r="AD788" s="145"/>
      <c r="AE788" s="145"/>
      <c r="AF788" s="145"/>
      <c r="AG788" s="145"/>
      <c r="AH788" s="145"/>
      <c r="AI788" s="145"/>
      <c r="AJ788" s="145"/>
      <c r="AK788" s="145"/>
      <c r="AL788" s="145"/>
      <c r="AM788" s="145"/>
      <c r="AN788" s="145"/>
      <c r="AO788" s="145"/>
      <c r="AP788" s="145"/>
      <c r="AQ788" s="145"/>
      <c r="AR788" s="145"/>
      <c r="AS788" s="145"/>
      <c r="AT788" s="145"/>
      <c r="AU788" s="145"/>
      <c r="AV788" s="145"/>
      <c r="AW788" s="145"/>
      <c r="AX788" s="145"/>
    </row>
    <row r="789" spans="1:113">
      <c r="Z789" s="30"/>
      <c r="AD789" s="30"/>
      <c r="AE789" s="30"/>
      <c r="AF789" s="30"/>
      <c r="AG789" s="30"/>
      <c r="AH789" s="30"/>
      <c r="AI789" s="30"/>
      <c r="AO789" s="30"/>
    </row>
    <row r="790" spans="1:113" ht="13.5" thickBot="1">
      <c r="Z790" s="30"/>
      <c r="AD790" s="30"/>
      <c r="AE790" s="30"/>
      <c r="AF790" s="30"/>
      <c r="AG790" s="30"/>
      <c r="AH790" s="30"/>
      <c r="AI790" s="30"/>
      <c r="AO790" s="30"/>
      <c r="DI790" s="31"/>
    </row>
    <row r="791" spans="1:113" ht="24.75" customHeight="1" thickBot="1">
      <c r="B791" s="135" t="s">
        <v>206</v>
      </c>
      <c r="C791" s="136"/>
      <c r="D791" s="136"/>
      <c r="E791" s="136"/>
      <c r="F791" s="136"/>
      <c r="G791" s="136"/>
      <c r="H791" s="142" t="s">
        <v>716</v>
      </c>
      <c r="I791" s="143"/>
      <c r="J791" s="143"/>
      <c r="K791" s="143"/>
      <c r="L791" s="143"/>
      <c r="M791" s="143"/>
      <c r="N791" s="143"/>
      <c r="O791" s="143"/>
      <c r="P791" s="143"/>
      <c r="Q791" s="143"/>
      <c r="R791" s="143"/>
      <c r="S791" s="143"/>
      <c r="T791" s="143"/>
      <c r="U791" s="143"/>
      <c r="V791" s="143"/>
      <c r="W791" s="143"/>
      <c r="X791" s="143"/>
      <c r="Y791" s="143"/>
      <c r="Z791" s="143"/>
      <c r="AA791" s="143"/>
      <c r="AB791" s="143"/>
      <c r="AC791" s="143"/>
      <c r="AD791" s="143"/>
      <c r="AE791" s="143"/>
      <c r="AF791" s="143"/>
      <c r="AG791" s="143"/>
      <c r="AH791" s="143"/>
      <c r="AI791" s="143"/>
      <c r="AJ791" s="143"/>
      <c r="AK791" s="143"/>
      <c r="AL791" s="143"/>
      <c r="AM791" s="143"/>
      <c r="AN791" s="143"/>
      <c r="AO791" s="143"/>
      <c r="AP791" s="143"/>
      <c r="AQ791" s="143"/>
      <c r="AR791" s="143"/>
      <c r="AS791" s="143"/>
      <c r="AT791" s="143"/>
      <c r="AU791" s="143"/>
      <c r="AV791" s="143"/>
      <c r="AW791" s="143"/>
      <c r="AX791" s="144"/>
      <c r="DI791" s="31"/>
    </row>
    <row r="792" spans="1:113" ht="14.25">
      <c r="B792" s="32"/>
      <c r="C792" s="32"/>
      <c r="D792" s="32"/>
      <c r="E792" s="32"/>
      <c r="F792" s="32"/>
      <c r="G792" s="32"/>
      <c r="H792" s="33"/>
      <c r="I792" s="33"/>
      <c r="J792" s="33"/>
      <c r="K792" s="33"/>
      <c r="L792" s="34"/>
      <c r="M792" s="34"/>
      <c r="N792" s="34"/>
      <c r="O792" s="34"/>
      <c r="P792" s="33"/>
      <c r="Q792" s="33"/>
      <c r="R792" s="33"/>
      <c r="S792" s="33"/>
      <c r="T792" s="33"/>
      <c r="U792" s="33"/>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DI792" s="31"/>
    </row>
    <row r="793" spans="1:113" ht="15" thickBot="1">
      <c r="A793" s="36"/>
      <c r="B793" s="35" t="s">
        <v>204</v>
      </c>
      <c r="C793" s="33"/>
      <c r="D793" s="33"/>
      <c r="E793" s="33"/>
      <c r="F793" s="33"/>
      <c r="G793" s="33"/>
      <c r="H793" s="33"/>
      <c r="I793" s="33"/>
      <c r="J793" s="33"/>
      <c r="K793" s="33"/>
      <c r="L793" s="34"/>
      <c r="M793" s="34"/>
      <c r="N793" s="34"/>
      <c r="O793" s="34"/>
      <c r="P793" s="33"/>
      <c r="Q793" s="33"/>
      <c r="R793" s="33"/>
      <c r="S793" s="33"/>
      <c r="T793" s="33"/>
      <c r="U793" s="33"/>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DI793" s="31"/>
    </row>
    <row r="794" spans="1:113" ht="14.25">
      <c r="A794" s="33"/>
      <c r="B794" s="37"/>
      <c r="C794" s="32"/>
      <c r="D794" s="32"/>
      <c r="E794" s="32"/>
      <c r="F794" s="32"/>
      <c r="G794" s="32"/>
      <c r="H794" s="32"/>
      <c r="I794" s="32"/>
      <c r="J794" s="32"/>
      <c r="K794" s="32"/>
      <c r="L794" s="38"/>
      <c r="M794" s="38"/>
      <c r="N794" s="38"/>
      <c r="O794" s="38"/>
      <c r="P794" s="32"/>
      <c r="Q794" s="32"/>
      <c r="R794" s="32"/>
      <c r="S794" s="32"/>
      <c r="T794" s="32"/>
      <c r="U794" s="32"/>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c r="AS794" s="39"/>
      <c r="AT794" s="39"/>
      <c r="AU794" s="39"/>
      <c r="AV794" s="39"/>
      <c r="AW794" s="39"/>
      <c r="AX794" s="40"/>
    </row>
    <row r="795" spans="1:113" ht="12" customHeight="1">
      <c r="A795" s="33"/>
      <c r="B795" s="125" t="s">
        <v>715</v>
      </c>
      <c r="C795" s="126"/>
      <c r="D795" s="126"/>
      <c r="E795" s="126"/>
      <c r="F795" s="126"/>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7"/>
    </row>
    <row r="796" spans="1:113" ht="12" customHeight="1">
      <c r="A796" s="33"/>
      <c r="B796" s="125"/>
      <c r="C796" s="126"/>
      <c r="D796" s="126"/>
      <c r="E796" s="126"/>
      <c r="F796" s="126"/>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7"/>
    </row>
    <row r="797" spans="1:113" ht="12" customHeight="1">
      <c r="A797" s="33"/>
      <c r="B797" s="125"/>
      <c r="C797" s="126"/>
      <c r="D797" s="126"/>
      <c r="E797" s="126"/>
      <c r="F797" s="126"/>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7"/>
    </row>
    <row r="798" spans="1:113" ht="12" customHeight="1">
      <c r="A798" s="33"/>
      <c r="B798" s="125"/>
      <c r="C798" s="126"/>
      <c r="D798" s="126"/>
      <c r="E798" s="126"/>
      <c r="F798" s="126"/>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7"/>
    </row>
    <row r="799" spans="1:113" ht="12" customHeight="1">
      <c r="A799" s="33"/>
      <c r="B799" s="125"/>
      <c r="C799" s="126"/>
      <c r="D799" s="126"/>
      <c r="E799" s="126"/>
      <c r="F799" s="126"/>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7"/>
    </row>
    <row r="800" spans="1:113" ht="12" customHeight="1">
      <c r="A800" s="33"/>
      <c r="B800" s="125"/>
      <c r="C800" s="126"/>
      <c r="D800" s="126"/>
      <c r="E800" s="126"/>
      <c r="F800" s="126"/>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7"/>
      <c r="BC800" s="41"/>
    </row>
    <row r="801" spans="1:113" ht="12" customHeight="1">
      <c r="A801" s="33"/>
      <c r="B801" s="125"/>
      <c r="C801" s="126"/>
      <c r="D801" s="126"/>
      <c r="E801" s="126"/>
      <c r="F801" s="126"/>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7"/>
    </row>
    <row r="802" spans="1:113" ht="12" customHeight="1">
      <c r="A802" s="33"/>
      <c r="B802" s="125"/>
      <c r="C802" s="126"/>
      <c r="D802" s="126"/>
      <c r="E802" s="126"/>
      <c r="F802" s="126"/>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7"/>
    </row>
    <row r="803" spans="1:113" ht="12" customHeight="1">
      <c r="A803" s="33"/>
      <c r="B803" s="125"/>
      <c r="C803" s="126"/>
      <c r="D803" s="126"/>
      <c r="E803" s="126"/>
      <c r="F803" s="126"/>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7"/>
    </row>
    <row r="804" spans="1:113" ht="15" thickBot="1">
      <c r="A804" s="42"/>
      <c r="B804" s="43"/>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c r="AG804" s="44"/>
      <c r="AH804" s="44"/>
      <c r="AI804" s="44"/>
      <c r="AJ804" s="44"/>
      <c r="AK804" s="44"/>
      <c r="AL804" s="44"/>
      <c r="AM804" s="44"/>
      <c r="AN804" s="44"/>
      <c r="AO804" s="44"/>
      <c r="AP804" s="44"/>
      <c r="AQ804" s="44"/>
      <c r="AR804" s="44"/>
      <c r="AS804" s="44"/>
      <c r="AT804" s="44"/>
      <c r="AU804" s="44"/>
      <c r="AV804" s="44"/>
      <c r="AW804" s="44"/>
      <c r="AX804" s="45"/>
    </row>
    <row r="805" spans="1:113">
      <c r="B805" s="46"/>
    </row>
    <row r="806" spans="1:113" ht="15" thickBot="1">
      <c r="A806" s="36"/>
      <c r="B806" s="35" t="s">
        <v>202</v>
      </c>
      <c r="C806" s="33"/>
      <c r="D806" s="33"/>
      <c r="E806" s="33"/>
      <c r="F806" s="33"/>
      <c r="G806" s="33"/>
      <c r="H806" s="33"/>
      <c r="I806" s="33"/>
      <c r="J806" s="33"/>
      <c r="K806" s="33"/>
      <c r="L806" s="34"/>
      <c r="M806" s="34"/>
      <c r="N806" s="34"/>
      <c r="O806" s="34"/>
      <c r="P806" s="33"/>
      <c r="Q806" s="33"/>
      <c r="R806" s="33"/>
      <c r="S806" s="33"/>
      <c r="T806" s="33"/>
      <c r="U806" s="33"/>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DI806" s="31"/>
    </row>
    <row r="807" spans="1:113" ht="14.25">
      <c r="A807" s="33"/>
      <c r="B807" s="37"/>
      <c r="C807" s="32"/>
      <c r="D807" s="32"/>
      <c r="E807" s="32"/>
      <c r="F807" s="32"/>
      <c r="G807" s="32"/>
      <c r="H807" s="32"/>
      <c r="I807" s="32"/>
      <c r="J807" s="32"/>
      <c r="K807" s="32"/>
      <c r="L807" s="38"/>
      <c r="M807" s="38"/>
      <c r="N807" s="38"/>
      <c r="O807" s="38"/>
      <c r="P807" s="32"/>
      <c r="Q807" s="32"/>
      <c r="R807" s="32"/>
      <c r="S807" s="32"/>
      <c r="T807" s="32"/>
      <c r="U807" s="32"/>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c r="AS807" s="39"/>
      <c r="AT807" s="39"/>
      <c r="AU807" s="39"/>
      <c r="AV807" s="39"/>
      <c r="AW807" s="39"/>
      <c r="AX807" s="40"/>
    </row>
    <row r="808" spans="1:113" ht="12" customHeight="1">
      <c r="A808" s="33"/>
      <c r="B808" s="125" t="s">
        <v>714</v>
      </c>
      <c r="C808" s="126"/>
      <c r="D808" s="126"/>
      <c r="E808" s="126"/>
      <c r="F808" s="126"/>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7"/>
    </row>
    <row r="809" spans="1:113" ht="12" customHeight="1">
      <c r="A809" s="33"/>
      <c r="B809" s="125"/>
      <c r="C809" s="126"/>
      <c r="D809" s="126"/>
      <c r="E809" s="126"/>
      <c r="F809" s="126"/>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7"/>
    </row>
    <row r="810" spans="1:113" ht="12" customHeight="1">
      <c r="A810" s="33"/>
      <c r="B810" s="125"/>
      <c r="C810" s="126"/>
      <c r="D810" s="126"/>
      <c r="E810" s="126"/>
      <c r="F810" s="126"/>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7"/>
      <c r="BC810" s="41"/>
    </row>
    <row r="811" spans="1:113" ht="12" customHeight="1">
      <c r="A811" s="33"/>
      <c r="B811" s="125"/>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7"/>
    </row>
    <row r="812" spans="1:113" ht="12" customHeight="1">
      <c r="A812" s="33"/>
      <c r="B812" s="125"/>
      <c r="C812" s="126"/>
      <c r="D812" s="126"/>
      <c r="E812" s="126"/>
      <c r="F812" s="126"/>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7"/>
    </row>
    <row r="813" spans="1:113" ht="12" customHeight="1">
      <c r="A813" s="33"/>
      <c r="B813" s="125"/>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7"/>
    </row>
    <row r="814" spans="1:113" ht="15" thickBot="1">
      <c r="A814" s="42"/>
      <c r="B814" s="43"/>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5"/>
    </row>
    <row r="815" spans="1:113">
      <c r="B815" s="46"/>
    </row>
    <row r="816" spans="1:113" ht="14.25">
      <c r="B816" s="35" t="s">
        <v>200</v>
      </c>
      <c r="C816" s="33"/>
      <c r="D816" s="33"/>
      <c r="E816" s="33"/>
      <c r="F816" s="33"/>
      <c r="G816" s="33"/>
      <c r="H816" s="33"/>
      <c r="I816" s="33"/>
      <c r="J816" s="33"/>
      <c r="K816" s="33"/>
      <c r="L816" s="34"/>
      <c r="M816" s="34"/>
      <c r="N816" s="34"/>
      <c r="O816" s="34"/>
      <c r="P816" s="33"/>
      <c r="Q816" s="33"/>
      <c r="R816" s="33"/>
      <c r="S816" s="33"/>
      <c r="T816" s="33"/>
      <c r="U816" s="33"/>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row>
    <row r="817" spans="1:251" ht="15" thickBot="1">
      <c r="B817" s="33"/>
      <c r="C817" s="33"/>
      <c r="D817" s="33"/>
      <c r="E817" s="33"/>
      <c r="F817" s="33"/>
      <c r="G817" s="33"/>
      <c r="H817" s="33"/>
      <c r="I817" s="33"/>
      <c r="J817" s="33"/>
      <c r="K817" s="33"/>
      <c r="L817" s="34"/>
      <c r="M817" s="34"/>
      <c r="N817" s="34"/>
      <c r="O817" s="34"/>
      <c r="P817" s="33"/>
      <c r="Q817" s="33"/>
      <c r="R817" s="33"/>
      <c r="S817" s="33"/>
      <c r="T817" s="33"/>
      <c r="U817" s="33"/>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47" t="s">
        <v>199</v>
      </c>
    </row>
    <row r="818" spans="1:251" s="41" customFormat="1" ht="13.5" customHeight="1">
      <c r="A818" s="33"/>
      <c r="B818" s="128" t="s">
        <v>198</v>
      </c>
      <c r="C818" s="118"/>
      <c r="D818" s="118"/>
      <c r="E818" s="118"/>
      <c r="F818" s="118"/>
      <c r="G818" s="118"/>
      <c r="H818" s="118"/>
      <c r="I818" s="118"/>
      <c r="J818" s="118"/>
      <c r="K818" s="118"/>
      <c r="L818" s="118"/>
      <c r="M818" s="118"/>
      <c r="N818" s="118"/>
      <c r="O818" s="118"/>
      <c r="P818" s="118"/>
      <c r="Q818" s="118"/>
      <c r="R818" s="118"/>
      <c r="S818" s="118"/>
      <c r="T818" s="118"/>
      <c r="U818" s="118"/>
      <c r="V818" s="118"/>
      <c r="W818" s="118"/>
      <c r="X818" s="118"/>
      <c r="Y818" s="118"/>
      <c r="Z818" s="119"/>
      <c r="AA818" s="117" t="s">
        <v>197</v>
      </c>
      <c r="AB818" s="118"/>
      <c r="AC818" s="118"/>
      <c r="AD818" s="118"/>
      <c r="AE818" s="118"/>
      <c r="AF818" s="118"/>
      <c r="AG818" s="118"/>
      <c r="AH818" s="118"/>
      <c r="AI818" s="119"/>
      <c r="AJ818" s="117" t="s">
        <v>196</v>
      </c>
      <c r="AK818" s="118"/>
      <c r="AL818" s="118"/>
      <c r="AM818" s="118"/>
      <c r="AN818" s="118"/>
      <c r="AO818" s="118"/>
      <c r="AP818" s="118"/>
      <c r="AQ818" s="118"/>
      <c r="AR818" s="119"/>
      <c r="AS818" s="117" t="s">
        <v>195</v>
      </c>
      <c r="AT818" s="118"/>
      <c r="AU818" s="118"/>
      <c r="AV818" s="118"/>
      <c r="AW818" s="118"/>
      <c r="AX818" s="123"/>
      <c r="AY818" s="27"/>
      <c r="AZ818" s="27"/>
      <c r="BA818" s="27"/>
      <c r="BB818" s="27"/>
      <c r="BC818" s="27"/>
      <c r="BD818" s="27"/>
      <c r="BE818" s="27"/>
      <c r="BF818" s="27"/>
      <c r="BG818" s="27"/>
      <c r="BH818" s="27"/>
      <c r="BI818" s="27"/>
      <c r="BJ818" s="27"/>
      <c r="BK818" s="27"/>
      <c r="BL818" s="27"/>
      <c r="BM818" s="27"/>
      <c r="BN818" s="27"/>
      <c r="BO818" s="27"/>
      <c r="BP818" s="27"/>
      <c r="BQ818" s="27"/>
      <c r="BR818" s="27"/>
      <c r="BS818" s="27"/>
      <c r="BT818" s="27"/>
      <c r="BU818" s="27"/>
      <c r="BV818" s="27"/>
      <c r="BW818" s="27"/>
      <c r="BX818" s="27"/>
      <c r="BY818" s="27"/>
      <c r="BZ818" s="27"/>
      <c r="CA818" s="27"/>
      <c r="CB818" s="27"/>
      <c r="CC818" s="27"/>
      <c r="CD818" s="27"/>
      <c r="CE818" s="27"/>
      <c r="CF818" s="27"/>
      <c r="CG818" s="27"/>
      <c r="CH818" s="27"/>
      <c r="CI818" s="27"/>
      <c r="CJ818" s="27"/>
      <c r="CK818" s="27"/>
      <c r="CL818" s="27"/>
      <c r="CM818" s="27"/>
      <c r="CN818" s="27"/>
      <c r="CO818" s="27"/>
      <c r="CP818" s="27"/>
      <c r="CQ818" s="27"/>
      <c r="CR818" s="27"/>
      <c r="CS818" s="27"/>
      <c r="CT818" s="27"/>
      <c r="CU818" s="27"/>
      <c r="CV818" s="27"/>
      <c r="CW818" s="27"/>
      <c r="CX818" s="27"/>
      <c r="CY818" s="27"/>
      <c r="CZ818" s="27"/>
      <c r="DA818" s="27"/>
      <c r="DB818" s="27"/>
      <c r="DC818" s="27"/>
      <c r="DD818" s="27"/>
      <c r="DE818" s="27"/>
      <c r="DF818" s="27"/>
      <c r="DG818" s="27"/>
      <c r="DH818" s="27"/>
      <c r="DI818" s="27"/>
      <c r="DJ818" s="27"/>
      <c r="DK818" s="27"/>
      <c r="DL818" s="27"/>
      <c r="DM818" s="27"/>
      <c r="DN818" s="27"/>
      <c r="DO818" s="27"/>
      <c r="DP818" s="27"/>
      <c r="DQ818" s="27"/>
      <c r="DR818" s="27"/>
      <c r="DS818" s="27"/>
      <c r="DT818" s="27"/>
      <c r="DU818" s="27"/>
      <c r="DV818" s="27"/>
      <c r="DW818" s="27"/>
      <c r="DX818" s="27"/>
      <c r="DY818" s="27"/>
      <c r="DZ818" s="27"/>
      <c r="EA818" s="27"/>
      <c r="EB818" s="27"/>
      <c r="EC818" s="27"/>
      <c r="ED818" s="27"/>
      <c r="EE818" s="27"/>
      <c r="EF818" s="27"/>
      <c r="EG818" s="27"/>
      <c r="EH818" s="27"/>
      <c r="EI818" s="27"/>
      <c r="EJ818" s="27"/>
      <c r="EK818" s="27"/>
      <c r="EL818" s="27"/>
      <c r="EM818" s="27"/>
      <c r="EN818" s="27"/>
      <c r="EO818" s="27"/>
      <c r="EP818" s="27"/>
      <c r="EQ818" s="27"/>
      <c r="ER818" s="27"/>
      <c r="ES818" s="27"/>
      <c r="ET818" s="27"/>
      <c r="EU818" s="27"/>
      <c r="EV818" s="27"/>
      <c r="EW818" s="27"/>
      <c r="EX818" s="27"/>
      <c r="EY818" s="27"/>
      <c r="EZ818" s="27"/>
      <c r="FA818" s="27"/>
      <c r="FB818" s="27"/>
      <c r="FC818" s="27"/>
      <c r="FD818" s="27"/>
      <c r="FE818" s="27"/>
      <c r="FF818" s="27"/>
      <c r="FG818" s="27"/>
      <c r="FH818" s="27"/>
      <c r="FI818" s="27"/>
      <c r="FJ818" s="27"/>
      <c r="FK818" s="27"/>
      <c r="FL818" s="27"/>
      <c r="FM818" s="27"/>
      <c r="FN818" s="27"/>
      <c r="FO818" s="27"/>
      <c r="FP818" s="27"/>
      <c r="FQ818" s="27"/>
      <c r="FR818" s="27"/>
      <c r="FS818" s="27"/>
      <c r="FT818" s="27"/>
      <c r="FU818" s="27"/>
      <c r="FV818" s="27"/>
      <c r="FW818" s="27"/>
      <c r="FX818" s="27"/>
      <c r="FY818" s="27"/>
      <c r="FZ818" s="27"/>
      <c r="GA818" s="27"/>
      <c r="GB818" s="27"/>
      <c r="GC818" s="27"/>
      <c r="GD818" s="27"/>
      <c r="GE818" s="27"/>
      <c r="GF818" s="27"/>
      <c r="GG818" s="27"/>
      <c r="GH818" s="27"/>
      <c r="GI818" s="27"/>
      <c r="GJ818" s="27"/>
      <c r="GK818" s="27"/>
      <c r="GL818" s="27"/>
      <c r="GM818" s="27"/>
      <c r="GN818" s="27"/>
      <c r="GO818" s="27"/>
      <c r="GP818" s="27"/>
      <c r="GQ818" s="27"/>
      <c r="GR818" s="27"/>
      <c r="GS818" s="27"/>
      <c r="GT818" s="27"/>
      <c r="GU818" s="27"/>
      <c r="GV818" s="27"/>
      <c r="GW818" s="27"/>
      <c r="GX818" s="27"/>
      <c r="GY818" s="27"/>
      <c r="GZ818" s="27"/>
      <c r="HA818" s="27"/>
      <c r="HB818" s="27"/>
      <c r="HC818" s="27"/>
      <c r="HD818" s="27"/>
      <c r="HE818" s="27"/>
      <c r="HF818" s="27"/>
      <c r="HG818" s="27"/>
      <c r="HH818" s="27"/>
      <c r="HI818" s="27"/>
      <c r="HJ818" s="27"/>
      <c r="HK818" s="27"/>
      <c r="HL818" s="27"/>
      <c r="HM818" s="27"/>
      <c r="HN818" s="27"/>
      <c r="HO818" s="27"/>
      <c r="HP818" s="27"/>
      <c r="HQ818" s="27"/>
      <c r="HR818" s="27"/>
      <c r="HS818" s="27"/>
      <c r="HT818" s="27"/>
      <c r="HU818" s="27"/>
      <c r="HV818" s="27"/>
      <c r="HW818" s="27"/>
      <c r="HX818" s="27"/>
      <c r="HY818" s="27"/>
      <c r="HZ818" s="27"/>
      <c r="IA818" s="27"/>
      <c r="IB818" s="27"/>
      <c r="IC818" s="27"/>
      <c r="ID818" s="27"/>
      <c r="IE818" s="27"/>
      <c r="IF818" s="27"/>
      <c r="IG818" s="27"/>
      <c r="IH818" s="27"/>
      <c r="II818" s="27"/>
      <c r="IJ818" s="27"/>
      <c r="IK818" s="27"/>
      <c r="IL818" s="27"/>
      <c r="IM818" s="27"/>
      <c r="IN818" s="27"/>
      <c r="IO818" s="27"/>
      <c r="IP818" s="27"/>
      <c r="IQ818" s="27"/>
    </row>
    <row r="819" spans="1:251" s="41" customFormat="1" ht="13.5">
      <c r="A819" s="33"/>
      <c r="B819" s="129"/>
      <c r="C819" s="121"/>
      <c r="D819" s="121"/>
      <c r="E819" s="121"/>
      <c r="F819" s="121"/>
      <c r="G819" s="121"/>
      <c r="H819" s="121"/>
      <c r="I819" s="121"/>
      <c r="J819" s="121"/>
      <c r="K819" s="121"/>
      <c r="L819" s="121"/>
      <c r="M819" s="121"/>
      <c r="N819" s="121"/>
      <c r="O819" s="121"/>
      <c r="P819" s="121"/>
      <c r="Q819" s="121"/>
      <c r="R819" s="121"/>
      <c r="S819" s="121"/>
      <c r="T819" s="121"/>
      <c r="U819" s="121"/>
      <c r="V819" s="121"/>
      <c r="W819" s="121"/>
      <c r="X819" s="121"/>
      <c r="Y819" s="121"/>
      <c r="Z819" s="122"/>
      <c r="AA819" s="120"/>
      <c r="AB819" s="121"/>
      <c r="AC819" s="121"/>
      <c r="AD819" s="121"/>
      <c r="AE819" s="121"/>
      <c r="AF819" s="121"/>
      <c r="AG819" s="121"/>
      <c r="AH819" s="121"/>
      <c r="AI819" s="122"/>
      <c r="AJ819" s="120"/>
      <c r="AK819" s="121"/>
      <c r="AL819" s="121"/>
      <c r="AM819" s="121"/>
      <c r="AN819" s="121"/>
      <c r="AO819" s="121"/>
      <c r="AP819" s="121"/>
      <c r="AQ819" s="121"/>
      <c r="AR819" s="122"/>
      <c r="AS819" s="120"/>
      <c r="AT819" s="121"/>
      <c r="AU819" s="121"/>
      <c r="AV819" s="121"/>
      <c r="AW819" s="121"/>
      <c r="AX819" s="124"/>
      <c r="AY819" s="27"/>
      <c r="AZ819" s="27"/>
      <c r="BA819" s="27"/>
      <c r="BB819" s="48"/>
      <c r="BC819" s="49"/>
      <c r="BE819" s="27"/>
      <c r="BF819" s="27"/>
      <c r="BG819" s="27"/>
      <c r="BH819" s="27"/>
      <c r="BI819" s="27"/>
      <c r="BJ819" s="27"/>
      <c r="BK819" s="27"/>
      <c r="BL819" s="27"/>
      <c r="BM819" s="27"/>
      <c r="BN819" s="27"/>
      <c r="BO819" s="27"/>
      <c r="BP819" s="27"/>
      <c r="BQ819" s="27"/>
      <c r="BR819" s="27"/>
      <c r="BS819" s="27"/>
      <c r="BT819" s="27"/>
      <c r="BU819" s="27"/>
      <c r="BV819" s="27"/>
      <c r="BW819" s="27"/>
      <c r="BX819" s="27"/>
      <c r="BY819" s="27"/>
      <c r="BZ819" s="27"/>
      <c r="CA819" s="27"/>
      <c r="CB819" s="27"/>
      <c r="CC819" s="27"/>
      <c r="CD819" s="27"/>
      <c r="CE819" s="27"/>
      <c r="CF819" s="27"/>
      <c r="CG819" s="27"/>
      <c r="CH819" s="27"/>
      <c r="CI819" s="27"/>
      <c r="CJ819" s="27"/>
      <c r="CK819" s="27"/>
      <c r="CL819" s="27"/>
      <c r="CM819" s="27"/>
      <c r="CN819" s="27"/>
      <c r="CO819" s="27"/>
      <c r="CP819" s="27"/>
      <c r="CQ819" s="27"/>
      <c r="CR819" s="27"/>
      <c r="CS819" s="27"/>
      <c r="CT819" s="27"/>
      <c r="CU819" s="27"/>
      <c r="CV819" s="27"/>
      <c r="CW819" s="27"/>
      <c r="CX819" s="27"/>
      <c r="CY819" s="27"/>
      <c r="CZ819" s="27"/>
      <c r="DA819" s="27"/>
      <c r="DB819" s="27"/>
      <c r="DC819" s="27"/>
      <c r="DD819" s="27"/>
      <c r="DE819" s="27"/>
      <c r="DF819" s="27"/>
      <c r="DG819" s="27"/>
      <c r="DH819" s="27"/>
      <c r="DI819" s="27"/>
      <c r="DJ819" s="27"/>
      <c r="DK819" s="27"/>
      <c r="DL819" s="27"/>
      <c r="DM819" s="27"/>
      <c r="DN819" s="27"/>
      <c r="DO819" s="27"/>
      <c r="DP819" s="27"/>
      <c r="DQ819" s="27"/>
      <c r="DR819" s="27"/>
      <c r="DS819" s="27"/>
      <c r="DT819" s="27"/>
      <c r="DU819" s="27"/>
      <c r="DV819" s="27"/>
      <c r="DW819" s="27"/>
      <c r="DX819" s="27"/>
      <c r="DY819" s="27"/>
      <c r="DZ819" s="27"/>
      <c r="EA819" s="27"/>
      <c r="EB819" s="27"/>
      <c r="EC819" s="27"/>
      <c r="ED819" s="27"/>
      <c r="EE819" s="27"/>
      <c r="EF819" s="27"/>
      <c r="EG819" s="27"/>
      <c r="EH819" s="27"/>
      <c r="EI819" s="27"/>
      <c r="EJ819" s="27"/>
      <c r="EK819" s="27"/>
      <c r="EL819" s="27"/>
      <c r="EM819" s="27"/>
      <c r="EN819" s="27"/>
      <c r="EO819" s="27"/>
      <c r="EP819" s="27"/>
      <c r="EQ819" s="27"/>
      <c r="ER819" s="27"/>
      <c r="ES819" s="27"/>
      <c r="ET819" s="27"/>
      <c r="EU819" s="27"/>
      <c r="EV819" s="27"/>
      <c r="EW819" s="27"/>
      <c r="EX819" s="27"/>
      <c r="EY819" s="27"/>
      <c r="EZ819" s="27"/>
      <c r="FA819" s="27"/>
      <c r="FB819" s="27"/>
      <c r="FC819" s="27"/>
      <c r="FD819" s="27"/>
      <c r="FE819" s="27"/>
      <c r="FF819" s="27"/>
      <c r="FG819" s="27"/>
      <c r="FH819" s="27"/>
      <c r="FI819" s="27"/>
      <c r="FJ819" s="27"/>
      <c r="FK819" s="27"/>
      <c r="FL819" s="27"/>
      <c r="FM819" s="27"/>
      <c r="FN819" s="27"/>
      <c r="FO819" s="27"/>
      <c r="FP819" s="27"/>
      <c r="FQ819" s="27"/>
      <c r="FR819" s="27"/>
      <c r="FS819" s="27"/>
      <c r="FT819" s="27"/>
      <c r="FU819" s="27"/>
      <c r="FV819" s="27"/>
      <c r="FW819" s="27"/>
      <c r="FX819" s="27"/>
      <c r="FY819" s="27"/>
      <c r="FZ819" s="27"/>
      <c r="GA819" s="27"/>
      <c r="GB819" s="27"/>
      <c r="GC819" s="27"/>
      <c r="GD819" s="27"/>
      <c r="GE819" s="27"/>
      <c r="GF819" s="27"/>
      <c r="GG819" s="27"/>
      <c r="GH819" s="27"/>
      <c r="GI819" s="27"/>
      <c r="GJ819" s="27"/>
      <c r="GK819" s="27"/>
      <c r="GL819" s="27"/>
      <c r="GM819" s="27"/>
      <c r="GN819" s="27"/>
      <c r="GO819" s="27"/>
      <c r="GP819" s="27"/>
      <c r="GQ819" s="27"/>
      <c r="GR819" s="27"/>
      <c r="GS819" s="27"/>
      <c r="GT819" s="27"/>
      <c r="GU819" s="27"/>
      <c r="GV819" s="27"/>
      <c r="GW819" s="27"/>
      <c r="GX819" s="27"/>
      <c r="GY819" s="27"/>
      <c r="GZ819" s="27"/>
      <c r="HA819" s="27"/>
      <c r="HB819" s="27"/>
      <c r="HC819" s="27"/>
      <c r="HD819" s="27"/>
      <c r="HE819" s="27"/>
      <c r="HF819" s="27"/>
      <c r="HG819" s="27"/>
      <c r="HH819" s="27"/>
      <c r="HI819" s="27"/>
      <c r="HJ819" s="27"/>
      <c r="HK819" s="27"/>
      <c r="HL819" s="27"/>
      <c r="HM819" s="27"/>
      <c r="HN819" s="27"/>
      <c r="HO819" s="27"/>
      <c r="HP819" s="27"/>
      <c r="HQ819" s="27"/>
      <c r="HR819" s="27"/>
      <c r="HS819" s="27"/>
      <c r="HT819" s="27"/>
      <c r="HU819" s="27"/>
      <c r="HV819" s="27"/>
      <c r="HW819" s="27"/>
      <c r="HX819" s="27"/>
      <c r="HY819" s="27"/>
      <c r="HZ819" s="27"/>
      <c r="IA819" s="27"/>
      <c r="IB819" s="27"/>
      <c r="IC819" s="27"/>
      <c r="ID819" s="27"/>
      <c r="IE819" s="27"/>
      <c r="IF819" s="27"/>
      <c r="IG819" s="27"/>
      <c r="IH819" s="27"/>
      <c r="II819" s="27"/>
      <c r="IJ819" s="27"/>
      <c r="IK819" s="27"/>
      <c r="IL819" s="27"/>
      <c r="IM819" s="27"/>
      <c r="IN819" s="27"/>
      <c r="IO819" s="27"/>
      <c r="IP819" s="27"/>
      <c r="IQ819" s="27"/>
    </row>
    <row r="820" spans="1:251" s="41" customFormat="1" ht="18.75" customHeight="1">
      <c r="A820" s="33"/>
      <c r="B820" s="50"/>
      <c r="C820" s="106" t="s">
        <v>713</v>
      </c>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10"/>
      <c r="AA820" s="100">
        <v>37614</v>
      </c>
      <c r="AB820" s="101"/>
      <c r="AC820" s="101"/>
      <c r="AD820" s="101"/>
      <c r="AE820" s="101"/>
      <c r="AF820" s="101"/>
      <c r="AG820" s="101"/>
      <c r="AH820" s="101"/>
      <c r="AI820" s="102"/>
      <c r="AJ820" s="100">
        <v>37660</v>
      </c>
      <c r="AK820" s="101"/>
      <c r="AL820" s="101"/>
      <c r="AM820" s="101"/>
      <c r="AN820" s="101"/>
      <c r="AO820" s="101"/>
      <c r="AP820" s="101"/>
      <c r="AQ820" s="101"/>
      <c r="AR820" s="102"/>
      <c r="AS820" s="103"/>
      <c r="AT820" s="104"/>
      <c r="AU820" s="104"/>
      <c r="AV820" s="104"/>
      <c r="AW820" s="104"/>
      <c r="AX820" s="105"/>
      <c r="AY820" s="27"/>
      <c r="AZ820" s="27"/>
      <c r="BA820" s="27"/>
      <c r="BB820" s="27"/>
      <c r="BC820" s="27"/>
      <c r="BD820" s="27"/>
      <c r="BE820" s="27"/>
      <c r="BF820" s="27"/>
      <c r="BG820" s="27"/>
      <c r="BH820" s="27"/>
      <c r="BI820" s="27"/>
      <c r="BJ820" s="27"/>
      <c r="BK820" s="27"/>
      <c r="BL820" s="27"/>
      <c r="BM820" s="27"/>
      <c r="BN820" s="27"/>
      <c r="BO820" s="27"/>
      <c r="BP820" s="27"/>
      <c r="BQ820" s="27"/>
      <c r="BR820" s="27"/>
      <c r="BS820" s="27"/>
      <c r="BT820" s="27"/>
      <c r="BU820" s="27"/>
      <c r="BV820" s="27"/>
      <c r="BW820" s="27"/>
      <c r="BX820" s="27"/>
      <c r="BY820" s="27"/>
      <c r="BZ820" s="27"/>
      <c r="CA820" s="27"/>
      <c r="CB820" s="27"/>
      <c r="CC820" s="27"/>
      <c r="CD820" s="27"/>
      <c r="CE820" s="27"/>
      <c r="CF820" s="27"/>
      <c r="CG820" s="27"/>
      <c r="CH820" s="27"/>
      <c r="CI820" s="27"/>
      <c r="CJ820" s="27"/>
      <c r="CK820" s="27"/>
      <c r="CL820" s="27"/>
      <c r="CM820" s="27"/>
      <c r="CN820" s="27"/>
      <c r="CO820" s="27"/>
      <c r="CP820" s="27"/>
      <c r="CQ820" s="27"/>
      <c r="CR820" s="27"/>
      <c r="CS820" s="27"/>
      <c r="CT820" s="27"/>
      <c r="CU820" s="27"/>
      <c r="CV820" s="27"/>
      <c r="CW820" s="27"/>
      <c r="CX820" s="27"/>
      <c r="CY820" s="27"/>
      <c r="CZ820" s="27"/>
      <c r="DA820" s="27"/>
      <c r="DB820" s="27"/>
      <c r="DC820" s="27"/>
      <c r="DD820" s="27"/>
      <c r="DE820" s="27"/>
      <c r="DF820" s="27"/>
      <c r="DG820" s="27"/>
      <c r="DH820" s="27"/>
      <c r="DI820" s="27"/>
      <c r="DJ820" s="27"/>
      <c r="DK820" s="27"/>
      <c r="DL820" s="27"/>
      <c r="DM820" s="27"/>
      <c r="DN820" s="27"/>
      <c r="DO820" s="27"/>
      <c r="DP820" s="27"/>
      <c r="DQ820" s="27"/>
      <c r="DR820" s="27"/>
      <c r="DS820" s="27"/>
      <c r="DT820" s="27"/>
      <c r="DU820" s="27"/>
      <c r="DV820" s="27"/>
      <c r="DW820" s="27"/>
      <c r="DX820" s="27"/>
      <c r="DY820" s="27"/>
      <c r="DZ820" s="27"/>
      <c r="EA820" s="27"/>
      <c r="EB820" s="27"/>
      <c r="EC820" s="27"/>
      <c r="ED820" s="27"/>
      <c r="EE820" s="27"/>
      <c r="EF820" s="27"/>
      <c r="EG820" s="27"/>
      <c r="EH820" s="27"/>
      <c r="EI820" s="27"/>
      <c r="EJ820" s="27"/>
      <c r="EK820" s="27"/>
      <c r="EL820" s="27"/>
      <c r="EM820" s="27"/>
      <c r="EN820" s="27"/>
      <c r="EO820" s="27"/>
      <c r="EP820" s="27"/>
      <c r="EQ820" s="27"/>
      <c r="ER820" s="27"/>
      <c r="ES820" s="27"/>
      <c r="ET820" s="27"/>
      <c r="EU820" s="27"/>
      <c r="EV820" s="27"/>
      <c r="EW820" s="27"/>
      <c r="EX820" s="27"/>
      <c r="EY820" s="27"/>
      <c r="EZ820" s="27"/>
      <c r="FA820" s="27"/>
      <c r="FB820" s="27"/>
      <c r="FC820" s="27"/>
      <c r="FD820" s="27"/>
      <c r="FE820" s="27"/>
      <c r="FF820" s="27"/>
      <c r="FG820" s="27"/>
      <c r="FH820" s="27"/>
      <c r="FI820" s="27"/>
      <c r="FJ820" s="27"/>
      <c r="FK820" s="27"/>
      <c r="FL820" s="27"/>
      <c r="FM820" s="27"/>
      <c r="FN820" s="27"/>
      <c r="FO820" s="27"/>
      <c r="FP820" s="27"/>
      <c r="FQ820" s="27"/>
      <c r="FR820" s="27"/>
      <c r="FS820" s="27"/>
      <c r="FT820" s="27"/>
      <c r="FU820" s="27"/>
      <c r="FV820" s="27"/>
      <c r="FW820" s="27"/>
      <c r="FX820" s="27"/>
      <c r="FY820" s="27"/>
      <c r="FZ820" s="27"/>
      <c r="GA820" s="27"/>
      <c r="GB820" s="27"/>
      <c r="GC820" s="27"/>
      <c r="GD820" s="27"/>
      <c r="GE820" s="27"/>
      <c r="GF820" s="27"/>
      <c r="GG820" s="27"/>
      <c r="GH820" s="27"/>
      <c r="GI820" s="27"/>
      <c r="GJ820" s="27"/>
      <c r="GK820" s="27"/>
      <c r="GL820" s="27"/>
      <c r="GM820" s="27"/>
      <c r="GN820" s="27"/>
      <c r="GO820" s="27"/>
      <c r="GP820" s="27"/>
      <c r="GQ820" s="27"/>
      <c r="GR820" s="27"/>
      <c r="GS820" s="27"/>
      <c r="GT820" s="27"/>
      <c r="GU820" s="27"/>
      <c r="GV820" s="27"/>
      <c r="GW820" s="27"/>
      <c r="GX820" s="27"/>
      <c r="GY820" s="27"/>
      <c r="GZ820" s="27"/>
      <c r="HA820" s="27"/>
      <c r="HB820" s="27"/>
      <c r="HC820" s="27"/>
      <c r="HD820" s="27"/>
      <c r="HE820" s="27"/>
      <c r="HF820" s="27"/>
      <c r="HG820" s="27"/>
      <c r="HH820" s="27"/>
      <c r="HI820" s="27"/>
      <c r="HJ820" s="27"/>
      <c r="HK820" s="27"/>
      <c r="HL820" s="27"/>
      <c r="HM820" s="27"/>
      <c r="HN820" s="27"/>
      <c r="HO820" s="27"/>
      <c r="HP820" s="27"/>
      <c r="HQ820" s="27"/>
      <c r="HR820" s="27"/>
      <c r="HS820" s="27"/>
      <c r="HT820" s="27"/>
      <c r="HU820" s="27"/>
      <c r="HV820" s="27"/>
      <c r="HW820" s="27"/>
      <c r="HX820" s="27"/>
      <c r="HY820" s="27"/>
      <c r="HZ820" s="27"/>
      <c r="IA820" s="27"/>
      <c r="IB820" s="27"/>
      <c r="IC820" s="27"/>
      <c r="ID820" s="27"/>
      <c r="IE820" s="27"/>
      <c r="IF820" s="27"/>
      <c r="IG820" s="27"/>
      <c r="IH820" s="27"/>
      <c r="II820" s="27"/>
      <c r="IJ820" s="27"/>
      <c r="IK820" s="27"/>
      <c r="IL820" s="27"/>
      <c r="IM820" s="27"/>
      <c r="IN820" s="27"/>
      <c r="IO820" s="27"/>
      <c r="IP820" s="27"/>
      <c r="IQ820" s="27"/>
    </row>
    <row r="821" spans="1:251" s="41" customFormat="1" ht="18.75" customHeight="1">
      <c r="A821" s="33"/>
      <c r="B821" s="50"/>
      <c r="C821" s="106" t="s">
        <v>712</v>
      </c>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10"/>
      <c r="AA821" s="100">
        <v>240373</v>
      </c>
      <c r="AB821" s="101"/>
      <c r="AC821" s="101"/>
      <c r="AD821" s="101"/>
      <c r="AE821" s="101"/>
      <c r="AF821" s="101"/>
      <c r="AG821" s="101"/>
      <c r="AH821" s="101"/>
      <c r="AI821" s="102"/>
      <c r="AJ821" s="100">
        <v>3800</v>
      </c>
      <c r="AK821" s="101"/>
      <c r="AL821" s="101"/>
      <c r="AM821" s="101"/>
      <c r="AN821" s="101"/>
      <c r="AO821" s="101"/>
      <c r="AP821" s="101"/>
      <c r="AQ821" s="101"/>
      <c r="AR821" s="102"/>
      <c r="AS821" s="103"/>
      <c r="AT821" s="104"/>
      <c r="AU821" s="104"/>
      <c r="AV821" s="104"/>
      <c r="AW821" s="104"/>
      <c r="AX821" s="105"/>
      <c r="AY821" s="27"/>
      <c r="AZ821" s="27"/>
      <c r="BA821" s="27"/>
      <c r="BB821" s="27"/>
      <c r="BC821" s="27"/>
      <c r="BD821" s="27"/>
      <c r="BE821" s="27"/>
      <c r="BF821" s="27"/>
      <c r="BG821" s="27"/>
      <c r="BH821" s="27"/>
      <c r="BI821" s="27"/>
      <c r="BJ821" s="27"/>
      <c r="BK821" s="27"/>
      <c r="BL821" s="27"/>
      <c r="BM821" s="27"/>
      <c r="BN821" s="27"/>
      <c r="BO821" s="27"/>
      <c r="BP821" s="27"/>
      <c r="BQ821" s="27"/>
      <c r="BR821" s="27"/>
      <c r="BS821" s="27"/>
      <c r="BT821" s="27"/>
      <c r="BU821" s="27"/>
      <c r="BV821" s="27"/>
      <c r="BW821" s="27"/>
      <c r="BX821" s="27"/>
      <c r="BY821" s="27"/>
      <c r="BZ821" s="27"/>
      <c r="CA821" s="27"/>
      <c r="CB821" s="27"/>
      <c r="CC821" s="27"/>
      <c r="CD821" s="27"/>
      <c r="CE821" s="27"/>
      <c r="CF821" s="27"/>
      <c r="CG821" s="27"/>
      <c r="CH821" s="27"/>
      <c r="CI821" s="27"/>
      <c r="CJ821" s="27"/>
      <c r="CK821" s="27"/>
      <c r="CL821" s="27"/>
      <c r="CM821" s="27"/>
      <c r="CN821" s="27"/>
      <c r="CO821" s="27"/>
      <c r="CP821" s="27"/>
      <c r="CQ821" s="27"/>
      <c r="CR821" s="27"/>
      <c r="CS821" s="27"/>
      <c r="CT821" s="27"/>
      <c r="CU821" s="27"/>
      <c r="CV821" s="27"/>
      <c r="CW821" s="27"/>
      <c r="CX821" s="27"/>
      <c r="CY821" s="27"/>
      <c r="CZ821" s="27"/>
      <c r="DA821" s="27"/>
      <c r="DB821" s="27"/>
      <c r="DC821" s="27"/>
      <c r="DD821" s="27"/>
      <c r="DE821" s="27"/>
      <c r="DF821" s="27"/>
      <c r="DG821" s="27"/>
      <c r="DH821" s="27"/>
      <c r="DI821" s="27"/>
      <c r="DJ821" s="27"/>
      <c r="DK821" s="27"/>
      <c r="DL821" s="27"/>
      <c r="DM821" s="27"/>
      <c r="DN821" s="27"/>
      <c r="DO821" s="27"/>
      <c r="DP821" s="27"/>
      <c r="DQ821" s="27"/>
      <c r="DR821" s="27"/>
      <c r="DS821" s="27"/>
      <c r="DT821" s="27"/>
      <c r="DU821" s="27"/>
      <c r="DV821" s="27"/>
      <c r="DW821" s="27"/>
      <c r="DX821" s="27"/>
      <c r="DY821" s="27"/>
      <c r="DZ821" s="27"/>
      <c r="EA821" s="27"/>
      <c r="EB821" s="27"/>
      <c r="EC821" s="27"/>
      <c r="ED821" s="27"/>
      <c r="EE821" s="27"/>
      <c r="EF821" s="27"/>
      <c r="EG821" s="27"/>
      <c r="EH821" s="27"/>
      <c r="EI821" s="27"/>
      <c r="EJ821" s="27"/>
      <c r="EK821" s="27"/>
      <c r="EL821" s="27"/>
      <c r="EM821" s="27"/>
      <c r="EN821" s="27"/>
      <c r="EO821" s="27"/>
      <c r="EP821" s="27"/>
      <c r="EQ821" s="27"/>
      <c r="ER821" s="27"/>
      <c r="ES821" s="27"/>
      <c r="ET821" s="27"/>
      <c r="EU821" s="27"/>
      <c r="EV821" s="27"/>
      <c r="EW821" s="27"/>
      <c r="EX821" s="27"/>
      <c r="EY821" s="27"/>
      <c r="EZ821" s="27"/>
      <c r="FA821" s="27"/>
      <c r="FB821" s="27"/>
      <c r="FC821" s="27"/>
      <c r="FD821" s="27"/>
      <c r="FE821" s="27"/>
      <c r="FF821" s="27"/>
      <c r="FG821" s="27"/>
      <c r="FH821" s="27"/>
      <c r="FI821" s="27"/>
      <c r="FJ821" s="27"/>
      <c r="FK821" s="27"/>
      <c r="FL821" s="27"/>
      <c r="FM821" s="27"/>
      <c r="FN821" s="27"/>
      <c r="FO821" s="27"/>
      <c r="FP821" s="27"/>
      <c r="FQ821" s="27"/>
      <c r="FR821" s="27"/>
      <c r="FS821" s="27"/>
      <c r="FT821" s="27"/>
      <c r="FU821" s="27"/>
      <c r="FV821" s="27"/>
      <c r="FW821" s="27"/>
      <c r="FX821" s="27"/>
      <c r="FY821" s="27"/>
      <c r="FZ821" s="27"/>
      <c r="GA821" s="27"/>
      <c r="GB821" s="27"/>
      <c r="GC821" s="27"/>
      <c r="GD821" s="27"/>
      <c r="GE821" s="27"/>
      <c r="GF821" s="27"/>
      <c r="GG821" s="27"/>
      <c r="GH821" s="27"/>
      <c r="GI821" s="27"/>
      <c r="GJ821" s="27"/>
      <c r="GK821" s="27"/>
      <c r="GL821" s="27"/>
      <c r="GM821" s="27"/>
      <c r="GN821" s="27"/>
      <c r="GO821" s="27"/>
      <c r="GP821" s="27"/>
      <c r="GQ821" s="27"/>
      <c r="GR821" s="27"/>
      <c r="GS821" s="27"/>
      <c r="GT821" s="27"/>
      <c r="GU821" s="27"/>
      <c r="GV821" s="27"/>
      <c r="GW821" s="27"/>
      <c r="GX821" s="27"/>
      <c r="GY821" s="27"/>
      <c r="GZ821" s="27"/>
      <c r="HA821" s="27"/>
      <c r="HB821" s="27"/>
      <c r="HC821" s="27"/>
      <c r="HD821" s="27"/>
      <c r="HE821" s="27"/>
      <c r="HF821" s="27"/>
      <c r="HG821" s="27"/>
      <c r="HH821" s="27"/>
      <c r="HI821" s="27"/>
      <c r="HJ821" s="27"/>
      <c r="HK821" s="27"/>
      <c r="HL821" s="27"/>
      <c r="HM821" s="27"/>
      <c r="HN821" s="27"/>
      <c r="HO821" s="27"/>
      <c r="HP821" s="27"/>
      <c r="HQ821" s="27"/>
      <c r="HR821" s="27"/>
      <c r="HS821" s="27"/>
      <c r="HT821" s="27"/>
      <c r="HU821" s="27"/>
      <c r="HV821" s="27"/>
      <c r="HW821" s="27"/>
      <c r="HX821" s="27"/>
      <c r="HY821" s="27"/>
      <c r="HZ821" s="27"/>
      <c r="IA821" s="27"/>
      <c r="IB821" s="27"/>
      <c r="IC821" s="27"/>
      <c r="ID821" s="27"/>
      <c r="IE821" s="27"/>
      <c r="IF821" s="27"/>
      <c r="IG821" s="27"/>
      <c r="IH821" s="27"/>
      <c r="II821" s="27"/>
      <c r="IJ821" s="27"/>
      <c r="IK821" s="27"/>
      <c r="IL821" s="27"/>
      <c r="IM821" s="27"/>
      <c r="IN821" s="27"/>
      <c r="IO821" s="27"/>
      <c r="IP821" s="27"/>
      <c r="IQ821" s="27"/>
    </row>
    <row r="822" spans="1:251" s="41" customFormat="1" ht="18.75" customHeight="1" thickBot="1">
      <c r="A822" s="42"/>
      <c r="B822" s="130" t="s">
        <v>193</v>
      </c>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2"/>
      <c r="AA822" s="111">
        <f>SUM($AA$820:$AA$821)</f>
        <v>277987</v>
      </c>
      <c r="AB822" s="112"/>
      <c r="AC822" s="112"/>
      <c r="AD822" s="112"/>
      <c r="AE822" s="112"/>
      <c r="AF822" s="112"/>
      <c r="AG822" s="112"/>
      <c r="AH822" s="112"/>
      <c r="AI822" s="113"/>
      <c r="AJ822" s="111">
        <f>SUM($AJ$820:$AJ$821)</f>
        <v>41460</v>
      </c>
      <c r="AK822" s="112"/>
      <c r="AL822" s="112"/>
      <c r="AM822" s="112"/>
      <c r="AN822" s="112"/>
      <c r="AO822" s="112"/>
      <c r="AP822" s="112"/>
      <c r="AQ822" s="112"/>
      <c r="AR822" s="113"/>
      <c r="AS822" s="114"/>
      <c r="AT822" s="115"/>
      <c r="AU822" s="115"/>
      <c r="AV822" s="115"/>
      <c r="AW822" s="115"/>
      <c r="AX822" s="116"/>
      <c r="AY822" s="27"/>
      <c r="AZ822" s="27"/>
      <c r="BA822" s="27"/>
      <c r="BB822" s="27"/>
      <c r="BC822" s="27"/>
      <c r="BD822" s="27"/>
      <c r="BE822" s="27"/>
      <c r="BF822" s="27"/>
      <c r="BG822" s="27"/>
      <c r="BH822" s="27"/>
      <c r="BI822" s="27"/>
      <c r="BJ822" s="27"/>
      <c r="BK822" s="27"/>
      <c r="BL822" s="27"/>
      <c r="BM822" s="27"/>
      <c r="BN822" s="27"/>
      <c r="BO822" s="27"/>
      <c r="BP822" s="27"/>
      <c r="BQ822" s="27"/>
      <c r="BR822" s="27"/>
      <c r="BS822" s="27"/>
      <c r="BT822" s="27"/>
      <c r="BU822" s="27"/>
      <c r="BV822" s="27"/>
      <c r="BW822" s="27"/>
      <c r="BX822" s="27"/>
      <c r="BY822" s="27"/>
      <c r="BZ822" s="27"/>
      <c r="CA822" s="27"/>
      <c r="CB822" s="27"/>
      <c r="CC822" s="27"/>
      <c r="CD822" s="27"/>
      <c r="CE822" s="27"/>
      <c r="CF822" s="27"/>
      <c r="CG822" s="27"/>
      <c r="CH822" s="27"/>
      <c r="CI822" s="27"/>
      <c r="CJ822" s="27"/>
      <c r="CK822" s="27"/>
      <c r="CL822" s="27"/>
      <c r="CM822" s="27"/>
      <c r="CN822" s="27"/>
      <c r="CO822" s="27"/>
      <c r="CP822" s="27"/>
      <c r="CQ822" s="27"/>
      <c r="CR822" s="27"/>
      <c r="CS822" s="27"/>
      <c r="CT822" s="27"/>
      <c r="CU822" s="27"/>
      <c r="CV822" s="27"/>
      <c r="CW822" s="27"/>
      <c r="CX822" s="27"/>
      <c r="CY822" s="27"/>
      <c r="CZ822" s="27"/>
      <c r="DA822" s="27"/>
      <c r="DB822" s="27"/>
      <c r="DC822" s="27"/>
      <c r="DD822" s="27"/>
      <c r="DE822" s="27"/>
      <c r="DF822" s="27"/>
      <c r="DG822" s="27"/>
      <c r="DH822" s="27"/>
      <c r="DI822" s="27"/>
      <c r="DJ822" s="27"/>
      <c r="DK822" s="27"/>
      <c r="DL822" s="27"/>
      <c r="DM822" s="27"/>
      <c r="DN822" s="27"/>
      <c r="DO822" s="27"/>
      <c r="DP822" s="27"/>
      <c r="DQ822" s="27"/>
      <c r="DR822" s="27"/>
      <c r="DS822" s="27"/>
      <c r="DT822" s="27"/>
      <c r="DU822" s="27"/>
      <c r="DV822" s="27"/>
      <c r="DW822" s="27"/>
      <c r="DX822" s="27"/>
      <c r="DY822" s="27"/>
      <c r="DZ822" s="27"/>
      <c r="EA822" s="27"/>
      <c r="EB822" s="27"/>
      <c r="EC822" s="27"/>
      <c r="ED822" s="27"/>
      <c r="EE822" s="27"/>
      <c r="EF822" s="27"/>
      <c r="EG822" s="27"/>
      <c r="EH822" s="27"/>
      <c r="EI822" s="27"/>
      <c r="EJ822" s="27"/>
      <c r="EK822" s="27"/>
      <c r="EL822" s="27"/>
      <c r="EM822" s="27"/>
      <c r="EN822" s="27"/>
      <c r="EO822" s="27"/>
      <c r="EP822" s="27"/>
      <c r="EQ822" s="27"/>
      <c r="ER822" s="27"/>
      <c r="ES822" s="27"/>
      <c r="ET822" s="27"/>
      <c r="EU822" s="27"/>
      <c r="EV822" s="27"/>
      <c r="EW822" s="27"/>
      <c r="EX822" s="27"/>
      <c r="EY822" s="27"/>
      <c r="EZ822" s="27"/>
      <c r="FA822" s="27"/>
      <c r="FB822" s="27"/>
      <c r="FC822" s="27"/>
      <c r="FD822" s="27"/>
      <c r="FE822" s="27"/>
      <c r="FF822" s="27"/>
      <c r="FG822" s="27"/>
      <c r="FH822" s="27"/>
      <c r="FI822" s="27"/>
      <c r="FJ822" s="27"/>
      <c r="FK822" s="27"/>
      <c r="FL822" s="27"/>
      <c r="FM822" s="27"/>
      <c r="FN822" s="27"/>
      <c r="FO822" s="27"/>
      <c r="FP822" s="27"/>
      <c r="FQ822" s="27"/>
      <c r="FR822" s="27"/>
      <c r="FS822" s="27"/>
      <c r="FT822" s="27"/>
      <c r="FU822" s="27"/>
      <c r="FV822" s="27"/>
      <c r="FW822" s="27"/>
      <c r="FX822" s="27"/>
      <c r="FY822" s="27"/>
      <c r="FZ822" s="27"/>
      <c r="GA822" s="27"/>
      <c r="GB822" s="27"/>
      <c r="GC822" s="27"/>
      <c r="GD822" s="27"/>
      <c r="GE822" s="27"/>
      <c r="GF822" s="27"/>
      <c r="GG822" s="27"/>
      <c r="GH822" s="27"/>
      <c r="GI822" s="27"/>
      <c r="GJ822" s="27"/>
      <c r="GK822" s="27"/>
      <c r="GL822" s="27"/>
      <c r="GM822" s="27"/>
      <c r="GN822" s="27"/>
      <c r="GO822" s="27"/>
      <c r="GP822" s="27"/>
      <c r="GQ822" s="27"/>
      <c r="GR822" s="27"/>
      <c r="GS822" s="27"/>
      <c r="GT822" s="27"/>
      <c r="GU822" s="27"/>
      <c r="GV822" s="27"/>
      <c r="GW822" s="27"/>
      <c r="GX822" s="27"/>
      <c r="GY822" s="27"/>
      <c r="GZ822" s="27"/>
      <c r="HA822" s="27"/>
      <c r="HB822" s="27"/>
      <c r="HC822" s="27"/>
      <c r="HD822" s="27"/>
      <c r="HE822" s="27"/>
      <c r="HF822" s="27"/>
      <c r="HG822" s="27"/>
      <c r="HH822" s="27"/>
      <c r="HI822" s="27"/>
      <c r="HJ822" s="27"/>
      <c r="HK822" s="27"/>
      <c r="HL822" s="27"/>
      <c r="HM822" s="27"/>
      <c r="HN822" s="27"/>
      <c r="HO822" s="27"/>
      <c r="HP822" s="27"/>
      <c r="HQ822" s="27"/>
      <c r="HR822" s="27"/>
      <c r="HS822" s="27"/>
      <c r="HT822" s="27"/>
      <c r="HU822" s="27"/>
      <c r="HV822" s="27"/>
      <c r="HW822" s="27"/>
      <c r="HX822" s="27"/>
      <c r="HY822" s="27"/>
      <c r="HZ822" s="27"/>
      <c r="IA822" s="27"/>
      <c r="IB822" s="27"/>
      <c r="IC822" s="27"/>
      <c r="ID822" s="27"/>
      <c r="IE822" s="27"/>
      <c r="IF822" s="27"/>
      <c r="IG822" s="27"/>
      <c r="IH822" s="27"/>
      <c r="II822" s="27"/>
      <c r="IJ822" s="27"/>
      <c r="IK822" s="27"/>
      <c r="IL822" s="27"/>
      <c r="IM822" s="27"/>
      <c r="IN822" s="27"/>
      <c r="IO822" s="27"/>
      <c r="IP822" s="27"/>
      <c r="IQ822" s="27"/>
    </row>
    <row r="824" spans="1:251" ht="18.75" customHeight="1">
      <c r="A824" s="26" t="s">
        <v>207</v>
      </c>
      <c r="AW824" s="28"/>
      <c r="AX824" s="29"/>
      <c r="AY824" s="28"/>
    </row>
    <row r="826" spans="1:251" ht="18.75">
      <c r="B826" s="133" t="s">
        <v>0</v>
      </c>
      <c r="C826" s="145"/>
      <c r="D826" s="145"/>
      <c r="E826" s="145"/>
      <c r="F826" s="145"/>
      <c r="G826" s="145"/>
      <c r="H826" s="145"/>
      <c r="I826" s="145"/>
      <c r="J826" s="145"/>
      <c r="K826" s="145"/>
      <c r="L826" s="145"/>
      <c r="M826" s="145"/>
      <c r="N826" s="145"/>
      <c r="O826" s="145"/>
      <c r="P826" s="145"/>
      <c r="Q826" s="145"/>
      <c r="R826" s="145"/>
      <c r="S826" s="145"/>
      <c r="T826" s="145"/>
      <c r="U826" s="145"/>
      <c r="V826" s="145"/>
      <c r="W826" s="145"/>
      <c r="X826" s="145"/>
      <c r="Y826" s="145"/>
      <c r="Z826" s="145"/>
      <c r="AA826" s="145"/>
      <c r="AB826" s="145"/>
      <c r="AC826" s="145"/>
      <c r="AD826" s="145"/>
      <c r="AE826" s="145"/>
      <c r="AF826" s="145"/>
      <c r="AG826" s="145"/>
      <c r="AH826" s="145"/>
      <c r="AI826" s="145"/>
      <c r="AJ826" s="145"/>
      <c r="AK826" s="145"/>
      <c r="AL826" s="145"/>
      <c r="AM826" s="145"/>
      <c r="AN826" s="145"/>
      <c r="AO826" s="145"/>
      <c r="AP826" s="145"/>
      <c r="AQ826" s="145"/>
      <c r="AR826" s="145"/>
      <c r="AS826" s="145"/>
      <c r="AT826" s="145"/>
      <c r="AU826" s="145"/>
      <c r="AV826" s="145"/>
      <c r="AW826" s="145"/>
      <c r="AX826" s="145"/>
    </row>
    <row r="827" spans="1:251">
      <c r="Z827" s="30"/>
      <c r="AD827" s="30"/>
      <c r="AE827" s="30"/>
      <c r="AF827" s="30"/>
      <c r="AG827" s="30"/>
      <c r="AH827" s="30"/>
      <c r="AI827" s="30"/>
      <c r="AO827" s="30"/>
    </row>
    <row r="828" spans="1:251" ht="13.5" thickBot="1">
      <c r="Z828" s="30"/>
      <c r="AD828" s="30"/>
      <c r="AE828" s="30"/>
      <c r="AF828" s="30"/>
      <c r="AG828" s="30"/>
      <c r="AH828" s="30"/>
      <c r="AI828" s="30"/>
      <c r="AO828" s="30"/>
      <c r="DI828" s="31"/>
    </row>
    <row r="829" spans="1:251" ht="24.75" customHeight="1" thickBot="1">
      <c r="B829" s="135" t="s">
        <v>206</v>
      </c>
      <c r="C829" s="136"/>
      <c r="D829" s="136"/>
      <c r="E829" s="136"/>
      <c r="F829" s="136"/>
      <c r="G829" s="136"/>
      <c r="H829" s="142" t="s">
        <v>711</v>
      </c>
      <c r="I829" s="143"/>
      <c r="J829" s="143"/>
      <c r="K829" s="143"/>
      <c r="L829" s="143"/>
      <c r="M829" s="143"/>
      <c r="N829" s="143"/>
      <c r="O829" s="143"/>
      <c r="P829" s="143"/>
      <c r="Q829" s="143"/>
      <c r="R829" s="143"/>
      <c r="S829" s="143"/>
      <c r="T829" s="143"/>
      <c r="U829" s="143"/>
      <c r="V829" s="143"/>
      <c r="W829" s="143"/>
      <c r="X829" s="143"/>
      <c r="Y829" s="143"/>
      <c r="Z829" s="143"/>
      <c r="AA829" s="143"/>
      <c r="AB829" s="143"/>
      <c r="AC829" s="143"/>
      <c r="AD829" s="143"/>
      <c r="AE829" s="143"/>
      <c r="AF829" s="143"/>
      <c r="AG829" s="143"/>
      <c r="AH829" s="143"/>
      <c r="AI829" s="143"/>
      <c r="AJ829" s="143"/>
      <c r="AK829" s="143"/>
      <c r="AL829" s="143"/>
      <c r="AM829" s="143"/>
      <c r="AN829" s="143"/>
      <c r="AO829" s="143"/>
      <c r="AP829" s="143"/>
      <c r="AQ829" s="143"/>
      <c r="AR829" s="143"/>
      <c r="AS829" s="143"/>
      <c r="AT829" s="143"/>
      <c r="AU829" s="143"/>
      <c r="AV829" s="143"/>
      <c r="AW829" s="143"/>
      <c r="AX829" s="144"/>
      <c r="DI829" s="31"/>
    </row>
    <row r="830" spans="1:251" ht="14.25">
      <c r="B830" s="32"/>
      <c r="C830" s="32"/>
      <c r="D830" s="32"/>
      <c r="E830" s="32"/>
      <c r="F830" s="32"/>
      <c r="G830" s="32"/>
      <c r="H830" s="33"/>
      <c r="I830" s="33"/>
      <c r="J830" s="33"/>
      <c r="K830" s="33"/>
      <c r="L830" s="34"/>
      <c r="M830" s="34"/>
      <c r="N830" s="34"/>
      <c r="O830" s="34"/>
      <c r="P830" s="33"/>
      <c r="Q830" s="33"/>
      <c r="R830" s="33"/>
      <c r="S830" s="33"/>
      <c r="T830" s="33"/>
      <c r="U830" s="33"/>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DI830" s="31"/>
    </row>
    <row r="831" spans="1:251" ht="15" thickBot="1">
      <c r="A831" s="36"/>
      <c r="B831" s="35" t="s">
        <v>204</v>
      </c>
      <c r="C831" s="33"/>
      <c r="D831" s="33"/>
      <c r="E831" s="33"/>
      <c r="F831" s="33"/>
      <c r="G831" s="33"/>
      <c r="H831" s="33"/>
      <c r="I831" s="33"/>
      <c r="J831" s="33"/>
      <c r="K831" s="33"/>
      <c r="L831" s="34"/>
      <c r="M831" s="34"/>
      <c r="N831" s="34"/>
      <c r="O831" s="34"/>
      <c r="P831" s="33"/>
      <c r="Q831" s="33"/>
      <c r="R831" s="33"/>
      <c r="S831" s="33"/>
      <c r="T831" s="33"/>
      <c r="U831" s="33"/>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DI831" s="31"/>
    </row>
    <row r="832" spans="1:251" ht="14.25">
      <c r="A832" s="33"/>
      <c r="B832" s="37"/>
      <c r="C832" s="32"/>
      <c r="D832" s="32"/>
      <c r="E832" s="32"/>
      <c r="F832" s="32"/>
      <c r="G832" s="32"/>
      <c r="H832" s="32"/>
      <c r="I832" s="32"/>
      <c r="J832" s="32"/>
      <c r="K832" s="32"/>
      <c r="L832" s="38"/>
      <c r="M832" s="38"/>
      <c r="N832" s="38"/>
      <c r="O832" s="38"/>
      <c r="P832" s="32"/>
      <c r="Q832" s="32"/>
      <c r="R832" s="32"/>
      <c r="S832" s="32"/>
      <c r="T832" s="32"/>
      <c r="U832" s="32"/>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c r="AS832" s="39"/>
      <c r="AT832" s="39"/>
      <c r="AU832" s="39"/>
      <c r="AV832" s="39"/>
      <c r="AW832" s="39"/>
      <c r="AX832" s="40"/>
    </row>
    <row r="833" spans="1:55" ht="12" customHeight="1">
      <c r="A833" s="33"/>
      <c r="B833" s="125" t="s">
        <v>710</v>
      </c>
      <c r="C833" s="126"/>
      <c r="D833" s="126"/>
      <c r="E833" s="126"/>
      <c r="F833" s="126"/>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7"/>
    </row>
    <row r="834" spans="1:55" ht="12" customHeight="1">
      <c r="A834" s="33"/>
      <c r="B834" s="125"/>
      <c r="C834" s="126"/>
      <c r="D834" s="126"/>
      <c r="E834" s="126"/>
      <c r="F834" s="126"/>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7"/>
    </row>
    <row r="835" spans="1:55" ht="12" customHeight="1">
      <c r="A835" s="33"/>
      <c r="B835" s="125"/>
      <c r="C835" s="126"/>
      <c r="D835" s="126"/>
      <c r="E835" s="126"/>
      <c r="F835" s="126"/>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7"/>
    </row>
    <row r="836" spans="1:55" ht="12" customHeight="1">
      <c r="A836" s="33"/>
      <c r="B836" s="125"/>
      <c r="C836" s="126"/>
      <c r="D836" s="126"/>
      <c r="E836" s="126"/>
      <c r="F836" s="126"/>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7"/>
    </row>
    <row r="837" spans="1:55" ht="12" customHeight="1">
      <c r="A837" s="33"/>
      <c r="B837" s="125"/>
      <c r="C837" s="126"/>
      <c r="D837" s="126"/>
      <c r="E837" s="126"/>
      <c r="F837" s="126"/>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7"/>
    </row>
    <row r="838" spans="1:55" ht="12" customHeight="1">
      <c r="A838" s="33"/>
      <c r="B838" s="125"/>
      <c r="C838" s="126"/>
      <c r="D838" s="126"/>
      <c r="E838" s="126"/>
      <c r="F838" s="126"/>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7"/>
    </row>
    <row r="839" spans="1:55" ht="12" customHeight="1">
      <c r="A839" s="33"/>
      <c r="B839" s="125"/>
      <c r="C839" s="126"/>
      <c r="D839" s="126"/>
      <c r="E839" s="126"/>
      <c r="F839" s="126"/>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7"/>
    </row>
    <row r="840" spans="1:55" ht="12" customHeight="1">
      <c r="A840" s="33"/>
      <c r="B840" s="125"/>
      <c r="C840" s="126"/>
      <c r="D840" s="126"/>
      <c r="E840" s="126"/>
      <c r="F840" s="126"/>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7"/>
    </row>
    <row r="841" spans="1:55" ht="12" customHeight="1">
      <c r="A841" s="33"/>
      <c r="B841" s="125"/>
      <c r="C841" s="126"/>
      <c r="D841" s="126"/>
      <c r="E841" s="126"/>
      <c r="F841" s="126"/>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7"/>
    </row>
    <row r="842" spans="1:55" ht="12" customHeight="1">
      <c r="A842" s="33"/>
      <c r="B842" s="125"/>
      <c r="C842" s="126"/>
      <c r="D842" s="126"/>
      <c r="E842" s="126"/>
      <c r="F842" s="126"/>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7"/>
    </row>
    <row r="843" spans="1:55" ht="12" customHeight="1">
      <c r="A843" s="33"/>
      <c r="B843" s="125"/>
      <c r="C843" s="126"/>
      <c r="D843" s="126"/>
      <c r="E843" s="126"/>
      <c r="F843" s="126"/>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7"/>
      <c r="BC843" s="41"/>
    </row>
    <row r="844" spans="1:55" ht="12" customHeight="1">
      <c r="A844" s="33"/>
      <c r="B844" s="125"/>
      <c r="C844" s="126"/>
      <c r="D844" s="126"/>
      <c r="E844" s="126"/>
      <c r="F844" s="126"/>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7"/>
    </row>
    <row r="845" spans="1:55" ht="12" customHeight="1">
      <c r="A845" s="33"/>
      <c r="B845" s="125"/>
      <c r="C845" s="126"/>
      <c r="D845" s="126"/>
      <c r="E845" s="126"/>
      <c r="F845" s="126"/>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7"/>
    </row>
    <row r="846" spans="1:55" ht="12" customHeight="1">
      <c r="A846" s="33"/>
      <c r="B846" s="125"/>
      <c r="C846" s="126"/>
      <c r="D846" s="126"/>
      <c r="E846" s="126"/>
      <c r="F846" s="126"/>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7"/>
    </row>
    <row r="847" spans="1:55" ht="15" thickBot="1">
      <c r="A847" s="42"/>
      <c r="B847" s="43"/>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c r="AG847" s="44"/>
      <c r="AH847" s="44"/>
      <c r="AI847" s="44"/>
      <c r="AJ847" s="44"/>
      <c r="AK847" s="44"/>
      <c r="AL847" s="44"/>
      <c r="AM847" s="44"/>
      <c r="AN847" s="44"/>
      <c r="AO847" s="44"/>
      <c r="AP847" s="44"/>
      <c r="AQ847" s="44"/>
      <c r="AR847" s="44"/>
      <c r="AS847" s="44"/>
      <c r="AT847" s="44"/>
      <c r="AU847" s="44"/>
      <c r="AV847" s="44"/>
      <c r="AW847" s="44"/>
      <c r="AX847" s="45"/>
    </row>
    <row r="848" spans="1:55">
      <c r="B848" s="46"/>
    </row>
    <row r="849" spans="1:113" ht="15" thickBot="1">
      <c r="A849" s="36"/>
      <c r="B849" s="35" t="s">
        <v>202</v>
      </c>
      <c r="C849" s="33"/>
      <c r="D849" s="33"/>
      <c r="E849" s="33"/>
      <c r="F849" s="33"/>
      <c r="G849" s="33"/>
      <c r="H849" s="33"/>
      <c r="I849" s="33"/>
      <c r="J849" s="33"/>
      <c r="K849" s="33"/>
      <c r="L849" s="34"/>
      <c r="M849" s="34"/>
      <c r="N849" s="34"/>
      <c r="O849" s="34"/>
      <c r="P849" s="33"/>
      <c r="Q849" s="33"/>
      <c r="R849" s="33"/>
      <c r="S849" s="33"/>
      <c r="T849" s="33"/>
      <c r="U849" s="33"/>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DI849" s="31"/>
    </row>
    <row r="850" spans="1:113" ht="14.25">
      <c r="A850" s="33"/>
      <c r="B850" s="37"/>
      <c r="C850" s="32"/>
      <c r="D850" s="32"/>
      <c r="E850" s="32"/>
      <c r="F850" s="32"/>
      <c r="G850" s="32"/>
      <c r="H850" s="32"/>
      <c r="I850" s="32"/>
      <c r="J850" s="32"/>
      <c r="K850" s="32"/>
      <c r="L850" s="38"/>
      <c r="M850" s="38"/>
      <c r="N850" s="38"/>
      <c r="O850" s="38"/>
      <c r="P850" s="32"/>
      <c r="Q850" s="32"/>
      <c r="R850" s="32"/>
      <c r="S850" s="32"/>
      <c r="T850" s="32"/>
      <c r="U850" s="32"/>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c r="AS850" s="39"/>
      <c r="AT850" s="39"/>
      <c r="AU850" s="39"/>
      <c r="AV850" s="39"/>
      <c r="AW850" s="39"/>
      <c r="AX850" s="40"/>
    </row>
    <row r="851" spans="1:113" ht="12" customHeight="1">
      <c r="A851" s="33"/>
      <c r="B851" s="125" t="s">
        <v>709</v>
      </c>
      <c r="C851" s="126"/>
      <c r="D851" s="126"/>
      <c r="E851" s="126"/>
      <c r="F851" s="126"/>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7"/>
    </row>
    <row r="852" spans="1:113" ht="12" customHeight="1">
      <c r="A852" s="33"/>
      <c r="B852" s="125"/>
      <c r="C852" s="126"/>
      <c r="D852" s="126"/>
      <c r="E852" s="126"/>
      <c r="F852" s="126"/>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7"/>
    </row>
    <row r="853" spans="1:113" ht="12" customHeight="1">
      <c r="A853" s="33"/>
      <c r="B853" s="125"/>
      <c r="C853" s="126"/>
      <c r="D853" s="126"/>
      <c r="E853" s="126"/>
      <c r="F853" s="126"/>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7"/>
    </row>
    <row r="854" spans="1:113" ht="12" customHeight="1">
      <c r="A854" s="33"/>
      <c r="B854" s="125"/>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7"/>
    </row>
    <row r="855" spans="1:113" ht="12" customHeight="1">
      <c r="A855" s="33"/>
      <c r="B855" s="125"/>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7"/>
    </row>
    <row r="856" spans="1:113" ht="12" customHeight="1">
      <c r="A856" s="33"/>
      <c r="B856" s="125"/>
      <c r="C856" s="126"/>
      <c r="D856" s="126"/>
      <c r="E856" s="126"/>
      <c r="F856" s="126"/>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7"/>
    </row>
    <row r="857" spans="1:113" ht="12" customHeight="1">
      <c r="A857" s="33"/>
      <c r="B857" s="125"/>
      <c r="C857" s="126"/>
      <c r="D857" s="126"/>
      <c r="E857" s="126"/>
      <c r="F857" s="126"/>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7"/>
      <c r="BC857" s="41"/>
    </row>
    <row r="858" spans="1:113" ht="12" customHeight="1">
      <c r="A858" s="33"/>
      <c r="B858" s="125"/>
      <c r="C858" s="126"/>
      <c r="D858" s="126"/>
      <c r="E858" s="126"/>
      <c r="F858" s="126"/>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7"/>
    </row>
    <row r="859" spans="1:113" ht="12" customHeight="1">
      <c r="A859" s="33"/>
      <c r="B859" s="125"/>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7"/>
    </row>
    <row r="860" spans="1:113" ht="12" customHeight="1">
      <c r="A860" s="33"/>
      <c r="B860" s="125"/>
      <c r="C860" s="126"/>
      <c r="D860" s="126"/>
      <c r="E860" s="126"/>
      <c r="F860" s="126"/>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7"/>
    </row>
    <row r="861" spans="1:113" ht="15" thickBot="1">
      <c r="A861" s="42"/>
      <c r="B861" s="43"/>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c r="AA861" s="44"/>
      <c r="AB861" s="44"/>
      <c r="AC861" s="44"/>
      <c r="AD861" s="44"/>
      <c r="AE861" s="44"/>
      <c r="AF861" s="44"/>
      <c r="AG861" s="44"/>
      <c r="AH861" s="44"/>
      <c r="AI861" s="44"/>
      <c r="AJ861" s="44"/>
      <c r="AK861" s="44"/>
      <c r="AL861" s="44"/>
      <c r="AM861" s="44"/>
      <c r="AN861" s="44"/>
      <c r="AO861" s="44"/>
      <c r="AP861" s="44"/>
      <c r="AQ861" s="44"/>
      <c r="AR861" s="44"/>
      <c r="AS861" s="44"/>
      <c r="AT861" s="44"/>
      <c r="AU861" s="44"/>
      <c r="AV861" s="44"/>
      <c r="AW861" s="44"/>
      <c r="AX861" s="45"/>
    </row>
    <row r="862" spans="1:113">
      <c r="B862" s="46"/>
    </row>
    <row r="863" spans="1:113" ht="14.25">
      <c r="B863" s="35" t="s">
        <v>200</v>
      </c>
      <c r="C863" s="33"/>
      <c r="D863" s="33"/>
      <c r="E863" s="33"/>
      <c r="F863" s="33"/>
      <c r="G863" s="33"/>
      <c r="H863" s="33"/>
      <c r="I863" s="33"/>
      <c r="J863" s="33"/>
      <c r="K863" s="33"/>
      <c r="L863" s="34"/>
      <c r="M863" s="34"/>
      <c r="N863" s="34"/>
      <c r="O863" s="34"/>
      <c r="P863" s="33"/>
      <c r="Q863" s="33"/>
      <c r="R863" s="33"/>
      <c r="S863" s="33"/>
      <c r="T863" s="33"/>
      <c r="U863" s="33"/>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row>
    <row r="864" spans="1:113" ht="15" thickBot="1">
      <c r="B864" s="33"/>
      <c r="C864" s="33"/>
      <c r="D864" s="33"/>
      <c r="E864" s="33"/>
      <c r="F864" s="33"/>
      <c r="G864" s="33"/>
      <c r="H864" s="33"/>
      <c r="I864" s="33"/>
      <c r="J864" s="33"/>
      <c r="K864" s="33"/>
      <c r="L864" s="34"/>
      <c r="M864" s="34"/>
      <c r="N864" s="34"/>
      <c r="O864" s="34"/>
      <c r="P864" s="33"/>
      <c r="Q864" s="33"/>
      <c r="R864" s="33"/>
      <c r="S864" s="33"/>
      <c r="T864" s="33"/>
      <c r="U864" s="33"/>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47" t="s">
        <v>199</v>
      </c>
    </row>
    <row r="865" spans="1:251" s="41" customFormat="1" ht="13.5" customHeight="1">
      <c r="A865" s="33"/>
      <c r="B865" s="128" t="s">
        <v>198</v>
      </c>
      <c r="C865" s="118"/>
      <c r="D865" s="118"/>
      <c r="E865" s="118"/>
      <c r="F865" s="118"/>
      <c r="G865" s="118"/>
      <c r="H865" s="118"/>
      <c r="I865" s="118"/>
      <c r="J865" s="118"/>
      <c r="K865" s="118"/>
      <c r="L865" s="118"/>
      <c r="M865" s="118"/>
      <c r="N865" s="118"/>
      <c r="O865" s="118"/>
      <c r="P865" s="118"/>
      <c r="Q865" s="118"/>
      <c r="R865" s="118"/>
      <c r="S865" s="118"/>
      <c r="T865" s="118"/>
      <c r="U865" s="118"/>
      <c r="V865" s="118"/>
      <c r="W865" s="118"/>
      <c r="X865" s="118"/>
      <c r="Y865" s="118"/>
      <c r="Z865" s="119"/>
      <c r="AA865" s="117" t="s">
        <v>197</v>
      </c>
      <c r="AB865" s="118"/>
      <c r="AC865" s="118"/>
      <c r="AD865" s="118"/>
      <c r="AE865" s="118"/>
      <c r="AF865" s="118"/>
      <c r="AG865" s="118"/>
      <c r="AH865" s="118"/>
      <c r="AI865" s="119"/>
      <c r="AJ865" s="117" t="s">
        <v>196</v>
      </c>
      <c r="AK865" s="118"/>
      <c r="AL865" s="118"/>
      <c r="AM865" s="118"/>
      <c r="AN865" s="118"/>
      <c r="AO865" s="118"/>
      <c r="AP865" s="118"/>
      <c r="AQ865" s="118"/>
      <c r="AR865" s="119"/>
      <c r="AS865" s="117" t="s">
        <v>195</v>
      </c>
      <c r="AT865" s="118"/>
      <c r="AU865" s="118"/>
      <c r="AV865" s="118"/>
      <c r="AW865" s="118"/>
      <c r="AX865" s="123"/>
      <c r="AY865" s="27"/>
      <c r="AZ865" s="27"/>
      <c r="BA865" s="27"/>
      <c r="BB865" s="27"/>
      <c r="BC865" s="27"/>
      <c r="BD865" s="27"/>
      <c r="BE865" s="27"/>
      <c r="BF865" s="27"/>
      <c r="BG865" s="27"/>
      <c r="BH865" s="27"/>
      <c r="BI865" s="27"/>
      <c r="BJ865" s="27"/>
      <c r="BK865" s="27"/>
      <c r="BL865" s="27"/>
      <c r="BM865" s="27"/>
      <c r="BN865" s="27"/>
      <c r="BO865" s="27"/>
      <c r="BP865" s="27"/>
      <c r="BQ865" s="27"/>
      <c r="BR865" s="27"/>
      <c r="BS865" s="27"/>
      <c r="BT865" s="27"/>
      <c r="BU865" s="27"/>
      <c r="BV865" s="27"/>
      <c r="BW865" s="27"/>
      <c r="BX865" s="27"/>
      <c r="BY865" s="27"/>
      <c r="BZ865" s="27"/>
      <c r="CA865" s="27"/>
      <c r="CB865" s="27"/>
      <c r="CC865" s="27"/>
      <c r="CD865" s="27"/>
      <c r="CE865" s="27"/>
      <c r="CF865" s="27"/>
      <c r="CG865" s="27"/>
      <c r="CH865" s="27"/>
      <c r="CI865" s="27"/>
      <c r="CJ865" s="27"/>
      <c r="CK865" s="27"/>
      <c r="CL865" s="27"/>
      <c r="CM865" s="27"/>
      <c r="CN865" s="27"/>
      <c r="CO865" s="27"/>
      <c r="CP865" s="27"/>
      <c r="CQ865" s="27"/>
      <c r="CR865" s="27"/>
      <c r="CS865" s="27"/>
      <c r="CT865" s="27"/>
      <c r="CU865" s="27"/>
      <c r="CV865" s="27"/>
      <c r="CW865" s="27"/>
      <c r="CX865" s="27"/>
      <c r="CY865" s="27"/>
      <c r="CZ865" s="27"/>
      <c r="DA865" s="27"/>
      <c r="DB865" s="27"/>
      <c r="DC865" s="27"/>
      <c r="DD865" s="27"/>
      <c r="DE865" s="27"/>
      <c r="DF865" s="27"/>
      <c r="DG865" s="27"/>
      <c r="DH865" s="27"/>
      <c r="DI865" s="27"/>
      <c r="DJ865" s="27"/>
      <c r="DK865" s="27"/>
      <c r="DL865" s="27"/>
      <c r="DM865" s="27"/>
      <c r="DN865" s="27"/>
      <c r="DO865" s="27"/>
      <c r="DP865" s="27"/>
      <c r="DQ865" s="27"/>
      <c r="DR865" s="27"/>
      <c r="DS865" s="27"/>
      <c r="DT865" s="27"/>
      <c r="DU865" s="27"/>
      <c r="DV865" s="27"/>
      <c r="DW865" s="27"/>
      <c r="DX865" s="27"/>
      <c r="DY865" s="27"/>
      <c r="DZ865" s="27"/>
      <c r="EA865" s="27"/>
      <c r="EB865" s="27"/>
      <c r="EC865" s="27"/>
      <c r="ED865" s="27"/>
      <c r="EE865" s="27"/>
      <c r="EF865" s="27"/>
      <c r="EG865" s="27"/>
      <c r="EH865" s="27"/>
      <c r="EI865" s="27"/>
      <c r="EJ865" s="27"/>
      <c r="EK865" s="27"/>
      <c r="EL865" s="27"/>
      <c r="EM865" s="27"/>
      <c r="EN865" s="27"/>
      <c r="EO865" s="27"/>
      <c r="EP865" s="27"/>
      <c r="EQ865" s="27"/>
      <c r="ER865" s="27"/>
      <c r="ES865" s="27"/>
      <c r="ET865" s="27"/>
      <c r="EU865" s="27"/>
      <c r="EV865" s="27"/>
      <c r="EW865" s="27"/>
      <c r="EX865" s="27"/>
      <c r="EY865" s="27"/>
      <c r="EZ865" s="27"/>
      <c r="FA865" s="27"/>
      <c r="FB865" s="27"/>
      <c r="FC865" s="27"/>
      <c r="FD865" s="27"/>
      <c r="FE865" s="27"/>
      <c r="FF865" s="27"/>
      <c r="FG865" s="27"/>
      <c r="FH865" s="27"/>
      <c r="FI865" s="27"/>
      <c r="FJ865" s="27"/>
      <c r="FK865" s="27"/>
      <c r="FL865" s="27"/>
      <c r="FM865" s="27"/>
      <c r="FN865" s="27"/>
      <c r="FO865" s="27"/>
      <c r="FP865" s="27"/>
      <c r="FQ865" s="27"/>
      <c r="FR865" s="27"/>
      <c r="FS865" s="27"/>
      <c r="FT865" s="27"/>
      <c r="FU865" s="27"/>
      <c r="FV865" s="27"/>
      <c r="FW865" s="27"/>
      <c r="FX865" s="27"/>
      <c r="FY865" s="27"/>
      <c r="FZ865" s="27"/>
      <c r="GA865" s="27"/>
      <c r="GB865" s="27"/>
      <c r="GC865" s="27"/>
      <c r="GD865" s="27"/>
      <c r="GE865" s="27"/>
      <c r="GF865" s="27"/>
      <c r="GG865" s="27"/>
      <c r="GH865" s="27"/>
      <c r="GI865" s="27"/>
      <c r="GJ865" s="27"/>
      <c r="GK865" s="27"/>
      <c r="GL865" s="27"/>
      <c r="GM865" s="27"/>
      <c r="GN865" s="27"/>
      <c r="GO865" s="27"/>
      <c r="GP865" s="27"/>
      <c r="GQ865" s="27"/>
      <c r="GR865" s="27"/>
      <c r="GS865" s="27"/>
      <c r="GT865" s="27"/>
      <c r="GU865" s="27"/>
      <c r="GV865" s="27"/>
      <c r="GW865" s="27"/>
      <c r="GX865" s="27"/>
      <c r="GY865" s="27"/>
      <c r="GZ865" s="27"/>
      <c r="HA865" s="27"/>
      <c r="HB865" s="27"/>
      <c r="HC865" s="27"/>
      <c r="HD865" s="27"/>
      <c r="HE865" s="27"/>
      <c r="HF865" s="27"/>
      <c r="HG865" s="27"/>
      <c r="HH865" s="27"/>
      <c r="HI865" s="27"/>
      <c r="HJ865" s="27"/>
      <c r="HK865" s="27"/>
      <c r="HL865" s="27"/>
      <c r="HM865" s="27"/>
      <c r="HN865" s="27"/>
      <c r="HO865" s="27"/>
      <c r="HP865" s="27"/>
      <c r="HQ865" s="27"/>
      <c r="HR865" s="27"/>
      <c r="HS865" s="27"/>
      <c r="HT865" s="27"/>
      <c r="HU865" s="27"/>
      <c r="HV865" s="27"/>
      <c r="HW865" s="27"/>
      <c r="HX865" s="27"/>
      <c r="HY865" s="27"/>
      <c r="HZ865" s="27"/>
      <c r="IA865" s="27"/>
      <c r="IB865" s="27"/>
      <c r="IC865" s="27"/>
      <c r="ID865" s="27"/>
      <c r="IE865" s="27"/>
      <c r="IF865" s="27"/>
      <c r="IG865" s="27"/>
      <c r="IH865" s="27"/>
      <c r="II865" s="27"/>
      <c r="IJ865" s="27"/>
      <c r="IK865" s="27"/>
      <c r="IL865" s="27"/>
      <c r="IM865" s="27"/>
      <c r="IN865" s="27"/>
      <c r="IO865" s="27"/>
      <c r="IP865" s="27"/>
      <c r="IQ865" s="27"/>
    </row>
    <row r="866" spans="1:251" s="41" customFormat="1" ht="13.5">
      <c r="A866" s="33"/>
      <c r="B866" s="129"/>
      <c r="C866" s="121"/>
      <c r="D866" s="121"/>
      <c r="E866" s="121"/>
      <c r="F866" s="121"/>
      <c r="G866" s="121"/>
      <c r="H866" s="121"/>
      <c r="I866" s="121"/>
      <c r="J866" s="121"/>
      <c r="K866" s="121"/>
      <c r="L866" s="121"/>
      <c r="M866" s="121"/>
      <c r="N866" s="121"/>
      <c r="O866" s="121"/>
      <c r="P866" s="121"/>
      <c r="Q866" s="121"/>
      <c r="R866" s="121"/>
      <c r="S866" s="121"/>
      <c r="T866" s="121"/>
      <c r="U866" s="121"/>
      <c r="V866" s="121"/>
      <c r="W866" s="121"/>
      <c r="X866" s="121"/>
      <c r="Y866" s="121"/>
      <c r="Z866" s="122"/>
      <c r="AA866" s="120"/>
      <c r="AB866" s="121"/>
      <c r="AC866" s="121"/>
      <c r="AD866" s="121"/>
      <c r="AE866" s="121"/>
      <c r="AF866" s="121"/>
      <c r="AG866" s="121"/>
      <c r="AH866" s="121"/>
      <c r="AI866" s="122"/>
      <c r="AJ866" s="120"/>
      <c r="AK866" s="121"/>
      <c r="AL866" s="121"/>
      <c r="AM866" s="121"/>
      <c r="AN866" s="121"/>
      <c r="AO866" s="121"/>
      <c r="AP866" s="121"/>
      <c r="AQ866" s="121"/>
      <c r="AR866" s="122"/>
      <c r="AS866" s="120"/>
      <c r="AT866" s="121"/>
      <c r="AU866" s="121"/>
      <c r="AV866" s="121"/>
      <c r="AW866" s="121"/>
      <c r="AX866" s="124"/>
      <c r="AY866" s="27"/>
      <c r="AZ866" s="27"/>
      <c r="BA866" s="27"/>
      <c r="BB866" s="48"/>
      <c r="BC866" s="49"/>
      <c r="BE866" s="27"/>
      <c r="BF866" s="27"/>
      <c r="BG866" s="27"/>
      <c r="BH866" s="27"/>
      <c r="BI866" s="27"/>
      <c r="BJ866" s="27"/>
      <c r="BK866" s="27"/>
      <c r="BL866" s="27"/>
      <c r="BM866" s="27"/>
      <c r="BN866" s="27"/>
      <c r="BO866" s="27"/>
      <c r="BP866" s="27"/>
      <c r="BQ866" s="27"/>
      <c r="BR866" s="27"/>
      <c r="BS866" s="27"/>
      <c r="BT866" s="27"/>
      <c r="BU866" s="27"/>
      <c r="BV866" s="27"/>
      <c r="BW866" s="27"/>
      <c r="BX866" s="27"/>
      <c r="BY866" s="27"/>
      <c r="BZ866" s="27"/>
      <c r="CA866" s="27"/>
      <c r="CB866" s="27"/>
      <c r="CC866" s="27"/>
      <c r="CD866" s="27"/>
      <c r="CE866" s="27"/>
      <c r="CF866" s="27"/>
      <c r="CG866" s="27"/>
      <c r="CH866" s="27"/>
      <c r="CI866" s="27"/>
      <c r="CJ866" s="27"/>
      <c r="CK866" s="27"/>
      <c r="CL866" s="27"/>
      <c r="CM866" s="27"/>
      <c r="CN866" s="27"/>
      <c r="CO866" s="27"/>
      <c r="CP866" s="27"/>
      <c r="CQ866" s="27"/>
      <c r="CR866" s="27"/>
      <c r="CS866" s="27"/>
      <c r="CT866" s="27"/>
      <c r="CU866" s="27"/>
      <c r="CV866" s="27"/>
      <c r="CW866" s="27"/>
      <c r="CX866" s="27"/>
      <c r="CY866" s="27"/>
      <c r="CZ866" s="27"/>
      <c r="DA866" s="27"/>
      <c r="DB866" s="27"/>
      <c r="DC866" s="27"/>
      <c r="DD866" s="27"/>
      <c r="DE866" s="27"/>
      <c r="DF866" s="27"/>
      <c r="DG866" s="27"/>
      <c r="DH866" s="27"/>
      <c r="DI866" s="27"/>
      <c r="DJ866" s="27"/>
      <c r="DK866" s="27"/>
      <c r="DL866" s="27"/>
      <c r="DM866" s="27"/>
      <c r="DN866" s="27"/>
      <c r="DO866" s="27"/>
      <c r="DP866" s="27"/>
      <c r="DQ866" s="27"/>
      <c r="DR866" s="27"/>
      <c r="DS866" s="27"/>
      <c r="DT866" s="27"/>
      <c r="DU866" s="27"/>
      <c r="DV866" s="27"/>
      <c r="DW866" s="27"/>
      <c r="DX866" s="27"/>
      <c r="DY866" s="27"/>
      <c r="DZ866" s="27"/>
      <c r="EA866" s="27"/>
      <c r="EB866" s="27"/>
      <c r="EC866" s="27"/>
      <c r="ED866" s="27"/>
      <c r="EE866" s="27"/>
      <c r="EF866" s="27"/>
      <c r="EG866" s="27"/>
      <c r="EH866" s="27"/>
      <c r="EI866" s="27"/>
      <c r="EJ866" s="27"/>
      <c r="EK866" s="27"/>
      <c r="EL866" s="27"/>
      <c r="EM866" s="27"/>
      <c r="EN866" s="27"/>
      <c r="EO866" s="27"/>
      <c r="EP866" s="27"/>
      <c r="EQ866" s="27"/>
      <c r="ER866" s="27"/>
      <c r="ES866" s="27"/>
      <c r="ET866" s="27"/>
      <c r="EU866" s="27"/>
      <c r="EV866" s="27"/>
      <c r="EW866" s="27"/>
      <c r="EX866" s="27"/>
      <c r="EY866" s="27"/>
      <c r="EZ866" s="27"/>
      <c r="FA866" s="27"/>
      <c r="FB866" s="27"/>
      <c r="FC866" s="27"/>
      <c r="FD866" s="27"/>
      <c r="FE866" s="27"/>
      <c r="FF866" s="27"/>
      <c r="FG866" s="27"/>
      <c r="FH866" s="27"/>
      <c r="FI866" s="27"/>
      <c r="FJ866" s="27"/>
      <c r="FK866" s="27"/>
      <c r="FL866" s="27"/>
      <c r="FM866" s="27"/>
      <c r="FN866" s="27"/>
      <c r="FO866" s="27"/>
      <c r="FP866" s="27"/>
      <c r="FQ866" s="27"/>
      <c r="FR866" s="27"/>
      <c r="FS866" s="27"/>
      <c r="FT866" s="27"/>
      <c r="FU866" s="27"/>
      <c r="FV866" s="27"/>
      <c r="FW866" s="27"/>
      <c r="FX866" s="27"/>
      <c r="FY866" s="27"/>
      <c r="FZ866" s="27"/>
      <c r="GA866" s="27"/>
      <c r="GB866" s="27"/>
      <c r="GC866" s="27"/>
      <c r="GD866" s="27"/>
      <c r="GE866" s="27"/>
      <c r="GF866" s="27"/>
      <c r="GG866" s="27"/>
      <c r="GH866" s="27"/>
      <c r="GI866" s="27"/>
      <c r="GJ866" s="27"/>
      <c r="GK866" s="27"/>
      <c r="GL866" s="27"/>
      <c r="GM866" s="27"/>
      <c r="GN866" s="27"/>
      <c r="GO866" s="27"/>
      <c r="GP866" s="27"/>
      <c r="GQ866" s="27"/>
      <c r="GR866" s="27"/>
      <c r="GS866" s="27"/>
      <c r="GT866" s="27"/>
      <c r="GU866" s="27"/>
      <c r="GV866" s="27"/>
      <c r="GW866" s="27"/>
      <c r="GX866" s="27"/>
      <c r="GY866" s="27"/>
      <c r="GZ866" s="27"/>
      <c r="HA866" s="27"/>
      <c r="HB866" s="27"/>
      <c r="HC866" s="27"/>
      <c r="HD866" s="27"/>
      <c r="HE866" s="27"/>
      <c r="HF866" s="27"/>
      <c r="HG866" s="27"/>
      <c r="HH866" s="27"/>
      <c r="HI866" s="27"/>
      <c r="HJ866" s="27"/>
      <c r="HK866" s="27"/>
      <c r="HL866" s="27"/>
      <c r="HM866" s="27"/>
      <c r="HN866" s="27"/>
      <c r="HO866" s="27"/>
      <c r="HP866" s="27"/>
      <c r="HQ866" s="27"/>
      <c r="HR866" s="27"/>
      <c r="HS866" s="27"/>
      <c r="HT866" s="27"/>
      <c r="HU866" s="27"/>
      <c r="HV866" s="27"/>
      <c r="HW866" s="27"/>
      <c r="HX866" s="27"/>
      <c r="HY866" s="27"/>
      <c r="HZ866" s="27"/>
      <c r="IA866" s="27"/>
      <c r="IB866" s="27"/>
      <c r="IC866" s="27"/>
      <c r="ID866" s="27"/>
      <c r="IE866" s="27"/>
      <c r="IF866" s="27"/>
      <c r="IG866" s="27"/>
      <c r="IH866" s="27"/>
      <c r="II866" s="27"/>
      <c r="IJ866" s="27"/>
      <c r="IK866" s="27"/>
      <c r="IL866" s="27"/>
      <c r="IM866" s="27"/>
      <c r="IN866" s="27"/>
      <c r="IO866" s="27"/>
      <c r="IP866" s="27"/>
      <c r="IQ866" s="27"/>
    </row>
    <row r="867" spans="1:251" s="41" customFormat="1" ht="18.75" customHeight="1">
      <c r="A867" s="33"/>
      <c r="B867" s="50"/>
      <c r="C867" s="106" t="s">
        <v>708</v>
      </c>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10"/>
      <c r="AA867" s="100">
        <v>10852</v>
      </c>
      <c r="AB867" s="101"/>
      <c r="AC867" s="101"/>
      <c r="AD867" s="101"/>
      <c r="AE867" s="101"/>
      <c r="AF867" s="101"/>
      <c r="AG867" s="101"/>
      <c r="AH867" s="101"/>
      <c r="AI867" s="102"/>
      <c r="AJ867" s="100">
        <v>10669</v>
      </c>
      <c r="AK867" s="101"/>
      <c r="AL867" s="101"/>
      <c r="AM867" s="101"/>
      <c r="AN867" s="101"/>
      <c r="AO867" s="101"/>
      <c r="AP867" s="101"/>
      <c r="AQ867" s="101"/>
      <c r="AR867" s="102"/>
      <c r="AS867" s="103"/>
      <c r="AT867" s="104"/>
      <c r="AU867" s="104"/>
      <c r="AV867" s="104"/>
      <c r="AW867" s="104"/>
      <c r="AX867" s="105"/>
      <c r="AY867" s="27"/>
      <c r="AZ867" s="27"/>
      <c r="BA867" s="27"/>
      <c r="BB867" s="27"/>
      <c r="BC867" s="27"/>
      <c r="BD867" s="27"/>
      <c r="BE867" s="27"/>
      <c r="BF867" s="27"/>
      <c r="BG867" s="27"/>
      <c r="BH867" s="27"/>
      <c r="BI867" s="27"/>
      <c r="BJ867" s="27"/>
      <c r="BK867" s="27"/>
      <c r="BL867" s="27"/>
      <c r="BM867" s="27"/>
      <c r="BN867" s="27"/>
      <c r="BO867" s="27"/>
      <c r="BP867" s="27"/>
      <c r="BQ867" s="27"/>
      <c r="BR867" s="27"/>
      <c r="BS867" s="27"/>
      <c r="BT867" s="27"/>
      <c r="BU867" s="27"/>
      <c r="BV867" s="27"/>
      <c r="BW867" s="27"/>
      <c r="BX867" s="27"/>
      <c r="BY867" s="27"/>
      <c r="BZ867" s="27"/>
      <c r="CA867" s="27"/>
      <c r="CB867" s="27"/>
      <c r="CC867" s="27"/>
      <c r="CD867" s="27"/>
      <c r="CE867" s="27"/>
      <c r="CF867" s="27"/>
      <c r="CG867" s="27"/>
      <c r="CH867" s="27"/>
      <c r="CI867" s="27"/>
      <c r="CJ867" s="27"/>
      <c r="CK867" s="27"/>
      <c r="CL867" s="27"/>
      <c r="CM867" s="27"/>
      <c r="CN867" s="27"/>
      <c r="CO867" s="27"/>
      <c r="CP867" s="27"/>
      <c r="CQ867" s="27"/>
      <c r="CR867" s="27"/>
      <c r="CS867" s="27"/>
      <c r="CT867" s="27"/>
      <c r="CU867" s="27"/>
      <c r="CV867" s="27"/>
      <c r="CW867" s="27"/>
      <c r="CX867" s="27"/>
      <c r="CY867" s="27"/>
      <c r="CZ867" s="27"/>
      <c r="DA867" s="27"/>
      <c r="DB867" s="27"/>
      <c r="DC867" s="27"/>
      <c r="DD867" s="27"/>
      <c r="DE867" s="27"/>
      <c r="DF867" s="27"/>
      <c r="DG867" s="27"/>
      <c r="DH867" s="27"/>
      <c r="DI867" s="27"/>
      <c r="DJ867" s="27"/>
      <c r="DK867" s="27"/>
      <c r="DL867" s="27"/>
      <c r="DM867" s="27"/>
      <c r="DN867" s="27"/>
      <c r="DO867" s="27"/>
      <c r="DP867" s="27"/>
      <c r="DQ867" s="27"/>
      <c r="DR867" s="27"/>
      <c r="DS867" s="27"/>
      <c r="DT867" s="27"/>
      <c r="DU867" s="27"/>
      <c r="DV867" s="27"/>
      <c r="DW867" s="27"/>
      <c r="DX867" s="27"/>
      <c r="DY867" s="27"/>
      <c r="DZ867" s="27"/>
      <c r="EA867" s="27"/>
      <c r="EB867" s="27"/>
      <c r="EC867" s="27"/>
      <c r="ED867" s="27"/>
      <c r="EE867" s="27"/>
      <c r="EF867" s="27"/>
      <c r="EG867" s="27"/>
      <c r="EH867" s="27"/>
      <c r="EI867" s="27"/>
      <c r="EJ867" s="27"/>
      <c r="EK867" s="27"/>
      <c r="EL867" s="27"/>
      <c r="EM867" s="27"/>
      <c r="EN867" s="27"/>
      <c r="EO867" s="27"/>
      <c r="EP867" s="27"/>
      <c r="EQ867" s="27"/>
      <c r="ER867" s="27"/>
      <c r="ES867" s="27"/>
      <c r="ET867" s="27"/>
      <c r="EU867" s="27"/>
      <c r="EV867" s="27"/>
      <c r="EW867" s="27"/>
      <c r="EX867" s="27"/>
      <c r="EY867" s="27"/>
      <c r="EZ867" s="27"/>
      <c r="FA867" s="27"/>
      <c r="FB867" s="27"/>
      <c r="FC867" s="27"/>
      <c r="FD867" s="27"/>
      <c r="FE867" s="27"/>
      <c r="FF867" s="27"/>
      <c r="FG867" s="27"/>
      <c r="FH867" s="27"/>
      <c r="FI867" s="27"/>
      <c r="FJ867" s="27"/>
      <c r="FK867" s="27"/>
      <c r="FL867" s="27"/>
      <c r="FM867" s="27"/>
      <c r="FN867" s="27"/>
      <c r="FO867" s="27"/>
      <c r="FP867" s="27"/>
      <c r="FQ867" s="27"/>
      <c r="FR867" s="27"/>
      <c r="FS867" s="27"/>
      <c r="FT867" s="27"/>
      <c r="FU867" s="27"/>
      <c r="FV867" s="27"/>
      <c r="FW867" s="27"/>
      <c r="FX867" s="27"/>
      <c r="FY867" s="27"/>
      <c r="FZ867" s="27"/>
      <c r="GA867" s="27"/>
      <c r="GB867" s="27"/>
      <c r="GC867" s="27"/>
      <c r="GD867" s="27"/>
      <c r="GE867" s="27"/>
      <c r="GF867" s="27"/>
      <c r="GG867" s="27"/>
      <c r="GH867" s="27"/>
      <c r="GI867" s="27"/>
      <c r="GJ867" s="27"/>
      <c r="GK867" s="27"/>
      <c r="GL867" s="27"/>
      <c r="GM867" s="27"/>
      <c r="GN867" s="27"/>
      <c r="GO867" s="27"/>
      <c r="GP867" s="27"/>
      <c r="GQ867" s="27"/>
      <c r="GR867" s="27"/>
      <c r="GS867" s="27"/>
      <c r="GT867" s="27"/>
      <c r="GU867" s="27"/>
      <c r="GV867" s="27"/>
      <c r="GW867" s="27"/>
      <c r="GX867" s="27"/>
      <c r="GY867" s="27"/>
      <c r="GZ867" s="27"/>
      <c r="HA867" s="27"/>
      <c r="HB867" s="27"/>
      <c r="HC867" s="27"/>
      <c r="HD867" s="27"/>
      <c r="HE867" s="27"/>
      <c r="HF867" s="27"/>
      <c r="HG867" s="27"/>
      <c r="HH867" s="27"/>
      <c r="HI867" s="27"/>
      <c r="HJ867" s="27"/>
      <c r="HK867" s="27"/>
      <c r="HL867" s="27"/>
      <c r="HM867" s="27"/>
      <c r="HN867" s="27"/>
      <c r="HO867" s="27"/>
      <c r="HP867" s="27"/>
      <c r="HQ867" s="27"/>
      <c r="HR867" s="27"/>
      <c r="HS867" s="27"/>
      <c r="HT867" s="27"/>
      <c r="HU867" s="27"/>
      <c r="HV867" s="27"/>
      <c r="HW867" s="27"/>
      <c r="HX867" s="27"/>
      <c r="HY867" s="27"/>
      <c r="HZ867" s="27"/>
      <c r="IA867" s="27"/>
      <c r="IB867" s="27"/>
      <c r="IC867" s="27"/>
      <c r="ID867" s="27"/>
      <c r="IE867" s="27"/>
      <c r="IF867" s="27"/>
      <c r="IG867" s="27"/>
      <c r="IH867" s="27"/>
      <c r="II867" s="27"/>
      <c r="IJ867" s="27"/>
      <c r="IK867" s="27"/>
      <c r="IL867" s="27"/>
      <c r="IM867" s="27"/>
      <c r="IN867" s="27"/>
      <c r="IO867" s="27"/>
      <c r="IP867" s="27"/>
      <c r="IQ867" s="27"/>
    </row>
    <row r="868" spans="1:251" s="41" customFormat="1" ht="18.75" customHeight="1">
      <c r="A868" s="33"/>
      <c r="B868" s="50"/>
      <c r="C868" s="106" t="s">
        <v>707</v>
      </c>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10"/>
      <c r="AA868" s="100">
        <v>8739</v>
      </c>
      <c r="AB868" s="101"/>
      <c r="AC868" s="101"/>
      <c r="AD868" s="101"/>
      <c r="AE868" s="101"/>
      <c r="AF868" s="101"/>
      <c r="AG868" s="101"/>
      <c r="AH868" s="101"/>
      <c r="AI868" s="102"/>
      <c r="AJ868" s="100">
        <v>8868</v>
      </c>
      <c r="AK868" s="101"/>
      <c r="AL868" s="101"/>
      <c r="AM868" s="101"/>
      <c r="AN868" s="101"/>
      <c r="AO868" s="101"/>
      <c r="AP868" s="101"/>
      <c r="AQ868" s="101"/>
      <c r="AR868" s="102"/>
      <c r="AS868" s="103"/>
      <c r="AT868" s="104"/>
      <c r="AU868" s="104"/>
      <c r="AV868" s="104"/>
      <c r="AW868" s="104"/>
      <c r="AX868" s="105"/>
      <c r="AY868" s="27"/>
      <c r="AZ868" s="27"/>
      <c r="BA868" s="27"/>
      <c r="BB868" s="27"/>
      <c r="BC868" s="27"/>
      <c r="BD868" s="27"/>
      <c r="BE868" s="27"/>
      <c r="BF868" s="27"/>
      <c r="BG868" s="27"/>
      <c r="BH868" s="27"/>
      <c r="BI868" s="27"/>
      <c r="BJ868" s="27"/>
      <c r="BK868" s="27"/>
      <c r="BL868" s="27"/>
      <c r="BM868" s="27"/>
      <c r="BN868" s="27"/>
      <c r="BO868" s="27"/>
      <c r="BP868" s="27"/>
      <c r="BQ868" s="27"/>
      <c r="BR868" s="27"/>
      <c r="BS868" s="27"/>
      <c r="BT868" s="27"/>
      <c r="BU868" s="27"/>
      <c r="BV868" s="27"/>
      <c r="BW868" s="27"/>
      <c r="BX868" s="27"/>
      <c r="BY868" s="27"/>
      <c r="BZ868" s="27"/>
      <c r="CA868" s="27"/>
      <c r="CB868" s="27"/>
      <c r="CC868" s="27"/>
      <c r="CD868" s="27"/>
      <c r="CE868" s="27"/>
      <c r="CF868" s="27"/>
      <c r="CG868" s="27"/>
      <c r="CH868" s="27"/>
      <c r="CI868" s="27"/>
      <c r="CJ868" s="27"/>
      <c r="CK868" s="27"/>
      <c r="CL868" s="27"/>
      <c r="CM868" s="27"/>
      <c r="CN868" s="27"/>
      <c r="CO868" s="27"/>
      <c r="CP868" s="27"/>
      <c r="CQ868" s="27"/>
      <c r="CR868" s="27"/>
      <c r="CS868" s="27"/>
      <c r="CT868" s="27"/>
      <c r="CU868" s="27"/>
      <c r="CV868" s="27"/>
      <c r="CW868" s="27"/>
      <c r="CX868" s="27"/>
      <c r="CY868" s="27"/>
      <c r="CZ868" s="27"/>
      <c r="DA868" s="27"/>
      <c r="DB868" s="27"/>
      <c r="DC868" s="27"/>
      <c r="DD868" s="27"/>
      <c r="DE868" s="27"/>
      <c r="DF868" s="27"/>
      <c r="DG868" s="27"/>
      <c r="DH868" s="27"/>
      <c r="DI868" s="27"/>
      <c r="DJ868" s="27"/>
      <c r="DK868" s="27"/>
      <c r="DL868" s="27"/>
      <c r="DM868" s="27"/>
      <c r="DN868" s="27"/>
      <c r="DO868" s="27"/>
      <c r="DP868" s="27"/>
      <c r="DQ868" s="27"/>
      <c r="DR868" s="27"/>
      <c r="DS868" s="27"/>
      <c r="DT868" s="27"/>
      <c r="DU868" s="27"/>
      <c r="DV868" s="27"/>
      <c r="DW868" s="27"/>
      <c r="DX868" s="27"/>
      <c r="DY868" s="27"/>
      <c r="DZ868" s="27"/>
      <c r="EA868" s="27"/>
      <c r="EB868" s="27"/>
      <c r="EC868" s="27"/>
      <c r="ED868" s="27"/>
      <c r="EE868" s="27"/>
      <c r="EF868" s="27"/>
      <c r="EG868" s="27"/>
      <c r="EH868" s="27"/>
      <c r="EI868" s="27"/>
      <c r="EJ868" s="27"/>
      <c r="EK868" s="27"/>
      <c r="EL868" s="27"/>
      <c r="EM868" s="27"/>
      <c r="EN868" s="27"/>
      <c r="EO868" s="27"/>
      <c r="EP868" s="27"/>
      <c r="EQ868" s="27"/>
      <c r="ER868" s="27"/>
      <c r="ES868" s="27"/>
      <c r="ET868" s="27"/>
      <c r="EU868" s="27"/>
      <c r="EV868" s="27"/>
      <c r="EW868" s="27"/>
      <c r="EX868" s="27"/>
      <c r="EY868" s="27"/>
      <c r="EZ868" s="27"/>
      <c r="FA868" s="27"/>
      <c r="FB868" s="27"/>
      <c r="FC868" s="27"/>
      <c r="FD868" s="27"/>
      <c r="FE868" s="27"/>
      <c r="FF868" s="27"/>
      <c r="FG868" s="27"/>
      <c r="FH868" s="27"/>
      <c r="FI868" s="27"/>
      <c r="FJ868" s="27"/>
      <c r="FK868" s="27"/>
      <c r="FL868" s="27"/>
      <c r="FM868" s="27"/>
      <c r="FN868" s="27"/>
      <c r="FO868" s="27"/>
      <c r="FP868" s="27"/>
      <c r="FQ868" s="27"/>
      <c r="FR868" s="27"/>
      <c r="FS868" s="27"/>
      <c r="FT868" s="27"/>
      <c r="FU868" s="27"/>
      <c r="FV868" s="27"/>
      <c r="FW868" s="27"/>
      <c r="FX868" s="27"/>
      <c r="FY868" s="27"/>
      <c r="FZ868" s="27"/>
      <c r="GA868" s="27"/>
      <c r="GB868" s="27"/>
      <c r="GC868" s="27"/>
      <c r="GD868" s="27"/>
      <c r="GE868" s="27"/>
      <c r="GF868" s="27"/>
      <c r="GG868" s="27"/>
      <c r="GH868" s="27"/>
      <c r="GI868" s="27"/>
      <c r="GJ868" s="27"/>
      <c r="GK868" s="27"/>
      <c r="GL868" s="27"/>
      <c r="GM868" s="27"/>
      <c r="GN868" s="27"/>
      <c r="GO868" s="27"/>
      <c r="GP868" s="27"/>
      <c r="GQ868" s="27"/>
      <c r="GR868" s="27"/>
      <c r="GS868" s="27"/>
      <c r="GT868" s="27"/>
      <c r="GU868" s="27"/>
      <c r="GV868" s="27"/>
      <c r="GW868" s="27"/>
      <c r="GX868" s="27"/>
      <c r="GY868" s="27"/>
      <c r="GZ868" s="27"/>
      <c r="HA868" s="27"/>
      <c r="HB868" s="27"/>
      <c r="HC868" s="27"/>
      <c r="HD868" s="27"/>
      <c r="HE868" s="27"/>
      <c r="HF868" s="27"/>
      <c r="HG868" s="27"/>
      <c r="HH868" s="27"/>
      <c r="HI868" s="27"/>
      <c r="HJ868" s="27"/>
      <c r="HK868" s="27"/>
      <c r="HL868" s="27"/>
      <c r="HM868" s="27"/>
      <c r="HN868" s="27"/>
      <c r="HO868" s="27"/>
      <c r="HP868" s="27"/>
      <c r="HQ868" s="27"/>
      <c r="HR868" s="27"/>
      <c r="HS868" s="27"/>
      <c r="HT868" s="27"/>
      <c r="HU868" s="27"/>
      <c r="HV868" s="27"/>
      <c r="HW868" s="27"/>
      <c r="HX868" s="27"/>
      <c r="HY868" s="27"/>
      <c r="HZ868" s="27"/>
      <c r="IA868" s="27"/>
      <c r="IB868" s="27"/>
      <c r="IC868" s="27"/>
      <c r="ID868" s="27"/>
      <c r="IE868" s="27"/>
      <c r="IF868" s="27"/>
      <c r="IG868" s="27"/>
      <c r="IH868" s="27"/>
      <c r="II868" s="27"/>
      <c r="IJ868" s="27"/>
      <c r="IK868" s="27"/>
      <c r="IL868" s="27"/>
      <c r="IM868" s="27"/>
      <c r="IN868" s="27"/>
      <c r="IO868" s="27"/>
      <c r="IP868" s="27"/>
      <c r="IQ868" s="27"/>
    </row>
    <row r="869" spans="1:251" s="41" customFormat="1" ht="18.75" customHeight="1">
      <c r="A869" s="33"/>
      <c r="B869" s="50"/>
      <c r="C869" s="106" t="s">
        <v>706</v>
      </c>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10"/>
      <c r="AA869" s="100">
        <v>0</v>
      </c>
      <c r="AB869" s="101"/>
      <c r="AC869" s="101"/>
      <c r="AD869" s="101"/>
      <c r="AE869" s="101"/>
      <c r="AF869" s="101"/>
      <c r="AG869" s="101"/>
      <c r="AH869" s="101"/>
      <c r="AI869" s="102"/>
      <c r="AJ869" s="100">
        <v>8762</v>
      </c>
      <c r="AK869" s="101"/>
      <c r="AL869" s="101"/>
      <c r="AM869" s="101"/>
      <c r="AN869" s="101"/>
      <c r="AO869" s="101"/>
      <c r="AP869" s="101"/>
      <c r="AQ869" s="101"/>
      <c r="AR869" s="102"/>
      <c r="AS869" s="103"/>
      <c r="AT869" s="104"/>
      <c r="AU869" s="104"/>
      <c r="AV869" s="104"/>
      <c r="AW869" s="104"/>
      <c r="AX869" s="105"/>
      <c r="AY869" s="27"/>
      <c r="AZ869" s="27"/>
      <c r="BA869" s="27"/>
      <c r="BB869" s="27"/>
      <c r="BC869" s="27"/>
      <c r="BD869" s="27"/>
      <c r="BE869" s="27"/>
      <c r="BF869" s="27"/>
      <c r="BG869" s="27"/>
      <c r="BH869" s="27"/>
      <c r="BI869" s="27"/>
      <c r="BJ869" s="27"/>
      <c r="BK869" s="27"/>
      <c r="BL869" s="27"/>
      <c r="BM869" s="27"/>
      <c r="BN869" s="27"/>
      <c r="BO869" s="27"/>
      <c r="BP869" s="27"/>
      <c r="BQ869" s="27"/>
      <c r="BR869" s="27"/>
      <c r="BS869" s="27"/>
      <c r="BT869" s="27"/>
      <c r="BU869" s="27"/>
      <c r="BV869" s="27"/>
      <c r="BW869" s="27"/>
      <c r="BX869" s="27"/>
      <c r="BY869" s="27"/>
      <c r="BZ869" s="27"/>
      <c r="CA869" s="27"/>
      <c r="CB869" s="27"/>
      <c r="CC869" s="27"/>
      <c r="CD869" s="27"/>
      <c r="CE869" s="27"/>
      <c r="CF869" s="27"/>
      <c r="CG869" s="27"/>
      <c r="CH869" s="27"/>
      <c r="CI869" s="27"/>
      <c r="CJ869" s="27"/>
      <c r="CK869" s="27"/>
      <c r="CL869" s="27"/>
      <c r="CM869" s="27"/>
      <c r="CN869" s="27"/>
      <c r="CO869" s="27"/>
      <c r="CP869" s="27"/>
      <c r="CQ869" s="27"/>
      <c r="CR869" s="27"/>
      <c r="CS869" s="27"/>
      <c r="CT869" s="27"/>
      <c r="CU869" s="27"/>
      <c r="CV869" s="27"/>
      <c r="CW869" s="27"/>
      <c r="CX869" s="27"/>
      <c r="CY869" s="27"/>
      <c r="CZ869" s="27"/>
      <c r="DA869" s="27"/>
      <c r="DB869" s="27"/>
      <c r="DC869" s="27"/>
      <c r="DD869" s="27"/>
      <c r="DE869" s="27"/>
      <c r="DF869" s="27"/>
      <c r="DG869" s="27"/>
      <c r="DH869" s="27"/>
      <c r="DI869" s="27"/>
      <c r="DJ869" s="27"/>
      <c r="DK869" s="27"/>
      <c r="DL869" s="27"/>
      <c r="DM869" s="27"/>
      <c r="DN869" s="27"/>
      <c r="DO869" s="27"/>
      <c r="DP869" s="27"/>
      <c r="DQ869" s="27"/>
      <c r="DR869" s="27"/>
      <c r="DS869" s="27"/>
      <c r="DT869" s="27"/>
      <c r="DU869" s="27"/>
      <c r="DV869" s="27"/>
      <c r="DW869" s="27"/>
      <c r="DX869" s="27"/>
      <c r="DY869" s="27"/>
      <c r="DZ869" s="27"/>
      <c r="EA869" s="27"/>
      <c r="EB869" s="27"/>
      <c r="EC869" s="27"/>
      <c r="ED869" s="27"/>
      <c r="EE869" s="27"/>
      <c r="EF869" s="27"/>
      <c r="EG869" s="27"/>
      <c r="EH869" s="27"/>
      <c r="EI869" s="27"/>
      <c r="EJ869" s="27"/>
      <c r="EK869" s="27"/>
      <c r="EL869" s="27"/>
      <c r="EM869" s="27"/>
      <c r="EN869" s="27"/>
      <c r="EO869" s="27"/>
      <c r="EP869" s="27"/>
      <c r="EQ869" s="27"/>
      <c r="ER869" s="27"/>
      <c r="ES869" s="27"/>
      <c r="ET869" s="27"/>
      <c r="EU869" s="27"/>
      <c r="EV869" s="27"/>
      <c r="EW869" s="27"/>
      <c r="EX869" s="27"/>
      <c r="EY869" s="27"/>
      <c r="EZ869" s="27"/>
      <c r="FA869" s="27"/>
      <c r="FB869" s="27"/>
      <c r="FC869" s="27"/>
      <c r="FD869" s="27"/>
      <c r="FE869" s="27"/>
      <c r="FF869" s="27"/>
      <c r="FG869" s="27"/>
      <c r="FH869" s="27"/>
      <c r="FI869" s="27"/>
      <c r="FJ869" s="27"/>
      <c r="FK869" s="27"/>
      <c r="FL869" s="27"/>
      <c r="FM869" s="27"/>
      <c r="FN869" s="27"/>
      <c r="FO869" s="27"/>
      <c r="FP869" s="27"/>
      <c r="FQ869" s="27"/>
      <c r="FR869" s="27"/>
      <c r="FS869" s="27"/>
      <c r="FT869" s="27"/>
      <c r="FU869" s="27"/>
      <c r="FV869" s="27"/>
      <c r="FW869" s="27"/>
      <c r="FX869" s="27"/>
      <c r="FY869" s="27"/>
      <c r="FZ869" s="27"/>
      <c r="GA869" s="27"/>
      <c r="GB869" s="27"/>
      <c r="GC869" s="27"/>
      <c r="GD869" s="27"/>
      <c r="GE869" s="27"/>
      <c r="GF869" s="27"/>
      <c r="GG869" s="27"/>
      <c r="GH869" s="27"/>
      <c r="GI869" s="27"/>
      <c r="GJ869" s="27"/>
      <c r="GK869" s="27"/>
      <c r="GL869" s="27"/>
      <c r="GM869" s="27"/>
      <c r="GN869" s="27"/>
      <c r="GO869" s="27"/>
      <c r="GP869" s="27"/>
      <c r="GQ869" s="27"/>
      <c r="GR869" s="27"/>
      <c r="GS869" s="27"/>
      <c r="GT869" s="27"/>
      <c r="GU869" s="27"/>
      <c r="GV869" s="27"/>
      <c r="GW869" s="27"/>
      <c r="GX869" s="27"/>
      <c r="GY869" s="27"/>
      <c r="GZ869" s="27"/>
      <c r="HA869" s="27"/>
      <c r="HB869" s="27"/>
      <c r="HC869" s="27"/>
      <c r="HD869" s="27"/>
      <c r="HE869" s="27"/>
      <c r="HF869" s="27"/>
      <c r="HG869" s="27"/>
      <c r="HH869" s="27"/>
      <c r="HI869" s="27"/>
      <c r="HJ869" s="27"/>
      <c r="HK869" s="27"/>
      <c r="HL869" s="27"/>
      <c r="HM869" s="27"/>
      <c r="HN869" s="27"/>
      <c r="HO869" s="27"/>
      <c r="HP869" s="27"/>
      <c r="HQ869" s="27"/>
      <c r="HR869" s="27"/>
      <c r="HS869" s="27"/>
      <c r="HT869" s="27"/>
      <c r="HU869" s="27"/>
      <c r="HV869" s="27"/>
      <c r="HW869" s="27"/>
      <c r="HX869" s="27"/>
      <c r="HY869" s="27"/>
      <c r="HZ869" s="27"/>
      <c r="IA869" s="27"/>
      <c r="IB869" s="27"/>
      <c r="IC869" s="27"/>
      <c r="ID869" s="27"/>
      <c r="IE869" s="27"/>
      <c r="IF869" s="27"/>
      <c r="IG869" s="27"/>
      <c r="IH869" s="27"/>
      <c r="II869" s="27"/>
      <c r="IJ869" s="27"/>
      <c r="IK869" s="27"/>
      <c r="IL869" s="27"/>
      <c r="IM869" s="27"/>
      <c r="IN869" s="27"/>
      <c r="IO869" s="27"/>
      <c r="IP869" s="27"/>
      <c r="IQ869" s="27"/>
    </row>
    <row r="870" spans="1:251" s="41" customFormat="1" ht="18.75" customHeight="1">
      <c r="A870" s="33"/>
      <c r="B870" s="50"/>
      <c r="C870" s="106" t="s">
        <v>705</v>
      </c>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10"/>
      <c r="AA870" s="100">
        <v>8913</v>
      </c>
      <c r="AB870" s="101"/>
      <c r="AC870" s="101"/>
      <c r="AD870" s="101"/>
      <c r="AE870" s="101"/>
      <c r="AF870" s="101"/>
      <c r="AG870" s="101"/>
      <c r="AH870" s="101"/>
      <c r="AI870" s="102"/>
      <c r="AJ870" s="100">
        <v>5680</v>
      </c>
      <c r="AK870" s="101"/>
      <c r="AL870" s="101"/>
      <c r="AM870" s="101"/>
      <c r="AN870" s="101"/>
      <c r="AO870" s="101"/>
      <c r="AP870" s="101"/>
      <c r="AQ870" s="101"/>
      <c r="AR870" s="102"/>
      <c r="AS870" s="103"/>
      <c r="AT870" s="104"/>
      <c r="AU870" s="104"/>
      <c r="AV870" s="104"/>
      <c r="AW870" s="104"/>
      <c r="AX870" s="105"/>
      <c r="AY870" s="27"/>
      <c r="AZ870" s="27"/>
      <c r="BA870" s="27"/>
      <c r="BB870" s="27"/>
      <c r="BC870" s="27"/>
      <c r="BD870" s="27"/>
      <c r="BE870" s="27"/>
      <c r="BF870" s="27"/>
      <c r="BG870" s="27"/>
      <c r="BH870" s="27"/>
      <c r="BI870" s="27"/>
      <c r="BJ870" s="27"/>
      <c r="BK870" s="27"/>
      <c r="BL870" s="27"/>
      <c r="BM870" s="27"/>
      <c r="BN870" s="27"/>
      <c r="BO870" s="27"/>
      <c r="BP870" s="27"/>
      <c r="BQ870" s="27"/>
      <c r="BR870" s="27"/>
      <c r="BS870" s="27"/>
      <c r="BT870" s="27"/>
      <c r="BU870" s="27"/>
      <c r="BV870" s="27"/>
      <c r="BW870" s="27"/>
      <c r="BX870" s="27"/>
      <c r="BY870" s="27"/>
      <c r="BZ870" s="27"/>
      <c r="CA870" s="27"/>
      <c r="CB870" s="27"/>
      <c r="CC870" s="27"/>
      <c r="CD870" s="27"/>
      <c r="CE870" s="27"/>
      <c r="CF870" s="27"/>
      <c r="CG870" s="27"/>
      <c r="CH870" s="27"/>
      <c r="CI870" s="27"/>
      <c r="CJ870" s="27"/>
      <c r="CK870" s="27"/>
      <c r="CL870" s="27"/>
      <c r="CM870" s="27"/>
      <c r="CN870" s="27"/>
      <c r="CO870" s="27"/>
      <c r="CP870" s="27"/>
      <c r="CQ870" s="27"/>
      <c r="CR870" s="27"/>
      <c r="CS870" s="27"/>
      <c r="CT870" s="27"/>
      <c r="CU870" s="27"/>
      <c r="CV870" s="27"/>
      <c r="CW870" s="27"/>
      <c r="CX870" s="27"/>
      <c r="CY870" s="27"/>
      <c r="CZ870" s="27"/>
      <c r="DA870" s="27"/>
      <c r="DB870" s="27"/>
      <c r="DC870" s="27"/>
      <c r="DD870" s="27"/>
      <c r="DE870" s="27"/>
      <c r="DF870" s="27"/>
      <c r="DG870" s="27"/>
      <c r="DH870" s="27"/>
      <c r="DI870" s="27"/>
      <c r="DJ870" s="27"/>
      <c r="DK870" s="27"/>
      <c r="DL870" s="27"/>
      <c r="DM870" s="27"/>
      <c r="DN870" s="27"/>
      <c r="DO870" s="27"/>
      <c r="DP870" s="27"/>
      <c r="DQ870" s="27"/>
      <c r="DR870" s="27"/>
      <c r="DS870" s="27"/>
      <c r="DT870" s="27"/>
      <c r="DU870" s="27"/>
      <c r="DV870" s="27"/>
      <c r="DW870" s="27"/>
      <c r="DX870" s="27"/>
      <c r="DY870" s="27"/>
      <c r="DZ870" s="27"/>
      <c r="EA870" s="27"/>
      <c r="EB870" s="27"/>
      <c r="EC870" s="27"/>
      <c r="ED870" s="27"/>
      <c r="EE870" s="27"/>
      <c r="EF870" s="27"/>
      <c r="EG870" s="27"/>
      <c r="EH870" s="27"/>
      <c r="EI870" s="27"/>
      <c r="EJ870" s="27"/>
      <c r="EK870" s="27"/>
      <c r="EL870" s="27"/>
      <c r="EM870" s="27"/>
      <c r="EN870" s="27"/>
      <c r="EO870" s="27"/>
      <c r="EP870" s="27"/>
      <c r="EQ870" s="27"/>
      <c r="ER870" s="27"/>
      <c r="ES870" s="27"/>
      <c r="ET870" s="27"/>
      <c r="EU870" s="27"/>
      <c r="EV870" s="27"/>
      <c r="EW870" s="27"/>
      <c r="EX870" s="27"/>
      <c r="EY870" s="27"/>
      <c r="EZ870" s="27"/>
      <c r="FA870" s="27"/>
      <c r="FB870" s="27"/>
      <c r="FC870" s="27"/>
      <c r="FD870" s="27"/>
      <c r="FE870" s="27"/>
      <c r="FF870" s="27"/>
      <c r="FG870" s="27"/>
      <c r="FH870" s="27"/>
      <c r="FI870" s="27"/>
      <c r="FJ870" s="27"/>
      <c r="FK870" s="27"/>
      <c r="FL870" s="27"/>
      <c r="FM870" s="27"/>
      <c r="FN870" s="27"/>
      <c r="FO870" s="27"/>
      <c r="FP870" s="27"/>
      <c r="FQ870" s="27"/>
      <c r="FR870" s="27"/>
      <c r="FS870" s="27"/>
      <c r="FT870" s="27"/>
      <c r="FU870" s="27"/>
      <c r="FV870" s="27"/>
      <c r="FW870" s="27"/>
      <c r="FX870" s="27"/>
      <c r="FY870" s="27"/>
      <c r="FZ870" s="27"/>
      <c r="GA870" s="27"/>
      <c r="GB870" s="27"/>
      <c r="GC870" s="27"/>
      <c r="GD870" s="27"/>
      <c r="GE870" s="27"/>
      <c r="GF870" s="27"/>
      <c r="GG870" s="27"/>
      <c r="GH870" s="27"/>
      <c r="GI870" s="27"/>
      <c r="GJ870" s="27"/>
      <c r="GK870" s="27"/>
      <c r="GL870" s="27"/>
      <c r="GM870" s="27"/>
      <c r="GN870" s="27"/>
      <c r="GO870" s="27"/>
      <c r="GP870" s="27"/>
      <c r="GQ870" s="27"/>
      <c r="GR870" s="27"/>
      <c r="GS870" s="27"/>
      <c r="GT870" s="27"/>
      <c r="GU870" s="27"/>
      <c r="GV870" s="27"/>
      <c r="GW870" s="27"/>
      <c r="GX870" s="27"/>
      <c r="GY870" s="27"/>
      <c r="GZ870" s="27"/>
      <c r="HA870" s="27"/>
      <c r="HB870" s="27"/>
      <c r="HC870" s="27"/>
      <c r="HD870" s="27"/>
      <c r="HE870" s="27"/>
      <c r="HF870" s="27"/>
      <c r="HG870" s="27"/>
      <c r="HH870" s="27"/>
      <c r="HI870" s="27"/>
      <c r="HJ870" s="27"/>
      <c r="HK870" s="27"/>
      <c r="HL870" s="27"/>
      <c r="HM870" s="27"/>
      <c r="HN870" s="27"/>
      <c r="HO870" s="27"/>
      <c r="HP870" s="27"/>
      <c r="HQ870" s="27"/>
      <c r="HR870" s="27"/>
      <c r="HS870" s="27"/>
      <c r="HT870" s="27"/>
      <c r="HU870" s="27"/>
      <c r="HV870" s="27"/>
      <c r="HW870" s="27"/>
      <c r="HX870" s="27"/>
      <c r="HY870" s="27"/>
      <c r="HZ870" s="27"/>
      <c r="IA870" s="27"/>
      <c r="IB870" s="27"/>
      <c r="IC870" s="27"/>
      <c r="ID870" s="27"/>
      <c r="IE870" s="27"/>
      <c r="IF870" s="27"/>
      <c r="IG870" s="27"/>
      <c r="IH870" s="27"/>
      <c r="II870" s="27"/>
      <c r="IJ870" s="27"/>
      <c r="IK870" s="27"/>
      <c r="IL870" s="27"/>
      <c r="IM870" s="27"/>
      <c r="IN870" s="27"/>
      <c r="IO870" s="27"/>
      <c r="IP870" s="27"/>
      <c r="IQ870" s="27"/>
    </row>
    <row r="871" spans="1:251" s="41" customFormat="1" ht="18.75" customHeight="1">
      <c r="A871" s="33"/>
      <c r="B871" s="50"/>
      <c r="C871" s="106" t="s">
        <v>704</v>
      </c>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10"/>
      <c r="AA871" s="100">
        <v>2922</v>
      </c>
      <c r="AB871" s="101"/>
      <c r="AC871" s="101"/>
      <c r="AD871" s="101"/>
      <c r="AE871" s="101"/>
      <c r="AF871" s="101"/>
      <c r="AG871" s="101"/>
      <c r="AH871" s="101"/>
      <c r="AI871" s="102"/>
      <c r="AJ871" s="100">
        <v>2944</v>
      </c>
      <c r="AK871" s="101"/>
      <c r="AL871" s="101"/>
      <c r="AM871" s="101"/>
      <c r="AN871" s="101"/>
      <c r="AO871" s="101"/>
      <c r="AP871" s="101"/>
      <c r="AQ871" s="101"/>
      <c r="AR871" s="102"/>
      <c r="AS871" s="103"/>
      <c r="AT871" s="104"/>
      <c r="AU871" s="104"/>
      <c r="AV871" s="104"/>
      <c r="AW871" s="104"/>
      <c r="AX871" s="105"/>
      <c r="AY871" s="27"/>
      <c r="AZ871" s="27"/>
      <c r="BA871" s="27"/>
      <c r="BB871" s="27"/>
      <c r="BC871" s="27"/>
      <c r="BD871" s="27"/>
      <c r="BE871" s="27"/>
      <c r="BF871" s="27"/>
      <c r="BG871" s="27"/>
      <c r="BH871" s="27"/>
      <c r="BI871" s="27"/>
      <c r="BJ871" s="27"/>
      <c r="BK871" s="27"/>
      <c r="BL871" s="27"/>
      <c r="BM871" s="27"/>
      <c r="BN871" s="27"/>
      <c r="BO871" s="27"/>
      <c r="BP871" s="27"/>
      <c r="BQ871" s="27"/>
      <c r="BR871" s="27"/>
      <c r="BS871" s="27"/>
      <c r="BT871" s="27"/>
      <c r="BU871" s="27"/>
      <c r="BV871" s="27"/>
      <c r="BW871" s="27"/>
      <c r="BX871" s="27"/>
      <c r="BY871" s="27"/>
      <c r="BZ871" s="27"/>
      <c r="CA871" s="27"/>
      <c r="CB871" s="27"/>
      <c r="CC871" s="27"/>
      <c r="CD871" s="27"/>
      <c r="CE871" s="27"/>
      <c r="CF871" s="27"/>
      <c r="CG871" s="27"/>
      <c r="CH871" s="27"/>
      <c r="CI871" s="27"/>
      <c r="CJ871" s="27"/>
      <c r="CK871" s="27"/>
      <c r="CL871" s="27"/>
      <c r="CM871" s="27"/>
      <c r="CN871" s="27"/>
      <c r="CO871" s="27"/>
      <c r="CP871" s="27"/>
      <c r="CQ871" s="27"/>
      <c r="CR871" s="27"/>
      <c r="CS871" s="27"/>
      <c r="CT871" s="27"/>
      <c r="CU871" s="27"/>
      <c r="CV871" s="27"/>
      <c r="CW871" s="27"/>
      <c r="CX871" s="27"/>
      <c r="CY871" s="27"/>
      <c r="CZ871" s="27"/>
      <c r="DA871" s="27"/>
      <c r="DB871" s="27"/>
      <c r="DC871" s="27"/>
      <c r="DD871" s="27"/>
      <c r="DE871" s="27"/>
      <c r="DF871" s="27"/>
      <c r="DG871" s="27"/>
      <c r="DH871" s="27"/>
      <c r="DI871" s="27"/>
      <c r="DJ871" s="27"/>
      <c r="DK871" s="27"/>
      <c r="DL871" s="27"/>
      <c r="DM871" s="27"/>
      <c r="DN871" s="27"/>
      <c r="DO871" s="27"/>
      <c r="DP871" s="27"/>
      <c r="DQ871" s="27"/>
      <c r="DR871" s="27"/>
      <c r="DS871" s="27"/>
      <c r="DT871" s="27"/>
      <c r="DU871" s="27"/>
      <c r="DV871" s="27"/>
      <c r="DW871" s="27"/>
      <c r="DX871" s="27"/>
      <c r="DY871" s="27"/>
      <c r="DZ871" s="27"/>
      <c r="EA871" s="27"/>
      <c r="EB871" s="27"/>
      <c r="EC871" s="27"/>
      <c r="ED871" s="27"/>
      <c r="EE871" s="27"/>
      <c r="EF871" s="27"/>
      <c r="EG871" s="27"/>
      <c r="EH871" s="27"/>
      <c r="EI871" s="27"/>
      <c r="EJ871" s="27"/>
      <c r="EK871" s="27"/>
      <c r="EL871" s="27"/>
      <c r="EM871" s="27"/>
      <c r="EN871" s="27"/>
      <c r="EO871" s="27"/>
      <c r="EP871" s="27"/>
      <c r="EQ871" s="27"/>
      <c r="ER871" s="27"/>
      <c r="ES871" s="27"/>
      <c r="ET871" s="27"/>
      <c r="EU871" s="27"/>
      <c r="EV871" s="27"/>
      <c r="EW871" s="27"/>
      <c r="EX871" s="27"/>
      <c r="EY871" s="27"/>
      <c r="EZ871" s="27"/>
      <c r="FA871" s="27"/>
      <c r="FB871" s="27"/>
      <c r="FC871" s="27"/>
      <c r="FD871" s="27"/>
      <c r="FE871" s="27"/>
      <c r="FF871" s="27"/>
      <c r="FG871" s="27"/>
      <c r="FH871" s="27"/>
      <c r="FI871" s="27"/>
      <c r="FJ871" s="27"/>
      <c r="FK871" s="27"/>
      <c r="FL871" s="27"/>
      <c r="FM871" s="27"/>
      <c r="FN871" s="27"/>
      <c r="FO871" s="27"/>
      <c r="FP871" s="27"/>
      <c r="FQ871" s="27"/>
      <c r="FR871" s="27"/>
      <c r="FS871" s="27"/>
      <c r="FT871" s="27"/>
      <c r="FU871" s="27"/>
      <c r="FV871" s="27"/>
      <c r="FW871" s="27"/>
      <c r="FX871" s="27"/>
      <c r="FY871" s="27"/>
      <c r="FZ871" s="27"/>
      <c r="GA871" s="27"/>
      <c r="GB871" s="27"/>
      <c r="GC871" s="27"/>
      <c r="GD871" s="27"/>
      <c r="GE871" s="27"/>
      <c r="GF871" s="27"/>
      <c r="GG871" s="27"/>
      <c r="GH871" s="27"/>
      <c r="GI871" s="27"/>
      <c r="GJ871" s="27"/>
      <c r="GK871" s="27"/>
      <c r="GL871" s="27"/>
      <c r="GM871" s="27"/>
      <c r="GN871" s="27"/>
      <c r="GO871" s="27"/>
      <c r="GP871" s="27"/>
      <c r="GQ871" s="27"/>
      <c r="GR871" s="27"/>
      <c r="GS871" s="27"/>
      <c r="GT871" s="27"/>
      <c r="GU871" s="27"/>
      <c r="GV871" s="27"/>
      <c r="GW871" s="27"/>
      <c r="GX871" s="27"/>
      <c r="GY871" s="27"/>
      <c r="GZ871" s="27"/>
      <c r="HA871" s="27"/>
      <c r="HB871" s="27"/>
      <c r="HC871" s="27"/>
      <c r="HD871" s="27"/>
      <c r="HE871" s="27"/>
      <c r="HF871" s="27"/>
      <c r="HG871" s="27"/>
      <c r="HH871" s="27"/>
      <c r="HI871" s="27"/>
      <c r="HJ871" s="27"/>
      <c r="HK871" s="27"/>
      <c r="HL871" s="27"/>
      <c r="HM871" s="27"/>
      <c r="HN871" s="27"/>
      <c r="HO871" s="27"/>
      <c r="HP871" s="27"/>
      <c r="HQ871" s="27"/>
      <c r="HR871" s="27"/>
      <c r="HS871" s="27"/>
      <c r="HT871" s="27"/>
      <c r="HU871" s="27"/>
      <c r="HV871" s="27"/>
      <c r="HW871" s="27"/>
      <c r="HX871" s="27"/>
      <c r="HY871" s="27"/>
      <c r="HZ871" s="27"/>
      <c r="IA871" s="27"/>
      <c r="IB871" s="27"/>
      <c r="IC871" s="27"/>
      <c r="ID871" s="27"/>
      <c r="IE871" s="27"/>
      <c r="IF871" s="27"/>
      <c r="IG871" s="27"/>
      <c r="IH871" s="27"/>
      <c r="II871" s="27"/>
      <c r="IJ871" s="27"/>
      <c r="IK871" s="27"/>
      <c r="IL871" s="27"/>
      <c r="IM871" s="27"/>
      <c r="IN871" s="27"/>
      <c r="IO871" s="27"/>
      <c r="IP871" s="27"/>
      <c r="IQ871" s="27"/>
    </row>
    <row r="872" spans="1:251" s="41" customFormat="1" ht="18.75" customHeight="1">
      <c r="A872" s="33"/>
      <c r="B872" s="50"/>
      <c r="C872" s="106" t="s">
        <v>703</v>
      </c>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10"/>
      <c r="AA872" s="100">
        <v>1365</v>
      </c>
      <c r="AB872" s="101"/>
      <c r="AC872" s="101"/>
      <c r="AD872" s="101"/>
      <c r="AE872" s="101"/>
      <c r="AF872" s="101"/>
      <c r="AG872" s="101"/>
      <c r="AH872" s="101"/>
      <c r="AI872" s="102"/>
      <c r="AJ872" s="100">
        <v>1404</v>
      </c>
      <c r="AK872" s="101"/>
      <c r="AL872" s="101"/>
      <c r="AM872" s="101"/>
      <c r="AN872" s="101"/>
      <c r="AO872" s="101"/>
      <c r="AP872" s="101"/>
      <c r="AQ872" s="101"/>
      <c r="AR872" s="102"/>
      <c r="AS872" s="103"/>
      <c r="AT872" s="104"/>
      <c r="AU872" s="104"/>
      <c r="AV872" s="104"/>
      <c r="AW872" s="104"/>
      <c r="AX872" s="105"/>
      <c r="AY872" s="27"/>
      <c r="AZ872" s="27"/>
      <c r="BA872" s="27"/>
      <c r="BB872" s="27"/>
      <c r="BC872" s="27"/>
      <c r="BD872" s="27"/>
      <c r="BE872" s="27"/>
      <c r="BF872" s="27"/>
      <c r="BG872" s="27"/>
      <c r="BH872" s="27"/>
      <c r="BI872" s="27"/>
      <c r="BJ872" s="27"/>
      <c r="BK872" s="27"/>
      <c r="BL872" s="27"/>
      <c r="BM872" s="27"/>
      <c r="BN872" s="27"/>
      <c r="BO872" s="27"/>
      <c r="BP872" s="27"/>
      <c r="BQ872" s="27"/>
      <c r="BR872" s="27"/>
      <c r="BS872" s="27"/>
      <c r="BT872" s="27"/>
      <c r="BU872" s="27"/>
      <c r="BV872" s="27"/>
      <c r="BW872" s="27"/>
      <c r="BX872" s="27"/>
      <c r="BY872" s="27"/>
      <c r="BZ872" s="27"/>
      <c r="CA872" s="27"/>
      <c r="CB872" s="27"/>
      <c r="CC872" s="27"/>
      <c r="CD872" s="27"/>
      <c r="CE872" s="27"/>
      <c r="CF872" s="27"/>
      <c r="CG872" s="27"/>
      <c r="CH872" s="27"/>
      <c r="CI872" s="27"/>
      <c r="CJ872" s="27"/>
      <c r="CK872" s="27"/>
      <c r="CL872" s="27"/>
      <c r="CM872" s="27"/>
      <c r="CN872" s="27"/>
      <c r="CO872" s="27"/>
      <c r="CP872" s="27"/>
      <c r="CQ872" s="27"/>
      <c r="CR872" s="27"/>
      <c r="CS872" s="27"/>
      <c r="CT872" s="27"/>
      <c r="CU872" s="27"/>
      <c r="CV872" s="27"/>
      <c r="CW872" s="27"/>
      <c r="CX872" s="27"/>
      <c r="CY872" s="27"/>
      <c r="CZ872" s="27"/>
      <c r="DA872" s="27"/>
      <c r="DB872" s="27"/>
      <c r="DC872" s="27"/>
      <c r="DD872" s="27"/>
      <c r="DE872" s="27"/>
      <c r="DF872" s="27"/>
      <c r="DG872" s="27"/>
      <c r="DH872" s="27"/>
      <c r="DI872" s="27"/>
      <c r="DJ872" s="27"/>
      <c r="DK872" s="27"/>
      <c r="DL872" s="27"/>
      <c r="DM872" s="27"/>
      <c r="DN872" s="27"/>
      <c r="DO872" s="27"/>
      <c r="DP872" s="27"/>
      <c r="DQ872" s="27"/>
      <c r="DR872" s="27"/>
      <c r="DS872" s="27"/>
      <c r="DT872" s="27"/>
      <c r="DU872" s="27"/>
      <c r="DV872" s="27"/>
      <c r="DW872" s="27"/>
      <c r="DX872" s="27"/>
      <c r="DY872" s="27"/>
      <c r="DZ872" s="27"/>
      <c r="EA872" s="27"/>
      <c r="EB872" s="27"/>
      <c r="EC872" s="27"/>
      <c r="ED872" s="27"/>
      <c r="EE872" s="27"/>
      <c r="EF872" s="27"/>
      <c r="EG872" s="27"/>
      <c r="EH872" s="27"/>
      <c r="EI872" s="27"/>
      <c r="EJ872" s="27"/>
      <c r="EK872" s="27"/>
      <c r="EL872" s="27"/>
      <c r="EM872" s="27"/>
      <c r="EN872" s="27"/>
      <c r="EO872" s="27"/>
      <c r="EP872" s="27"/>
      <c r="EQ872" s="27"/>
      <c r="ER872" s="27"/>
      <c r="ES872" s="27"/>
      <c r="ET872" s="27"/>
      <c r="EU872" s="27"/>
      <c r="EV872" s="27"/>
      <c r="EW872" s="27"/>
      <c r="EX872" s="27"/>
      <c r="EY872" s="27"/>
      <c r="EZ872" s="27"/>
      <c r="FA872" s="27"/>
      <c r="FB872" s="27"/>
      <c r="FC872" s="27"/>
      <c r="FD872" s="27"/>
      <c r="FE872" s="27"/>
      <c r="FF872" s="27"/>
      <c r="FG872" s="27"/>
      <c r="FH872" s="27"/>
      <c r="FI872" s="27"/>
      <c r="FJ872" s="27"/>
      <c r="FK872" s="27"/>
      <c r="FL872" s="27"/>
      <c r="FM872" s="27"/>
      <c r="FN872" s="27"/>
      <c r="FO872" s="27"/>
      <c r="FP872" s="27"/>
      <c r="FQ872" s="27"/>
      <c r="FR872" s="27"/>
      <c r="FS872" s="27"/>
      <c r="FT872" s="27"/>
      <c r="FU872" s="27"/>
      <c r="FV872" s="27"/>
      <c r="FW872" s="27"/>
      <c r="FX872" s="27"/>
      <c r="FY872" s="27"/>
      <c r="FZ872" s="27"/>
      <c r="GA872" s="27"/>
      <c r="GB872" s="27"/>
      <c r="GC872" s="27"/>
      <c r="GD872" s="27"/>
      <c r="GE872" s="27"/>
      <c r="GF872" s="27"/>
      <c r="GG872" s="27"/>
      <c r="GH872" s="27"/>
      <c r="GI872" s="27"/>
      <c r="GJ872" s="27"/>
      <c r="GK872" s="27"/>
      <c r="GL872" s="27"/>
      <c r="GM872" s="27"/>
      <c r="GN872" s="27"/>
      <c r="GO872" s="27"/>
      <c r="GP872" s="27"/>
      <c r="GQ872" s="27"/>
      <c r="GR872" s="27"/>
      <c r="GS872" s="27"/>
      <c r="GT872" s="27"/>
      <c r="GU872" s="27"/>
      <c r="GV872" s="27"/>
      <c r="GW872" s="27"/>
      <c r="GX872" s="27"/>
      <c r="GY872" s="27"/>
      <c r="GZ872" s="27"/>
      <c r="HA872" s="27"/>
      <c r="HB872" s="27"/>
      <c r="HC872" s="27"/>
      <c r="HD872" s="27"/>
      <c r="HE872" s="27"/>
      <c r="HF872" s="27"/>
      <c r="HG872" s="27"/>
      <c r="HH872" s="27"/>
      <c r="HI872" s="27"/>
      <c r="HJ872" s="27"/>
      <c r="HK872" s="27"/>
      <c r="HL872" s="27"/>
      <c r="HM872" s="27"/>
      <c r="HN872" s="27"/>
      <c r="HO872" s="27"/>
      <c r="HP872" s="27"/>
      <c r="HQ872" s="27"/>
      <c r="HR872" s="27"/>
      <c r="HS872" s="27"/>
      <c r="HT872" s="27"/>
      <c r="HU872" s="27"/>
      <c r="HV872" s="27"/>
      <c r="HW872" s="27"/>
      <c r="HX872" s="27"/>
      <c r="HY872" s="27"/>
      <c r="HZ872" s="27"/>
      <c r="IA872" s="27"/>
      <c r="IB872" s="27"/>
      <c r="IC872" s="27"/>
      <c r="ID872" s="27"/>
      <c r="IE872" s="27"/>
      <c r="IF872" s="27"/>
      <c r="IG872" s="27"/>
      <c r="IH872" s="27"/>
      <c r="II872" s="27"/>
      <c r="IJ872" s="27"/>
      <c r="IK872" s="27"/>
      <c r="IL872" s="27"/>
      <c r="IM872" s="27"/>
      <c r="IN872" s="27"/>
      <c r="IO872" s="27"/>
      <c r="IP872" s="27"/>
      <c r="IQ872" s="27"/>
    </row>
    <row r="873" spans="1:251" s="41" customFormat="1" ht="18.75" customHeight="1">
      <c r="A873" s="33"/>
      <c r="B873" s="50"/>
      <c r="C873" s="106" t="s">
        <v>702</v>
      </c>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10"/>
      <c r="AA873" s="100">
        <v>1197</v>
      </c>
      <c r="AB873" s="101"/>
      <c r="AC873" s="101"/>
      <c r="AD873" s="101"/>
      <c r="AE873" s="101"/>
      <c r="AF873" s="101"/>
      <c r="AG873" s="101"/>
      <c r="AH873" s="101"/>
      <c r="AI873" s="102"/>
      <c r="AJ873" s="100">
        <v>1180</v>
      </c>
      <c r="AK873" s="101"/>
      <c r="AL873" s="101"/>
      <c r="AM873" s="101"/>
      <c r="AN873" s="101"/>
      <c r="AO873" s="101"/>
      <c r="AP873" s="101"/>
      <c r="AQ873" s="101"/>
      <c r="AR873" s="102"/>
      <c r="AS873" s="103"/>
      <c r="AT873" s="104"/>
      <c r="AU873" s="104"/>
      <c r="AV873" s="104"/>
      <c r="AW873" s="104"/>
      <c r="AX873" s="105"/>
      <c r="AY873" s="27"/>
      <c r="AZ873" s="27"/>
      <c r="BA873" s="27"/>
      <c r="BB873" s="27"/>
      <c r="BC873" s="27"/>
      <c r="BD873" s="27"/>
      <c r="BE873" s="27"/>
      <c r="BF873" s="27"/>
      <c r="BG873" s="27"/>
      <c r="BH873" s="27"/>
      <c r="BI873" s="27"/>
      <c r="BJ873" s="27"/>
      <c r="BK873" s="27"/>
      <c r="BL873" s="27"/>
      <c r="BM873" s="27"/>
      <c r="BN873" s="27"/>
      <c r="BO873" s="27"/>
      <c r="BP873" s="27"/>
      <c r="BQ873" s="27"/>
      <c r="BR873" s="27"/>
      <c r="BS873" s="27"/>
      <c r="BT873" s="27"/>
      <c r="BU873" s="27"/>
      <c r="BV873" s="27"/>
      <c r="BW873" s="27"/>
      <c r="BX873" s="27"/>
      <c r="BY873" s="27"/>
      <c r="BZ873" s="27"/>
      <c r="CA873" s="27"/>
      <c r="CB873" s="27"/>
      <c r="CC873" s="27"/>
      <c r="CD873" s="27"/>
      <c r="CE873" s="27"/>
      <c r="CF873" s="27"/>
      <c r="CG873" s="27"/>
      <c r="CH873" s="27"/>
      <c r="CI873" s="27"/>
      <c r="CJ873" s="27"/>
      <c r="CK873" s="27"/>
      <c r="CL873" s="27"/>
      <c r="CM873" s="27"/>
      <c r="CN873" s="27"/>
      <c r="CO873" s="27"/>
      <c r="CP873" s="27"/>
      <c r="CQ873" s="27"/>
      <c r="CR873" s="27"/>
      <c r="CS873" s="27"/>
      <c r="CT873" s="27"/>
      <c r="CU873" s="27"/>
      <c r="CV873" s="27"/>
      <c r="CW873" s="27"/>
      <c r="CX873" s="27"/>
      <c r="CY873" s="27"/>
      <c r="CZ873" s="27"/>
      <c r="DA873" s="27"/>
      <c r="DB873" s="27"/>
      <c r="DC873" s="27"/>
      <c r="DD873" s="27"/>
      <c r="DE873" s="27"/>
      <c r="DF873" s="27"/>
      <c r="DG873" s="27"/>
      <c r="DH873" s="27"/>
      <c r="DI873" s="27"/>
      <c r="DJ873" s="27"/>
      <c r="DK873" s="27"/>
      <c r="DL873" s="27"/>
      <c r="DM873" s="27"/>
      <c r="DN873" s="27"/>
      <c r="DO873" s="27"/>
      <c r="DP873" s="27"/>
      <c r="DQ873" s="27"/>
      <c r="DR873" s="27"/>
      <c r="DS873" s="27"/>
      <c r="DT873" s="27"/>
      <c r="DU873" s="27"/>
      <c r="DV873" s="27"/>
      <c r="DW873" s="27"/>
      <c r="DX873" s="27"/>
      <c r="DY873" s="27"/>
      <c r="DZ873" s="27"/>
      <c r="EA873" s="27"/>
      <c r="EB873" s="27"/>
      <c r="EC873" s="27"/>
      <c r="ED873" s="27"/>
      <c r="EE873" s="27"/>
      <c r="EF873" s="27"/>
      <c r="EG873" s="27"/>
      <c r="EH873" s="27"/>
      <c r="EI873" s="27"/>
      <c r="EJ873" s="27"/>
      <c r="EK873" s="27"/>
      <c r="EL873" s="27"/>
      <c r="EM873" s="27"/>
      <c r="EN873" s="27"/>
      <c r="EO873" s="27"/>
      <c r="EP873" s="27"/>
      <c r="EQ873" s="27"/>
      <c r="ER873" s="27"/>
      <c r="ES873" s="27"/>
      <c r="ET873" s="27"/>
      <c r="EU873" s="27"/>
      <c r="EV873" s="27"/>
      <c r="EW873" s="27"/>
      <c r="EX873" s="27"/>
      <c r="EY873" s="27"/>
      <c r="EZ873" s="27"/>
      <c r="FA873" s="27"/>
      <c r="FB873" s="27"/>
      <c r="FC873" s="27"/>
      <c r="FD873" s="27"/>
      <c r="FE873" s="27"/>
      <c r="FF873" s="27"/>
      <c r="FG873" s="27"/>
      <c r="FH873" s="27"/>
      <c r="FI873" s="27"/>
      <c r="FJ873" s="27"/>
      <c r="FK873" s="27"/>
      <c r="FL873" s="27"/>
      <c r="FM873" s="27"/>
      <c r="FN873" s="27"/>
      <c r="FO873" s="27"/>
      <c r="FP873" s="27"/>
      <c r="FQ873" s="27"/>
      <c r="FR873" s="27"/>
      <c r="FS873" s="27"/>
      <c r="FT873" s="27"/>
      <c r="FU873" s="27"/>
      <c r="FV873" s="27"/>
      <c r="FW873" s="27"/>
      <c r="FX873" s="27"/>
      <c r="FY873" s="27"/>
      <c r="FZ873" s="27"/>
      <c r="GA873" s="27"/>
      <c r="GB873" s="27"/>
      <c r="GC873" s="27"/>
      <c r="GD873" s="27"/>
      <c r="GE873" s="27"/>
      <c r="GF873" s="27"/>
      <c r="GG873" s="27"/>
      <c r="GH873" s="27"/>
      <c r="GI873" s="27"/>
      <c r="GJ873" s="27"/>
      <c r="GK873" s="27"/>
      <c r="GL873" s="27"/>
      <c r="GM873" s="27"/>
      <c r="GN873" s="27"/>
      <c r="GO873" s="27"/>
      <c r="GP873" s="27"/>
      <c r="GQ873" s="27"/>
      <c r="GR873" s="27"/>
      <c r="GS873" s="27"/>
      <c r="GT873" s="27"/>
      <c r="GU873" s="27"/>
      <c r="GV873" s="27"/>
      <c r="GW873" s="27"/>
      <c r="GX873" s="27"/>
      <c r="GY873" s="27"/>
      <c r="GZ873" s="27"/>
      <c r="HA873" s="27"/>
      <c r="HB873" s="27"/>
      <c r="HC873" s="27"/>
      <c r="HD873" s="27"/>
      <c r="HE873" s="27"/>
      <c r="HF873" s="27"/>
      <c r="HG873" s="27"/>
      <c r="HH873" s="27"/>
      <c r="HI873" s="27"/>
      <c r="HJ873" s="27"/>
      <c r="HK873" s="27"/>
      <c r="HL873" s="27"/>
      <c r="HM873" s="27"/>
      <c r="HN873" s="27"/>
      <c r="HO873" s="27"/>
      <c r="HP873" s="27"/>
      <c r="HQ873" s="27"/>
      <c r="HR873" s="27"/>
      <c r="HS873" s="27"/>
      <c r="HT873" s="27"/>
      <c r="HU873" s="27"/>
      <c r="HV873" s="27"/>
      <c r="HW873" s="27"/>
      <c r="HX873" s="27"/>
      <c r="HY873" s="27"/>
      <c r="HZ873" s="27"/>
      <c r="IA873" s="27"/>
      <c r="IB873" s="27"/>
      <c r="IC873" s="27"/>
      <c r="ID873" s="27"/>
      <c r="IE873" s="27"/>
      <c r="IF873" s="27"/>
      <c r="IG873" s="27"/>
      <c r="IH873" s="27"/>
      <c r="II873" s="27"/>
      <c r="IJ873" s="27"/>
      <c r="IK873" s="27"/>
      <c r="IL873" s="27"/>
      <c r="IM873" s="27"/>
      <c r="IN873" s="27"/>
      <c r="IO873" s="27"/>
      <c r="IP873" s="27"/>
      <c r="IQ873" s="27"/>
    </row>
    <row r="874" spans="1:251" s="41" customFormat="1" ht="18.75" customHeight="1">
      <c r="A874" s="33"/>
      <c r="B874" s="50"/>
      <c r="C874" s="106" t="s">
        <v>701</v>
      </c>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10"/>
      <c r="AA874" s="100">
        <v>65230</v>
      </c>
      <c r="AB874" s="101"/>
      <c r="AC874" s="101"/>
      <c r="AD874" s="101"/>
      <c r="AE874" s="101"/>
      <c r="AF874" s="101"/>
      <c r="AG874" s="101"/>
      <c r="AH874" s="101"/>
      <c r="AI874" s="102"/>
      <c r="AJ874" s="100">
        <v>0</v>
      </c>
      <c r="AK874" s="101"/>
      <c r="AL874" s="101"/>
      <c r="AM874" s="101"/>
      <c r="AN874" s="101"/>
      <c r="AO874" s="101"/>
      <c r="AP874" s="101"/>
      <c r="AQ874" s="101"/>
      <c r="AR874" s="102"/>
      <c r="AS874" s="103"/>
      <c r="AT874" s="104"/>
      <c r="AU874" s="104"/>
      <c r="AV874" s="104"/>
      <c r="AW874" s="104"/>
      <c r="AX874" s="105"/>
      <c r="AY874" s="27"/>
      <c r="AZ874" s="27"/>
      <c r="BA874" s="27"/>
      <c r="BB874" s="27"/>
      <c r="BC874" s="27"/>
      <c r="BD874" s="27"/>
      <c r="BE874" s="27"/>
      <c r="BF874" s="27"/>
      <c r="BG874" s="27"/>
      <c r="BH874" s="27"/>
      <c r="BI874" s="27"/>
      <c r="BJ874" s="27"/>
      <c r="BK874" s="27"/>
      <c r="BL874" s="27"/>
      <c r="BM874" s="27"/>
      <c r="BN874" s="27"/>
      <c r="BO874" s="27"/>
      <c r="BP874" s="27"/>
      <c r="BQ874" s="27"/>
      <c r="BR874" s="27"/>
      <c r="BS874" s="27"/>
      <c r="BT874" s="27"/>
      <c r="BU874" s="27"/>
      <c r="BV874" s="27"/>
      <c r="BW874" s="27"/>
      <c r="BX874" s="27"/>
      <c r="BY874" s="27"/>
      <c r="BZ874" s="27"/>
      <c r="CA874" s="27"/>
      <c r="CB874" s="27"/>
      <c r="CC874" s="27"/>
      <c r="CD874" s="27"/>
      <c r="CE874" s="27"/>
      <c r="CF874" s="27"/>
      <c r="CG874" s="27"/>
      <c r="CH874" s="27"/>
      <c r="CI874" s="27"/>
      <c r="CJ874" s="27"/>
      <c r="CK874" s="27"/>
      <c r="CL874" s="27"/>
      <c r="CM874" s="27"/>
      <c r="CN874" s="27"/>
      <c r="CO874" s="27"/>
      <c r="CP874" s="27"/>
      <c r="CQ874" s="27"/>
      <c r="CR874" s="27"/>
      <c r="CS874" s="27"/>
      <c r="CT874" s="27"/>
      <c r="CU874" s="27"/>
      <c r="CV874" s="27"/>
      <c r="CW874" s="27"/>
      <c r="CX874" s="27"/>
      <c r="CY874" s="27"/>
      <c r="CZ874" s="27"/>
      <c r="DA874" s="27"/>
      <c r="DB874" s="27"/>
      <c r="DC874" s="27"/>
      <c r="DD874" s="27"/>
      <c r="DE874" s="27"/>
      <c r="DF874" s="27"/>
      <c r="DG874" s="27"/>
      <c r="DH874" s="27"/>
      <c r="DI874" s="27"/>
      <c r="DJ874" s="27"/>
      <c r="DK874" s="27"/>
      <c r="DL874" s="27"/>
      <c r="DM874" s="27"/>
      <c r="DN874" s="27"/>
      <c r="DO874" s="27"/>
      <c r="DP874" s="27"/>
      <c r="DQ874" s="27"/>
      <c r="DR874" s="27"/>
      <c r="DS874" s="27"/>
      <c r="DT874" s="27"/>
      <c r="DU874" s="27"/>
      <c r="DV874" s="27"/>
      <c r="DW874" s="27"/>
      <c r="DX874" s="27"/>
      <c r="DY874" s="27"/>
      <c r="DZ874" s="27"/>
      <c r="EA874" s="27"/>
      <c r="EB874" s="27"/>
      <c r="EC874" s="27"/>
      <c r="ED874" s="27"/>
      <c r="EE874" s="27"/>
      <c r="EF874" s="27"/>
      <c r="EG874" s="27"/>
      <c r="EH874" s="27"/>
      <c r="EI874" s="27"/>
      <c r="EJ874" s="27"/>
      <c r="EK874" s="27"/>
      <c r="EL874" s="27"/>
      <c r="EM874" s="27"/>
      <c r="EN874" s="27"/>
      <c r="EO874" s="27"/>
      <c r="EP874" s="27"/>
      <c r="EQ874" s="27"/>
      <c r="ER874" s="27"/>
      <c r="ES874" s="27"/>
      <c r="ET874" s="27"/>
      <c r="EU874" s="27"/>
      <c r="EV874" s="27"/>
      <c r="EW874" s="27"/>
      <c r="EX874" s="27"/>
      <c r="EY874" s="27"/>
      <c r="EZ874" s="27"/>
      <c r="FA874" s="27"/>
      <c r="FB874" s="27"/>
      <c r="FC874" s="27"/>
      <c r="FD874" s="27"/>
      <c r="FE874" s="27"/>
      <c r="FF874" s="27"/>
      <c r="FG874" s="27"/>
      <c r="FH874" s="27"/>
      <c r="FI874" s="27"/>
      <c r="FJ874" s="27"/>
      <c r="FK874" s="27"/>
      <c r="FL874" s="27"/>
      <c r="FM874" s="27"/>
      <c r="FN874" s="27"/>
      <c r="FO874" s="27"/>
      <c r="FP874" s="27"/>
      <c r="FQ874" s="27"/>
      <c r="FR874" s="27"/>
      <c r="FS874" s="27"/>
      <c r="FT874" s="27"/>
      <c r="FU874" s="27"/>
      <c r="FV874" s="27"/>
      <c r="FW874" s="27"/>
      <c r="FX874" s="27"/>
      <c r="FY874" s="27"/>
      <c r="FZ874" s="27"/>
      <c r="GA874" s="27"/>
      <c r="GB874" s="27"/>
      <c r="GC874" s="27"/>
      <c r="GD874" s="27"/>
      <c r="GE874" s="27"/>
      <c r="GF874" s="27"/>
      <c r="GG874" s="27"/>
      <c r="GH874" s="27"/>
      <c r="GI874" s="27"/>
      <c r="GJ874" s="27"/>
      <c r="GK874" s="27"/>
      <c r="GL874" s="27"/>
      <c r="GM874" s="27"/>
      <c r="GN874" s="27"/>
      <c r="GO874" s="27"/>
      <c r="GP874" s="27"/>
      <c r="GQ874" s="27"/>
      <c r="GR874" s="27"/>
      <c r="GS874" s="27"/>
      <c r="GT874" s="27"/>
      <c r="GU874" s="27"/>
      <c r="GV874" s="27"/>
      <c r="GW874" s="27"/>
      <c r="GX874" s="27"/>
      <c r="GY874" s="27"/>
      <c r="GZ874" s="27"/>
      <c r="HA874" s="27"/>
      <c r="HB874" s="27"/>
      <c r="HC874" s="27"/>
      <c r="HD874" s="27"/>
      <c r="HE874" s="27"/>
      <c r="HF874" s="27"/>
      <c r="HG874" s="27"/>
      <c r="HH874" s="27"/>
      <c r="HI874" s="27"/>
      <c r="HJ874" s="27"/>
      <c r="HK874" s="27"/>
      <c r="HL874" s="27"/>
      <c r="HM874" s="27"/>
      <c r="HN874" s="27"/>
      <c r="HO874" s="27"/>
      <c r="HP874" s="27"/>
      <c r="HQ874" s="27"/>
      <c r="HR874" s="27"/>
      <c r="HS874" s="27"/>
      <c r="HT874" s="27"/>
      <c r="HU874" s="27"/>
      <c r="HV874" s="27"/>
      <c r="HW874" s="27"/>
      <c r="HX874" s="27"/>
      <c r="HY874" s="27"/>
      <c r="HZ874" s="27"/>
      <c r="IA874" s="27"/>
      <c r="IB874" s="27"/>
      <c r="IC874" s="27"/>
      <c r="ID874" s="27"/>
      <c r="IE874" s="27"/>
      <c r="IF874" s="27"/>
      <c r="IG874" s="27"/>
      <c r="IH874" s="27"/>
      <c r="II874" s="27"/>
      <c r="IJ874" s="27"/>
      <c r="IK874" s="27"/>
      <c r="IL874" s="27"/>
      <c r="IM874" s="27"/>
      <c r="IN874" s="27"/>
      <c r="IO874" s="27"/>
      <c r="IP874" s="27"/>
      <c r="IQ874" s="27"/>
    </row>
    <row r="875" spans="1:251" s="41" customFormat="1" ht="18.75" customHeight="1" thickBot="1">
      <c r="A875" s="42"/>
      <c r="B875" s="130" t="s">
        <v>193</v>
      </c>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2"/>
      <c r="AA875" s="111">
        <f>SUM($AA$867:$AA$874)</f>
        <v>99218</v>
      </c>
      <c r="AB875" s="112"/>
      <c r="AC875" s="112"/>
      <c r="AD875" s="112"/>
      <c r="AE875" s="112"/>
      <c r="AF875" s="112"/>
      <c r="AG875" s="112"/>
      <c r="AH875" s="112"/>
      <c r="AI875" s="113"/>
      <c r="AJ875" s="111">
        <f>SUM($AJ$867:$AJ$874)</f>
        <v>39507</v>
      </c>
      <c r="AK875" s="112"/>
      <c r="AL875" s="112"/>
      <c r="AM875" s="112"/>
      <c r="AN875" s="112"/>
      <c r="AO875" s="112"/>
      <c r="AP875" s="112"/>
      <c r="AQ875" s="112"/>
      <c r="AR875" s="113"/>
      <c r="AS875" s="114"/>
      <c r="AT875" s="115"/>
      <c r="AU875" s="115"/>
      <c r="AV875" s="115"/>
      <c r="AW875" s="115"/>
      <c r="AX875" s="116"/>
      <c r="AY875" s="27"/>
      <c r="AZ875" s="27"/>
      <c r="BA875" s="27"/>
      <c r="BB875" s="27"/>
      <c r="BC875" s="27"/>
      <c r="BD875" s="27"/>
      <c r="BE875" s="27"/>
      <c r="BF875" s="27"/>
      <c r="BG875" s="27"/>
      <c r="BH875" s="27"/>
      <c r="BI875" s="27"/>
      <c r="BJ875" s="27"/>
      <c r="BK875" s="27"/>
      <c r="BL875" s="27"/>
      <c r="BM875" s="27"/>
      <c r="BN875" s="27"/>
      <c r="BO875" s="27"/>
      <c r="BP875" s="27"/>
      <c r="BQ875" s="27"/>
      <c r="BR875" s="27"/>
      <c r="BS875" s="27"/>
      <c r="BT875" s="27"/>
      <c r="BU875" s="27"/>
      <c r="BV875" s="27"/>
      <c r="BW875" s="27"/>
      <c r="BX875" s="27"/>
      <c r="BY875" s="27"/>
      <c r="BZ875" s="27"/>
      <c r="CA875" s="27"/>
      <c r="CB875" s="27"/>
      <c r="CC875" s="27"/>
      <c r="CD875" s="27"/>
      <c r="CE875" s="27"/>
      <c r="CF875" s="27"/>
      <c r="CG875" s="27"/>
      <c r="CH875" s="27"/>
      <c r="CI875" s="27"/>
      <c r="CJ875" s="27"/>
      <c r="CK875" s="27"/>
      <c r="CL875" s="27"/>
      <c r="CM875" s="27"/>
      <c r="CN875" s="27"/>
      <c r="CO875" s="27"/>
      <c r="CP875" s="27"/>
      <c r="CQ875" s="27"/>
      <c r="CR875" s="27"/>
      <c r="CS875" s="27"/>
      <c r="CT875" s="27"/>
      <c r="CU875" s="27"/>
      <c r="CV875" s="27"/>
      <c r="CW875" s="27"/>
      <c r="CX875" s="27"/>
      <c r="CY875" s="27"/>
      <c r="CZ875" s="27"/>
      <c r="DA875" s="27"/>
      <c r="DB875" s="27"/>
      <c r="DC875" s="27"/>
      <c r="DD875" s="27"/>
      <c r="DE875" s="27"/>
      <c r="DF875" s="27"/>
      <c r="DG875" s="27"/>
      <c r="DH875" s="27"/>
      <c r="DI875" s="27"/>
      <c r="DJ875" s="27"/>
      <c r="DK875" s="27"/>
      <c r="DL875" s="27"/>
      <c r="DM875" s="27"/>
      <c r="DN875" s="27"/>
      <c r="DO875" s="27"/>
      <c r="DP875" s="27"/>
      <c r="DQ875" s="27"/>
      <c r="DR875" s="27"/>
      <c r="DS875" s="27"/>
      <c r="DT875" s="27"/>
      <c r="DU875" s="27"/>
      <c r="DV875" s="27"/>
      <c r="DW875" s="27"/>
      <c r="DX875" s="27"/>
      <c r="DY875" s="27"/>
      <c r="DZ875" s="27"/>
      <c r="EA875" s="27"/>
      <c r="EB875" s="27"/>
      <c r="EC875" s="27"/>
      <c r="ED875" s="27"/>
      <c r="EE875" s="27"/>
      <c r="EF875" s="27"/>
      <c r="EG875" s="27"/>
      <c r="EH875" s="27"/>
      <c r="EI875" s="27"/>
      <c r="EJ875" s="27"/>
      <c r="EK875" s="27"/>
      <c r="EL875" s="27"/>
      <c r="EM875" s="27"/>
      <c r="EN875" s="27"/>
      <c r="EO875" s="27"/>
      <c r="EP875" s="27"/>
      <c r="EQ875" s="27"/>
      <c r="ER875" s="27"/>
      <c r="ES875" s="27"/>
      <c r="ET875" s="27"/>
      <c r="EU875" s="27"/>
      <c r="EV875" s="27"/>
      <c r="EW875" s="27"/>
      <c r="EX875" s="27"/>
      <c r="EY875" s="27"/>
      <c r="EZ875" s="27"/>
      <c r="FA875" s="27"/>
      <c r="FB875" s="27"/>
      <c r="FC875" s="27"/>
      <c r="FD875" s="27"/>
      <c r="FE875" s="27"/>
      <c r="FF875" s="27"/>
      <c r="FG875" s="27"/>
      <c r="FH875" s="27"/>
      <c r="FI875" s="27"/>
      <c r="FJ875" s="27"/>
      <c r="FK875" s="27"/>
      <c r="FL875" s="27"/>
      <c r="FM875" s="27"/>
      <c r="FN875" s="27"/>
      <c r="FO875" s="27"/>
      <c r="FP875" s="27"/>
      <c r="FQ875" s="27"/>
      <c r="FR875" s="27"/>
      <c r="FS875" s="27"/>
      <c r="FT875" s="27"/>
      <c r="FU875" s="27"/>
      <c r="FV875" s="27"/>
      <c r="FW875" s="27"/>
      <c r="FX875" s="27"/>
      <c r="FY875" s="27"/>
      <c r="FZ875" s="27"/>
      <c r="GA875" s="27"/>
      <c r="GB875" s="27"/>
      <c r="GC875" s="27"/>
      <c r="GD875" s="27"/>
      <c r="GE875" s="27"/>
      <c r="GF875" s="27"/>
      <c r="GG875" s="27"/>
      <c r="GH875" s="27"/>
      <c r="GI875" s="27"/>
      <c r="GJ875" s="27"/>
      <c r="GK875" s="27"/>
      <c r="GL875" s="27"/>
      <c r="GM875" s="27"/>
      <c r="GN875" s="27"/>
      <c r="GO875" s="27"/>
      <c r="GP875" s="27"/>
      <c r="GQ875" s="27"/>
      <c r="GR875" s="27"/>
      <c r="GS875" s="27"/>
      <c r="GT875" s="27"/>
      <c r="GU875" s="27"/>
      <c r="GV875" s="27"/>
      <c r="GW875" s="27"/>
      <c r="GX875" s="27"/>
      <c r="GY875" s="27"/>
      <c r="GZ875" s="27"/>
      <c r="HA875" s="27"/>
      <c r="HB875" s="27"/>
      <c r="HC875" s="27"/>
      <c r="HD875" s="27"/>
      <c r="HE875" s="27"/>
      <c r="HF875" s="27"/>
      <c r="HG875" s="27"/>
      <c r="HH875" s="27"/>
      <c r="HI875" s="27"/>
      <c r="HJ875" s="27"/>
      <c r="HK875" s="27"/>
      <c r="HL875" s="27"/>
      <c r="HM875" s="27"/>
      <c r="HN875" s="27"/>
      <c r="HO875" s="27"/>
      <c r="HP875" s="27"/>
      <c r="HQ875" s="27"/>
      <c r="HR875" s="27"/>
      <c r="HS875" s="27"/>
      <c r="HT875" s="27"/>
      <c r="HU875" s="27"/>
      <c r="HV875" s="27"/>
      <c r="HW875" s="27"/>
      <c r="HX875" s="27"/>
      <c r="HY875" s="27"/>
      <c r="HZ875" s="27"/>
      <c r="IA875" s="27"/>
      <c r="IB875" s="27"/>
      <c r="IC875" s="27"/>
      <c r="ID875" s="27"/>
      <c r="IE875" s="27"/>
      <c r="IF875" s="27"/>
      <c r="IG875" s="27"/>
      <c r="IH875" s="27"/>
      <c r="II875" s="27"/>
      <c r="IJ875" s="27"/>
      <c r="IK875" s="27"/>
      <c r="IL875" s="27"/>
      <c r="IM875" s="27"/>
      <c r="IN875" s="27"/>
      <c r="IO875" s="27"/>
      <c r="IP875" s="27"/>
      <c r="IQ875" s="27"/>
    </row>
    <row r="877" spans="1:251" ht="18.75">
      <c r="A877" s="26" t="s">
        <v>207</v>
      </c>
      <c r="AW877" s="28"/>
      <c r="AX877" s="29"/>
      <c r="AY877" s="28"/>
    </row>
    <row r="879" spans="1:251" ht="18.75">
      <c r="B879" s="133" t="s">
        <v>0</v>
      </c>
      <c r="C879" s="134"/>
      <c r="D879" s="134"/>
      <c r="E879" s="134"/>
      <c r="F879" s="134"/>
      <c r="G879" s="134"/>
      <c r="H879" s="134"/>
      <c r="I879" s="134"/>
      <c r="J879" s="134"/>
      <c r="K879" s="134"/>
      <c r="L879" s="134"/>
      <c r="M879" s="134"/>
      <c r="N879" s="134"/>
      <c r="O879" s="134"/>
      <c r="P879" s="134"/>
      <c r="Q879" s="134"/>
      <c r="R879" s="134"/>
      <c r="S879" s="134"/>
      <c r="T879" s="134"/>
      <c r="U879" s="134"/>
      <c r="V879" s="134"/>
      <c r="W879" s="134"/>
      <c r="X879" s="134"/>
      <c r="Y879" s="134"/>
      <c r="Z879" s="134"/>
      <c r="AA879" s="134"/>
      <c r="AB879" s="134"/>
      <c r="AC879" s="134"/>
      <c r="AD879" s="134"/>
      <c r="AE879" s="134"/>
      <c r="AF879" s="134"/>
      <c r="AG879" s="134"/>
      <c r="AH879" s="134"/>
      <c r="AI879" s="134"/>
      <c r="AJ879" s="134"/>
      <c r="AK879" s="134"/>
      <c r="AL879" s="134"/>
      <c r="AM879" s="134"/>
      <c r="AN879" s="134"/>
      <c r="AO879" s="134"/>
      <c r="AP879" s="134"/>
      <c r="AQ879" s="134"/>
      <c r="AR879" s="134"/>
      <c r="AS879" s="134"/>
      <c r="AT879" s="134"/>
      <c r="AU879" s="134"/>
      <c r="AV879" s="134"/>
      <c r="AW879" s="134"/>
      <c r="AX879" s="134"/>
    </row>
    <row r="880" spans="1:251">
      <c r="Z880" s="30"/>
      <c r="AD880" s="30"/>
      <c r="AE880" s="30"/>
      <c r="AF880" s="30"/>
      <c r="AG880" s="30"/>
      <c r="AH880" s="30"/>
      <c r="AI880" s="30"/>
      <c r="AO880" s="30"/>
    </row>
    <row r="881" spans="1:113" ht="13.5" thickBot="1">
      <c r="Z881" s="30"/>
      <c r="AD881" s="30"/>
      <c r="AE881" s="30"/>
      <c r="AF881" s="30"/>
      <c r="AG881" s="30"/>
      <c r="AH881" s="30"/>
      <c r="AI881" s="30"/>
      <c r="AO881" s="30"/>
      <c r="DI881" s="31"/>
    </row>
    <row r="882" spans="1:113" ht="24.75" customHeight="1" thickBot="1">
      <c r="B882" s="135" t="s">
        <v>206</v>
      </c>
      <c r="C882" s="136"/>
      <c r="D882" s="136"/>
      <c r="E882" s="136"/>
      <c r="F882" s="136"/>
      <c r="G882" s="136"/>
      <c r="H882" s="142" t="s">
        <v>700</v>
      </c>
      <c r="I882" s="143"/>
      <c r="J882" s="143"/>
      <c r="K882" s="143"/>
      <c r="L882" s="143"/>
      <c r="M882" s="143"/>
      <c r="N882" s="143"/>
      <c r="O882" s="143"/>
      <c r="P882" s="143"/>
      <c r="Q882" s="143"/>
      <c r="R882" s="143"/>
      <c r="S882" s="143"/>
      <c r="T882" s="143"/>
      <c r="U882" s="143"/>
      <c r="V882" s="143"/>
      <c r="W882" s="143"/>
      <c r="X882" s="143"/>
      <c r="Y882" s="143"/>
      <c r="Z882" s="143"/>
      <c r="AA882" s="143"/>
      <c r="AB882" s="143"/>
      <c r="AC882" s="143"/>
      <c r="AD882" s="143"/>
      <c r="AE882" s="143"/>
      <c r="AF882" s="143"/>
      <c r="AG882" s="143"/>
      <c r="AH882" s="143"/>
      <c r="AI882" s="143"/>
      <c r="AJ882" s="143"/>
      <c r="AK882" s="143"/>
      <c r="AL882" s="143"/>
      <c r="AM882" s="143"/>
      <c r="AN882" s="143"/>
      <c r="AO882" s="143"/>
      <c r="AP882" s="143"/>
      <c r="AQ882" s="143"/>
      <c r="AR882" s="143"/>
      <c r="AS882" s="143"/>
      <c r="AT882" s="143"/>
      <c r="AU882" s="143"/>
      <c r="AV882" s="143"/>
      <c r="AW882" s="143"/>
      <c r="AX882" s="144"/>
      <c r="DI882" s="31"/>
    </row>
    <row r="883" spans="1:113" ht="14.25">
      <c r="B883" s="32"/>
      <c r="C883" s="32"/>
      <c r="D883" s="32"/>
      <c r="E883" s="32"/>
      <c r="F883" s="32"/>
      <c r="G883" s="32"/>
      <c r="H883" s="33"/>
      <c r="I883" s="33"/>
      <c r="J883" s="33"/>
      <c r="K883" s="33"/>
      <c r="L883" s="34"/>
      <c r="M883" s="34"/>
      <c r="N883" s="34"/>
      <c r="O883" s="34"/>
      <c r="P883" s="33"/>
      <c r="Q883" s="33"/>
      <c r="R883" s="33"/>
      <c r="S883" s="33"/>
      <c r="T883" s="33"/>
      <c r="U883" s="33"/>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DI883" s="31"/>
    </row>
    <row r="884" spans="1:113" ht="15" thickBot="1">
      <c r="A884" s="36"/>
      <c r="B884" s="35" t="s">
        <v>204</v>
      </c>
      <c r="C884" s="33"/>
      <c r="D884" s="33"/>
      <c r="E884" s="33"/>
      <c r="F884" s="33"/>
      <c r="G884" s="33"/>
      <c r="H884" s="33"/>
      <c r="I884" s="33"/>
      <c r="J884" s="33"/>
      <c r="K884" s="33"/>
      <c r="L884" s="34"/>
      <c r="M884" s="34"/>
      <c r="N884" s="34"/>
      <c r="O884" s="34"/>
      <c r="P884" s="33"/>
      <c r="Q884" s="33"/>
      <c r="R884" s="33"/>
      <c r="S884" s="33"/>
      <c r="T884" s="33"/>
      <c r="U884" s="33"/>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DI884" s="31"/>
    </row>
    <row r="885" spans="1:113" ht="14.25">
      <c r="A885" s="33"/>
      <c r="B885" s="37"/>
      <c r="C885" s="32"/>
      <c r="D885" s="32"/>
      <c r="E885" s="32"/>
      <c r="F885" s="32"/>
      <c r="G885" s="32"/>
      <c r="H885" s="32"/>
      <c r="I885" s="32"/>
      <c r="J885" s="32"/>
      <c r="K885" s="32"/>
      <c r="L885" s="38"/>
      <c r="M885" s="38"/>
      <c r="N885" s="38"/>
      <c r="O885" s="38"/>
      <c r="P885" s="32"/>
      <c r="Q885" s="32"/>
      <c r="R885" s="32"/>
      <c r="S885" s="32"/>
      <c r="T885" s="32"/>
      <c r="U885" s="32"/>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c r="AS885" s="39"/>
      <c r="AT885" s="39"/>
      <c r="AU885" s="39"/>
      <c r="AV885" s="39"/>
      <c r="AW885" s="39"/>
      <c r="AX885" s="40"/>
    </row>
    <row r="886" spans="1:113" ht="12" customHeight="1">
      <c r="A886" s="33"/>
      <c r="B886" s="125" t="s">
        <v>699</v>
      </c>
      <c r="C886" s="126"/>
      <c r="D886" s="126"/>
      <c r="E886" s="126"/>
      <c r="F886" s="126"/>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7"/>
    </row>
    <row r="887" spans="1:113" ht="12" customHeight="1">
      <c r="A887" s="33"/>
      <c r="B887" s="125"/>
      <c r="C887" s="126"/>
      <c r="D887" s="126"/>
      <c r="E887" s="126"/>
      <c r="F887" s="126"/>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7"/>
      <c r="BC887" s="41"/>
    </row>
    <row r="888" spans="1:113" ht="12" customHeight="1">
      <c r="A888" s="33"/>
      <c r="B888" s="125"/>
      <c r="C888" s="126"/>
      <c r="D888" s="126"/>
      <c r="E888" s="126"/>
      <c r="F888" s="126"/>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7"/>
    </row>
    <row r="889" spans="1:113" ht="12" customHeight="1">
      <c r="A889" s="33"/>
      <c r="B889" s="125"/>
      <c r="C889" s="126"/>
      <c r="D889" s="126"/>
      <c r="E889" s="126"/>
      <c r="F889" s="126"/>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7"/>
    </row>
    <row r="890" spans="1:113" ht="12" customHeight="1">
      <c r="A890" s="33"/>
      <c r="B890" s="125"/>
      <c r="C890" s="126"/>
      <c r="D890" s="126"/>
      <c r="E890" s="126"/>
      <c r="F890" s="126"/>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7"/>
    </row>
    <row r="891" spans="1:113" ht="15" thickBot="1">
      <c r="A891" s="42"/>
      <c r="B891" s="43"/>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c r="AG891" s="44"/>
      <c r="AH891" s="44"/>
      <c r="AI891" s="44"/>
      <c r="AJ891" s="44"/>
      <c r="AK891" s="44"/>
      <c r="AL891" s="44"/>
      <c r="AM891" s="44"/>
      <c r="AN891" s="44"/>
      <c r="AO891" s="44"/>
      <c r="AP891" s="44"/>
      <c r="AQ891" s="44"/>
      <c r="AR891" s="44"/>
      <c r="AS891" s="44"/>
      <c r="AT891" s="44"/>
      <c r="AU891" s="44"/>
      <c r="AV891" s="44"/>
      <c r="AW891" s="44"/>
      <c r="AX891" s="45"/>
    </row>
    <row r="892" spans="1:113">
      <c r="B892" s="46"/>
    </row>
    <row r="893" spans="1:113" ht="15" thickBot="1">
      <c r="A893" s="36"/>
      <c r="B893" s="35" t="s">
        <v>202</v>
      </c>
      <c r="C893" s="33"/>
      <c r="D893" s="33"/>
      <c r="E893" s="33"/>
      <c r="F893" s="33"/>
      <c r="G893" s="33"/>
      <c r="H893" s="33"/>
      <c r="I893" s="33"/>
      <c r="J893" s="33"/>
      <c r="K893" s="33"/>
      <c r="L893" s="34"/>
      <c r="M893" s="34"/>
      <c r="N893" s="34"/>
      <c r="O893" s="34"/>
      <c r="P893" s="33"/>
      <c r="Q893" s="33"/>
      <c r="R893" s="33"/>
      <c r="S893" s="33"/>
      <c r="T893" s="33"/>
      <c r="U893" s="33"/>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DI893" s="31"/>
    </row>
    <row r="894" spans="1:113" ht="14.25">
      <c r="A894" s="33"/>
      <c r="B894" s="37"/>
      <c r="C894" s="32"/>
      <c r="D894" s="32"/>
      <c r="E894" s="32"/>
      <c r="F894" s="32"/>
      <c r="G894" s="32"/>
      <c r="H894" s="32"/>
      <c r="I894" s="32"/>
      <c r="J894" s="32"/>
      <c r="K894" s="32"/>
      <c r="L894" s="38"/>
      <c r="M894" s="38"/>
      <c r="N894" s="38"/>
      <c r="O894" s="38"/>
      <c r="P894" s="32"/>
      <c r="Q894" s="32"/>
      <c r="R894" s="32"/>
      <c r="S894" s="32"/>
      <c r="T894" s="32"/>
      <c r="U894" s="32"/>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c r="AS894" s="39"/>
      <c r="AT894" s="39"/>
      <c r="AU894" s="39"/>
      <c r="AV894" s="39"/>
      <c r="AW894" s="39"/>
      <c r="AX894" s="40"/>
    </row>
    <row r="895" spans="1:113" ht="12" customHeight="1">
      <c r="A895" s="33"/>
      <c r="B895" s="125" t="s">
        <v>698</v>
      </c>
      <c r="C895" s="126"/>
      <c r="D895" s="126"/>
      <c r="E895" s="126"/>
      <c r="F895" s="126"/>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7"/>
    </row>
    <row r="896" spans="1:113" ht="12" customHeight="1">
      <c r="A896" s="33"/>
      <c r="B896" s="125"/>
      <c r="C896" s="126"/>
      <c r="D896" s="126"/>
      <c r="E896" s="126"/>
      <c r="F896" s="126"/>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7"/>
    </row>
    <row r="897" spans="1:251" ht="12" customHeight="1">
      <c r="A897" s="33"/>
      <c r="B897" s="125"/>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7"/>
      <c r="BC897" s="41"/>
    </row>
    <row r="898" spans="1:251" ht="12" customHeight="1">
      <c r="A898" s="33"/>
      <c r="B898" s="125"/>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7"/>
    </row>
    <row r="899" spans="1:251" ht="12" customHeight="1">
      <c r="A899" s="33"/>
      <c r="B899" s="125"/>
      <c r="C899" s="126"/>
      <c r="D899" s="126"/>
      <c r="E899" s="126"/>
      <c r="F899" s="126"/>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7"/>
    </row>
    <row r="900" spans="1:251" ht="12" customHeight="1">
      <c r="A900" s="33"/>
      <c r="B900" s="125"/>
      <c r="C900" s="126"/>
      <c r="D900" s="126"/>
      <c r="E900" s="126"/>
      <c r="F900" s="126"/>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7"/>
    </row>
    <row r="901" spans="1:251" ht="15" thickBot="1">
      <c r="A901" s="42"/>
      <c r="B901" s="43"/>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c r="AG901" s="44"/>
      <c r="AH901" s="44"/>
      <c r="AI901" s="44"/>
      <c r="AJ901" s="44"/>
      <c r="AK901" s="44"/>
      <c r="AL901" s="44"/>
      <c r="AM901" s="44"/>
      <c r="AN901" s="44"/>
      <c r="AO901" s="44"/>
      <c r="AP901" s="44"/>
      <c r="AQ901" s="44"/>
      <c r="AR901" s="44"/>
      <c r="AS901" s="44"/>
      <c r="AT901" s="44"/>
      <c r="AU901" s="44"/>
      <c r="AV901" s="44"/>
      <c r="AW901" s="44"/>
      <c r="AX901" s="45"/>
    </row>
    <row r="902" spans="1:251">
      <c r="B902" s="46"/>
    </row>
    <row r="903" spans="1:251" ht="14.25">
      <c r="B903" s="35" t="s">
        <v>200</v>
      </c>
      <c r="C903" s="33"/>
      <c r="D903" s="33"/>
      <c r="E903" s="33"/>
      <c r="F903" s="33"/>
      <c r="G903" s="33"/>
      <c r="H903" s="33"/>
      <c r="I903" s="33"/>
      <c r="J903" s="33"/>
      <c r="K903" s="33"/>
      <c r="L903" s="34"/>
      <c r="M903" s="34"/>
      <c r="N903" s="34"/>
      <c r="O903" s="34"/>
      <c r="P903" s="33"/>
      <c r="Q903" s="33"/>
      <c r="R903" s="33"/>
      <c r="S903" s="33"/>
      <c r="T903" s="33"/>
      <c r="U903" s="33"/>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row>
    <row r="904" spans="1:251" ht="15" thickBot="1">
      <c r="B904" s="33"/>
      <c r="C904" s="33"/>
      <c r="D904" s="33"/>
      <c r="E904" s="33"/>
      <c r="F904" s="33"/>
      <c r="G904" s="33"/>
      <c r="H904" s="33"/>
      <c r="I904" s="33"/>
      <c r="J904" s="33"/>
      <c r="K904" s="33"/>
      <c r="L904" s="34"/>
      <c r="M904" s="34"/>
      <c r="N904" s="34"/>
      <c r="O904" s="34"/>
      <c r="P904" s="33"/>
      <c r="Q904" s="33"/>
      <c r="R904" s="33"/>
      <c r="S904" s="33"/>
      <c r="T904" s="33"/>
      <c r="U904" s="33"/>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47" t="s">
        <v>199</v>
      </c>
    </row>
    <row r="905" spans="1:251" s="41" customFormat="1" ht="13.5" customHeight="1">
      <c r="A905" s="33"/>
      <c r="B905" s="128" t="s">
        <v>198</v>
      </c>
      <c r="C905" s="118"/>
      <c r="D905" s="118"/>
      <c r="E905" s="118"/>
      <c r="F905" s="118"/>
      <c r="G905" s="118"/>
      <c r="H905" s="118"/>
      <c r="I905" s="118"/>
      <c r="J905" s="118"/>
      <c r="K905" s="118"/>
      <c r="L905" s="118"/>
      <c r="M905" s="118"/>
      <c r="N905" s="118"/>
      <c r="O905" s="118"/>
      <c r="P905" s="118"/>
      <c r="Q905" s="118"/>
      <c r="R905" s="118"/>
      <c r="S905" s="118"/>
      <c r="T905" s="118"/>
      <c r="U905" s="118"/>
      <c r="V905" s="118"/>
      <c r="W905" s="118"/>
      <c r="X905" s="118"/>
      <c r="Y905" s="118"/>
      <c r="Z905" s="119"/>
      <c r="AA905" s="117" t="s">
        <v>197</v>
      </c>
      <c r="AB905" s="118"/>
      <c r="AC905" s="118"/>
      <c r="AD905" s="118"/>
      <c r="AE905" s="118"/>
      <c r="AF905" s="118"/>
      <c r="AG905" s="118"/>
      <c r="AH905" s="118"/>
      <c r="AI905" s="119"/>
      <c r="AJ905" s="117" t="s">
        <v>196</v>
      </c>
      <c r="AK905" s="118"/>
      <c r="AL905" s="118"/>
      <c r="AM905" s="118"/>
      <c r="AN905" s="118"/>
      <c r="AO905" s="118"/>
      <c r="AP905" s="118"/>
      <c r="AQ905" s="118"/>
      <c r="AR905" s="119"/>
      <c r="AS905" s="117" t="s">
        <v>195</v>
      </c>
      <c r="AT905" s="118"/>
      <c r="AU905" s="118"/>
      <c r="AV905" s="118"/>
      <c r="AW905" s="118"/>
      <c r="AX905" s="123"/>
      <c r="AY905" s="27"/>
      <c r="AZ905" s="27"/>
      <c r="BA905" s="27"/>
      <c r="BB905" s="27"/>
      <c r="BC905" s="27"/>
      <c r="BD905" s="27"/>
      <c r="BE905" s="27"/>
      <c r="BF905" s="27"/>
      <c r="BG905" s="27"/>
      <c r="BH905" s="27"/>
      <c r="BI905" s="27"/>
      <c r="BJ905" s="27"/>
      <c r="BK905" s="27"/>
      <c r="BL905" s="27"/>
      <c r="BM905" s="27"/>
      <c r="BN905" s="27"/>
      <c r="BO905" s="27"/>
      <c r="BP905" s="27"/>
      <c r="BQ905" s="27"/>
      <c r="BR905" s="27"/>
      <c r="BS905" s="27"/>
      <c r="BT905" s="27"/>
      <c r="BU905" s="27"/>
      <c r="BV905" s="27"/>
      <c r="BW905" s="27"/>
      <c r="BX905" s="27"/>
      <c r="BY905" s="27"/>
      <c r="BZ905" s="27"/>
      <c r="CA905" s="27"/>
      <c r="CB905" s="27"/>
      <c r="CC905" s="27"/>
      <c r="CD905" s="27"/>
      <c r="CE905" s="27"/>
      <c r="CF905" s="27"/>
      <c r="CG905" s="27"/>
      <c r="CH905" s="27"/>
      <c r="CI905" s="27"/>
      <c r="CJ905" s="27"/>
      <c r="CK905" s="27"/>
      <c r="CL905" s="27"/>
      <c r="CM905" s="27"/>
      <c r="CN905" s="27"/>
      <c r="CO905" s="27"/>
      <c r="CP905" s="27"/>
      <c r="CQ905" s="27"/>
      <c r="CR905" s="27"/>
      <c r="CS905" s="27"/>
      <c r="CT905" s="27"/>
      <c r="CU905" s="27"/>
      <c r="CV905" s="27"/>
      <c r="CW905" s="27"/>
      <c r="CX905" s="27"/>
      <c r="CY905" s="27"/>
      <c r="CZ905" s="27"/>
      <c r="DA905" s="27"/>
      <c r="DB905" s="27"/>
      <c r="DC905" s="27"/>
      <c r="DD905" s="27"/>
      <c r="DE905" s="27"/>
      <c r="DF905" s="27"/>
      <c r="DG905" s="27"/>
      <c r="DH905" s="27"/>
      <c r="DI905" s="27"/>
      <c r="DJ905" s="27"/>
      <c r="DK905" s="27"/>
      <c r="DL905" s="27"/>
      <c r="DM905" s="27"/>
      <c r="DN905" s="27"/>
      <c r="DO905" s="27"/>
      <c r="DP905" s="27"/>
      <c r="DQ905" s="27"/>
      <c r="DR905" s="27"/>
      <c r="DS905" s="27"/>
      <c r="DT905" s="27"/>
      <c r="DU905" s="27"/>
      <c r="DV905" s="27"/>
      <c r="DW905" s="27"/>
      <c r="DX905" s="27"/>
      <c r="DY905" s="27"/>
      <c r="DZ905" s="27"/>
      <c r="EA905" s="27"/>
      <c r="EB905" s="27"/>
      <c r="EC905" s="27"/>
      <c r="ED905" s="27"/>
      <c r="EE905" s="27"/>
      <c r="EF905" s="27"/>
      <c r="EG905" s="27"/>
      <c r="EH905" s="27"/>
      <c r="EI905" s="27"/>
      <c r="EJ905" s="27"/>
      <c r="EK905" s="27"/>
      <c r="EL905" s="27"/>
      <c r="EM905" s="27"/>
      <c r="EN905" s="27"/>
      <c r="EO905" s="27"/>
      <c r="EP905" s="27"/>
      <c r="EQ905" s="27"/>
      <c r="ER905" s="27"/>
      <c r="ES905" s="27"/>
      <c r="ET905" s="27"/>
      <c r="EU905" s="27"/>
      <c r="EV905" s="27"/>
      <c r="EW905" s="27"/>
      <c r="EX905" s="27"/>
      <c r="EY905" s="27"/>
      <c r="EZ905" s="27"/>
      <c r="FA905" s="27"/>
      <c r="FB905" s="27"/>
      <c r="FC905" s="27"/>
      <c r="FD905" s="27"/>
      <c r="FE905" s="27"/>
      <c r="FF905" s="27"/>
      <c r="FG905" s="27"/>
      <c r="FH905" s="27"/>
      <c r="FI905" s="27"/>
      <c r="FJ905" s="27"/>
      <c r="FK905" s="27"/>
      <c r="FL905" s="27"/>
      <c r="FM905" s="27"/>
      <c r="FN905" s="27"/>
      <c r="FO905" s="27"/>
      <c r="FP905" s="27"/>
      <c r="FQ905" s="27"/>
      <c r="FR905" s="27"/>
      <c r="FS905" s="27"/>
      <c r="FT905" s="27"/>
      <c r="FU905" s="27"/>
      <c r="FV905" s="27"/>
      <c r="FW905" s="27"/>
      <c r="FX905" s="27"/>
      <c r="FY905" s="27"/>
      <c r="FZ905" s="27"/>
      <c r="GA905" s="27"/>
      <c r="GB905" s="27"/>
      <c r="GC905" s="27"/>
      <c r="GD905" s="27"/>
      <c r="GE905" s="27"/>
      <c r="GF905" s="27"/>
      <c r="GG905" s="27"/>
      <c r="GH905" s="27"/>
      <c r="GI905" s="27"/>
      <c r="GJ905" s="27"/>
      <c r="GK905" s="27"/>
      <c r="GL905" s="27"/>
      <c r="GM905" s="27"/>
      <c r="GN905" s="27"/>
      <c r="GO905" s="27"/>
      <c r="GP905" s="27"/>
      <c r="GQ905" s="27"/>
      <c r="GR905" s="27"/>
      <c r="GS905" s="27"/>
      <c r="GT905" s="27"/>
      <c r="GU905" s="27"/>
      <c r="GV905" s="27"/>
      <c r="GW905" s="27"/>
      <c r="GX905" s="27"/>
      <c r="GY905" s="27"/>
      <c r="GZ905" s="27"/>
      <c r="HA905" s="27"/>
      <c r="HB905" s="27"/>
      <c r="HC905" s="27"/>
      <c r="HD905" s="27"/>
      <c r="HE905" s="27"/>
      <c r="HF905" s="27"/>
      <c r="HG905" s="27"/>
      <c r="HH905" s="27"/>
      <c r="HI905" s="27"/>
      <c r="HJ905" s="27"/>
      <c r="HK905" s="27"/>
      <c r="HL905" s="27"/>
      <c r="HM905" s="27"/>
      <c r="HN905" s="27"/>
      <c r="HO905" s="27"/>
      <c r="HP905" s="27"/>
      <c r="HQ905" s="27"/>
      <c r="HR905" s="27"/>
      <c r="HS905" s="27"/>
      <c r="HT905" s="27"/>
      <c r="HU905" s="27"/>
      <c r="HV905" s="27"/>
      <c r="HW905" s="27"/>
      <c r="HX905" s="27"/>
      <c r="HY905" s="27"/>
      <c r="HZ905" s="27"/>
      <c r="IA905" s="27"/>
      <c r="IB905" s="27"/>
      <c r="IC905" s="27"/>
      <c r="ID905" s="27"/>
      <c r="IE905" s="27"/>
      <c r="IF905" s="27"/>
      <c r="IG905" s="27"/>
      <c r="IH905" s="27"/>
      <c r="II905" s="27"/>
      <c r="IJ905" s="27"/>
      <c r="IK905" s="27"/>
      <c r="IL905" s="27"/>
      <c r="IM905" s="27"/>
      <c r="IN905" s="27"/>
      <c r="IO905" s="27"/>
      <c r="IP905" s="27"/>
      <c r="IQ905" s="27"/>
    </row>
    <row r="906" spans="1:251" s="41" customFormat="1" ht="13.5">
      <c r="A906" s="33"/>
      <c r="B906" s="129"/>
      <c r="C906" s="121"/>
      <c r="D906" s="121"/>
      <c r="E906" s="121"/>
      <c r="F906" s="121"/>
      <c r="G906" s="121"/>
      <c r="H906" s="121"/>
      <c r="I906" s="121"/>
      <c r="J906" s="121"/>
      <c r="K906" s="121"/>
      <c r="L906" s="121"/>
      <c r="M906" s="121"/>
      <c r="N906" s="121"/>
      <c r="O906" s="121"/>
      <c r="P906" s="121"/>
      <c r="Q906" s="121"/>
      <c r="R906" s="121"/>
      <c r="S906" s="121"/>
      <c r="T906" s="121"/>
      <c r="U906" s="121"/>
      <c r="V906" s="121"/>
      <c r="W906" s="121"/>
      <c r="X906" s="121"/>
      <c r="Y906" s="121"/>
      <c r="Z906" s="122"/>
      <c r="AA906" s="120"/>
      <c r="AB906" s="121"/>
      <c r="AC906" s="121"/>
      <c r="AD906" s="121"/>
      <c r="AE906" s="121"/>
      <c r="AF906" s="121"/>
      <c r="AG906" s="121"/>
      <c r="AH906" s="121"/>
      <c r="AI906" s="122"/>
      <c r="AJ906" s="120"/>
      <c r="AK906" s="121"/>
      <c r="AL906" s="121"/>
      <c r="AM906" s="121"/>
      <c r="AN906" s="121"/>
      <c r="AO906" s="121"/>
      <c r="AP906" s="121"/>
      <c r="AQ906" s="121"/>
      <c r="AR906" s="122"/>
      <c r="AS906" s="120"/>
      <c r="AT906" s="121"/>
      <c r="AU906" s="121"/>
      <c r="AV906" s="121"/>
      <c r="AW906" s="121"/>
      <c r="AX906" s="124"/>
      <c r="AY906" s="27"/>
      <c r="AZ906" s="27"/>
      <c r="BA906" s="27"/>
      <c r="BB906" s="48"/>
      <c r="BC906" s="49"/>
      <c r="BE906" s="27"/>
      <c r="BF906" s="27"/>
      <c r="BG906" s="27"/>
      <c r="BH906" s="27"/>
      <c r="BI906" s="27"/>
      <c r="BJ906" s="27"/>
      <c r="BK906" s="27"/>
      <c r="BL906" s="27"/>
      <c r="BM906" s="27"/>
      <c r="BN906" s="27"/>
      <c r="BO906" s="27"/>
      <c r="BP906" s="27"/>
      <c r="BQ906" s="27"/>
      <c r="BR906" s="27"/>
      <c r="BS906" s="27"/>
      <c r="BT906" s="27"/>
      <c r="BU906" s="27"/>
      <c r="BV906" s="27"/>
      <c r="BW906" s="27"/>
      <c r="BX906" s="27"/>
      <c r="BY906" s="27"/>
      <c r="BZ906" s="27"/>
      <c r="CA906" s="27"/>
      <c r="CB906" s="27"/>
      <c r="CC906" s="27"/>
      <c r="CD906" s="27"/>
      <c r="CE906" s="27"/>
      <c r="CF906" s="27"/>
      <c r="CG906" s="27"/>
      <c r="CH906" s="27"/>
      <c r="CI906" s="27"/>
      <c r="CJ906" s="27"/>
      <c r="CK906" s="27"/>
      <c r="CL906" s="27"/>
      <c r="CM906" s="27"/>
      <c r="CN906" s="27"/>
      <c r="CO906" s="27"/>
      <c r="CP906" s="27"/>
      <c r="CQ906" s="27"/>
      <c r="CR906" s="27"/>
      <c r="CS906" s="27"/>
      <c r="CT906" s="27"/>
      <c r="CU906" s="27"/>
      <c r="CV906" s="27"/>
      <c r="CW906" s="27"/>
      <c r="CX906" s="27"/>
      <c r="CY906" s="27"/>
      <c r="CZ906" s="27"/>
      <c r="DA906" s="27"/>
      <c r="DB906" s="27"/>
      <c r="DC906" s="27"/>
      <c r="DD906" s="27"/>
      <c r="DE906" s="27"/>
      <c r="DF906" s="27"/>
      <c r="DG906" s="27"/>
      <c r="DH906" s="27"/>
      <c r="DI906" s="27"/>
      <c r="DJ906" s="27"/>
      <c r="DK906" s="27"/>
      <c r="DL906" s="27"/>
      <c r="DM906" s="27"/>
      <c r="DN906" s="27"/>
      <c r="DO906" s="27"/>
      <c r="DP906" s="27"/>
      <c r="DQ906" s="27"/>
      <c r="DR906" s="27"/>
      <c r="DS906" s="27"/>
      <c r="DT906" s="27"/>
      <c r="DU906" s="27"/>
      <c r="DV906" s="27"/>
      <c r="DW906" s="27"/>
      <c r="DX906" s="27"/>
      <c r="DY906" s="27"/>
      <c r="DZ906" s="27"/>
      <c r="EA906" s="27"/>
      <c r="EB906" s="27"/>
      <c r="EC906" s="27"/>
      <c r="ED906" s="27"/>
      <c r="EE906" s="27"/>
      <c r="EF906" s="27"/>
      <c r="EG906" s="27"/>
      <c r="EH906" s="27"/>
      <c r="EI906" s="27"/>
      <c r="EJ906" s="27"/>
      <c r="EK906" s="27"/>
      <c r="EL906" s="27"/>
      <c r="EM906" s="27"/>
      <c r="EN906" s="27"/>
      <c r="EO906" s="27"/>
      <c r="EP906" s="27"/>
      <c r="EQ906" s="27"/>
      <c r="ER906" s="27"/>
      <c r="ES906" s="27"/>
      <c r="ET906" s="27"/>
      <c r="EU906" s="27"/>
      <c r="EV906" s="27"/>
      <c r="EW906" s="27"/>
      <c r="EX906" s="27"/>
      <c r="EY906" s="27"/>
      <c r="EZ906" s="27"/>
      <c r="FA906" s="27"/>
      <c r="FB906" s="27"/>
      <c r="FC906" s="27"/>
      <c r="FD906" s="27"/>
      <c r="FE906" s="27"/>
      <c r="FF906" s="27"/>
      <c r="FG906" s="27"/>
      <c r="FH906" s="27"/>
      <c r="FI906" s="27"/>
      <c r="FJ906" s="27"/>
      <c r="FK906" s="27"/>
      <c r="FL906" s="27"/>
      <c r="FM906" s="27"/>
      <c r="FN906" s="27"/>
      <c r="FO906" s="27"/>
      <c r="FP906" s="27"/>
      <c r="FQ906" s="27"/>
      <c r="FR906" s="27"/>
      <c r="FS906" s="27"/>
      <c r="FT906" s="27"/>
      <c r="FU906" s="27"/>
      <c r="FV906" s="27"/>
      <c r="FW906" s="27"/>
      <c r="FX906" s="27"/>
      <c r="FY906" s="27"/>
      <c r="FZ906" s="27"/>
      <c r="GA906" s="27"/>
      <c r="GB906" s="27"/>
      <c r="GC906" s="27"/>
      <c r="GD906" s="27"/>
      <c r="GE906" s="27"/>
      <c r="GF906" s="27"/>
      <c r="GG906" s="27"/>
      <c r="GH906" s="27"/>
      <c r="GI906" s="27"/>
      <c r="GJ906" s="27"/>
      <c r="GK906" s="27"/>
      <c r="GL906" s="27"/>
      <c r="GM906" s="27"/>
      <c r="GN906" s="27"/>
      <c r="GO906" s="27"/>
      <c r="GP906" s="27"/>
      <c r="GQ906" s="27"/>
      <c r="GR906" s="27"/>
      <c r="GS906" s="27"/>
      <c r="GT906" s="27"/>
      <c r="GU906" s="27"/>
      <c r="GV906" s="27"/>
      <c r="GW906" s="27"/>
      <c r="GX906" s="27"/>
      <c r="GY906" s="27"/>
      <c r="GZ906" s="27"/>
      <c r="HA906" s="27"/>
      <c r="HB906" s="27"/>
      <c r="HC906" s="27"/>
      <c r="HD906" s="27"/>
      <c r="HE906" s="27"/>
      <c r="HF906" s="27"/>
      <c r="HG906" s="27"/>
      <c r="HH906" s="27"/>
      <c r="HI906" s="27"/>
      <c r="HJ906" s="27"/>
      <c r="HK906" s="27"/>
      <c r="HL906" s="27"/>
      <c r="HM906" s="27"/>
      <c r="HN906" s="27"/>
      <c r="HO906" s="27"/>
      <c r="HP906" s="27"/>
      <c r="HQ906" s="27"/>
      <c r="HR906" s="27"/>
      <c r="HS906" s="27"/>
      <c r="HT906" s="27"/>
      <c r="HU906" s="27"/>
      <c r="HV906" s="27"/>
      <c r="HW906" s="27"/>
      <c r="HX906" s="27"/>
      <c r="HY906" s="27"/>
      <c r="HZ906" s="27"/>
      <c r="IA906" s="27"/>
      <c r="IB906" s="27"/>
      <c r="IC906" s="27"/>
      <c r="ID906" s="27"/>
      <c r="IE906" s="27"/>
      <c r="IF906" s="27"/>
      <c r="IG906" s="27"/>
      <c r="IH906" s="27"/>
      <c r="II906" s="27"/>
      <c r="IJ906" s="27"/>
      <c r="IK906" s="27"/>
      <c r="IL906" s="27"/>
      <c r="IM906" s="27"/>
      <c r="IN906" s="27"/>
      <c r="IO906" s="27"/>
      <c r="IP906" s="27"/>
      <c r="IQ906" s="27"/>
    </row>
    <row r="907" spans="1:251" s="41" customFormat="1" ht="18.75" customHeight="1">
      <c r="A907" s="33"/>
      <c r="B907" s="50"/>
      <c r="C907" s="106" t="s">
        <v>697</v>
      </c>
      <c r="D907" s="107"/>
      <c r="E907" s="107"/>
      <c r="F907" s="107"/>
      <c r="G907" s="107"/>
      <c r="H907" s="107"/>
      <c r="I907" s="107"/>
      <c r="J907" s="107"/>
      <c r="K907" s="107"/>
      <c r="L907" s="107"/>
      <c r="M907" s="107"/>
      <c r="N907" s="107"/>
      <c r="O907" s="107"/>
      <c r="P907" s="107"/>
      <c r="Q907" s="107"/>
      <c r="R907" s="107"/>
      <c r="S907" s="107"/>
      <c r="T907" s="107"/>
      <c r="U907" s="107"/>
      <c r="V907" s="107"/>
      <c r="W907" s="107"/>
      <c r="X907" s="107"/>
      <c r="Y907" s="107"/>
      <c r="Z907" s="108"/>
      <c r="AA907" s="100">
        <v>2451</v>
      </c>
      <c r="AB907" s="101"/>
      <c r="AC907" s="101"/>
      <c r="AD907" s="101"/>
      <c r="AE907" s="101"/>
      <c r="AF907" s="101"/>
      <c r="AG907" s="101"/>
      <c r="AH907" s="101"/>
      <c r="AI907" s="102"/>
      <c r="AJ907" s="100">
        <v>2629</v>
      </c>
      <c r="AK907" s="101"/>
      <c r="AL907" s="101"/>
      <c r="AM907" s="101"/>
      <c r="AN907" s="101"/>
      <c r="AO907" s="101"/>
      <c r="AP907" s="101"/>
      <c r="AQ907" s="101"/>
      <c r="AR907" s="102"/>
      <c r="AS907" s="103"/>
      <c r="AT907" s="104"/>
      <c r="AU907" s="104"/>
      <c r="AV907" s="104"/>
      <c r="AW907" s="104"/>
      <c r="AX907" s="105"/>
      <c r="AY907" s="27"/>
      <c r="AZ907" s="27"/>
      <c r="BA907" s="27"/>
      <c r="BB907" s="27"/>
      <c r="BC907" s="27"/>
      <c r="BD907" s="27"/>
      <c r="BE907" s="27"/>
      <c r="BF907" s="27"/>
      <c r="BG907" s="27"/>
      <c r="BH907" s="27"/>
      <c r="BI907" s="27"/>
      <c r="BJ907" s="27"/>
      <c r="BK907" s="27"/>
      <c r="BL907" s="27"/>
      <c r="BM907" s="27"/>
      <c r="BN907" s="27"/>
      <c r="BO907" s="27"/>
      <c r="BP907" s="27"/>
      <c r="BQ907" s="27"/>
      <c r="BR907" s="27"/>
      <c r="BS907" s="27"/>
      <c r="BT907" s="27"/>
      <c r="BU907" s="27"/>
      <c r="BV907" s="27"/>
      <c r="BW907" s="27"/>
      <c r="BX907" s="27"/>
      <c r="BY907" s="27"/>
      <c r="BZ907" s="27"/>
      <c r="CA907" s="27"/>
      <c r="CB907" s="27"/>
      <c r="CC907" s="27"/>
      <c r="CD907" s="27"/>
      <c r="CE907" s="27"/>
      <c r="CF907" s="27"/>
      <c r="CG907" s="27"/>
      <c r="CH907" s="27"/>
      <c r="CI907" s="27"/>
      <c r="CJ907" s="27"/>
      <c r="CK907" s="27"/>
      <c r="CL907" s="27"/>
      <c r="CM907" s="27"/>
      <c r="CN907" s="27"/>
      <c r="CO907" s="27"/>
      <c r="CP907" s="27"/>
      <c r="CQ907" s="27"/>
      <c r="CR907" s="27"/>
      <c r="CS907" s="27"/>
      <c r="CT907" s="27"/>
      <c r="CU907" s="27"/>
      <c r="CV907" s="27"/>
      <c r="CW907" s="27"/>
      <c r="CX907" s="27"/>
      <c r="CY907" s="27"/>
      <c r="CZ907" s="27"/>
      <c r="DA907" s="27"/>
      <c r="DB907" s="27"/>
      <c r="DC907" s="27"/>
      <c r="DD907" s="27"/>
      <c r="DE907" s="27"/>
      <c r="DF907" s="27"/>
      <c r="DG907" s="27"/>
      <c r="DH907" s="27"/>
      <c r="DI907" s="27"/>
      <c r="DJ907" s="27"/>
      <c r="DK907" s="27"/>
      <c r="DL907" s="27"/>
      <c r="DM907" s="27"/>
      <c r="DN907" s="27"/>
      <c r="DO907" s="27"/>
      <c r="DP907" s="27"/>
      <c r="DQ907" s="27"/>
      <c r="DR907" s="27"/>
      <c r="DS907" s="27"/>
      <c r="DT907" s="27"/>
      <c r="DU907" s="27"/>
      <c r="DV907" s="27"/>
      <c r="DW907" s="27"/>
      <c r="DX907" s="27"/>
      <c r="DY907" s="27"/>
      <c r="DZ907" s="27"/>
      <c r="EA907" s="27"/>
      <c r="EB907" s="27"/>
      <c r="EC907" s="27"/>
      <c r="ED907" s="27"/>
      <c r="EE907" s="27"/>
      <c r="EF907" s="27"/>
      <c r="EG907" s="27"/>
      <c r="EH907" s="27"/>
      <c r="EI907" s="27"/>
      <c r="EJ907" s="27"/>
      <c r="EK907" s="27"/>
      <c r="EL907" s="27"/>
      <c r="EM907" s="27"/>
      <c r="EN907" s="27"/>
      <c r="EO907" s="27"/>
      <c r="EP907" s="27"/>
      <c r="EQ907" s="27"/>
      <c r="ER907" s="27"/>
      <c r="ES907" s="27"/>
      <c r="ET907" s="27"/>
      <c r="EU907" s="27"/>
      <c r="EV907" s="27"/>
      <c r="EW907" s="27"/>
      <c r="EX907" s="27"/>
      <c r="EY907" s="27"/>
      <c r="EZ907" s="27"/>
      <c r="FA907" s="27"/>
      <c r="FB907" s="27"/>
      <c r="FC907" s="27"/>
      <c r="FD907" s="27"/>
      <c r="FE907" s="27"/>
      <c r="FF907" s="27"/>
      <c r="FG907" s="27"/>
      <c r="FH907" s="27"/>
      <c r="FI907" s="27"/>
      <c r="FJ907" s="27"/>
      <c r="FK907" s="27"/>
      <c r="FL907" s="27"/>
      <c r="FM907" s="27"/>
      <c r="FN907" s="27"/>
      <c r="FO907" s="27"/>
      <c r="FP907" s="27"/>
      <c r="FQ907" s="27"/>
      <c r="FR907" s="27"/>
      <c r="FS907" s="27"/>
      <c r="FT907" s="27"/>
      <c r="FU907" s="27"/>
      <c r="FV907" s="27"/>
      <c r="FW907" s="27"/>
      <c r="FX907" s="27"/>
      <c r="FY907" s="27"/>
      <c r="FZ907" s="27"/>
      <c r="GA907" s="27"/>
      <c r="GB907" s="27"/>
      <c r="GC907" s="27"/>
      <c r="GD907" s="27"/>
      <c r="GE907" s="27"/>
      <c r="GF907" s="27"/>
      <c r="GG907" s="27"/>
      <c r="GH907" s="27"/>
      <c r="GI907" s="27"/>
      <c r="GJ907" s="27"/>
      <c r="GK907" s="27"/>
      <c r="GL907" s="27"/>
      <c r="GM907" s="27"/>
      <c r="GN907" s="27"/>
      <c r="GO907" s="27"/>
      <c r="GP907" s="27"/>
      <c r="GQ907" s="27"/>
      <c r="GR907" s="27"/>
      <c r="GS907" s="27"/>
      <c r="GT907" s="27"/>
      <c r="GU907" s="27"/>
      <c r="GV907" s="27"/>
      <c r="GW907" s="27"/>
      <c r="GX907" s="27"/>
      <c r="GY907" s="27"/>
      <c r="GZ907" s="27"/>
      <c r="HA907" s="27"/>
      <c r="HB907" s="27"/>
      <c r="HC907" s="27"/>
      <c r="HD907" s="27"/>
      <c r="HE907" s="27"/>
      <c r="HF907" s="27"/>
      <c r="HG907" s="27"/>
      <c r="HH907" s="27"/>
      <c r="HI907" s="27"/>
      <c r="HJ907" s="27"/>
      <c r="HK907" s="27"/>
      <c r="HL907" s="27"/>
      <c r="HM907" s="27"/>
      <c r="HN907" s="27"/>
      <c r="HO907" s="27"/>
      <c r="HP907" s="27"/>
      <c r="HQ907" s="27"/>
      <c r="HR907" s="27"/>
      <c r="HS907" s="27"/>
      <c r="HT907" s="27"/>
      <c r="HU907" s="27"/>
      <c r="HV907" s="27"/>
      <c r="HW907" s="27"/>
      <c r="HX907" s="27"/>
      <c r="HY907" s="27"/>
      <c r="HZ907" s="27"/>
      <c r="IA907" s="27"/>
      <c r="IB907" s="27"/>
      <c r="IC907" s="27"/>
      <c r="ID907" s="27"/>
      <c r="IE907" s="27"/>
      <c r="IF907" s="27"/>
      <c r="IG907" s="27"/>
      <c r="IH907" s="27"/>
      <c r="II907" s="27"/>
      <c r="IJ907" s="27"/>
      <c r="IK907" s="27"/>
      <c r="IL907" s="27"/>
      <c r="IM907" s="27"/>
      <c r="IN907" s="27"/>
      <c r="IO907" s="27"/>
      <c r="IP907" s="27"/>
      <c r="IQ907" s="27"/>
    </row>
    <row r="908" spans="1:251" s="41" customFormat="1" ht="18.75" customHeight="1" thickBot="1">
      <c r="A908" s="42"/>
      <c r="B908" s="130" t="s">
        <v>193</v>
      </c>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2"/>
      <c r="AA908" s="111">
        <f>SUM($AA$907:$AA$907)</f>
        <v>2451</v>
      </c>
      <c r="AB908" s="112"/>
      <c r="AC908" s="112"/>
      <c r="AD908" s="112"/>
      <c r="AE908" s="112"/>
      <c r="AF908" s="112"/>
      <c r="AG908" s="112"/>
      <c r="AH908" s="112"/>
      <c r="AI908" s="113"/>
      <c r="AJ908" s="111">
        <f>SUM($AJ$907:$AJ$907)</f>
        <v>2629</v>
      </c>
      <c r="AK908" s="112"/>
      <c r="AL908" s="112"/>
      <c r="AM908" s="112"/>
      <c r="AN908" s="112"/>
      <c r="AO908" s="112"/>
      <c r="AP908" s="112"/>
      <c r="AQ908" s="112"/>
      <c r="AR908" s="113"/>
      <c r="AS908" s="114"/>
      <c r="AT908" s="115"/>
      <c r="AU908" s="115"/>
      <c r="AV908" s="115"/>
      <c r="AW908" s="115"/>
      <c r="AX908" s="116"/>
      <c r="AY908" s="27"/>
      <c r="AZ908" s="27"/>
      <c r="BA908" s="27"/>
      <c r="BB908" s="27"/>
      <c r="BC908" s="27"/>
      <c r="BD908" s="27"/>
      <c r="BE908" s="27"/>
      <c r="BF908" s="27"/>
      <c r="BG908" s="27"/>
      <c r="BH908" s="27"/>
      <c r="BI908" s="27"/>
      <c r="BJ908" s="27"/>
      <c r="BK908" s="27"/>
      <c r="BL908" s="27"/>
      <c r="BM908" s="27"/>
      <c r="BN908" s="27"/>
      <c r="BO908" s="27"/>
      <c r="BP908" s="27"/>
      <c r="BQ908" s="27"/>
      <c r="BR908" s="27"/>
      <c r="BS908" s="27"/>
      <c r="BT908" s="27"/>
      <c r="BU908" s="27"/>
      <c r="BV908" s="27"/>
      <c r="BW908" s="27"/>
      <c r="BX908" s="27"/>
      <c r="BY908" s="27"/>
      <c r="BZ908" s="27"/>
      <c r="CA908" s="27"/>
      <c r="CB908" s="27"/>
      <c r="CC908" s="27"/>
      <c r="CD908" s="27"/>
      <c r="CE908" s="27"/>
      <c r="CF908" s="27"/>
      <c r="CG908" s="27"/>
      <c r="CH908" s="27"/>
      <c r="CI908" s="27"/>
      <c r="CJ908" s="27"/>
      <c r="CK908" s="27"/>
      <c r="CL908" s="27"/>
      <c r="CM908" s="27"/>
      <c r="CN908" s="27"/>
      <c r="CO908" s="27"/>
      <c r="CP908" s="27"/>
      <c r="CQ908" s="27"/>
      <c r="CR908" s="27"/>
      <c r="CS908" s="27"/>
      <c r="CT908" s="27"/>
      <c r="CU908" s="27"/>
      <c r="CV908" s="27"/>
      <c r="CW908" s="27"/>
      <c r="CX908" s="27"/>
      <c r="CY908" s="27"/>
      <c r="CZ908" s="27"/>
      <c r="DA908" s="27"/>
      <c r="DB908" s="27"/>
      <c r="DC908" s="27"/>
      <c r="DD908" s="27"/>
      <c r="DE908" s="27"/>
      <c r="DF908" s="27"/>
      <c r="DG908" s="27"/>
      <c r="DH908" s="27"/>
      <c r="DI908" s="27"/>
      <c r="DJ908" s="27"/>
      <c r="DK908" s="27"/>
      <c r="DL908" s="27"/>
      <c r="DM908" s="27"/>
      <c r="DN908" s="27"/>
      <c r="DO908" s="27"/>
      <c r="DP908" s="27"/>
      <c r="DQ908" s="27"/>
      <c r="DR908" s="27"/>
      <c r="DS908" s="27"/>
      <c r="DT908" s="27"/>
      <c r="DU908" s="27"/>
      <c r="DV908" s="27"/>
      <c r="DW908" s="27"/>
      <c r="DX908" s="27"/>
      <c r="DY908" s="27"/>
      <c r="DZ908" s="27"/>
      <c r="EA908" s="27"/>
      <c r="EB908" s="27"/>
      <c r="EC908" s="27"/>
      <c r="ED908" s="27"/>
      <c r="EE908" s="27"/>
      <c r="EF908" s="27"/>
      <c r="EG908" s="27"/>
      <c r="EH908" s="27"/>
      <c r="EI908" s="27"/>
      <c r="EJ908" s="27"/>
      <c r="EK908" s="27"/>
      <c r="EL908" s="27"/>
      <c r="EM908" s="27"/>
      <c r="EN908" s="27"/>
      <c r="EO908" s="27"/>
      <c r="EP908" s="27"/>
      <c r="EQ908" s="27"/>
      <c r="ER908" s="27"/>
      <c r="ES908" s="27"/>
      <c r="ET908" s="27"/>
      <c r="EU908" s="27"/>
      <c r="EV908" s="27"/>
      <c r="EW908" s="27"/>
      <c r="EX908" s="27"/>
      <c r="EY908" s="27"/>
      <c r="EZ908" s="27"/>
      <c r="FA908" s="27"/>
      <c r="FB908" s="27"/>
      <c r="FC908" s="27"/>
      <c r="FD908" s="27"/>
      <c r="FE908" s="27"/>
      <c r="FF908" s="27"/>
      <c r="FG908" s="27"/>
      <c r="FH908" s="27"/>
      <c r="FI908" s="27"/>
      <c r="FJ908" s="27"/>
      <c r="FK908" s="27"/>
      <c r="FL908" s="27"/>
      <c r="FM908" s="27"/>
      <c r="FN908" s="27"/>
      <c r="FO908" s="27"/>
      <c r="FP908" s="27"/>
      <c r="FQ908" s="27"/>
      <c r="FR908" s="27"/>
      <c r="FS908" s="27"/>
      <c r="FT908" s="27"/>
      <c r="FU908" s="27"/>
      <c r="FV908" s="27"/>
      <c r="FW908" s="27"/>
      <c r="FX908" s="27"/>
      <c r="FY908" s="27"/>
      <c r="FZ908" s="27"/>
      <c r="GA908" s="27"/>
      <c r="GB908" s="27"/>
      <c r="GC908" s="27"/>
      <c r="GD908" s="27"/>
      <c r="GE908" s="27"/>
      <c r="GF908" s="27"/>
      <c r="GG908" s="27"/>
      <c r="GH908" s="27"/>
      <c r="GI908" s="27"/>
      <c r="GJ908" s="27"/>
      <c r="GK908" s="27"/>
      <c r="GL908" s="27"/>
      <c r="GM908" s="27"/>
      <c r="GN908" s="27"/>
      <c r="GO908" s="27"/>
      <c r="GP908" s="27"/>
      <c r="GQ908" s="27"/>
      <c r="GR908" s="27"/>
      <c r="GS908" s="27"/>
      <c r="GT908" s="27"/>
      <c r="GU908" s="27"/>
      <c r="GV908" s="27"/>
      <c r="GW908" s="27"/>
      <c r="GX908" s="27"/>
      <c r="GY908" s="27"/>
      <c r="GZ908" s="27"/>
      <c r="HA908" s="27"/>
      <c r="HB908" s="27"/>
      <c r="HC908" s="27"/>
      <c r="HD908" s="27"/>
      <c r="HE908" s="27"/>
      <c r="HF908" s="27"/>
      <c r="HG908" s="27"/>
      <c r="HH908" s="27"/>
      <c r="HI908" s="27"/>
      <c r="HJ908" s="27"/>
      <c r="HK908" s="27"/>
      <c r="HL908" s="27"/>
      <c r="HM908" s="27"/>
      <c r="HN908" s="27"/>
      <c r="HO908" s="27"/>
      <c r="HP908" s="27"/>
      <c r="HQ908" s="27"/>
      <c r="HR908" s="27"/>
      <c r="HS908" s="27"/>
      <c r="HT908" s="27"/>
      <c r="HU908" s="27"/>
      <c r="HV908" s="27"/>
      <c r="HW908" s="27"/>
      <c r="HX908" s="27"/>
      <c r="HY908" s="27"/>
      <c r="HZ908" s="27"/>
      <c r="IA908" s="27"/>
      <c r="IB908" s="27"/>
      <c r="IC908" s="27"/>
      <c r="ID908" s="27"/>
      <c r="IE908" s="27"/>
      <c r="IF908" s="27"/>
      <c r="IG908" s="27"/>
      <c r="IH908" s="27"/>
      <c r="II908" s="27"/>
      <c r="IJ908" s="27"/>
      <c r="IK908" s="27"/>
      <c r="IL908" s="27"/>
      <c r="IM908" s="27"/>
      <c r="IN908" s="27"/>
      <c r="IO908" s="27"/>
      <c r="IP908" s="27"/>
      <c r="IQ908" s="27"/>
    </row>
    <row r="910" spans="1:251" ht="18.75">
      <c r="A910" s="26" t="s">
        <v>207</v>
      </c>
      <c r="AW910" s="28"/>
      <c r="AX910" s="29"/>
      <c r="AY910" s="28"/>
    </row>
    <row r="912" spans="1:251" ht="18.75">
      <c r="B912" s="133" t="s">
        <v>0</v>
      </c>
      <c r="C912" s="134"/>
      <c r="D912" s="134"/>
      <c r="E912" s="134"/>
      <c r="F912" s="134"/>
      <c r="G912" s="134"/>
      <c r="H912" s="134"/>
      <c r="I912" s="134"/>
      <c r="J912" s="134"/>
      <c r="K912" s="134"/>
      <c r="L912" s="134"/>
      <c r="M912" s="134"/>
      <c r="N912" s="134"/>
      <c r="O912" s="134"/>
      <c r="P912" s="134"/>
      <c r="Q912" s="134"/>
      <c r="R912" s="134"/>
      <c r="S912" s="134"/>
      <c r="T912" s="134"/>
      <c r="U912" s="134"/>
      <c r="V912" s="134"/>
      <c r="W912" s="134"/>
      <c r="X912" s="134"/>
      <c r="Y912" s="134"/>
      <c r="Z912" s="134"/>
      <c r="AA912" s="134"/>
      <c r="AB912" s="134"/>
      <c r="AC912" s="134"/>
      <c r="AD912" s="134"/>
      <c r="AE912" s="134"/>
      <c r="AF912" s="134"/>
      <c r="AG912" s="134"/>
      <c r="AH912" s="134"/>
      <c r="AI912" s="134"/>
      <c r="AJ912" s="134"/>
      <c r="AK912" s="134"/>
      <c r="AL912" s="134"/>
      <c r="AM912" s="134"/>
      <c r="AN912" s="134"/>
      <c r="AO912" s="134"/>
      <c r="AP912" s="134"/>
      <c r="AQ912" s="134"/>
      <c r="AR912" s="134"/>
      <c r="AS912" s="134"/>
      <c r="AT912" s="134"/>
      <c r="AU912" s="134"/>
      <c r="AV912" s="134"/>
      <c r="AW912" s="134"/>
      <c r="AX912" s="134"/>
    </row>
    <row r="913" spans="1:113">
      <c r="Z913" s="30"/>
      <c r="AD913" s="30"/>
      <c r="AE913" s="30"/>
      <c r="AF913" s="30"/>
      <c r="AG913" s="30"/>
      <c r="AH913" s="30"/>
      <c r="AI913" s="30"/>
      <c r="AO913" s="30"/>
    </row>
    <row r="914" spans="1:113" ht="13.5" thickBot="1">
      <c r="Z914" s="30"/>
      <c r="AD914" s="30"/>
      <c r="AE914" s="30"/>
      <c r="AF914" s="30"/>
      <c r="AG914" s="30"/>
      <c r="AH914" s="30"/>
      <c r="AI914" s="30"/>
      <c r="AO914" s="30"/>
      <c r="DI914" s="31"/>
    </row>
    <row r="915" spans="1:113" ht="24.75" customHeight="1" thickBot="1">
      <c r="B915" s="135" t="s">
        <v>206</v>
      </c>
      <c r="C915" s="136"/>
      <c r="D915" s="136"/>
      <c r="E915" s="136"/>
      <c r="F915" s="136"/>
      <c r="G915" s="136"/>
      <c r="H915" s="142" t="s">
        <v>696</v>
      </c>
      <c r="I915" s="143"/>
      <c r="J915" s="143"/>
      <c r="K915" s="143"/>
      <c r="L915" s="143"/>
      <c r="M915" s="143"/>
      <c r="N915" s="143"/>
      <c r="O915" s="143"/>
      <c r="P915" s="143"/>
      <c r="Q915" s="143"/>
      <c r="R915" s="143"/>
      <c r="S915" s="143"/>
      <c r="T915" s="143"/>
      <c r="U915" s="143"/>
      <c r="V915" s="143"/>
      <c r="W915" s="143"/>
      <c r="X915" s="143"/>
      <c r="Y915" s="143"/>
      <c r="Z915" s="143"/>
      <c r="AA915" s="143"/>
      <c r="AB915" s="143"/>
      <c r="AC915" s="143"/>
      <c r="AD915" s="143"/>
      <c r="AE915" s="143"/>
      <c r="AF915" s="143"/>
      <c r="AG915" s="143"/>
      <c r="AH915" s="143"/>
      <c r="AI915" s="143"/>
      <c r="AJ915" s="143"/>
      <c r="AK915" s="143"/>
      <c r="AL915" s="143"/>
      <c r="AM915" s="143"/>
      <c r="AN915" s="143"/>
      <c r="AO915" s="143"/>
      <c r="AP915" s="143"/>
      <c r="AQ915" s="143"/>
      <c r="AR915" s="143"/>
      <c r="AS915" s="143"/>
      <c r="AT915" s="143"/>
      <c r="AU915" s="143"/>
      <c r="AV915" s="143"/>
      <c r="AW915" s="143"/>
      <c r="AX915" s="144"/>
      <c r="DI915" s="31"/>
    </row>
    <row r="916" spans="1:113" ht="14.25">
      <c r="B916" s="32"/>
      <c r="C916" s="32"/>
      <c r="D916" s="32"/>
      <c r="E916" s="32"/>
      <c r="F916" s="32"/>
      <c r="G916" s="32"/>
      <c r="H916" s="33"/>
      <c r="I916" s="33"/>
      <c r="J916" s="33"/>
      <c r="K916" s="33"/>
      <c r="L916" s="34"/>
      <c r="M916" s="34"/>
      <c r="N916" s="34"/>
      <c r="O916" s="34"/>
      <c r="P916" s="33"/>
      <c r="Q916" s="33"/>
      <c r="R916" s="33"/>
      <c r="S916" s="33"/>
      <c r="T916" s="33"/>
      <c r="U916" s="33"/>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DI916" s="31"/>
    </row>
    <row r="917" spans="1:113" ht="15" thickBot="1">
      <c r="A917" s="36"/>
      <c r="B917" s="35" t="s">
        <v>204</v>
      </c>
      <c r="C917" s="33"/>
      <c r="D917" s="33"/>
      <c r="E917" s="33"/>
      <c r="F917" s="33"/>
      <c r="G917" s="33"/>
      <c r="H917" s="33"/>
      <c r="I917" s="33"/>
      <c r="J917" s="33"/>
      <c r="K917" s="33"/>
      <c r="L917" s="34"/>
      <c r="M917" s="34"/>
      <c r="N917" s="34"/>
      <c r="O917" s="34"/>
      <c r="P917" s="33"/>
      <c r="Q917" s="33"/>
      <c r="R917" s="33"/>
      <c r="S917" s="33"/>
      <c r="T917" s="33"/>
      <c r="U917" s="33"/>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DI917" s="31"/>
    </row>
    <row r="918" spans="1:113" ht="14.25">
      <c r="A918" s="33"/>
      <c r="B918" s="37"/>
      <c r="C918" s="32"/>
      <c r="D918" s="32"/>
      <c r="E918" s="32"/>
      <c r="F918" s="32"/>
      <c r="G918" s="32"/>
      <c r="H918" s="32"/>
      <c r="I918" s="32"/>
      <c r="J918" s="32"/>
      <c r="K918" s="32"/>
      <c r="L918" s="38"/>
      <c r="M918" s="38"/>
      <c r="N918" s="38"/>
      <c r="O918" s="38"/>
      <c r="P918" s="32"/>
      <c r="Q918" s="32"/>
      <c r="R918" s="32"/>
      <c r="S918" s="32"/>
      <c r="T918" s="32"/>
      <c r="U918" s="32"/>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c r="AS918" s="39"/>
      <c r="AT918" s="39"/>
      <c r="AU918" s="39"/>
      <c r="AV918" s="39"/>
      <c r="AW918" s="39"/>
      <c r="AX918" s="40"/>
    </row>
    <row r="919" spans="1:113" ht="12" customHeight="1">
      <c r="A919" s="33"/>
      <c r="B919" s="125" t="s">
        <v>695</v>
      </c>
      <c r="C919" s="126"/>
      <c r="D919" s="126"/>
      <c r="E919" s="126"/>
      <c r="F919" s="126"/>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7"/>
    </row>
    <row r="920" spans="1:113" ht="12" customHeight="1">
      <c r="A920" s="33"/>
      <c r="B920" s="125"/>
      <c r="C920" s="126"/>
      <c r="D920" s="126"/>
      <c r="E920" s="126"/>
      <c r="F920" s="126"/>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7"/>
    </row>
    <row r="921" spans="1:113" ht="12" customHeight="1">
      <c r="A921" s="33"/>
      <c r="B921" s="125"/>
      <c r="C921" s="126"/>
      <c r="D921" s="126"/>
      <c r="E921" s="126"/>
      <c r="F921" s="126"/>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7"/>
    </row>
    <row r="922" spans="1:113" ht="12" customHeight="1">
      <c r="A922" s="33"/>
      <c r="B922" s="125"/>
      <c r="C922" s="126"/>
      <c r="D922" s="126"/>
      <c r="E922" s="126"/>
      <c r="F922" s="126"/>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7"/>
    </row>
    <row r="923" spans="1:113" ht="12" customHeight="1">
      <c r="A923" s="33"/>
      <c r="B923" s="125"/>
      <c r="C923" s="126"/>
      <c r="D923" s="126"/>
      <c r="E923" s="126"/>
      <c r="F923" s="126"/>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7"/>
    </row>
    <row r="924" spans="1:113" ht="12" customHeight="1">
      <c r="A924" s="33"/>
      <c r="B924" s="125"/>
      <c r="C924" s="126"/>
      <c r="D924" s="126"/>
      <c r="E924" s="126"/>
      <c r="F924" s="126"/>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7"/>
    </row>
    <row r="925" spans="1:113" ht="12" customHeight="1">
      <c r="A925" s="33"/>
      <c r="B925" s="125"/>
      <c r="C925" s="126"/>
      <c r="D925" s="126"/>
      <c r="E925" s="126"/>
      <c r="F925" s="126"/>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7"/>
    </row>
    <row r="926" spans="1:113" ht="12" customHeight="1">
      <c r="A926" s="33"/>
      <c r="B926" s="125"/>
      <c r="C926" s="126"/>
      <c r="D926" s="126"/>
      <c r="E926" s="126"/>
      <c r="F926" s="126"/>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7"/>
      <c r="BC926" s="41"/>
    </row>
    <row r="927" spans="1:113" ht="12" customHeight="1">
      <c r="A927" s="33"/>
      <c r="B927" s="125"/>
      <c r="C927" s="126"/>
      <c r="D927" s="126"/>
      <c r="E927" s="126"/>
      <c r="F927" s="126"/>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7"/>
    </row>
    <row r="928" spans="1:113" ht="12" customHeight="1">
      <c r="A928" s="33"/>
      <c r="B928" s="125"/>
      <c r="C928" s="126"/>
      <c r="D928" s="126"/>
      <c r="E928" s="126"/>
      <c r="F928" s="126"/>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7"/>
    </row>
    <row r="929" spans="1:113" ht="12" customHeight="1">
      <c r="A929" s="33"/>
      <c r="B929" s="125"/>
      <c r="C929" s="126"/>
      <c r="D929" s="126"/>
      <c r="E929" s="126"/>
      <c r="F929" s="126"/>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7"/>
    </row>
    <row r="930" spans="1:113" ht="15" thickBot="1">
      <c r="A930" s="42"/>
      <c r="B930" s="43"/>
      <c r="C930" s="44"/>
      <c r="D930" s="44"/>
      <c r="E930" s="44"/>
      <c r="F930" s="44"/>
      <c r="G930" s="44"/>
      <c r="H930" s="44"/>
      <c r="I930" s="44"/>
      <c r="J930" s="44"/>
      <c r="K930" s="44"/>
      <c r="L930" s="44"/>
      <c r="M930" s="44"/>
      <c r="N930" s="44"/>
      <c r="O930" s="44"/>
      <c r="P930" s="44"/>
      <c r="Q930" s="44"/>
      <c r="R930" s="44"/>
      <c r="S930" s="44"/>
      <c r="T930" s="44"/>
      <c r="U930" s="44"/>
      <c r="V930" s="44"/>
      <c r="W930" s="44"/>
      <c r="X930" s="44"/>
      <c r="Y930" s="44"/>
      <c r="Z930" s="44"/>
      <c r="AA930" s="44"/>
      <c r="AB930" s="44"/>
      <c r="AC930" s="44"/>
      <c r="AD930" s="44"/>
      <c r="AE930" s="44"/>
      <c r="AF930" s="44"/>
      <c r="AG930" s="44"/>
      <c r="AH930" s="44"/>
      <c r="AI930" s="44"/>
      <c r="AJ930" s="44"/>
      <c r="AK930" s="44"/>
      <c r="AL930" s="44"/>
      <c r="AM930" s="44"/>
      <c r="AN930" s="44"/>
      <c r="AO930" s="44"/>
      <c r="AP930" s="44"/>
      <c r="AQ930" s="44"/>
      <c r="AR930" s="44"/>
      <c r="AS930" s="44"/>
      <c r="AT930" s="44"/>
      <c r="AU930" s="44"/>
      <c r="AV930" s="44"/>
      <c r="AW930" s="44"/>
      <c r="AX930" s="45"/>
    </row>
    <row r="931" spans="1:113">
      <c r="B931" s="46"/>
    </row>
    <row r="932" spans="1:113" ht="15" thickBot="1">
      <c r="A932" s="36"/>
      <c r="B932" s="35" t="s">
        <v>202</v>
      </c>
      <c r="C932" s="33"/>
      <c r="D932" s="33"/>
      <c r="E932" s="33"/>
      <c r="F932" s="33"/>
      <c r="G932" s="33"/>
      <c r="H932" s="33"/>
      <c r="I932" s="33"/>
      <c r="J932" s="33"/>
      <c r="K932" s="33"/>
      <c r="L932" s="34"/>
      <c r="M932" s="34"/>
      <c r="N932" s="34"/>
      <c r="O932" s="34"/>
      <c r="P932" s="33"/>
      <c r="Q932" s="33"/>
      <c r="R932" s="33"/>
      <c r="S932" s="33"/>
      <c r="T932" s="33"/>
      <c r="U932" s="33"/>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DI932" s="31"/>
    </row>
    <row r="933" spans="1:113" ht="14.25">
      <c r="A933" s="33"/>
      <c r="B933" s="37"/>
      <c r="C933" s="32"/>
      <c r="D933" s="32"/>
      <c r="E933" s="32"/>
      <c r="F933" s="32"/>
      <c r="G933" s="32"/>
      <c r="H933" s="32"/>
      <c r="I933" s="32"/>
      <c r="J933" s="32"/>
      <c r="K933" s="32"/>
      <c r="L933" s="38"/>
      <c r="M933" s="38"/>
      <c r="N933" s="38"/>
      <c r="O933" s="38"/>
      <c r="P933" s="32"/>
      <c r="Q933" s="32"/>
      <c r="R933" s="32"/>
      <c r="S933" s="32"/>
      <c r="T933" s="32"/>
      <c r="U933" s="32"/>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c r="AS933" s="39"/>
      <c r="AT933" s="39"/>
      <c r="AU933" s="39"/>
      <c r="AV933" s="39"/>
      <c r="AW933" s="39"/>
      <c r="AX933" s="40"/>
    </row>
    <row r="934" spans="1:113" ht="12" customHeight="1">
      <c r="A934" s="33"/>
      <c r="B934" s="125" t="s">
        <v>694</v>
      </c>
      <c r="C934" s="126"/>
      <c r="D934" s="126"/>
      <c r="E934" s="126"/>
      <c r="F934" s="126"/>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7"/>
    </row>
    <row r="935" spans="1:113" ht="12" customHeight="1">
      <c r="A935" s="33"/>
      <c r="B935" s="125"/>
      <c r="C935" s="126"/>
      <c r="D935" s="126"/>
      <c r="E935" s="126"/>
      <c r="F935" s="126"/>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7"/>
    </row>
    <row r="936" spans="1:113" ht="12" customHeight="1">
      <c r="A936" s="33"/>
      <c r="B936" s="125"/>
      <c r="C936" s="126"/>
      <c r="D936" s="126"/>
      <c r="E936" s="126"/>
      <c r="F936" s="126"/>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7"/>
    </row>
    <row r="937" spans="1:113" ht="12" customHeight="1">
      <c r="A937" s="33"/>
      <c r="B937" s="125"/>
      <c r="C937" s="126"/>
      <c r="D937" s="126"/>
      <c r="E937" s="126"/>
      <c r="F937" s="126"/>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7"/>
      <c r="BC937" s="41"/>
    </row>
    <row r="938" spans="1:113" ht="12" customHeight="1">
      <c r="A938" s="33"/>
      <c r="B938" s="125"/>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7"/>
    </row>
    <row r="939" spans="1:113" ht="12" customHeight="1">
      <c r="A939" s="33"/>
      <c r="B939" s="125"/>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7"/>
    </row>
    <row r="940" spans="1:113" ht="12" customHeight="1">
      <c r="A940" s="33"/>
      <c r="B940" s="125"/>
      <c r="C940" s="126"/>
      <c r="D940" s="126"/>
      <c r="E940" s="126"/>
      <c r="F940" s="126"/>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7"/>
    </row>
    <row r="941" spans="1:113" ht="15" thickBot="1">
      <c r="A941" s="42"/>
      <c r="B941" s="43"/>
      <c r="C941" s="44"/>
      <c r="D941" s="44"/>
      <c r="E941" s="44"/>
      <c r="F941" s="44"/>
      <c r="G941" s="44"/>
      <c r="H941" s="44"/>
      <c r="I941" s="44"/>
      <c r="J941" s="44"/>
      <c r="K941" s="44"/>
      <c r="L941" s="44"/>
      <c r="M941" s="44"/>
      <c r="N941" s="44"/>
      <c r="O941" s="44"/>
      <c r="P941" s="44"/>
      <c r="Q941" s="44"/>
      <c r="R941" s="44"/>
      <c r="S941" s="44"/>
      <c r="T941" s="44"/>
      <c r="U941" s="44"/>
      <c r="V941" s="44"/>
      <c r="W941" s="44"/>
      <c r="X941" s="44"/>
      <c r="Y941" s="44"/>
      <c r="Z941" s="44"/>
      <c r="AA941" s="44"/>
      <c r="AB941" s="44"/>
      <c r="AC941" s="44"/>
      <c r="AD941" s="44"/>
      <c r="AE941" s="44"/>
      <c r="AF941" s="44"/>
      <c r="AG941" s="44"/>
      <c r="AH941" s="44"/>
      <c r="AI941" s="44"/>
      <c r="AJ941" s="44"/>
      <c r="AK941" s="44"/>
      <c r="AL941" s="44"/>
      <c r="AM941" s="44"/>
      <c r="AN941" s="44"/>
      <c r="AO941" s="44"/>
      <c r="AP941" s="44"/>
      <c r="AQ941" s="44"/>
      <c r="AR941" s="44"/>
      <c r="AS941" s="44"/>
      <c r="AT941" s="44"/>
      <c r="AU941" s="44"/>
      <c r="AV941" s="44"/>
      <c r="AW941" s="44"/>
      <c r="AX941" s="45"/>
    </row>
    <row r="942" spans="1:113">
      <c r="B942" s="46"/>
    </row>
    <row r="943" spans="1:113" ht="14.25">
      <c r="B943" s="35" t="s">
        <v>200</v>
      </c>
      <c r="C943" s="33"/>
      <c r="D943" s="33"/>
      <c r="E943" s="33"/>
      <c r="F943" s="33"/>
      <c r="G943" s="33"/>
      <c r="H943" s="33"/>
      <c r="I943" s="33"/>
      <c r="J943" s="33"/>
      <c r="K943" s="33"/>
      <c r="L943" s="34"/>
      <c r="M943" s="34"/>
      <c r="N943" s="34"/>
      <c r="O943" s="34"/>
      <c r="P943" s="33"/>
      <c r="Q943" s="33"/>
      <c r="R943" s="33"/>
      <c r="S943" s="33"/>
      <c r="T943" s="33"/>
      <c r="U943" s="33"/>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row>
    <row r="944" spans="1:113" ht="15" thickBot="1">
      <c r="B944" s="33"/>
      <c r="C944" s="33"/>
      <c r="D944" s="33"/>
      <c r="E944" s="33"/>
      <c r="F944" s="33"/>
      <c r="G944" s="33"/>
      <c r="H944" s="33"/>
      <c r="I944" s="33"/>
      <c r="J944" s="33"/>
      <c r="K944" s="33"/>
      <c r="L944" s="34"/>
      <c r="M944" s="34"/>
      <c r="N944" s="34"/>
      <c r="O944" s="34"/>
      <c r="P944" s="33"/>
      <c r="Q944" s="33"/>
      <c r="R944" s="33"/>
      <c r="S944" s="33"/>
      <c r="T944" s="33"/>
      <c r="U944" s="33"/>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47" t="s">
        <v>199</v>
      </c>
    </row>
    <row r="945" spans="1:251" s="41" customFormat="1" ht="13.5" customHeight="1">
      <c r="A945" s="33"/>
      <c r="B945" s="128" t="s">
        <v>198</v>
      </c>
      <c r="C945" s="118"/>
      <c r="D945" s="118"/>
      <c r="E945" s="118"/>
      <c r="F945" s="118"/>
      <c r="G945" s="118"/>
      <c r="H945" s="118"/>
      <c r="I945" s="118"/>
      <c r="J945" s="118"/>
      <c r="K945" s="118"/>
      <c r="L945" s="118"/>
      <c r="M945" s="118"/>
      <c r="N945" s="118"/>
      <c r="O945" s="118"/>
      <c r="P945" s="118"/>
      <c r="Q945" s="118"/>
      <c r="R945" s="118"/>
      <c r="S945" s="118"/>
      <c r="T945" s="118"/>
      <c r="U945" s="118"/>
      <c r="V945" s="118"/>
      <c r="W945" s="118"/>
      <c r="X945" s="118"/>
      <c r="Y945" s="118"/>
      <c r="Z945" s="119"/>
      <c r="AA945" s="117" t="s">
        <v>197</v>
      </c>
      <c r="AB945" s="118"/>
      <c r="AC945" s="118"/>
      <c r="AD945" s="118"/>
      <c r="AE945" s="118"/>
      <c r="AF945" s="118"/>
      <c r="AG945" s="118"/>
      <c r="AH945" s="118"/>
      <c r="AI945" s="119"/>
      <c r="AJ945" s="117" t="s">
        <v>196</v>
      </c>
      <c r="AK945" s="118"/>
      <c r="AL945" s="118"/>
      <c r="AM945" s="118"/>
      <c r="AN945" s="118"/>
      <c r="AO945" s="118"/>
      <c r="AP945" s="118"/>
      <c r="AQ945" s="118"/>
      <c r="AR945" s="119"/>
      <c r="AS945" s="117" t="s">
        <v>195</v>
      </c>
      <c r="AT945" s="118"/>
      <c r="AU945" s="118"/>
      <c r="AV945" s="118"/>
      <c r="AW945" s="118"/>
      <c r="AX945" s="123"/>
      <c r="AY945" s="27"/>
      <c r="AZ945" s="27"/>
      <c r="BA945" s="27"/>
      <c r="BB945" s="27"/>
      <c r="BC945" s="27"/>
      <c r="BD945" s="27"/>
      <c r="BE945" s="27"/>
      <c r="BF945" s="27"/>
      <c r="BG945" s="27"/>
      <c r="BH945" s="27"/>
      <c r="BI945" s="27"/>
      <c r="BJ945" s="27"/>
      <c r="BK945" s="27"/>
      <c r="BL945" s="27"/>
      <c r="BM945" s="27"/>
      <c r="BN945" s="27"/>
      <c r="BO945" s="27"/>
      <c r="BP945" s="27"/>
      <c r="BQ945" s="27"/>
      <c r="BR945" s="27"/>
      <c r="BS945" s="27"/>
      <c r="BT945" s="27"/>
      <c r="BU945" s="27"/>
      <c r="BV945" s="27"/>
      <c r="BW945" s="27"/>
      <c r="BX945" s="27"/>
      <c r="BY945" s="27"/>
      <c r="BZ945" s="27"/>
      <c r="CA945" s="27"/>
      <c r="CB945" s="27"/>
      <c r="CC945" s="27"/>
      <c r="CD945" s="27"/>
      <c r="CE945" s="27"/>
      <c r="CF945" s="27"/>
      <c r="CG945" s="27"/>
      <c r="CH945" s="27"/>
      <c r="CI945" s="27"/>
      <c r="CJ945" s="27"/>
      <c r="CK945" s="27"/>
      <c r="CL945" s="27"/>
      <c r="CM945" s="27"/>
      <c r="CN945" s="27"/>
      <c r="CO945" s="27"/>
      <c r="CP945" s="27"/>
      <c r="CQ945" s="27"/>
      <c r="CR945" s="27"/>
      <c r="CS945" s="27"/>
      <c r="CT945" s="27"/>
      <c r="CU945" s="27"/>
      <c r="CV945" s="27"/>
      <c r="CW945" s="27"/>
      <c r="CX945" s="27"/>
      <c r="CY945" s="27"/>
      <c r="CZ945" s="27"/>
      <c r="DA945" s="27"/>
      <c r="DB945" s="27"/>
      <c r="DC945" s="27"/>
      <c r="DD945" s="27"/>
      <c r="DE945" s="27"/>
      <c r="DF945" s="27"/>
      <c r="DG945" s="27"/>
      <c r="DH945" s="27"/>
      <c r="DI945" s="27"/>
      <c r="DJ945" s="27"/>
      <c r="DK945" s="27"/>
      <c r="DL945" s="27"/>
      <c r="DM945" s="27"/>
      <c r="DN945" s="27"/>
      <c r="DO945" s="27"/>
      <c r="DP945" s="27"/>
      <c r="DQ945" s="27"/>
      <c r="DR945" s="27"/>
      <c r="DS945" s="27"/>
      <c r="DT945" s="27"/>
      <c r="DU945" s="27"/>
      <c r="DV945" s="27"/>
      <c r="DW945" s="27"/>
      <c r="DX945" s="27"/>
      <c r="DY945" s="27"/>
      <c r="DZ945" s="27"/>
      <c r="EA945" s="27"/>
      <c r="EB945" s="27"/>
      <c r="EC945" s="27"/>
      <c r="ED945" s="27"/>
      <c r="EE945" s="27"/>
      <c r="EF945" s="27"/>
      <c r="EG945" s="27"/>
      <c r="EH945" s="27"/>
      <c r="EI945" s="27"/>
      <c r="EJ945" s="27"/>
      <c r="EK945" s="27"/>
      <c r="EL945" s="27"/>
      <c r="EM945" s="27"/>
      <c r="EN945" s="27"/>
      <c r="EO945" s="27"/>
      <c r="EP945" s="27"/>
      <c r="EQ945" s="27"/>
      <c r="ER945" s="27"/>
      <c r="ES945" s="27"/>
      <c r="ET945" s="27"/>
      <c r="EU945" s="27"/>
      <c r="EV945" s="27"/>
      <c r="EW945" s="27"/>
      <c r="EX945" s="27"/>
      <c r="EY945" s="27"/>
      <c r="EZ945" s="27"/>
      <c r="FA945" s="27"/>
      <c r="FB945" s="27"/>
      <c r="FC945" s="27"/>
      <c r="FD945" s="27"/>
      <c r="FE945" s="27"/>
      <c r="FF945" s="27"/>
      <c r="FG945" s="27"/>
      <c r="FH945" s="27"/>
      <c r="FI945" s="27"/>
      <c r="FJ945" s="27"/>
      <c r="FK945" s="27"/>
      <c r="FL945" s="27"/>
      <c r="FM945" s="27"/>
      <c r="FN945" s="27"/>
      <c r="FO945" s="27"/>
      <c r="FP945" s="27"/>
      <c r="FQ945" s="27"/>
      <c r="FR945" s="27"/>
      <c r="FS945" s="27"/>
      <c r="FT945" s="27"/>
      <c r="FU945" s="27"/>
      <c r="FV945" s="27"/>
      <c r="FW945" s="27"/>
      <c r="FX945" s="27"/>
      <c r="FY945" s="27"/>
      <c r="FZ945" s="27"/>
      <c r="GA945" s="27"/>
      <c r="GB945" s="27"/>
      <c r="GC945" s="27"/>
      <c r="GD945" s="27"/>
      <c r="GE945" s="27"/>
      <c r="GF945" s="27"/>
      <c r="GG945" s="27"/>
      <c r="GH945" s="27"/>
      <c r="GI945" s="27"/>
      <c r="GJ945" s="27"/>
      <c r="GK945" s="27"/>
      <c r="GL945" s="27"/>
      <c r="GM945" s="27"/>
      <c r="GN945" s="27"/>
      <c r="GO945" s="27"/>
      <c r="GP945" s="27"/>
      <c r="GQ945" s="27"/>
      <c r="GR945" s="27"/>
      <c r="GS945" s="27"/>
      <c r="GT945" s="27"/>
      <c r="GU945" s="27"/>
      <c r="GV945" s="27"/>
      <c r="GW945" s="27"/>
      <c r="GX945" s="27"/>
      <c r="GY945" s="27"/>
      <c r="GZ945" s="27"/>
      <c r="HA945" s="27"/>
      <c r="HB945" s="27"/>
      <c r="HC945" s="27"/>
      <c r="HD945" s="27"/>
      <c r="HE945" s="27"/>
      <c r="HF945" s="27"/>
      <c r="HG945" s="27"/>
      <c r="HH945" s="27"/>
      <c r="HI945" s="27"/>
      <c r="HJ945" s="27"/>
      <c r="HK945" s="27"/>
      <c r="HL945" s="27"/>
      <c r="HM945" s="27"/>
      <c r="HN945" s="27"/>
      <c r="HO945" s="27"/>
      <c r="HP945" s="27"/>
      <c r="HQ945" s="27"/>
      <c r="HR945" s="27"/>
      <c r="HS945" s="27"/>
      <c r="HT945" s="27"/>
      <c r="HU945" s="27"/>
      <c r="HV945" s="27"/>
      <c r="HW945" s="27"/>
      <c r="HX945" s="27"/>
      <c r="HY945" s="27"/>
      <c r="HZ945" s="27"/>
      <c r="IA945" s="27"/>
      <c r="IB945" s="27"/>
      <c r="IC945" s="27"/>
      <c r="ID945" s="27"/>
      <c r="IE945" s="27"/>
      <c r="IF945" s="27"/>
      <c r="IG945" s="27"/>
      <c r="IH945" s="27"/>
      <c r="II945" s="27"/>
      <c r="IJ945" s="27"/>
      <c r="IK945" s="27"/>
      <c r="IL945" s="27"/>
      <c r="IM945" s="27"/>
      <c r="IN945" s="27"/>
      <c r="IO945" s="27"/>
      <c r="IP945" s="27"/>
      <c r="IQ945" s="27"/>
    </row>
    <row r="946" spans="1:251" s="41" customFormat="1" ht="13.5">
      <c r="A946" s="33"/>
      <c r="B946" s="129"/>
      <c r="C946" s="121"/>
      <c r="D946" s="121"/>
      <c r="E946" s="121"/>
      <c r="F946" s="121"/>
      <c r="G946" s="121"/>
      <c r="H946" s="121"/>
      <c r="I946" s="121"/>
      <c r="J946" s="121"/>
      <c r="K946" s="121"/>
      <c r="L946" s="121"/>
      <c r="M946" s="121"/>
      <c r="N946" s="121"/>
      <c r="O946" s="121"/>
      <c r="P946" s="121"/>
      <c r="Q946" s="121"/>
      <c r="R946" s="121"/>
      <c r="S946" s="121"/>
      <c r="T946" s="121"/>
      <c r="U946" s="121"/>
      <c r="V946" s="121"/>
      <c r="W946" s="121"/>
      <c r="X946" s="121"/>
      <c r="Y946" s="121"/>
      <c r="Z946" s="122"/>
      <c r="AA946" s="120"/>
      <c r="AB946" s="121"/>
      <c r="AC946" s="121"/>
      <c r="AD946" s="121"/>
      <c r="AE946" s="121"/>
      <c r="AF946" s="121"/>
      <c r="AG946" s="121"/>
      <c r="AH946" s="121"/>
      <c r="AI946" s="122"/>
      <c r="AJ946" s="120"/>
      <c r="AK946" s="121"/>
      <c r="AL946" s="121"/>
      <c r="AM946" s="121"/>
      <c r="AN946" s="121"/>
      <c r="AO946" s="121"/>
      <c r="AP946" s="121"/>
      <c r="AQ946" s="121"/>
      <c r="AR946" s="122"/>
      <c r="AS946" s="120"/>
      <c r="AT946" s="121"/>
      <c r="AU946" s="121"/>
      <c r="AV946" s="121"/>
      <c r="AW946" s="121"/>
      <c r="AX946" s="124"/>
      <c r="AY946" s="27"/>
      <c r="AZ946" s="27"/>
      <c r="BA946" s="27"/>
      <c r="BB946" s="48"/>
      <c r="BC946" s="49"/>
      <c r="BE946" s="27"/>
      <c r="BF946" s="27"/>
      <c r="BG946" s="27"/>
      <c r="BH946" s="27"/>
      <c r="BI946" s="27"/>
      <c r="BJ946" s="27"/>
      <c r="BK946" s="27"/>
      <c r="BL946" s="27"/>
      <c r="BM946" s="27"/>
      <c r="BN946" s="27"/>
      <c r="BO946" s="27"/>
      <c r="BP946" s="27"/>
      <c r="BQ946" s="27"/>
      <c r="BR946" s="27"/>
      <c r="BS946" s="27"/>
      <c r="BT946" s="27"/>
      <c r="BU946" s="27"/>
      <c r="BV946" s="27"/>
      <c r="BW946" s="27"/>
      <c r="BX946" s="27"/>
      <c r="BY946" s="27"/>
      <c r="BZ946" s="27"/>
      <c r="CA946" s="27"/>
      <c r="CB946" s="27"/>
      <c r="CC946" s="27"/>
      <c r="CD946" s="27"/>
      <c r="CE946" s="27"/>
      <c r="CF946" s="27"/>
      <c r="CG946" s="27"/>
      <c r="CH946" s="27"/>
      <c r="CI946" s="27"/>
      <c r="CJ946" s="27"/>
      <c r="CK946" s="27"/>
      <c r="CL946" s="27"/>
      <c r="CM946" s="27"/>
      <c r="CN946" s="27"/>
      <c r="CO946" s="27"/>
      <c r="CP946" s="27"/>
      <c r="CQ946" s="27"/>
      <c r="CR946" s="27"/>
      <c r="CS946" s="27"/>
      <c r="CT946" s="27"/>
      <c r="CU946" s="27"/>
      <c r="CV946" s="27"/>
      <c r="CW946" s="27"/>
      <c r="CX946" s="27"/>
      <c r="CY946" s="27"/>
      <c r="CZ946" s="27"/>
      <c r="DA946" s="27"/>
      <c r="DB946" s="27"/>
      <c r="DC946" s="27"/>
      <c r="DD946" s="27"/>
      <c r="DE946" s="27"/>
      <c r="DF946" s="27"/>
      <c r="DG946" s="27"/>
      <c r="DH946" s="27"/>
      <c r="DI946" s="27"/>
      <c r="DJ946" s="27"/>
      <c r="DK946" s="27"/>
      <c r="DL946" s="27"/>
      <c r="DM946" s="27"/>
      <c r="DN946" s="27"/>
      <c r="DO946" s="27"/>
      <c r="DP946" s="27"/>
      <c r="DQ946" s="27"/>
      <c r="DR946" s="27"/>
      <c r="DS946" s="27"/>
      <c r="DT946" s="27"/>
      <c r="DU946" s="27"/>
      <c r="DV946" s="27"/>
      <c r="DW946" s="27"/>
      <c r="DX946" s="27"/>
      <c r="DY946" s="27"/>
      <c r="DZ946" s="27"/>
      <c r="EA946" s="27"/>
      <c r="EB946" s="27"/>
      <c r="EC946" s="27"/>
      <c r="ED946" s="27"/>
      <c r="EE946" s="27"/>
      <c r="EF946" s="27"/>
      <c r="EG946" s="27"/>
      <c r="EH946" s="27"/>
      <c r="EI946" s="27"/>
      <c r="EJ946" s="27"/>
      <c r="EK946" s="27"/>
      <c r="EL946" s="27"/>
      <c r="EM946" s="27"/>
      <c r="EN946" s="27"/>
      <c r="EO946" s="27"/>
      <c r="EP946" s="27"/>
      <c r="EQ946" s="27"/>
      <c r="ER946" s="27"/>
      <c r="ES946" s="27"/>
      <c r="ET946" s="27"/>
      <c r="EU946" s="27"/>
      <c r="EV946" s="27"/>
      <c r="EW946" s="27"/>
      <c r="EX946" s="27"/>
      <c r="EY946" s="27"/>
      <c r="EZ946" s="27"/>
      <c r="FA946" s="27"/>
      <c r="FB946" s="27"/>
      <c r="FC946" s="27"/>
      <c r="FD946" s="27"/>
      <c r="FE946" s="27"/>
      <c r="FF946" s="27"/>
      <c r="FG946" s="27"/>
      <c r="FH946" s="27"/>
      <c r="FI946" s="27"/>
      <c r="FJ946" s="27"/>
      <c r="FK946" s="27"/>
      <c r="FL946" s="27"/>
      <c r="FM946" s="27"/>
      <c r="FN946" s="27"/>
      <c r="FO946" s="27"/>
      <c r="FP946" s="27"/>
      <c r="FQ946" s="27"/>
      <c r="FR946" s="27"/>
      <c r="FS946" s="27"/>
      <c r="FT946" s="27"/>
      <c r="FU946" s="27"/>
      <c r="FV946" s="27"/>
      <c r="FW946" s="27"/>
      <c r="FX946" s="27"/>
      <c r="FY946" s="27"/>
      <c r="FZ946" s="27"/>
      <c r="GA946" s="27"/>
      <c r="GB946" s="27"/>
      <c r="GC946" s="27"/>
      <c r="GD946" s="27"/>
      <c r="GE946" s="27"/>
      <c r="GF946" s="27"/>
      <c r="GG946" s="27"/>
      <c r="GH946" s="27"/>
      <c r="GI946" s="27"/>
      <c r="GJ946" s="27"/>
      <c r="GK946" s="27"/>
      <c r="GL946" s="27"/>
      <c r="GM946" s="27"/>
      <c r="GN946" s="27"/>
      <c r="GO946" s="27"/>
      <c r="GP946" s="27"/>
      <c r="GQ946" s="27"/>
      <c r="GR946" s="27"/>
      <c r="GS946" s="27"/>
      <c r="GT946" s="27"/>
      <c r="GU946" s="27"/>
      <c r="GV946" s="27"/>
      <c r="GW946" s="27"/>
      <c r="GX946" s="27"/>
      <c r="GY946" s="27"/>
      <c r="GZ946" s="27"/>
      <c r="HA946" s="27"/>
      <c r="HB946" s="27"/>
      <c r="HC946" s="27"/>
      <c r="HD946" s="27"/>
      <c r="HE946" s="27"/>
      <c r="HF946" s="27"/>
      <c r="HG946" s="27"/>
      <c r="HH946" s="27"/>
      <c r="HI946" s="27"/>
      <c r="HJ946" s="27"/>
      <c r="HK946" s="27"/>
      <c r="HL946" s="27"/>
      <c r="HM946" s="27"/>
      <c r="HN946" s="27"/>
      <c r="HO946" s="27"/>
      <c r="HP946" s="27"/>
      <c r="HQ946" s="27"/>
      <c r="HR946" s="27"/>
      <c r="HS946" s="27"/>
      <c r="HT946" s="27"/>
      <c r="HU946" s="27"/>
      <c r="HV946" s="27"/>
      <c r="HW946" s="27"/>
      <c r="HX946" s="27"/>
      <c r="HY946" s="27"/>
      <c r="HZ946" s="27"/>
      <c r="IA946" s="27"/>
      <c r="IB946" s="27"/>
      <c r="IC946" s="27"/>
      <c r="ID946" s="27"/>
      <c r="IE946" s="27"/>
      <c r="IF946" s="27"/>
      <c r="IG946" s="27"/>
      <c r="IH946" s="27"/>
      <c r="II946" s="27"/>
      <c r="IJ946" s="27"/>
      <c r="IK946" s="27"/>
      <c r="IL946" s="27"/>
      <c r="IM946" s="27"/>
      <c r="IN946" s="27"/>
      <c r="IO946" s="27"/>
      <c r="IP946" s="27"/>
      <c r="IQ946" s="27"/>
    </row>
    <row r="947" spans="1:251" s="41" customFormat="1" ht="18.75" customHeight="1">
      <c r="A947" s="33"/>
      <c r="B947" s="50"/>
      <c r="C947" s="106" t="s">
        <v>693</v>
      </c>
      <c r="D947" s="107"/>
      <c r="E947" s="107"/>
      <c r="F947" s="107"/>
      <c r="G947" s="107"/>
      <c r="H947" s="107"/>
      <c r="I947" s="107"/>
      <c r="J947" s="107"/>
      <c r="K947" s="107"/>
      <c r="L947" s="107"/>
      <c r="M947" s="107"/>
      <c r="N947" s="107"/>
      <c r="O947" s="107"/>
      <c r="P947" s="107"/>
      <c r="Q947" s="107"/>
      <c r="R947" s="107"/>
      <c r="S947" s="107"/>
      <c r="T947" s="107"/>
      <c r="U947" s="107"/>
      <c r="V947" s="107"/>
      <c r="W947" s="107"/>
      <c r="X947" s="107"/>
      <c r="Y947" s="107"/>
      <c r="Z947" s="108"/>
      <c r="AA947" s="100">
        <v>11932</v>
      </c>
      <c r="AB947" s="101"/>
      <c r="AC947" s="101"/>
      <c r="AD947" s="101"/>
      <c r="AE947" s="101"/>
      <c r="AF947" s="101"/>
      <c r="AG947" s="101"/>
      <c r="AH947" s="101"/>
      <c r="AI947" s="102"/>
      <c r="AJ947" s="100">
        <v>11466</v>
      </c>
      <c r="AK947" s="101"/>
      <c r="AL947" s="101"/>
      <c r="AM947" s="101"/>
      <c r="AN947" s="101"/>
      <c r="AO947" s="101"/>
      <c r="AP947" s="101"/>
      <c r="AQ947" s="101"/>
      <c r="AR947" s="102"/>
      <c r="AS947" s="103"/>
      <c r="AT947" s="104"/>
      <c r="AU947" s="104"/>
      <c r="AV947" s="104"/>
      <c r="AW947" s="104"/>
      <c r="AX947" s="105"/>
      <c r="AY947" s="27"/>
      <c r="AZ947" s="27"/>
      <c r="BA947" s="27"/>
      <c r="BB947" s="27"/>
      <c r="BC947" s="27"/>
      <c r="BD947" s="27"/>
      <c r="BE947" s="27"/>
      <c r="BF947" s="27"/>
      <c r="BG947" s="27"/>
      <c r="BH947" s="27"/>
      <c r="BI947" s="27"/>
      <c r="BJ947" s="27"/>
      <c r="BK947" s="27"/>
      <c r="BL947" s="27"/>
      <c r="BM947" s="27"/>
      <c r="BN947" s="27"/>
      <c r="BO947" s="27"/>
      <c r="BP947" s="27"/>
      <c r="BQ947" s="27"/>
      <c r="BR947" s="27"/>
      <c r="BS947" s="27"/>
      <c r="BT947" s="27"/>
      <c r="BU947" s="27"/>
      <c r="BV947" s="27"/>
      <c r="BW947" s="27"/>
      <c r="BX947" s="27"/>
      <c r="BY947" s="27"/>
      <c r="BZ947" s="27"/>
      <c r="CA947" s="27"/>
      <c r="CB947" s="27"/>
      <c r="CC947" s="27"/>
      <c r="CD947" s="27"/>
      <c r="CE947" s="27"/>
      <c r="CF947" s="27"/>
      <c r="CG947" s="27"/>
      <c r="CH947" s="27"/>
      <c r="CI947" s="27"/>
      <c r="CJ947" s="27"/>
      <c r="CK947" s="27"/>
      <c r="CL947" s="27"/>
      <c r="CM947" s="27"/>
      <c r="CN947" s="27"/>
      <c r="CO947" s="27"/>
      <c r="CP947" s="27"/>
      <c r="CQ947" s="27"/>
      <c r="CR947" s="27"/>
      <c r="CS947" s="27"/>
      <c r="CT947" s="27"/>
      <c r="CU947" s="27"/>
      <c r="CV947" s="27"/>
      <c r="CW947" s="27"/>
      <c r="CX947" s="27"/>
      <c r="CY947" s="27"/>
      <c r="CZ947" s="27"/>
      <c r="DA947" s="27"/>
      <c r="DB947" s="27"/>
      <c r="DC947" s="27"/>
      <c r="DD947" s="27"/>
      <c r="DE947" s="27"/>
      <c r="DF947" s="27"/>
      <c r="DG947" s="27"/>
      <c r="DH947" s="27"/>
      <c r="DI947" s="27"/>
      <c r="DJ947" s="27"/>
      <c r="DK947" s="27"/>
      <c r="DL947" s="27"/>
      <c r="DM947" s="27"/>
      <c r="DN947" s="27"/>
      <c r="DO947" s="27"/>
      <c r="DP947" s="27"/>
      <c r="DQ947" s="27"/>
      <c r="DR947" s="27"/>
      <c r="DS947" s="27"/>
      <c r="DT947" s="27"/>
      <c r="DU947" s="27"/>
      <c r="DV947" s="27"/>
      <c r="DW947" s="27"/>
      <c r="DX947" s="27"/>
      <c r="DY947" s="27"/>
      <c r="DZ947" s="27"/>
      <c r="EA947" s="27"/>
      <c r="EB947" s="27"/>
      <c r="EC947" s="27"/>
      <c r="ED947" s="27"/>
      <c r="EE947" s="27"/>
      <c r="EF947" s="27"/>
      <c r="EG947" s="27"/>
      <c r="EH947" s="27"/>
      <c r="EI947" s="27"/>
      <c r="EJ947" s="27"/>
      <c r="EK947" s="27"/>
      <c r="EL947" s="27"/>
      <c r="EM947" s="27"/>
      <c r="EN947" s="27"/>
      <c r="EO947" s="27"/>
      <c r="EP947" s="27"/>
      <c r="EQ947" s="27"/>
      <c r="ER947" s="27"/>
      <c r="ES947" s="27"/>
      <c r="ET947" s="27"/>
      <c r="EU947" s="27"/>
      <c r="EV947" s="27"/>
      <c r="EW947" s="27"/>
      <c r="EX947" s="27"/>
      <c r="EY947" s="27"/>
      <c r="EZ947" s="27"/>
      <c r="FA947" s="27"/>
      <c r="FB947" s="27"/>
      <c r="FC947" s="27"/>
      <c r="FD947" s="27"/>
      <c r="FE947" s="27"/>
      <c r="FF947" s="27"/>
      <c r="FG947" s="27"/>
      <c r="FH947" s="27"/>
      <c r="FI947" s="27"/>
      <c r="FJ947" s="27"/>
      <c r="FK947" s="27"/>
      <c r="FL947" s="27"/>
      <c r="FM947" s="27"/>
      <c r="FN947" s="27"/>
      <c r="FO947" s="27"/>
      <c r="FP947" s="27"/>
      <c r="FQ947" s="27"/>
      <c r="FR947" s="27"/>
      <c r="FS947" s="27"/>
      <c r="FT947" s="27"/>
      <c r="FU947" s="27"/>
      <c r="FV947" s="27"/>
      <c r="FW947" s="27"/>
      <c r="FX947" s="27"/>
      <c r="FY947" s="27"/>
      <c r="FZ947" s="27"/>
      <c r="GA947" s="27"/>
      <c r="GB947" s="27"/>
      <c r="GC947" s="27"/>
      <c r="GD947" s="27"/>
      <c r="GE947" s="27"/>
      <c r="GF947" s="27"/>
      <c r="GG947" s="27"/>
      <c r="GH947" s="27"/>
      <c r="GI947" s="27"/>
      <c r="GJ947" s="27"/>
      <c r="GK947" s="27"/>
      <c r="GL947" s="27"/>
      <c r="GM947" s="27"/>
      <c r="GN947" s="27"/>
      <c r="GO947" s="27"/>
      <c r="GP947" s="27"/>
      <c r="GQ947" s="27"/>
      <c r="GR947" s="27"/>
      <c r="GS947" s="27"/>
      <c r="GT947" s="27"/>
      <c r="GU947" s="27"/>
      <c r="GV947" s="27"/>
      <c r="GW947" s="27"/>
      <c r="GX947" s="27"/>
      <c r="GY947" s="27"/>
      <c r="GZ947" s="27"/>
      <c r="HA947" s="27"/>
      <c r="HB947" s="27"/>
      <c r="HC947" s="27"/>
      <c r="HD947" s="27"/>
      <c r="HE947" s="27"/>
      <c r="HF947" s="27"/>
      <c r="HG947" s="27"/>
      <c r="HH947" s="27"/>
      <c r="HI947" s="27"/>
      <c r="HJ947" s="27"/>
      <c r="HK947" s="27"/>
      <c r="HL947" s="27"/>
      <c r="HM947" s="27"/>
      <c r="HN947" s="27"/>
      <c r="HO947" s="27"/>
      <c r="HP947" s="27"/>
      <c r="HQ947" s="27"/>
      <c r="HR947" s="27"/>
      <c r="HS947" s="27"/>
      <c r="HT947" s="27"/>
      <c r="HU947" s="27"/>
      <c r="HV947" s="27"/>
      <c r="HW947" s="27"/>
      <c r="HX947" s="27"/>
      <c r="HY947" s="27"/>
      <c r="HZ947" s="27"/>
      <c r="IA947" s="27"/>
      <c r="IB947" s="27"/>
      <c r="IC947" s="27"/>
      <c r="ID947" s="27"/>
      <c r="IE947" s="27"/>
      <c r="IF947" s="27"/>
      <c r="IG947" s="27"/>
      <c r="IH947" s="27"/>
      <c r="II947" s="27"/>
      <c r="IJ947" s="27"/>
      <c r="IK947" s="27"/>
      <c r="IL947" s="27"/>
      <c r="IM947" s="27"/>
      <c r="IN947" s="27"/>
      <c r="IO947" s="27"/>
      <c r="IP947" s="27"/>
      <c r="IQ947" s="27"/>
    </row>
    <row r="948" spans="1:251" s="41" customFormat="1" ht="18.75" customHeight="1" thickBot="1">
      <c r="A948" s="42"/>
      <c r="B948" s="130" t="s">
        <v>193</v>
      </c>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2"/>
      <c r="AA948" s="111">
        <f>SUM($AA$947:$AA$947)</f>
        <v>11932</v>
      </c>
      <c r="AB948" s="112"/>
      <c r="AC948" s="112"/>
      <c r="AD948" s="112"/>
      <c r="AE948" s="112"/>
      <c r="AF948" s="112"/>
      <c r="AG948" s="112"/>
      <c r="AH948" s="112"/>
      <c r="AI948" s="113"/>
      <c r="AJ948" s="111">
        <f>SUM($AJ$947:$AJ$947)</f>
        <v>11466</v>
      </c>
      <c r="AK948" s="112"/>
      <c r="AL948" s="112"/>
      <c r="AM948" s="112"/>
      <c r="AN948" s="112"/>
      <c r="AO948" s="112"/>
      <c r="AP948" s="112"/>
      <c r="AQ948" s="112"/>
      <c r="AR948" s="113"/>
      <c r="AS948" s="114"/>
      <c r="AT948" s="115"/>
      <c r="AU948" s="115"/>
      <c r="AV948" s="115"/>
      <c r="AW948" s="115"/>
      <c r="AX948" s="116"/>
      <c r="AY948" s="27"/>
      <c r="AZ948" s="27"/>
      <c r="BA948" s="27"/>
      <c r="BB948" s="27"/>
      <c r="BC948" s="27"/>
      <c r="BD948" s="27"/>
      <c r="BE948" s="27"/>
      <c r="BF948" s="27"/>
      <c r="BG948" s="27"/>
      <c r="BH948" s="27"/>
      <c r="BI948" s="27"/>
      <c r="BJ948" s="27"/>
      <c r="BK948" s="27"/>
      <c r="BL948" s="27"/>
      <c r="BM948" s="27"/>
      <c r="BN948" s="27"/>
      <c r="BO948" s="27"/>
      <c r="BP948" s="27"/>
      <c r="BQ948" s="27"/>
      <c r="BR948" s="27"/>
      <c r="BS948" s="27"/>
      <c r="BT948" s="27"/>
      <c r="BU948" s="27"/>
      <c r="BV948" s="27"/>
      <c r="BW948" s="27"/>
      <c r="BX948" s="27"/>
      <c r="BY948" s="27"/>
      <c r="BZ948" s="27"/>
      <c r="CA948" s="27"/>
      <c r="CB948" s="27"/>
      <c r="CC948" s="27"/>
      <c r="CD948" s="27"/>
      <c r="CE948" s="27"/>
      <c r="CF948" s="27"/>
      <c r="CG948" s="27"/>
      <c r="CH948" s="27"/>
      <c r="CI948" s="27"/>
      <c r="CJ948" s="27"/>
      <c r="CK948" s="27"/>
      <c r="CL948" s="27"/>
      <c r="CM948" s="27"/>
      <c r="CN948" s="27"/>
      <c r="CO948" s="27"/>
      <c r="CP948" s="27"/>
      <c r="CQ948" s="27"/>
      <c r="CR948" s="27"/>
      <c r="CS948" s="27"/>
      <c r="CT948" s="27"/>
      <c r="CU948" s="27"/>
      <c r="CV948" s="27"/>
      <c r="CW948" s="27"/>
      <c r="CX948" s="27"/>
      <c r="CY948" s="27"/>
      <c r="CZ948" s="27"/>
      <c r="DA948" s="27"/>
      <c r="DB948" s="27"/>
      <c r="DC948" s="27"/>
      <c r="DD948" s="27"/>
      <c r="DE948" s="27"/>
      <c r="DF948" s="27"/>
      <c r="DG948" s="27"/>
      <c r="DH948" s="27"/>
      <c r="DI948" s="27"/>
      <c r="DJ948" s="27"/>
      <c r="DK948" s="27"/>
      <c r="DL948" s="27"/>
      <c r="DM948" s="27"/>
      <c r="DN948" s="27"/>
      <c r="DO948" s="27"/>
      <c r="DP948" s="27"/>
      <c r="DQ948" s="27"/>
      <c r="DR948" s="27"/>
      <c r="DS948" s="27"/>
      <c r="DT948" s="27"/>
      <c r="DU948" s="27"/>
      <c r="DV948" s="27"/>
      <c r="DW948" s="27"/>
      <c r="DX948" s="27"/>
      <c r="DY948" s="27"/>
      <c r="DZ948" s="27"/>
      <c r="EA948" s="27"/>
      <c r="EB948" s="27"/>
      <c r="EC948" s="27"/>
      <c r="ED948" s="27"/>
      <c r="EE948" s="27"/>
      <c r="EF948" s="27"/>
      <c r="EG948" s="27"/>
      <c r="EH948" s="27"/>
      <c r="EI948" s="27"/>
      <c r="EJ948" s="27"/>
      <c r="EK948" s="27"/>
      <c r="EL948" s="27"/>
      <c r="EM948" s="27"/>
      <c r="EN948" s="27"/>
      <c r="EO948" s="27"/>
      <c r="EP948" s="27"/>
      <c r="EQ948" s="27"/>
      <c r="ER948" s="27"/>
      <c r="ES948" s="27"/>
      <c r="ET948" s="27"/>
      <c r="EU948" s="27"/>
      <c r="EV948" s="27"/>
      <c r="EW948" s="27"/>
      <c r="EX948" s="27"/>
      <c r="EY948" s="27"/>
      <c r="EZ948" s="27"/>
      <c r="FA948" s="27"/>
      <c r="FB948" s="27"/>
      <c r="FC948" s="27"/>
      <c r="FD948" s="27"/>
      <c r="FE948" s="27"/>
      <c r="FF948" s="27"/>
      <c r="FG948" s="27"/>
      <c r="FH948" s="27"/>
      <c r="FI948" s="27"/>
      <c r="FJ948" s="27"/>
      <c r="FK948" s="27"/>
      <c r="FL948" s="27"/>
      <c r="FM948" s="27"/>
      <c r="FN948" s="27"/>
      <c r="FO948" s="27"/>
      <c r="FP948" s="27"/>
      <c r="FQ948" s="27"/>
      <c r="FR948" s="27"/>
      <c r="FS948" s="27"/>
      <c r="FT948" s="27"/>
      <c r="FU948" s="27"/>
      <c r="FV948" s="27"/>
      <c r="FW948" s="27"/>
      <c r="FX948" s="27"/>
      <c r="FY948" s="27"/>
      <c r="FZ948" s="27"/>
      <c r="GA948" s="27"/>
      <c r="GB948" s="27"/>
      <c r="GC948" s="27"/>
      <c r="GD948" s="27"/>
      <c r="GE948" s="27"/>
      <c r="GF948" s="27"/>
      <c r="GG948" s="27"/>
      <c r="GH948" s="27"/>
      <c r="GI948" s="27"/>
      <c r="GJ948" s="27"/>
      <c r="GK948" s="27"/>
      <c r="GL948" s="27"/>
      <c r="GM948" s="27"/>
      <c r="GN948" s="27"/>
      <c r="GO948" s="27"/>
      <c r="GP948" s="27"/>
      <c r="GQ948" s="27"/>
      <c r="GR948" s="27"/>
      <c r="GS948" s="27"/>
      <c r="GT948" s="27"/>
      <c r="GU948" s="27"/>
      <c r="GV948" s="27"/>
      <c r="GW948" s="27"/>
      <c r="GX948" s="27"/>
      <c r="GY948" s="27"/>
      <c r="GZ948" s="27"/>
      <c r="HA948" s="27"/>
      <c r="HB948" s="27"/>
      <c r="HC948" s="27"/>
      <c r="HD948" s="27"/>
      <c r="HE948" s="27"/>
      <c r="HF948" s="27"/>
      <c r="HG948" s="27"/>
      <c r="HH948" s="27"/>
      <c r="HI948" s="27"/>
      <c r="HJ948" s="27"/>
      <c r="HK948" s="27"/>
      <c r="HL948" s="27"/>
      <c r="HM948" s="27"/>
      <c r="HN948" s="27"/>
      <c r="HO948" s="27"/>
      <c r="HP948" s="27"/>
      <c r="HQ948" s="27"/>
      <c r="HR948" s="27"/>
      <c r="HS948" s="27"/>
      <c r="HT948" s="27"/>
      <c r="HU948" s="27"/>
      <c r="HV948" s="27"/>
      <c r="HW948" s="27"/>
      <c r="HX948" s="27"/>
      <c r="HY948" s="27"/>
      <c r="HZ948" s="27"/>
      <c r="IA948" s="27"/>
      <c r="IB948" s="27"/>
      <c r="IC948" s="27"/>
      <c r="ID948" s="27"/>
      <c r="IE948" s="27"/>
      <c r="IF948" s="27"/>
      <c r="IG948" s="27"/>
      <c r="IH948" s="27"/>
      <c r="II948" s="27"/>
      <c r="IJ948" s="27"/>
      <c r="IK948" s="27"/>
      <c r="IL948" s="27"/>
      <c r="IM948" s="27"/>
      <c r="IN948" s="27"/>
      <c r="IO948" s="27"/>
      <c r="IP948" s="27"/>
      <c r="IQ948" s="27"/>
    </row>
    <row r="950" spans="1:251" ht="18.75">
      <c r="A950" s="26" t="s">
        <v>207</v>
      </c>
      <c r="AW950" s="28"/>
      <c r="AX950" s="29"/>
      <c r="AY950" s="28"/>
    </row>
    <row r="952" spans="1:251" ht="18.75">
      <c r="B952" s="133" t="s">
        <v>0</v>
      </c>
      <c r="C952" s="145"/>
      <c r="D952" s="145"/>
      <c r="E952" s="145"/>
      <c r="F952" s="145"/>
      <c r="G952" s="145"/>
      <c r="H952" s="145"/>
      <c r="I952" s="145"/>
      <c r="J952" s="145"/>
      <c r="K952" s="145"/>
      <c r="L952" s="145"/>
      <c r="M952" s="145"/>
      <c r="N952" s="145"/>
      <c r="O952" s="145"/>
      <c r="P952" s="145"/>
      <c r="Q952" s="145"/>
      <c r="R952" s="145"/>
      <c r="S952" s="145"/>
      <c r="T952" s="145"/>
      <c r="U952" s="145"/>
      <c r="V952" s="145"/>
      <c r="W952" s="145"/>
      <c r="X952" s="145"/>
      <c r="Y952" s="145"/>
      <c r="Z952" s="145"/>
      <c r="AA952" s="145"/>
      <c r="AB952" s="145"/>
      <c r="AC952" s="145"/>
      <c r="AD952" s="145"/>
      <c r="AE952" s="145"/>
      <c r="AF952" s="145"/>
      <c r="AG952" s="145"/>
      <c r="AH952" s="145"/>
      <c r="AI952" s="145"/>
      <c r="AJ952" s="145"/>
      <c r="AK952" s="145"/>
      <c r="AL952" s="145"/>
      <c r="AM952" s="145"/>
      <c r="AN952" s="145"/>
      <c r="AO952" s="145"/>
      <c r="AP952" s="145"/>
      <c r="AQ952" s="145"/>
      <c r="AR952" s="145"/>
      <c r="AS952" s="145"/>
      <c r="AT952" s="145"/>
      <c r="AU952" s="145"/>
      <c r="AV952" s="145"/>
      <c r="AW952" s="145"/>
      <c r="AX952" s="145"/>
    </row>
    <row r="953" spans="1:251">
      <c r="Z953" s="30"/>
      <c r="AD953" s="30"/>
      <c r="AE953" s="30"/>
      <c r="AF953" s="30"/>
      <c r="AG953" s="30"/>
      <c r="AH953" s="30"/>
      <c r="AI953" s="30"/>
      <c r="AO953" s="30"/>
    </row>
    <row r="954" spans="1:251" ht="13.5" thickBot="1">
      <c r="Z954" s="30"/>
      <c r="AD954" s="30"/>
      <c r="AE954" s="30"/>
      <c r="AF954" s="30"/>
      <c r="AG954" s="30"/>
      <c r="AH954" s="30"/>
      <c r="AI954" s="30"/>
      <c r="AO954" s="30"/>
      <c r="DI954" s="31"/>
    </row>
    <row r="955" spans="1:251" ht="24.75" customHeight="1" thickBot="1">
      <c r="B955" s="135" t="s">
        <v>206</v>
      </c>
      <c r="C955" s="136"/>
      <c r="D955" s="136"/>
      <c r="E955" s="136"/>
      <c r="F955" s="136"/>
      <c r="G955" s="136"/>
      <c r="H955" s="142" t="s">
        <v>692</v>
      </c>
      <c r="I955" s="143"/>
      <c r="J955" s="143"/>
      <c r="K955" s="143"/>
      <c r="L955" s="143"/>
      <c r="M955" s="143"/>
      <c r="N955" s="143"/>
      <c r="O955" s="143"/>
      <c r="P955" s="143"/>
      <c r="Q955" s="143"/>
      <c r="R955" s="143"/>
      <c r="S955" s="143"/>
      <c r="T955" s="143"/>
      <c r="U955" s="143"/>
      <c r="V955" s="143"/>
      <c r="W955" s="143"/>
      <c r="X955" s="143"/>
      <c r="Y955" s="143"/>
      <c r="Z955" s="143"/>
      <c r="AA955" s="143"/>
      <c r="AB955" s="143"/>
      <c r="AC955" s="143"/>
      <c r="AD955" s="143"/>
      <c r="AE955" s="143"/>
      <c r="AF955" s="143"/>
      <c r="AG955" s="143"/>
      <c r="AH955" s="143"/>
      <c r="AI955" s="143"/>
      <c r="AJ955" s="143"/>
      <c r="AK955" s="143"/>
      <c r="AL955" s="143"/>
      <c r="AM955" s="143"/>
      <c r="AN955" s="143"/>
      <c r="AO955" s="143"/>
      <c r="AP955" s="143"/>
      <c r="AQ955" s="143"/>
      <c r="AR955" s="143"/>
      <c r="AS955" s="143"/>
      <c r="AT955" s="143"/>
      <c r="AU955" s="143"/>
      <c r="AV955" s="143"/>
      <c r="AW955" s="143"/>
      <c r="AX955" s="144"/>
      <c r="DI955" s="31"/>
    </row>
    <row r="956" spans="1:251" ht="14.25">
      <c r="B956" s="32"/>
      <c r="C956" s="32"/>
      <c r="D956" s="32"/>
      <c r="E956" s="32"/>
      <c r="F956" s="32"/>
      <c r="G956" s="32"/>
      <c r="H956" s="33"/>
      <c r="I956" s="33"/>
      <c r="J956" s="33"/>
      <c r="K956" s="33"/>
      <c r="L956" s="34"/>
      <c r="M956" s="34"/>
      <c r="N956" s="34"/>
      <c r="O956" s="34"/>
      <c r="P956" s="33"/>
      <c r="Q956" s="33"/>
      <c r="R956" s="33"/>
      <c r="S956" s="33"/>
      <c r="T956" s="33"/>
      <c r="U956" s="33"/>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DI956" s="31"/>
    </row>
    <row r="957" spans="1:251" ht="15" thickBot="1">
      <c r="A957" s="36"/>
      <c r="B957" s="35" t="s">
        <v>204</v>
      </c>
      <c r="C957" s="33"/>
      <c r="D957" s="33"/>
      <c r="E957" s="33"/>
      <c r="F957" s="33"/>
      <c r="G957" s="33"/>
      <c r="H957" s="33"/>
      <c r="I957" s="33"/>
      <c r="J957" s="33"/>
      <c r="K957" s="33"/>
      <c r="L957" s="34"/>
      <c r="M957" s="34"/>
      <c r="N957" s="34"/>
      <c r="O957" s="34"/>
      <c r="P957" s="33"/>
      <c r="Q957" s="33"/>
      <c r="R957" s="33"/>
      <c r="S957" s="33"/>
      <c r="T957" s="33"/>
      <c r="U957" s="33"/>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DI957" s="31"/>
    </row>
    <row r="958" spans="1:251" ht="14.25">
      <c r="A958" s="33"/>
      <c r="B958" s="37"/>
      <c r="C958" s="32"/>
      <c r="D958" s="32"/>
      <c r="E958" s="32"/>
      <c r="F958" s="32"/>
      <c r="G958" s="32"/>
      <c r="H958" s="32"/>
      <c r="I958" s="32"/>
      <c r="J958" s="32"/>
      <c r="K958" s="32"/>
      <c r="L958" s="38"/>
      <c r="M958" s="38"/>
      <c r="N958" s="38"/>
      <c r="O958" s="38"/>
      <c r="P958" s="32"/>
      <c r="Q958" s="32"/>
      <c r="R958" s="32"/>
      <c r="S958" s="32"/>
      <c r="T958" s="32"/>
      <c r="U958" s="32"/>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c r="AS958" s="39"/>
      <c r="AT958" s="39"/>
      <c r="AU958" s="39"/>
      <c r="AV958" s="39"/>
      <c r="AW958" s="39"/>
      <c r="AX958" s="40"/>
    </row>
    <row r="959" spans="1:251" ht="12" customHeight="1">
      <c r="A959" s="33"/>
      <c r="B959" s="125" t="s">
        <v>691</v>
      </c>
      <c r="C959" s="126"/>
      <c r="D959" s="126"/>
      <c r="E959" s="126"/>
      <c r="F959" s="126"/>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7"/>
    </row>
    <row r="960" spans="1:251" ht="12" customHeight="1">
      <c r="A960" s="33"/>
      <c r="B960" s="125"/>
      <c r="C960" s="126"/>
      <c r="D960" s="126"/>
      <c r="E960" s="126"/>
      <c r="F960" s="126"/>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7"/>
      <c r="BC960" s="41"/>
    </row>
    <row r="961" spans="1:113" ht="12" customHeight="1">
      <c r="A961" s="33"/>
      <c r="B961" s="125"/>
      <c r="C961" s="126"/>
      <c r="D961" s="126"/>
      <c r="E961" s="126"/>
      <c r="F961" s="126"/>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7"/>
    </row>
    <row r="962" spans="1:113" ht="12" customHeight="1">
      <c r="A962" s="33"/>
      <c r="B962" s="125"/>
      <c r="C962" s="126"/>
      <c r="D962" s="126"/>
      <c r="E962" s="126"/>
      <c r="F962" s="126"/>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7"/>
    </row>
    <row r="963" spans="1:113" ht="12" customHeight="1">
      <c r="A963" s="33"/>
      <c r="B963" s="125"/>
      <c r="C963" s="126"/>
      <c r="D963" s="126"/>
      <c r="E963" s="126"/>
      <c r="F963" s="126"/>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7"/>
    </row>
    <row r="964" spans="1:113" ht="15" thickBot="1">
      <c r="A964" s="42"/>
      <c r="B964" s="43"/>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c r="AA964" s="44"/>
      <c r="AB964" s="44"/>
      <c r="AC964" s="44"/>
      <c r="AD964" s="44"/>
      <c r="AE964" s="44"/>
      <c r="AF964" s="44"/>
      <c r="AG964" s="44"/>
      <c r="AH964" s="44"/>
      <c r="AI964" s="44"/>
      <c r="AJ964" s="44"/>
      <c r="AK964" s="44"/>
      <c r="AL964" s="44"/>
      <c r="AM964" s="44"/>
      <c r="AN964" s="44"/>
      <c r="AO964" s="44"/>
      <c r="AP964" s="44"/>
      <c r="AQ964" s="44"/>
      <c r="AR964" s="44"/>
      <c r="AS964" s="44"/>
      <c r="AT964" s="44"/>
      <c r="AU964" s="44"/>
      <c r="AV964" s="44"/>
      <c r="AW964" s="44"/>
      <c r="AX964" s="45"/>
    </row>
    <row r="965" spans="1:113">
      <c r="B965" s="46"/>
    </row>
    <row r="966" spans="1:113" ht="15" thickBot="1">
      <c r="A966" s="36"/>
      <c r="B966" s="35" t="s">
        <v>202</v>
      </c>
      <c r="C966" s="33"/>
      <c r="D966" s="33"/>
      <c r="E966" s="33"/>
      <c r="F966" s="33"/>
      <c r="G966" s="33"/>
      <c r="H966" s="33"/>
      <c r="I966" s="33"/>
      <c r="J966" s="33"/>
      <c r="K966" s="33"/>
      <c r="L966" s="34"/>
      <c r="M966" s="34"/>
      <c r="N966" s="34"/>
      <c r="O966" s="34"/>
      <c r="P966" s="33"/>
      <c r="Q966" s="33"/>
      <c r="R966" s="33"/>
      <c r="S966" s="33"/>
      <c r="T966" s="33"/>
      <c r="U966" s="33"/>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DI966" s="31"/>
    </row>
    <row r="967" spans="1:113" ht="14.25">
      <c r="A967" s="33"/>
      <c r="B967" s="37"/>
      <c r="C967" s="32"/>
      <c r="D967" s="32"/>
      <c r="E967" s="32"/>
      <c r="F967" s="32"/>
      <c r="G967" s="32"/>
      <c r="H967" s="32"/>
      <c r="I967" s="32"/>
      <c r="J967" s="32"/>
      <c r="K967" s="32"/>
      <c r="L967" s="38"/>
      <c r="M967" s="38"/>
      <c r="N967" s="38"/>
      <c r="O967" s="38"/>
      <c r="P967" s="32"/>
      <c r="Q967" s="32"/>
      <c r="R967" s="32"/>
      <c r="S967" s="32"/>
      <c r="T967" s="32"/>
      <c r="U967" s="32"/>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c r="AS967" s="39"/>
      <c r="AT967" s="39"/>
      <c r="AU967" s="39"/>
      <c r="AV967" s="39"/>
      <c r="AW967" s="39"/>
      <c r="AX967" s="40"/>
    </row>
    <row r="968" spans="1:113" ht="12" customHeight="1">
      <c r="A968" s="33"/>
      <c r="B968" s="125" t="s">
        <v>690</v>
      </c>
      <c r="C968" s="126"/>
      <c r="D968" s="126"/>
      <c r="E968" s="126"/>
      <c r="F968" s="126"/>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7"/>
    </row>
    <row r="969" spans="1:113" ht="12" customHeight="1">
      <c r="A969" s="33"/>
      <c r="B969" s="125"/>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7"/>
    </row>
    <row r="970" spans="1:113" ht="12" customHeight="1">
      <c r="A970" s="33"/>
      <c r="B970" s="125"/>
      <c r="C970" s="126"/>
      <c r="D970" s="126"/>
      <c r="E970" s="126"/>
      <c r="F970" s="126"/>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7"/>
    </row>
    <row r="971" spans="1:113" ht="12" customHeight="1">
      <c r="A971" s="33"/>
      <c r="B971" s="125"/>
      <c r="C971" s="126"/>
      <c r="D971" s="126"/>
      <c r="E971" s="126"/>
      <c r="F971" s="126"/>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7"/>
      <c r="BC971" s="41"/>
    </row>
    <row r="972" spans="1:113" ht="12" customHeight="1">
      <c r="A972" s="33"/>
      <c r="B972" s="125"/>
      <c r="C972" s="126"/>
      <c r="D972" s="126"/>
      <c r="E972" s="126"/>
      <c r="F972" s="126"/>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7"/>
    </row>
    <row r="973" spans="1:113" ht="12" customHeight="1">
      <c r="A973" s="33"/>
      <c r="B973" s="125"/>
      <c r="C973" s="126"/>
      <c r="D973" s="126"/>
      <c r="E973" s="126"/>
      <c r="F973" s="126"/>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7"/>
    </row>
    <row r="974" spans="1:113" ht="12" customHeight="1">
      <c r="A974" s="33"/>
      <c r="B974" s="125"/>
      <c r="C974" s="126"/>
      <c r="D974" s="126"/>
      <c r="E974" s="126"/>
      <c r="F974" s="126"/>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7"/>
    </row>
    <row r="975" spans="1:113" ht="15" thickBot="1">
      <c r="A975" s="42"/>
      <c r="B975" s="43"/>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c r="AA975" s="44"/>
      <c r="AB975" s="44"/>
      <c r="AC975" s="44"/>
      <c r="AD975" s="44"/>
      <c r="AE975" s="44"/>
      <c r="AF975" s="44"/>
      <c r="AG975" s="44"/>
      <c r="AH975" s="44"/>
      <c r="AI975" s="44"/>
      <c r="AJ975" s="44"/>
      <c r="AK975" s="44"/>
      <c r="AL975" s="44"/>
      <c r="AM975" s="44"/>
      <c r="AN975" s="44"/>
      <c r="AO975" s="44"/>
      <c r="AP975" s="44"/>
      <c r="AQ975" s="44"/>
      <c r="AR975" s="44"/>
      <c r="AS975" s="44"/>
      <c r="AT975" s="44"/>
      <c r="AU975" s="44"/>
      <c r="AV975" s="44"/>
      <c r="AW975" s="44"/>
      <c r="AX975" s="45"/>
    </row>
    <row r="976" spans="1:113">
      <c r="B976" s="46"/>
    </row>
    <row r="977" spans="1:251" ht="14.25">
      <c r="B977" s="35" t="s">
        <v>200</v>
      </c>
      <c r="C977" s="33"/>
      <c r="D977" s="33"/>
      <c r="E977" s="33"/>
      <c r="F977" s="33"/>
      <c r="G977" s="33"/>
      <c r="H977" s="33"/>
      <c r="I977" s="33"/>
      <c r="J977" s="33"/>
      <c r="K977" s="33"/>
      <c r="L977" s="34"/>
      <c r="M977" s="34"/>
      <c r="N977" s="34"/>
      <c r="O977" s="34"/>
      <c r="P977" s="33"/>
      <c r="Q977" s="33"/>
      <c r="R977" s="33"/>
      <c r="S977" s="33"/>
      <c r="T977" s="33"/>
      <c r="U977" s="33"/>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row>
    <row r="978" spans="1:251" ht="15" thickBot="1">
      <c r="B978" s="33"/>
      <c r="C978" s="33"/>
      <c r="D978" s="33"/>
      <c r="E978" s="33"/>
      <c r="F978" s="33"/>
      <c r="G978" s="33"/>
      <c r="H978" s="33"/>
      <c r="I978" s="33"/>
      <c r="J978" s="33"/>
      <c r="K978" s="33"/>
      <c r="L978" s="34"/>
      <c r="M978" s="34"/>
      <c r="N978" s="34"/>
      <c r="O978" s="34"/>
      <c r="P978" s="33"/>
      <c r="Q978" s="33"/>
      <c r="R978" s="33"/>
      <c r="S978" s="33"/>
      <c r="T978" s="33"/>
      <c r="U978" s="33"/>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47" t="s">
        <v>199</v>
      </c>
    </row>
    <row r="979" spans="1:251" s="41" customFormat="1" ht="13.5" customHeight="1">
      <c r="A979" s="33"/>
      <c r="B979" s="128" t="s">
        <v>198</v>
      </c>
      <c r="C979" s="118"/>
      <c r="D979" s="118"/>
      <c r="E979" s="118"/>
      <c r="F979" s="118"/>
      <c r="G979" s="118"/>
      <c r="H979" s="118"/>
      <c r="I979" s="118"/>
      <c r="J979" s="118"/>
      <c r="K979" s="118"/>
      <c r="L979" s="118"/>
      <c r="M979" s="118"/>
      <c r="N979" s="118"/>
      <c r="O979" s="118"/>
      <c r="P979" s="118"/>
      <c r="Q979" s="118"/>
      <c r="R979" s="118"/>
      <c r="S979" s="118"/>
      <c r="T979" s="118"/>
      <c r="U979" s="118"/>
      <c r="V979" s="118"/>
      <c r="W979" s="118"/>
      <c r="X979" s="118"/>
      <c r="Y979" s="118"/>
      <c r="Z979" s="119"/>
      <c r="AA979" s="117" t="s">
        <v>197</v>
      </c>
      <c r="AB979" s="118"/>
      <c r="AC979" s="118"/>
      <c r="AD979" s="118"/>
      <c r="AE979" s="118"/>
      <c r="AF979" s="118"/>
      <c r="AG979" s="118"/>
      <c r="AH979" s="118"/>
      <c r="AI979" s="119"/>
      <c r="AJ979" s="117" t="s">
        <v>196</v>
      </c>
      <c r="AK979" s="118"/>
      <c r="AL979" s="118"/>
      <c r="AM979" s="118"/>
      <c r="AN979" s="118"/>
      <c r="AO979" s="118"/>
      <c r="AP979" s="118"/>
      <c r="AQ979" s="118"/>
      <c r="AR979" s="119"/>
      <c r="AS979" s="117" t="s">
        <v>195</v>
      </c>
      <c r="AT979" s="118"/>
      <c r="AU979" s="118"/>
      <c r="AV979" s="118"/>
      <c r="AW979" s="118"/>
      <c r="AX979" s="123"/>
      <c r="AY979" s="27"/>
      <c r="AZ979" s="27"/>
      <c r="BA979" s="27"/>
      <c r="BB979" s="27"/>
      <c r="BC979" s="27"/>
      <c r="BD979" s="27"/>
      <c r="BE979" s="27"/>
      <c r="BF979" s="27"/>
      <c r="BG979" s="27"/>
      <c r="BH979" s="27"/>
      <c r="BI979" s="27"/>
      <c r="BJ979" s="27"/>
      <c r="BK979" s="27"/>
      <c r="BL979" s="27"/>
      <c r="BM979" s="27"/>
      <c r="BN979" s="27"/>
      <c r="BO979" s="27"/>
      <c r="BP979" s="27"/>
      <c r="BQ979" s="27"/>
      <c r="BR979" s="27"/>
      <c r="BS979" s="27"/>
      <c r="BT979" s="27"/>
      <c r="BU979" s="27"/>
      <c r="BV979" s="27"/>
      <c r="BW979" s="27"/>
      <c r="BX979" s="27"/>
      <c r="BY979" s="27"/>
      <c r="BZ979" s="27"/>
      <c r="CA979" s="27"/>
      <c r="CB979" s="27"/>
      <c r="CC979" s="27"/>
      <c r="CD979" s="27"/>
      <c r="CE979" s="27"/>
      <c r="CF979" s="27"/>
      <c r="CG979" s="27"/>
      <c r="CH979" s="27"/>
      <c r="CI979" s="27"/>
      <c r="CJ979" s="27"/>
      <c r="CK979" s="27"/>
      <c r="CL979" s="27"/>
      <c r="CM979" s="27"/>
      <c r="CN979" s="27"/>
      <c r="CO979" s="27"/>
      <c r="CP979" s="27"/>
      <c r="CQ979" s="27"/>
      <c r="CR979" s="27"/>
      <c r="CS979" s="27"/>
      <c r="CT979" s="27"/>
      <c r="CU979" s="27"/>
      <c r="CV979" s="27"/>
      <c r="CW979" s="27"/>
      <c r="CX979" s="27"/>
      <c r="CY979" s="27"/>
      <c r="CZ979" s="27"/>
      <c r="DA979" s="27"/>
      <c r="DB979" s="27"/>
      <c r="DC979" s="27"/>
      <c r="DD979" s="27"/>
      <c r="DE979" s="27"/>
      <c r="DF979" s="27"/>
      <c r="DG979" s="27"/>
      <c r="DH979" s="27"/>
      <c r="DI979" s="27"/>
      <c r="DJ979" s="27"/>
      <c r="DK979" s="27"/>
      <c r="DL979" s="27"/>
      <c r="DM979" s="27"/>
      <c r="DN979" s="27"/>
      <c r="DO979" s="27"/>
      <c r="DP979" s="27"/>
      <c r="DQ979" s="27"/>
      <c r="DR979" s="27"/>
      <c r="DS979" s="27"/>
      <c r="DT979" s="27"/>
      <c r="DU979" s="27"/>
      <c r="DV979" s="27"/>
      <c r="DW979" s="27"/>
      <c r="DX979" s="27"/>
      <c r="DY979" s="27"/>
      <c r="DZ979" s="27"/>
      <c r="EA979" s="27"/>
      <c r="EB979" s="27"/>
      <c r="EC979" s="27"/>
      <c r="ED979" s="27"/>
      <c r="EE979" s="27"/>
      <c r="EF979" s="27"/>
      <c r="EG979" s="27"/>
      <c r="EH979" s="27"/>
      <c r="EI979" s="27"/>
      <c r="EJ979" s="27"/>
      <c r="EK979" s="27"/>
      <c r="EL979" s="27"/>
      <c r="EM979" s="27"/>
      <c r="EN979" s="27"/>
      <c r="EO979" s="27"/>
      <c r="EP979" s="27"/>
      <c r="EQ979" s="27"/>
      <c r="ER979" s="27"/>
      <c r="ES979" s="27"/>
      <c r="ET979" s="27"/>
      <c r="EU979" s="27"/>
      <c r="EV979" s="27"/>
      <c r="EW979" s="27"/>
      <c r="EX979" s="27"/>
      <c r="EY979" s="27"/>
      <c r="EZ979" s="27"/>
      <c r="FA979" s="27"/>
      <c r="FB979" s="27"/>
      <c r="FC979" s="27"/>
      <c r="FD979" s="27"/>
      <c r="FE979" s="27"/>
      <c r="FF979" s="27"/>
      <c r="FG979" s="27"/>
      <c r="FH979" s="27"/>
      <c r="FI979" s="27"/>
      <c r="FJ979" s="27"/>
      <c r="FK979" s="27"/>
      <c r="FL979" s="27"/>
      <c r="FM979" s="27"/>
      <c r="FN979" s="27"/>
      <c r="FO979" s="27"/>
      <c r="FP979" s="27"/>
      <c r="FQ979" s="27"/>
      <c r="FR979" s="27"/>
      <c r="FS979" s="27"/>
      <c r="FT979" s="27"/>
      <c r="FU979" s="27"/>
      <c r="FV979" s="27"/>
      <c r="FW979" s="27"/>
      <c r="FX979" s="27"/>
      <c r="FY979" s="27"/>
      <c r="FZ979" s="27"/>
      <c r="GA979" s="27"/>
      <c r="GB979" s="27"/>
      <c r="GC979" s="27"/>
      <c r="GD979" s="27"/>
      <c r="GE979" s="27"/>
      <c r="GF979" s="27"/>
      <c r="GG979" s="27"/>
      <c r="GH979" s="27"/>
      <c r="GI979" s="27"/>
      <c r="GJ979" s="27"/>
      <c r="GK979" s="27"/>
      <c r="GL979" s="27"/>
      <c r="GM979" s="27"/>
      <c r="GN979" s="27"/>
      <c r="GO979" s="27"/>
      <c r="GP979" s="27"/>
      <c r="GQ979" s="27"/>
      <c r="GR979" s="27"/>
      <c r="GS979" s="27"/>
      <c r="GT979" s="27"/>
      <c r="GU979" s="27"/>
      <c r="GV979" s="27"/>
      <c r="GW979" s="27"/>
      <c r="GX979" s="27"/>
      <c r="GY979" s="27"/>
      <c r="GZ979" s="27"/>
      <c r="HA979" s="27"/>
      <c r="HB979" s="27"/>
      <c r="HC979" s="27"/>
      <c r="HD979" s="27"/>
      <c r="HE979" s="27"/>
      <c r="HF979" s="27"/>
      <c r="HG979" s="27"/>
      <c r="HH979" s="27"/>
      <c r="HI979" s="27"/>
      <c r="HJ979" s="27"/>
      <c r="HK979" s="27"/>
      <c r="HL979" s="27"/>
      <c r="HM979" s="27"/>
      <c r="HN979" s="27"/>
      <c r="HO979" s="27"/>
      <c r="HP979" s="27"/>
      <c r="HQ979" s="27"/>
      <c r="HR979" s="27"/>
      <c r="HS979" s="27"/>
      <c r="HT979" s="27"/>
      <c r="HU979" s="27"/>
      <c r="HV979" s="27"/>
      <c r="HW979" s="27"/>
      <c r="HX979" s="27"/>
      <c r="HY979" s="27"/>
      <c r="HZ979" s="27"/>
      <c r="IA979" s="27"/>
      <c r="IB979" s="27"/>
      <c r="IC979" s="27"/>
      <c r="ID979" s="27"/>
      <c r="IE979" s="27"/>
      <c r="IF979" s="27"/>
      <c r="IG979" s="27"/>
      <c r="IH979" s="27"/>
      <c r="II979" s="27"/>
      <c r="IJ979" s="27"/>
      <c r="IK979" s="27"/>
      <c r="IL979" s="27"/>
      <c r="IM979" s="27"/>
      <c r="IN979" s="27"/>
      <c r="IO979" s="27"/>
      <c r="IP979" s="27"/>
      <c r="IQ979" s="27"/>
    </row>
    <row r="980" spans="1:251" s="41" customFormat="1" ht="13.5">
      <c r="A980" s="33"/>
      <c r="B980" s="129"/>
      <c r="C980" s="121"/>
      <c r="D980" s="121"/>
      <c r="E980" s="121"/>
      <c r="F980" s="121"/>
      <c r="G980" s="121"/>
      <c r="H980" s="121"/>
      <c r="I980" s="121"/>
      <c r="J980" s="121"/>
      <c r="K980" s="121"/>
      <c r="L980" s="121"/>
      <c r="M980" s="121"/>
      <c r="N980" s="121"/>
      <c r="O980" s="121"/>
      <c r="P980" s="121"/>
      <c r="Q980" s="121"/>
      <c r="R980" s="121"/>
      <c r="S980" s="121"/>
      <c r="T980" s="121"/>
      <c r="U980" s="121"/>
      <c r="V980" s="121"/>
      <c r="W980" s="121"/>
      <c r="X980" s="121"/>
      <c r="Y980" s="121"/>
      <c r="Z980" s="122"/>
      <c r="AA980" s="120"/>
      <c r="AB980" s="121"/>
      <c r="AC980" s="121"/>
      <c r="AD980" s="121"/>
      <c r="AE980" s="121"/>
      <c r="AF980" s="121"/>
      <c r="AG980" s="121"/>
      <c r="AH980" s="121"/>
      <c r="AI980" s="122"/>
      <c r="AJ980" s="120"/>
      <c r="AK980" s="121"/>
      <c r="AL980" s="121"/>
      <c r="AM980" s="121"/>
      <c r="AN980" s="121"/>
      <c r="AO980" s="121"/>
      <c r="AP980" s="121"/>
      <c r="AQ980" s="121"/>
      <c r="AR980" s="122"/>
      <c r="AS980" s="120"/>
      <c r="AT980" s="121"/>
      <c r="AU980" s="121"/>
      <c r="AV980" s="121"/>
      <c r="AW980" s="121"/>
      <c r="AX980" s="124"/>
      <c r="AY980" s="27"/>
      <c r="AZ980" s="27"/>
      <c r="BA980" s="27"/>
      <c r="BB980" s="48"/>
      <c r="BC980" s="49"/>
      <c r="BE980" s="27"/>
      <c r="BF980" s="27"/>
      <c r="BG980" s="27"/>
      <c r="BH980" s="27"/>
      <c r="BI980" s="27"/>
      <c r="BJ980" s="27"/>
      <c r="BK980" s="27"/>
      <c r="BL980" s="27"/>
      <c r="BM980" s="27"/>
      <c r="BN980" s="27"/>
      <c r="BO980" s="27"/>
      <c r="BP980" s="27"/>
      <c r="BQ980" s="27"/>
      <c r="BR980" s="27"/>
      <c r="BS980" s="27"/>
      <c r="BT980" s="27"/>
      <c r="BU980" s="27"/>
      <c r="BV980" s="27"/>
      <c r="BW980" s="27"/>
      <c r="BX980" s="27"/>
      <c r="BY980" s="27"/>
      <c r="BZ980" s="27"/>
      <c r="CA980" s="27"/>
      <c r="CB980" s="27"/>
      <c r="CC980" s="27"/>
      <c r="CD980" s="27"/>
      <c r="CE980" s="27"/>
      <c r="CF980" s="27"/>
      <c r="CG980" s="27"/>
      <c r="CH980" s="27"/>
      <c r="CI980" s="27"/>
      <c r="CJ980" s="27"/>
      <c r="CK980" s="27"/>
      <c r="CL980" s="27"/>
      <c r="CM980" s="27"/>
      <c r="CN980" s="27"/>
      <c r="CO980" s="27"/>
      <c r="CP980" s="27"/>
      <c r="CQ980" s="27"/>
      <c r="CR980" s="27"/>
      <c r="CS980" s="27"/>
      <c r="CT980" s="27"/>
      <c r="CU980" s="27"/>
      <c r="CV980" s="27"/>
      <c r="CW980" s="27"/>
      <c r="CX980" s="27"/>
      <c r="CY980" s="27"/>
      <c r="CZ980" s="27"/>
      <c r="DA980" s="27"/>
      <c r="DB980" s="27"/>
      <c r="DC980" s="27"/>
      <c r="DD980" s="27"/>
      <c r="DE980" s="27"/>
      <c r="DF980" s="27"/>
      <c r="DG980" s="27"/>
      <c r="DH980" s="27"/>
      <c r="DI980" s="27"/>
      <c r="DJ980" s="27"/>
      <c r="DK980" s="27"/>
      <c r="DL980" s="27"/>
      <c r="DM980" s="27"/>
      <c r="DN980" s="27"/>
      <c r="DO980" s="27"/>
      <c r="DP980" s="27"/>
      <c r="DQ980" s="27"/>
      <c r="DR980" s="27"/>
      <c r="DS980" s="27"/>
      <c r="DT980" s="27"/>
      <c r="DU980" s="27"/>
      <c r="DV980" s="27"/>
      <c r="DW980" s="27"/>
      <c r="DX980" s="27"/>
      <c r="DY980" s="27"/>
      <c r="DZ980" s="27"/>
      <c r="EA980" s="27"/>
      <c r="EB980" s="27"/>
      <c r="EC980" s="27"/>
      <c r="ED980" s="27"/>
      <c r="EE980" s="27"/>
      <c r="EF980" s="27"/>
      <c r="EG980" s="27"/>
      <c r="EH980" s="27"/>
      <c r="EI980" s="27"/>
      <c r="EJ980" s="27"/>
      <c r="EK980" s="27"/>
      <c r="EL980" s="27"/>
      <c r="EM980" s="27"/>
      <c r="EN980" s="27"/>
      <c r="EO980" s="27"/>
      <c r="EP980" s="27"/>
      <c r="EQ980" s="27"/>
      <c r="ER980" s="27"/>
      <c r="ES980" s="27"/>
      <c r="ET980" s="27"/>
      <c r="EU980" s="27"/>
      <c r="EV980" s="27"/>
      <c r="EW980" s="27"/>
      <c r="EX980" s="27"/>
      <c r="EY980" s="27"/>
      <c r="EZ980" s="27"/>
      <c r="FA980" s="27"/>
      <c r="FB980" s="27"/>
      <c r="FC980" s="27"/>
      <c r="FD980" s="27"/>
      <c r="FE980" s="27"/>
      <c r="FF980" s="27"/>
      <c r="FG980" s="27"/>
      <c r="FH980" s="27"/>
      <c r="FI980" s="27"/>
      <c r="FJ980" s="27"/>
      <c r="FK980" s="27"/>
      <c r="FL980" s="27"/>
      <c r="FM980" s="27"/>
      <c r="FN980" s="27"/>
      <c r="FO980" s="27"/>
      <c r="FP980" s="27"/>
      <c r="FQ980" s="27"/>
      <c r="FR980" s="27"/>
      <c r="FS980" s="27"/>
      <c r="FT980" s="27"/>
      <c r="FU980" s="27"/>
      <c r="FV980" s="27"/>
      <c r="FW980" s="27"/>
      <c r="FX980" s="27"/>
      <c r="FY980" s="27"/>
      <c r="FZ980" s="27"/>
      <c r="GA980" s="27"/>
      <c r="GB980" s="27"/>
      <c r="GC980" s="27"/>
      <c r="GD980" s="27"/>
      <c r="GE980" s="27"/>
      <c r="GF980" s="27"/>
      <c r="GG980" s="27"/>
      <c r="GH980" s="27"/>
      <c r="GI980" s="27"/>
      <c r="GJ980" s="27"/>
      <c r="GK980" s="27"/>
      <c r="GL980" s="27"/>
      <c r="GM980" s="27"/>
      <c r="GN980" s="27"/>
      <c r="GO980" s="27"/>
      <c r="GP980" s="27"/>
      <c r="GQ980" s="27"/>
      <c r="GR980" s="27"/>
      <c r="GS980" s="27"/>
      <c r="GT980" s="27"/>
      <c r="GU980" s="27"/>
      <c r="GV980" s="27"/>
      <c r="GW980" s="27"/>
      <c r="GX980" s="27"/>
      <c r="GY980" s="27"/>
      <c r="GZ980" s="27"/>
      <c r="HA980" s="27"/>
      <c r="HB980" s="27"/>
      <c r="HC980" s="27"/>
      <c r="HD980" s="27"/>
      <c r="HE980" s="27"/>
      <c r="HF980" s="27"/>
      <c r="HG980" s="27"/>
      <c r="HH980" s="27"/>
      <c r="HI980" s="27"/>
      <c r="HJ980" s="27"/>
      <c r="HK980" s="27"/>
      <c r="HL980" s="27"/>
      <c r="HM980" s="27"/>
      <c r="HN980" s="27"/>
      <c r="HO980" s="27"/>
      <c r="HP980" s="27"/>
      <c r="HQ980" s="27"/>
      <c r="HR980" s="27"/>
      <c r="HS980" s="27"/>
      <c r="HT980" s="27"/>
      <c r="HU980" s="27"/>
      <c r="HV980" s="27"/>
      <c r="HW980" s="27"/>
      <c r="HX980" s="27"/>
      <c r="HY980" s="27"/>
      <c r="HZ980" s="27"/>
      <c r="IA980" s="27"/>
      <c r="IB980" s="27"/>
      <c r="IC980" s="27"/>
      <c r="ID980" s="27"/>
      <c r="IE980" s="27"/>
      <c r="IF980" s="27"/>
      <c r="IG980" s="27"/>
      <c r="IH980" s="27"/>
      <c r="II980" s="27"/>
      <c r="IJ980" s="27"/>
      <c r="IK980" s="27"/>
      <c r="IL980" s="27"/>
      <c r="IM980" s="27"/>
      <c r="IN980" s="27"/>
      <c r="IO980" s="27"/>
      <c r="IP980" s="27"/>
      <c r="IQ980" s="27"/>
    </row>
    <row r="981" spans="1:251" s="41" customFormat="1" ht="18.75" customHeight="1">
      <c r="A981" s="33"/>
      <c r="B981" s="50"/>
      <c r="C981" s="106" t="s">
        <v>689</v>
      </c>
      <c r="D981" s="137"/>
      <c r="E981" s="137"/>
      <c r="F981" s="137"/>
      <c r="G981" s="137"/>
      <c r="H981" s="137"/>
      <c r="I981" s="137"/>
      <c r="J981" s="137"/>
      <c r="K981" s="137"/>
      <c r="L981" s="137"/>
      <c r="M981" s="137"/>
      <c r="N981" s="137"/>
      <c r="O981" s="137"/>
      <c r="P981" s="137"/>
      <c r="Q981" s="137"/>
      <c r="R981" s="137"/>
      <c r="S981" s="137"/>
      <c r="T981" s="137"/>
      <c r="U981" s="137"/>
      <c r="V981" s="137"/>
      <c r="W981" s="137"/>
      <c r="X981" s="137"/>
      <c r="Y981" s="137"/>
      <c r="Z981" s="138"/>
      <c r="AA981" s="100">
        <v>188959</v>
      </c>
      <c r="AB981" s="101"/>
      <c r="AC981" s="101"/>
      <c r="AD981" s="101"/>
      <c r="AE981" s="101"/>
      <c r="AF981" s="101"/>
      <c r="AG981" s="101"/>
      <c r="AH981" s="101"/>
      <c r="AI981" s="102"/>
      <c r="AJ981" s="100">
        <v>191930</v>
      </c>
      <c r="AK981" s="101"/>
      <c r="AL981" s="101"/>
      <c r="AM981" s="101"/>
      <c r="AN981" s="101"/>
      <c r="AO981" s="101"/>
      <c r="AP981" s="101"/>
      <c r="AQ981" s="101"/>
      <c r="AR981" s="102"/>
      <c r="AS981" s="103"/>
      <c r="AT981" s="104"/>
      <c r="AU981" s="104"/>
      <c r="AV981" s="104"/>
      <c r="AW981" s="104"/>
      <c r="AX981" s="105"/>
      <c r="AY981" s="27"/>
      <c r="AZ981" s="27"/>
      <c r="BA981" s="27"/>
      <c r="BB981" s="27"/>
      <c r="BC981" s="27"/>
      <c r="BD981" s="27"/>
      <c r="BE981" s="27"/>
      <c r="BF981" s="27"/>
      <c r="BG981" s="27"/>
      <c r="BH981" s="27"/>
      <c r="BI981" s="27"/>
      <c r="BJ981" s="27"/>
      <c r="BK981" s="27"/>
      <c r="BL981" s="27"/>
      <c r="BM981" s="27"/>
      <c r="BN981" s="27"/>
      <c r="BO981" s="27"/>
      <c r="BP981" s="27"/>
      <c r="BQ981" s="27"/>
      <c r="BR981" s="27"/>
      <c r="BS981" s="27"/>
      <c r="BT981" s="27"/>
      <c r="BU981" s="27"/>
      <c r="BV981" s="27"/>
      <c r="BW981" s="27"/>
      <c r="BX981" s="27"/>
      <c r="BY981" s="27"/>
      <c r="BZ981" s="27"/>
      <c r="CA981" s="27"/>
      <c r="CB981" s="27"/>
      <c r="CC981" s="27"/>
      <c r="CD981" s="27"/>
      <c r="CE981" s="27"/>
      <c r="CF981" s="27"/>
      <c r="CG981" s="27"/>
      <c r="CH981" s="27"/>
      <c r="CI981" s="27"/>
      <c r="CJ981" s="27"/>
      <c r="CK981" s="27"/>
      <c r="CL981" s="27"/>
      <c r="CM981" s="27"/>
      <c r="CN981" s="27"/>
      <c r="CO981" s="27"/>
      <c r="CP981" s="27"/>
      <c r="CQ981" s="27"/>
      <c r="CR981" s="27"/>
      <c r="CS981" s="27"/>
      <c r="CT981" s="27"/>
      <c r="CU981" s="27"/>
      <c r="CV981" s="27"/>
      <c r="CW981" s="27"/>
      <c r="CX981" s="27"/>
      <c r="CY981" s="27"/>
      <c r="CZ981" s="27"/>
      <c r="DA981" s="27"/>
      <c r="DB981" s="27"/>
      <c r="DC981" s="27"/>
      <c r="DD981" s="27"/>
      <c r="DE981" s="27"/>
      <c r="DF981" s="27"/>
      <c r="DG981" s="27"/>
      <c r="DH981" s="27"/>
      <c r="DI981" s="27"/>
      <c r="DJ981" s="27"/>
      <c r="DK981" s="27"/>
      <c r="DL981" s="27"/>
      <c r="DM981" s="27"/>
      <c r="DN981" s="27"/>
      <c r="DO981" s="27"/>
      <c r="DP981" s="27"/>
      <c r="DQ981" s="27"/>
      <c r="DR981" s="27"/>
      <c r="DS981" s="27"/>
      <c r="DT981" s="27"/>
      <c r="DU981" s="27"/>
      <c r="DV981" s="27"/>
      <c r="DW981" s="27"/>
      <c r="DX981" s="27"/>
      <c r="DY981" s="27"/>
      <c r="DZ981" s="27"/>
      <c r="EA981" s="27"/>
      <c r="EB981" s="27"/>
      <c r="EC981" s="27"/>
      <c r="ED981" s="27"/>
      <c r="EE981" s="27"/>
      <c r="EF981" s="27"/>
      <c r="EG981" s="27"/>
      <c r="EH981" s="27"/>
      <c r="EI981" s="27"/>
      <c r="EJ981" s="27"/>
      <c r="EK981" s="27"/>
      <c r="EL981" s="27"/>
      <c r="EM981" s="27"/>
      <c r="EN981" s="27"/>
      <c r="EO981" s="27"/>
      <c r="EP981" s="27"/>
      <c r="EQ981" s="27"/>
      <c r="ER981" s="27"/>
      <c r="ES981" s="27"/>
      <c r="ET981" s="27"/>
      <c r="EU981" s="27"/>
      <c r="EV981" s="27"/>
      <c r="EW981" s="27"/>
      <c r="EX981" s="27"/>
      <c r="EY981" s="27"/>
      <c r="EZ981" s="27"/>
      <c r="FA981" s="27"/>
      <c r="FB981" s="27"/>
      <c r="FC981" s="27"/>
      <c r="FD981" s="27"/>
      <c r="FE981" s="27"/>
      <c r="FF981" s="27"/>
      <c r="FG981" s="27"/>
      <c r="FH981" s="27"/>
      <c r="FI981" s="27"/>
      <c r="FJ981" s="27"/>
      <c r="FK981" s="27"/>
      <c r="FL981" s="27"/>
      <c r="FM981" s="27"/>
      <c r="FN981" s="27"/>
      <c r="FO981" s="27"/>
      <c r="FP981" s="27"/>
      <c r="FQ981" s="27"/>
      <c r="FR981" s="27"/>
      <c r="FS981" s="27"/>
      <c r="FT981" s="27"/>
      <c r="FU981" s="27"/>
      <c r="FV981" s="27"/>
      <c r="FW981" s="27"/>
      <c r="FX981" s="27"/>
      <c r="FY981" s="27"/>
      <c r="FZ981" s="27"/>
      <c r="GA981" s="27"/>
      <c r="GB981" s="27"/>
      <c r="GC981" s="27"/>
      <c r="GD981" s="27"/>
      <c r="GE981" s="27"/>
      <c r="GF981" s="27"/>
      <c r="GG981" s="27"/>
      <c r="GH981" s="27"/>
      <c r="GI981" s="27"/>
      <c r="GJ981" s="27"/>
      <c r="GK981" s="27"/>
      <c r="GL981" s="27"/>
      <c r="GM981" s="27"/>
      <c r="GN981" s="27"/>
      <c r="GO981" s="27"/>
      <c r="GP981" s="27"/>
      <c r="GQ981" s="27"/>
      <c r="GR981" s="27"/>
      <c r="GS981" s="27"/>
      <c r="GT981" s="27"/>
      <c r="GU981" s="27"/>
      <c r="GV981" s="27"/>
      <c r="GW981" s="27"/>
      <c r="GX981" s="27"/>
      <c r="GY981" s="27"/>
      <c r="GZ981" s="27"/>
      <c r="HA981" s="27"/>
      <c r="HB981" s="27"/>
      <c r="HC981" s="27"/>
      <c r="HD981" s="27"/>
      <c r="HE981" s="27"/>
      <c r="HF981" s="27"/>
      <c r="HG981" s="27"/>
      <c r="HH981" s="27"/>
      <c r="HI981" s="27"/>
      <c r="HJ981" s="27"/>
      <c r="HK981" s="27"/>
      <c r="HL981" s="27"/>
      <c r="HM981" s="27"/>
      <c r="HN981" s="27"/>
      <c r="HO981" s="27"/>
      <c r="HP981" s="27"/>
      <c r="HQ981" s="27"/>
      <c r="HR981" s="27"/>
      <c r="HS981" s="27"/>
      <c r="HT981" s="27"/>
      <c r="HU981" s="27"/>
      <c r="HV981" s="27"/>
      <c r="HW981" s="27"/>
      <c r="HX981" s="27"/>
      <c r="HY981" s="27"/>
      <c r="HZ981" s="27"/>
      <c r="IA981" s="27"/>
      <c r="IB981" s="27"/>
      <c r="IC981" s="27"/>
      <c r="ID981" s="27"/>
      <c r="IE981" s="27"/>
      <c r="IF981" s="27"/>
      <c r="IG981" s="27"/>
      <c r="IH981" s="27"/>
      <c r="II981" s="27"/>
      <c r="IJ981" s="27"/>
      <c r="IK981" s="27"/>
      <c r="IL981" s="27"/>
      <c r="IM981" s="27"/>
      <c r="IN981" s="27"/>
      <c r="IO981" s="27"/>
      <c r="IP981" s="27"/>
      <c r="IQ981" s="27"/>
    </row>
    <row r="982" spans="1:251" s="41" customFormat="1" ht="18.75" customHeight="1">
      <c r="A982" s="33"/>
      <c r="B982" s="50"/>
      <c r="C982" s="106" t="s">
        <v>688</v>
      </c>
      <c r="D982" s="137"/>
      <c r="E982" s="137"/>
      <c r="F982" s="137"/>
      <c r="G982" s="137"/>
      <c r="H982" s="137"/>
      <c r="I982" s="137"/>
      <c r="J982" s="137"/>
      <c r="K982" s="137"/>
      <c r="L982" s="137"/>
      <c r="M982" s="137"/>
      <c r="N982" s="137"/>
      <c r="O982" s="137"/>
      <c r="P982" s="137"/>
      <c r="Q982" s="137"/>
      <c r="R982" s="137"/>
      <c r="S982" s="137"/>
      <c r="T982" s="137"/>
      <c r="U982" s="137"/>
      <c r="V982" s="137"/>
      <c r="W982" s="137"/>
      <c r="X982" s="137"/>
      <c r="Y982" s="137"/>
      <c r="Z982" s="138"/>
      <c r="AA982" s="100">
        <v>23432</v>
      </c>
      <c r="AB982" s="101"/>
      <c r="AC982" s="101"/>
      <c r="AD982" s="101"/>
      <c r="AE982" s="101"/>
      <c r="AF982" s="101"/>
      <c r="AG982" s="101"/>
      <c r="AH982" s="101"/>
      <c r="AI982" s="102"/>
      <c r="AJ982" s="100">
        <v>20903</v>
      </c>
      <c r="AK982" s="101"/>
      <c r="AL982" s="101"/>
      <c r="AM982" s="101"/>
      <c r="AN982" s="101"/>
      <c r="AO982" s="101"/>
      <c r="AP982" s="101"/>
      <c r="AQ982" s="101"/>
      <c r="AR982" s="102"/>
      <c r="AS982" s="103"/>
      <c r="AT982" s="104"/>
      <c r="AU982" s="104"/>
      <c r="AV982" s="104"/>
      <c r="AW982" s="104"/>
      <c r="AX982" s="105"/>
      <c r="AY982" s="27"/>
      <c r="AZ982" s="27"/>
      <c r="BA982" s="27"/>
      <c r="BB982" s="27"/>
      <c r="BC982" s="27"/>
      <c r="BD982" s="27"/>
      <c r="BE982" s="27"/>
      <c r="BF982" s="27"/>
      <c r="BG982" s="27"/>
      <c r="BH982" s="27"/>
      <c r="BI982" s="27"/>
      <c r="BJ982" s="27"/>
      <c r="BK982" s="27"/>
      <c r="BL982" s="27"/>
      <c r="BM982" s="27"/>
      <c r="BN982" s="27"/>
      <c r="BO982" s="27"/>
      <c r="BP982" s="27"/>
      <c r="BQ982" s="27"/>
      <c r="BR982" s="27"/>
      <c r="BS982" s="27"/>
      <c r="BT982" s="27"/>
      <c r="BU982" s="27"/>
      <c r="BV982" s="27"/>
      <c r="BW982" s="27"/>
      <c r="BX982" s="27"/>
      <c r="BY982" s="27"/>
      <c r="BZ982" s="27"/>
      <c r="CA982" s="27"/>
      <c r="CB982" s="27"/>
      <c r="CC982" s="27"/>
      <c r="CD982" s="27"/>
      <c r="CE982" s="27"/>
      <c r="CF982" s="27"/>
      <c r="CG982" s="27"/>
      <c r="CH982" s="27"/>
      <c r="CI982" s="27"/>
      <c r="CJ982" s="27"/>
      <c r="CK982" s="27"/>
      <c r="CL982" s="27"/>
      <c r="CM982" s="27"/>
      <c r="CN982" s="27"/>
      <c r="CO982" s="27"/>
      <c r="CP982" s="27"/>
      <c r="CQ982" s="27"/>
      <c r="CR982" s="27"/>
      <c r="CS982" s="27"/>
      <c r="CT982" s="27"/>
      <c r="CU982" s="27"/>
      <c r="CV982" s="27"/>
      <c r="CW982" s="27"/>
      <c r="CX982" s="27"/>
      <c r="CY982" s="27"/>
      <c r="CZ982" s="27"/>
      <c r="DA982" s="27"/>
      <c r="DB982" s="27"/>
      <c r="DC982" s="27"/>
      <c r="DD982" s="27"/>
      <c r="DE982" s="27"/>
      <c r="DF982" s="27"/>
      <c r="DG982" s="27"/>
      <c r="DH982" s="27"/>
      <c r="DI982" s="27"/>
      <c r="DJ982" s="27"/>
      <c r="DK982" s="27"/>
      <c r="DL982" s="27"/>
      <c r="DM982" s="27"/>
      <c r="DN982" s="27"/>
      <c r="DO982" s="27"/>
      <c r="DP982" s="27"/>
      <c r="DQ982" s="27"/>
      <c r="DR982" s="27"/>
      <c r="DS982" s="27"/>
      <c r="DT982" s="27"/>
      <c r="DU982" s="27"/>
      <c r="DV982" s="27"/>
      <c r="DW982" s="27"/>
      <c r="DX982" s="27"/>
      <c r="DY982" s="27"/>
      <c r="DZ982" s="27"/>
      <c r="EA982" s="27"/>
      <c r="EB982" s="27"/>
      <c r="EC982" s="27"/>
      <c r="ED982" s="27"/>
      <c r="EE982" s="27"/>
      <c r="EF982" s="27"/>
      <c r="EG982" s="27"/>
      <c r="EH982" s="27"/>
      <c r="EI982" s="27"/>
      <c r="EJ982" s="27"/>
      <c r="EK982" s="27"/>
      <c r="EL982" s="27"/>
      <c r="EM982" s="27"/>
      <c r="EN982" s="27"/>
      <c r="EO982" s="27"/>
      <c r="EP982" s="27"/>
      <c r="EQ982" s="27"/>
      <c r="ER982" s="27"/>
      <c r="ES982" s="27"/>
      <c r="ET982" s="27"/>
      <c r="EU982" s="27"/>
      <c r="EV982" s="27"/>
      <c r="EW982" s="27"/>
      <c r="EX982" s="27"/>
      <c r="EY982" s="27"/>
      <c r="EZ982" s="27"/>
      <c r="FA982" s="27"/>
      <c r="FB982" s="27"/>
      <c r="FC982" s="27"/>
      <c r="FD982" s="27"/>
      <c r="FE982" s="27"/>
      <c r="FF982" s="27"/>
      <c r="FG982" s="27"/>
      <c r="FH982" s="27"/>
      <c r="FI982" s="27"/>
      <c r="FJ982" s="27"/>
      <c r="FK982" s="27"/>
      <c r="FL982" s="27"/>
      <c r="FM982" s="27"/>
      <c r="FN982" s="27"/>
      <c r="FO982" s="27"/>
      <c r="FP982" s="27"/>
      <c r="FQ982" s="27"/>
      <c r="FR982" s="27"/>
      <c r="FS982" s="27"/>
      <c r="FT982" s="27"/>
      <c r="FU982" s="27"/>
      <c r="FV982" s="27"/>
      <c r="FW982" s="27"/>
      <c r="FX982" s="27"/>
      <c r="FY982" s="27"/>
      <c r="FZ982" s="27"/>
      <c r="GA982" s="27"/>
      <c r="GB982" s="27"/>
      <c r="GC982" s="27"/>
      <c r="GD982" s="27"/>
      <c r="GE982" s="27"/>
      <c r="GF982" s="27"/>
      <c r="GG982" s="27"/>
      <c r="GH982" s="27"/>
      <c r="GI982" s="27"/>
      <c r="GJ982" s="27"/>
      <c r="GK982" s="27"/>
      <c r="GL982" s="27"/>
      <c r="GM982" s="27"/>
      <c r="GN982" s="27"/>
      <c r="GO982" s="27"/>
      <c r="GP982" s="27"/>
      <c r="GQ982" s="27"/>
      <c r="GR982" s="27"/>
      <c r="GS982" s="27"/>
      <c r="GT982" s="27"/>
      <c r="GU982" s="27"/>
      <c r="GV982" s="27"/>
      <c r="GW982" s="27"/>
      <c r="GX982" s="27"/>
      <c r="GY982" s="27"/>
      <c r="GZ982" s="27"/>
      <c r="HA982" s="27"/>
      <c r="HB982" s="27"/>
      <c r="HC982" s="27"/>
      <c r="HD982" s="27"/>
      <c r="HE982" s="27"/>
      <c r="HF982" s="27"/>
      <c r="HG982" s="27"/>
      <c r="HH982" s="27"/>
      <c r="HI982" s="27"/>
      <c r="HJ982" s="27"/>
      <c r="HK982" s="27"/>
      <c r="HL982" s="27"/>
      <c r="HM982" s="27"/>
      <c r="HN982" s="27"/>
      <c r="HO982" s="27"/>
      <c r="HP982" s="27"/>
      <c r="HQ982" s="27"/>
      <c r="HR982" s="27"/>
      <c r="HS982" s="27"/>
      <c r="HT982" s="27"/>
      <c r="HU982" s="27"/>
      <c r="HV982" s="27"/>
      <c r="HW982" s="27"/>
      <c r="HX982" s="27"/>
      <c r="HY982" s="27"/>
      <c r="HZ982" s="27"/>
      <c r="IA982" s="27"/>
      <c r="IB982" s="27"/>
      <c r="IC982" s="27"/>
      <c r="ID982" s="27"/>
      <c r="IE982" s="27"/>
      <c r="IF982" s="27"/>
      <c r="IG982" s="27"/>
      <c r="IH982" s="27"/>
      <c r="II982" s="27"/>
      <c r="IJ982" s="27"/>
      <c r="IK982" s="27"/>
      <c r="IL982" s="27"/>
      <c r="IM982" s="27"/>
      <c r="IN982" s="27"/>
      <c r="IO982" s="27"/>
      <c r="IP982" s="27"/>
      <c r="IQ982" s="27"/>
    </row>
    <row r="983" spans="1:251" s="41" customFormat="1" ht="18.75" customHeight="1" thickBot="1">
      <c r="A983" s="42"/>
      <c r="B983" s="130" t="s">
        <v>193</v>
      </c>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2"/>
      <c r="AA983" s="111">
        <f>SUM($AA$981:$AA$982)</f>
        <v>212391</v>
      </c>
      <c r="AB983" s="112"/>
      <c r="AC983" s="112"/>
      <c r="AD983" s="112"/>
      <c r="AE983" s="112"/>
      <c r="AF983" s="112"/>
      <c r="AG983" s="112"/>
      <c r="AH983" s="112"/>
      <c r="AI983" s="113"/>
      <c r="AJ983" s="111">
        <f>SUM($AJ$981:$AJ$982)</f>
        <v>212833</v>
      </c>
      <c r="AK983" s="112"/>
      <c r="AL983" s="112"/>
      <c r="AM983" s="112"/>
      <c r="AN983" s="112"/>
      <c r="AO983" s="112"/>
      <c r="AP983" s="112"/>
      <c r="AQ983" s="112"/>
      <c r="AR983" s="113"/>
      <c r="AS983" s="114"/>
      <c r="AT983" s="115"/>
      <c r="AU983" s="115"/>
      <c r="AV983" s="115"/>
      <c r="AW983" s="115"/>
      <c r="AX983" s="116"/>
      <c r="AY983" s="27"/>
      <c r="AZ983" s="27"/>
      <c r="BA983" s="27"/>
      <c r="BB983" s="27"/>
      <c r="BC983" s="27"/>
      <c r="BD983" s="27"/>
      <c r="BE983" s="27"/>
      <c r="BF983" s="27"/>
      <c r="BG983" s="27"/>
      <c r="BH983" s="27"/>
      <c r="BI983" s="27"/>
      <c r="BJ983" s="27"/>
      <c r="BK983" s="27"/>
      <c r="BL983" s="27"/>
      <c r="BM983" s="27"/>
      <c r="BN983" s="27"/>
      <c r="BO983" s="27"/>
      <c r="BP983" s="27"/>
      <c r="BQ983" s="27"/>
      <c r="BR983" s="27"/>
      <c r="BS983" s="27"/>
      <c r="BT983" s="27"/>
      <c r="BU983" s="27"/>
      <c r="BV983" s="27"/>
      <c r="BW983" s="27"/>
      <c r="BX983" s="27"/>
      <c r="BY983" s="27"/>
      <c r="BZ983" s="27"/>
      <c r="CA983" s="27"/>
      <c r="CB983" s="27"/>
      <c r="CC983" s="27"/>
      <c r="CD983" s="27"/>
      <c r="CE983" s="27"/>
      <c r="CF983" s="27"/>
      <c r="CG983" s="27"/>
      <c r="CH983" s="27"/>
      <c r="CI983" s="27"/>
      <c r="CJ983" s="27"/>
      <c r="CK983" s="27"/>
      <c r="CL983" s="27"/>
      <c r="CM983" s="27"/>
      <c r="CN983" s="27"/>
      <c r="CO983" s="27"/>
      <c r="CP983" s="27"/>
      <c r="CQ983" s="27"/>
      <c r="CR983" s="27"/>
      <c r="CS983" s="27"/>
      <c r="CT983" s="27"/>
      <c r="CU983" s="27"/>
      <c r="CV983" s="27"/>
      <c r="CW983" s="27"/>
      <c r="CX983" s="27"/>
      <c r="CY983" s="27"/>
      <c r="CZ983" s="27"/>
      <c r="DA983" s="27"/>
      <c r="DB983" s="27"/>
      <c r="DC983" s="27"/>
      <c r="DD983" s="27"/>
      <c r="DE983" s="27"/>
      <c r="DF983" s="27"/>
      <c r="DG983" s="27"/>
      <c r="DH983" s="27"/>
      <c r="DI983" s="27"/>
      <c r="DJ983" s="27"/>
      <c r="DK983" s="27"/>
      <c r="DL983" s="27"/>
      <c r="DM983" s="27"/>
      <c r="DN983" s="27"/>
      <c r="DO983" s="27"/>
      <c r="DP983" s="27"/>
      <c r="DQ983" s="27"/>
      <c r="DR983" s="27"/>
      <c r="DS983" s="27"/>
      <c r="DT983" s="27"/>
      <c r="DU983" s="27"/>
      <c r="DV983" s="27"/>
      <c r="DW983" s="27"/>
      <c r="DX983" s="27"/>
      <c r="DY983" s="27"/>
      <c r="DZ983" s="27"/>
      <c r="EA983" s="27"/>
      <c r="EB983" s="27"/>
      <c r="EC983" s="27"/>
      <c r="ED983" s="27"/>
      <c r="EE983" s="27"/>
      <c r="EF983" s="27"/>
      <c r="EG983" s="27"/>
      <c r="EH983" s="27"/>
      <c r="EI983" s="27"/>
      <c r="EJ983" s="27"/>
      <c r="EK983" s="27"/>
      <c r="EL983" s="27"/>
      <c r="EM983" s="27"/>
      <c r="EN983" s="27"/>
      <c r="EO983" s="27"/>
      <c r="EP983" s="27"/>
      <c r="EQ983" s="27"/>
      <c r="ER983" s="27"/>
      <c r="ES983" s="27"/>
      <c r="ET983" s="27"/>
      <c r="EU983" s="27"/>
      <c r="EV983" s="27"/>
      <c r="EW983" s="27"/>
      <c r="EX983" s="27"/>
      <c r="EY983" s="27"/>
      <c r="EZ983" s="27"/>
      <c r="FA983" s="27"/>
      <c r="FB983" s="27"/>
      <c r="FC983" s="27"/>
      <c r="FD983" s="27"/>
      <c r="FE983" s="27"/>
      <c r="FF983" s="27"/>
      <c r="FG983" s="27"/>
      <c r="FH983" s="27"/>
      <c r="FI983" s="27"/>
      <c r="FJ983" s="27"/>
      <c r="FK983" s="27"/>
      <c r="FL983" s="27"/>
      <c r="FM983" s="27"/>
      <c r="FN983" s="27"/>
      <c r="FO983" s="27"/>
      <c r="FP983" s="27"/>
      <c r="FQ983" s="27"/>
      <c r="FR983" s="27"/>
      <c r="FS983" s="27"/>
      <c r="FT983" s="27"/>
      <c r="FU983" s="27"/>
      <c r="FV983" s="27"/>
      <c r="FW983" s="27"/>
      <c r="FX983" s="27"/>
      <c r="FY983" s="27"/>
      <c r="FZ983" s="27"/>
      <c r="GA983" s="27"/>
      <c r="GB983" s="27"/>
      <c r="GC983" s="27"/>
      <c r="GD983" s="27"/>
      <c r="GE983" s="27"/>
      <c r="GF983" s="27"/>
      <c r="GG983" s="27"/>
      <c r="GH983" s="27"/>
      <c r="GI983" s="27"/>
      <c r="GJ983" s="27"/>
      <c r="GK983" s="27"/>
      <c r="GL983" s="27"/>
      <c r="GM983" s="27"/>
      <c r="GN983" s="27"/>
      <c r="GO983" s="27"/>
      <c r="GP983" s="27"/>
      <c r="GQ983" s="27"/>
      <c r="GR983" s="27"/>
      <c r="GS983" s="27"/>
      <c r="GT983" s="27"/>
      <c r="GU983" s="27"/>
      <c r="GV983" s="27"/>
      <c r="GW983" s="27"/>
      <c r="GX983" s="27"/>
      <c r="GY983" s="27"/>
      <c r="GZ983" s="27"/>
      <c r="HA983" s="27"/>
      <c r="HB983" s="27"/>
      <c r="HC983" s="27"/>
      <c r="HD983" s="27"/>
      <c r="HE983" s="27"/>
      <c r="HF983" s="27"/>
      <c r="HG983" s="27"/>
      <c r="HH983" s="27"/>
      <c r="HI983" s="27"/>
      <c r="HJ983" s="27"/>
      <c r="HK983" s="27"/>
      <c r="HL983" s="27"/>
      <c r="HM983" s="27"/>
      <c r="HN983" s="27"/>
      <c r="HO983" s="27"/>
      <c r="HP983" s="27"/>
      <c r="HQ983" s="27"/>
      <c r="HR983" s="27"/>
      <c r="HS983" s="27"/>
      <c r="HT983" s="27"/>
      <c r="HU983" s="27"/>
      <c r="HV983" s="27"/>
      <c r="HW983" s="27"/>
      <c r="HX983" s="27"/>
      <c r="HY983" s="27"/>
      <c r="HZ983" s="27"/>
      <c r="IA983" s="27"/>
      <c r="IB983" s="27"/>
      <c r="IC983" s="27"/>
      <c r="ID983" s="27"/>
      <c r="IE983" s="27"/>
      <c r="IF983" s="27"/>
      <c r="IG983" s="27"/>
      <c r="IH983" s="27"/>
      <c r="II983" s="27"/>
      <c r="IJ983" s="27"/>
      <c r="IK983" s="27"/>
      <c r="IL983" s="27"/>
      <c r="IM983" s="27"/>
      <c r="IN983" s="27"/>
      <c r="IO983" s="27"/>
      <c r="IP983" s="27"/>
      <c r="IQ983" s="27"/>
    </row>
    <row r="985" spans="1:251" ht="18.75">
      <c r="A985" s="26" t="s">
        <v>207</v>
      </c>
      <c r="AW985" s="28"/>
      <c r="AX985" s="29"/>
      <c r="AY985" s="28"/>
    </row>
    <row r="987" spans="1:251" ht="18.75">
      <c r="B987" s="133" t="s">
        <v>0</v>
      </c>
      <c r="C987" s="134"/>
      <c r="D987" s="134"/>
      <c r="E987" s="134"/>
      <c r="F987" s="134"/>
      <c r="G987" s="134"/>
      <c r="H987" s="134"/>
      <c r="I987" s="134"/>
      <c r="J987" s="134"/>
      <c r="K987" s="134"/>
      <c r="L987" s="134"/>
      <c r="M987" s="134"/>
      <c r="N987" s="134"/>
      <c r="O987" s="134"/>
      <c r="P987" s="134"/>
      <c r="Q987" s="134"/>
      <c r="R987" s="134"/>
      <c r="S987" s="134"/>
      <c r="T987" s="134"/>
      <c r="U987" s="134"/>
      <c r="V987" s="134"/>
      <c r="W987" s="134"/>
      <c r="X987" s="134"/>
      <c r="Y987" s="134"/>
      <c r="Z987" s="134"/>
      <c r="AA987" s="134"/>
      <c r="AB987" s="134"/>
      <c r="AC987" s="134"/>
      <c r="AD987" s="134"/>
      <c r="AE987" s="134"/>
      <c r="AF987" s="134"/>
      <c r="AG987" s="134"/>
      <c r="AH987" s="134"/>
      <c r="AI987" s="134"/>
      <c r="AJ987" s="134"/>
      <c r="AK987" s="134"/>
      <c r="AL987" s="134"/>
      <c r="AM987" s="134"/>
      <c r="AN987" s="134"/>
      <c r="AO987" s="134"/>
      <c r="AP987" s="134"/>
      <c r="AQ987" s="134"/>
      <c r="AR987" s="134"/>
      <c r="AS987" s="134"/>
      <c r="AT987" s="134"/>
      <c r="AU987" s="134"/>
      <c r="AV987" s="134"/>
      <c r="AW987" s="134"/>
      <c r="AX987" s="134"/>
    </row>
    <row r="988" spans="1:251">
      <c r="Z988" s="30"/>
      <c r="AD988" s="30"/>
      <c r="AE988" s="30"/>
      <c r="AF988" s="30"/>
      <c r="AG988" s="30"/>
      <c r="AH988" s="30"/>
      <c r="AI988" s="30"/>
      <c r="AO988" s="30"/>
    </row>
    <row r="989" spans="1:251" ht="13.5" thickBot="1">
      <c r="Z989" s="30"/>
      <c r="AD989" s="30"/>
      <c r="AE989" s="30"/>
      <c r="AF989" s="30"/>
      <c r="AG989" s="30"/>
      <c r="AH989" s="30"/>
      <c r="AI989" s="30"/>
      <c r="AO989" s="30"/>
      <c r="DI989" s="31"/>
    </row>
    <row r="990" spans="1:251" ht="24.75" customHeight="1" thickBot="1">
      <c r="B990" s="135" t="s">
        <v>206</v>
      </c>
      <c r="C990" s="136"/>
      <c r="D990" s="136"/>
      <c r="E990" s="136"/>
      <c r="F990" s="136"/>
      <c r="G990" s="136"/>
      <c r="H990" s="142" t="s">
        <v>364</v>
      </c>
      <c r="I990" s="143"/>
      <c r="J990" s="143"/>
      <c r="K990" s="143"/>
      <c r="L990" s="143"/>
      <c r="M990" s="143"/>
      <c r="N990" s="143"/>
      <c r="O990" s="143"/>
      <c r="P990" s="143"/>
      <c r="Q990" s="143"/>
      <c r="R990" s="143"/>
      <c r="S990" s="143"/>
      <c r="T990" s="143"/>
      <c r="U990" s="143"/>
      <c r="V990" s="143"/>
      <c r="W990" s="143"/>
      <c r="X990" s="143"/>
      <c r="Y990" s="143"/>
      <c r="Z990" s="143"/>
      <c r="AA990" s="143"/>
      <c r="AB990" s="143"/>
      <c r="AC990" s="143"/>
      <c r="AD990" s="143"/>
      <c r="AE990" s="143"/>
      <c r="AF990" s="143"/>
      <c r="AG990" s="143"/>
      <c r="AH990" s="143"/>
      <c r="AI990" s="143"/>
      <c r="AJ990" s="143"/>
      <c r="AK990" s="143"/>
      <c r="AL990" s="143"/>
      <c r="AM990" s="143"/>
      <c r="AN990" s="143"/>
      <c r="AO990" s="143"/>
      <c r="AP990" s="143"/>
      <c r="AQ990" s="143"/>
      <c r="AR990" s="143"/>
      <c r="AS990" s="143"/>
      <c r="AT990" s="143"/>
      <c r="AU990" s="143"/>
      <c r="AV990" s="143"/>
      <c r="AW990" s="143"/>
      <c r="AX990" s="144"/>
      <c r="DI990" s="31"/>
    </row>
    <row r="991" spans="1:251" ht="14.25">
      <c r="B991" s="32"/>
      <c r="C991" s="32"/>
      <c r="D991" s="32"/>
      <c r="E991" s="32"/>
      <c r="F991" s="32"/>
      <c r="G991" s="32"/>
      <c r="H991" s="33"/>
      <c r="I991" s="33"/>
      <c r="J991" s="33"/>
      <c r="K991" s="33"/>
      <c r="L991" s="34"/>
      <c r="M991" s="34"/>
      <c r="N991" s="34"/>
      <c r="O991" s="34"/>
      <c r="P991" s="33"/>
      <c r="Q991" s="33"/>
      <c r="R991" s="33"/>
      <c r="S991" s="33"/>
      <c r="T991" s="33"/>
      <c r="U991" s="33"/>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DI991" s="31"/>
    </row>
    <row r="992" spans="1:251" ht="14.25">
      <c r="A992" s="36"/>
      <c r="B992" s="35" t="s">
        <v>204</v>
      </c>
      <c r="C992" s="33"/>
      <c r="D992" s="33"/>
      <c r="E992" s="33"/>
      <c r="F992" s="33"/>
      <c r="G992" s="33"/>
      <c r="H992" s="33"/>
      <c r="I992" s="33"/>
      <c r="J992" s="33"/>
      <c r="K992" s="33"/>
      <c r="L992" s="34"/>
      <c r="M992" s="34"/>
      <c r="N992" s="34"/>
      <c r="O992" s="34"/>
      <c r="P992" s="33"/>
      <c r="Q992" s="33"/>
      <c r="R992" s="33"/>
      <c r="S992" s="33"/>
      <c r="T992" s="33"/>
      <c r="U992" s="33"/>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DI992" s="31"/>
    </row>
    <row r="993" spans="1:113" ht="14.25">
      <c r="A993" s="33"/>
      <c r="B993" s="37"/>
      <c r="C993" s="32"/>
      <c r="D993" s="32"/>
      <c r="E993" s="32"/>
      <c r="F993" s="32"/>
      <c r="G993" s="32"/>
      <c r="H993" s="32"/>
      <c r="I993" s="32"/>
      <c r="J993" s="32"/>
      <c r="K993" s="32"/>
      <c r="L993" s="38"/>
      <c r="M993" s="38"/>
      <c r="N993" s="38"/>
      <c r="O993" s="38"/>
      <c r="P993" s="32"/>
      <c r="Q993" s="32"/>
      <c r="R993" s="32"/>
      <c r="S993" s="32"/>
      <c r="T993" s="32"/>
      <c r="U993" s="32"/>
      <c r="V993" s="39"/>
      <c r="W993" s="39"/>
      <c r="X993" s="39"/>
      <c r="Y993" s="39"/>
      <c r="Z993" s="39"/>
      <c r="AA993" s="39"/>
      <c r="AB993" s="39"/>
      <c r="AC993" s="39"/>
      <c r="AD993" s="39"/>
      <c r="AE993" s="39"/>
      <c r="AF993" s="39"/>
      <c r="AG993" s="39"/>
      <c r="AH993" s="39"/>
      <c r="AI993" s="39"/>
      <c r="AJ993" s="39"/>
      <c r="AK993" s="39"/>
      <c r="AL993" s="39"/>
      <c r="AM993" s="39"/>
      <c r="AN993" s="39"/>
      <c r="AO993" s="39"/>
      <c r="AP993" s="39"/>
      <c r="AQ993" s="39"/>
      <c r="AR993" s="39"/>
      <c r="AS993" s="39"/>
      <c r="AT993" s="39"/>
      <c r="AU993" s="39"/>
      <c r="AV993" s="39"/>
      <c r="AW993" s="39"/>
      <c r="AX993" s="40"/>
    </row>
    <row r="994" spans="1:113" ht="12" customHeight="1">
      <c r="A994" s="33"/>
      <c r="B994" s="125" t="s">
        <v>673</v>
      </c>
      <c r="C994" s="126"/>
      <c r="D994" s="126"/>
      <c r="E994" s="126"/>
      <c r="F994" s="126"/>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7"/>
    </row>
    <row r="995" spans="1:113" ht="12" customHeight="1">
      <c r="A995" s="33"/>
      <c r="B995" s="125"/>
      <c r="C995" s="126"/>
      <c r="D995" s="126"/>
      <c r="E995" s="126"/>
      <c r="F995" s="126"/>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7"/>
      <c r="BC995" s="41"/>
    </row>
    <row r="996" spans="1:113" ht="12" customHeight="1">
      <c r="A996" s="33"/>
      <c r="B996" s="125"/>
      <c r="C996" s="126"/>
      <c r="D996" s="126"/>
      <c r="E996" s="126"/>
      <c r="F996" s="126"/>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7"/>
    </row>
    <row r="997" spans="1:113" ht="12" customHeight="1">
      <c r="A997" s="33"/>
      <c r="B997" s="125"/>
      <c r="C997" s="126"/>
      <c r="D997" s="126"/>
      <c r="E997" s="126"/>
      <c r="F997" s="126"/>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7"/>
    </row>
    <row r="998" spans="1:113" ht="12" customHeight="1">
      <c r="A998" s="33"/>
      <c r="B998" s="125"/>
      <c r="C998" s="126"/>
      <c r="D998" s="126"/>
      <c r="E998" s="126"/>
      <c r="F998" s="126"/>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7"/>
    </row>
    <row r="999" spans="1:113" ht="15" thickBot="1">
      <c r="A999" s="42"/>
      <c r="B999" s="43"/>
      <c r="C999" s="44"/>
      <c r="D999" s="44"/>
      <c r="E999" s="44"/>
      <c r="F999" s="44"/>
      <c r="G999" s="44"/>
      <c r="H999" s="44"/>
      <c r="I999" s="44"/>
      <c r="J999" s="44"/>
      <c r="K999" s="44"/>
      <c r="L999" s="44"/>
      <c r="M999" s="44"/>
      <c r="N999" s="44"/>
      <c r="O999" s="44"/>
      <c r="P999" s="44"/>
      <c r="Q999" s="44"/>
      <c r="R999" s="44"/>
      <c r="S999" s="44"/>
      <c r="T999" s="44"/>
      <c r="U999" s="44"/>
      <c r="V999" s="44"/>
      <c r="W999" s="44"/>
      <c r="X999" s="44"/>
      <c r="Y999" s="44"/>
      <c r="Z999" s="44"/>
      <c r="AA999" s="44"/>
      <c r="AB999" s="44"/>
      <c r="AC999" s="44"/>
      <c r="AD999" s="44"/>
      <c r="AE999" s="44"/>
      <c r="AF999" s="44"/>
      <c r="AG999" s="44"/>
      <c r="AH999" s="44"/>
      <c r="AI999" s="44"/>
      <c r="AJ999" s="44"/>
      <c r="AK999" s="44"/>
      <c r="AL999" s="44"/>
      <c r="AM999" s="44"/>
      <c r="AN999" s="44"/>
      <c r="AO999" s="44"/>
      <c r="AP999" s="44"/>
      <c r="AQ999" s="44"/>
      <c r="AR999" s="44"/>
      <c r="AS999" s="44"/>
      <c r="AT999" s="44"/>
      <c r="AU999" s="44"/>
      <c r="AV999" s="44"/>
      <c r="AW999" s="44"/>
      <c r="AX999" s="45"/>
    </row>
    <row r="1000" spans="1:113">
      <c r="B1000" s="46"/>
    </row>
    <row r="1001" spans="1:113" ht="15" thickBot="1">
      <c r="A1001" s="36"/>
      <c r="B1001" s="35" t="s">
        <v>202</v>
      </c>
      <c r="C1001" s="33"/>
      <c r="D1001" s="33"/>
      <c r="E1001" s="33"/>
      <c r="F1001" s="33"/>
      <c r="G1001" s="33"/>
      <c r="H1001" s="33"/>
      <c r="I1001" s="33"/>
      <c r="J1001" s="33"/>
      <c r="K1001" s="33"/>
      <c r="L1001" s="34"/>
      <c r="M1001" s="34"/>
      <c r="N1001" s="34"/>
      <c r="O1001" s="34"/>
      <c r="P1001" s="33"/>
      <c r="Q1001" s="33"/>
      <c r="R1001" s="33"/>
      <c r="S1001" s="33"/>
      <c r="T1001" s="33"/>
      <c r="U1001" s="33"/>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c r="AT1001" s="35"/>
      <c r="AU1001" s="35"/>
      <c r="AV1001" s="35"/>
      <c r="AW1001" s="35"/>
      <c r="AX1001" s="35"/>
      <c r="DI1001" s="31"/>
    </row>
    <row r="1002" spans="1:113" ht="14.25">
      <c r="A1002" s="33"/>
      <c r="B1002" s="37"/>
      <c r="C1002" s="32"/>
      <c r="D1002" s="32"/>
      <c r="E1002" s="32"/>
      <c r="F1002" s="32"/>
      <c r="G1002" s="32"/>
      <c r="H1002" s="32"/>
      <c r="I1002" s="32"/>
      <c r="J1002" s="32"/>
      <c r="K1002" s="32"/>
      <c r="L1002" s="38"/>
      <c r="M1002" s="38"/>
      <c r="N1002" s="38"/>
      <c r="O1002" s="38"/>
      <c r="P1002" s="32"/>
      <c r="Q1002" s="32"/>
      <c r="R1002" s="32"/>
      <c r="S1002" s="32"/>
      <c r="T1002" s="32"/>
      <c r="U1002" s="32"/>
      <c r="V1002" s="39"/>
      <c r="W1002" s="39"/>
      <c r="X1002" s="39"/>
      <c r="Y1002" s="39"/>
      <c r="Z1002" s="39"/>
      <c r="AA1002" s="39"/>
      <c r="AB1002" s="39"/>
      <c r="AC1002" s="39"/>
      <c r="AD1002" s="39"/>
      <c r="AE1002" s="39"/>
      <c r="AF1002" s="39"/>
      <c r="AG1002" s="39"/>
      <c r="AH1002" s="39"/>
      <c r="AI1002" s="39"/>
      <c r="AJ1002" s="39"/>
      <c r="AK1002" s="39"/>
      <c r="AL1002" s="39"/>
      <c r="AM1002" s="39"/>
      <c r="AN1002" s="39"/>
      <c r="AO1002" s="39"/>
      <c r="AP1002" s="39"/>
      <c r="AQ1002" s="39"/>
      <c r="AR1002" s="39"/>
      <c r="AS1002" s="39"/>
      <c r="AT1002" s="39"/>
      <c r="AU1002" s="39"/>
      <c r="AV1002" s="39"/>
      <c r="AW1002" s="39"/>
      <c r="AX1002" s="40"/>
    </row>
    <row r="1003" spans="1:113" ht="12" customHeight="1">
      <c r="A1003" s="33"/>
      <c r="B1003" s="125" t="s">
        <v>831</v>
      </c>
      <c r="C1003" s="126"/>
      <c r="D1003" s="126"/>
      <c r="E1003" s="126"/>
      <c r="F1003" s="126"/>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7"/>
    </row>
    <row r="1004" spans="1:113" ht="12" customHeight="1">
      <c r="A1004" s="33"/>
      <c r="B1004" s="125"/>
      <c r="C1004" s="126"/>
      <c r="D1004" s="126"/>
      <c r="E1004" s="126"/>
      <c r="F1004" s="126"/>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7"/>
      <c r="BC1004" s="41"/>
    </row>
    <row r="1005" spans="1:113" ht="12" customHeight="1">
      <c r="A1005" s="33"/>
      <c r="B1005" s="125"/>
      <c r="C1005" s="126"/>
      <c r="D1005" s="126"/>
      <c r="E1005" s="126"/>
      <c r="F1005" s="126"/>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7"/>
    </row>
    <row r="1006" spans="1:113" ht="12" customHeight="1">
      <c r="A1006" s="33"/>
      <c r="B1006" s="125"/>
      <c r="C1006" s="126"/>
      <c r="D1006" s="126"/>
      <c r="E1006" s="126"/>
      <c r="F1006" s="126"/>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7"/>
    </row>
    <row r="1007" spans="1:113" ht="12" customHeight="1">
      <c r="A1007" s="33"/>
      <c r="B1007" s="125"/>
      <c r="C1007" s="126"/>
      <c r="D1007" s="126"/>
      <c r="E1007" s="126"/>
      <c r="F1007" s="126"/>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7"/>
    </row>
    <row r="1008" spans="1:113" ht="15" thickBot="1">
      <c r="A1008" s="42"/>
      <c r="B1008" s="43"/>
      <c r="C1008" s="44"/>
      <c r="D1008" s="44"/>
      <c r="E1008" s="44"/>
      <c r="F1008" s="44"/>
      <c r="G1008" s="44"/>
      <c r="H1008" s="44"/>
      <c r="I1008" s="44"/>
      <c r="J1008" s="44"/>
      <c r="K1008" s="44"/>
      <c r="L1008" s="44"/>
      <c r="M1008" s="44"/>
      <c r="N1008" s="44"/>
      <c r="O1008" s="44"/>
      <c r="P1008" s="44"/>
      <c r="Q1008" s="44"/>
      <c r="R1008" s="44"/>
      <c r="S1008" s="44"/>
      <c r="T1008" s="44"/>
      <c r="U1008" s="44"/>
      <c r="V1008" s="44"/>
      <c r="W1008" s="44"/>
      <c r="X1008" s="44"/>
      <c r="Y1008" s="44"/>
      <c r="Z1008" s="44"/>
      <c r="AA1008" s="44"/>
      <c r="AB1008" s="44"/>
      <c r="AC1008" s="44"/>
      <c r="AD1008" s="44"/>
      <c r="AE1008" s="44"/>
      <c r="AF1008" s="44"/>
      <c r="AG1008" s="44"/>
      <c r="AH1008" s="44"/>
      <c r="AI1008" s="44"/>
      <c r="AJ1008" s="44"/>
      <c r="AK1008" s="44"/>
      <c r="AL1008" s="44"/>
      <c r="AM1008" s="44"/>
      <c r="AN1008" s="44"/>
      <c r="AO1008" s="44"/>
      <c r="AP1008" s="44"/>
      <c r="AQ1008" s="44"/>
      <c r="AR1008" s="44"/>
      <c r="AS1008" s="44"/>
      <c r="AT1008" s="44"/>
      <c r="AU1008" s="44"/>
      <c r="AV1008" s="44"/>
      <c r="AW1008" s="44"/>
      <c r="AX1008" s="45"/>
    </row>
    <row r="1009" spans="1:251">
      <c r="B1009" s="46"/>
    </row>
    <row r="1010" spans="1:251" ht="14.25">
      <c r="B1010" s="35" t="s">
        <v>200</v>
      </c>
      <c r="C1010" s="33"/>
      <c r="D1010" s="33"/>
      <c r="E1010" s="33"/>
      <c r="F1010" s="33"/>
      <c r="G1010" s="33"/>
      <c r="H1010" s="33"/>
      <c r="I1010" s="33"/>
      <c r="J1010" s="33"/>
      <c r="K1010" s="33"/>
      <c r="L1010" s="34"/>
      <c r="M1010" s="34"/>
      <c r="N1010" s="34"/>
      <c r="O1010" s="34"/>
      <c r="P1010" s="33"/>
      <c r="Q1010" s="33"/>
      <c r="R1010" s="33"/>
      <c r="S1010" s="33"/>
      <c r="T1010" s="33"/>
      <c r="U1010" s="33"/>
      <c r="V1010" s="35"/>
      <c r="W1010" s="35"/>
      <c r="X1010" s="35"/>
      <c r="Y1010" s="35"/>
      <c r="Z1010" s="35"/>
      <c r="AA1010" s="35"/>
      <c r="AB1010" s="35"/>
      <c r="AC1010" s="35"/>
      <c r="AD1010" s="35"/>
      <c r="AE1010" s="35"/>
      <c r="AF1010" s="35"/>
      <c r="AG1010" s="35"/>
      <c r="AH1010" s="35"/>
      <c r="AI1010" s="35"/>
      <c r="AJ1010" s="35"/>
      <c r="AK1010" s="35"/>
      <c r="AL1010" s="35"/>
      <c r="AM1010" s="35"/>
      <c r="AN1010" s="35"/>
      <c r="AO1010" s="35"/>
      <c r="AP1010" s="35"/>
      <c r="AQ1010" s="35"/>
      <c r="AR1010" s="35"/>
      <c r="AS1010" s="35"/>
      <c r="AT1010" s="35"/>
      <c r="AU1010" s="35"/>
      <c r="AV1010" s="35"/>
      <c r="AW1010" s="35"/>
      <c r="AX1010" s="35"/>
    </row>
    <row r="1011" spans="1:251" ht="15" thickBot="1">
      <c r="B1011" s="33"/>
      <c r="C1011" s="33"/>
      <c r="D1011" s="33"/>
      <c r="E1011" s="33"/>
      <c r="F1011" s="33"/>
      <c r="G1011" s="33"/>
      <c r="H1011" s="33"/>
      <c r="I1011" s="33"/>
      <c r="J1011" s="33"/>
      <c r="K1011" s="33"/>
      <c r="L1011" s="34"/>
      <c r="M1011" s="34"/>
      <c r="N1011" s="34"/>
      <c r="O1011" s="34"/>
      <c r="P1011" s="33"/>
      <c r="Q1011" s="33"/>
      <c r="R1011" s="33"/>
      <c r="S1011" s="33"/>
      <c r="T1011" s="33"/>
      <c r="U1011" s="33"/>
      <c r="V1011" s="35"/>
      <c r="W1011" s="35"/>
      <c r="X1011" s="35"/>
      <c r="Y1011" s="35"/>
      <c r="Z1011" s="35"/>
      <c r="AA1011" s="35"/>
      <c r="AB1011" s="35"/>
      <c r="AC1011" s="35"/>
      <c r="AD1011" s="35"/>
      <c r="AE1011" s="35"/>
      <c r="AF1011" s="35"/>
      <c r="AG1011" s="35"/>
      <c r="AH1011" s="35"/>
      <c r="AI1011" s="35"/>
      <c r="AJ1011" s="35"/>
      <c r="AK1011" s="35"/>
      <c r="AL1011" s="35"/>
      <c r="AM1011" s="35"/>
      <c r="AN1011" s="35"/>
      <c r="AO1011" s="35"/>
      <c r="AP1011" s="35"/>
      <c r="AQ1011" s="35"/>
      <c r="AR1011" s="35"/>
      <c r="AS1011" s="35"/>
      <c r="AT1011" s="35"/>
      <c r="AU1011" s="35"/>
      <c r="AV1011" s="35"/>
      <c r="AW1011" s="35"/>
      <c r="AX1011" s="47" t="s">
        <v>199</v>
      </c>
    </row>
    <row r="1012" spans="1:251" s="41" customFormat="1" ht="13.5" customHeight="1">
      <c r="A1012" s="33"/>
      <c r="B1012" s="128" t="s">
        <v>198</v>
      </c>
      <c r="C1012" s="118"/>
      <c r="D1012" s="118"/>
      <c r="E1012" s="118"/>
      <c r="F1012" s="118"/>
      <c r="G1012" s="118"/>
      <c r="H1012" s="118"/>
      <c r="I1012" s="118"/>
      <c r="J1012" s="118"/>
      <c r="K1012" s="118"/>
      <c r="L1012" s="118"/>
      <c r="M1012" s="118"/>
      <c r="N1012" s="118"/>
      <c r="O1012" s="118"/>
      <c r="P1012" s="118"/>
      <c r="Q1012" s="118"/>
      <c r="R1012" s="118"/>
      <c r="S1012" s="118"/>
      <c r="T1012" s="118"/>
      <c r="U1012" s="118"/>
      <c r="V1012" s="118"/>
      <c r="W1012" s="118"/>
      <c r="X1012" s="118"/>
      <c r="Y1012" s="118"/>
      <c r="Z1012" s="119"/>
      <c r="AA1012" s="117" t="s">
        <v>197</v>
      </c>
      <c r="AB1012" s="118"/>
      <c r="AC1012" s="118"/>
      <c r="AD1012" s="118"/>
      <c r="AE1012" s="118"/>
      <c r="AF1012" s="118"/>
      <c r="AG1012" s="118"/>
      <c r="AH1012" s="118"/>
      <c r="AI1012" s="119"/>
      <c r="AJ1012" s="117" t="s">
        <v>196</v>
      </c>
      <c r="AK1012" s="118"/>
      <c r="AL1012" s="118"/>
      <c r="AM1012" s="118"/>
      <c r="AN1012" s="118"/>
      <c r="AO1012" s="118"/>
      <c r="AP1012" s="118"/>
      <c r="AQ1012" s="118"/>
      <c r="AR1012" s="119"/>
      <c r="AS1012" s="117" t="s">
        <v>195</v>
      </c>
      <c r="AT1012" s="118"/>
      <c r="AU1012" s="118"/>
      <c r="AV1012" s="118"/>
      <c r="AW1012" s="118"/>
      <c r="AX1012" s="123"/>
      <c r="AY1012" s="27"/>
      <c r="AZ1012" s="27"/>
      <c r="BA1012" s="27"/>
      <c r="BB1012" s="27"/>
      <c r="BC1012" s="27"/>
      <c r="BD1012" s="27"/>
      <c r="BE1012" s="27"/>
      <c r="BF1012" s="27"/>
      <c r="BG1012" s="27"/>
      <c r="BH1012" s="27"/>
      <c r="BI1012" s="27"/>
      <c r="BJ1012" s="27"/>
      <c r="BK1012" s="27"/>
      <c r="BL1012" s="27"/>
      <c r="BM1012" s="27"/>
      <c r="BN1012" s="27"/>
      <c r="BO1012" s="27"/>
      <c r="BP1012" s="27"/>
      <c r="BQ1012" s="27"/>
      <c r="BR1012" s="27"/>
      <c r="BS1012" s="27"/>
      <c r="BT1012" s="27"/>
      <c r="BU1012" s="27"/>
      <c r="BV1012" s="27"/>
      <c r="BW1012" s="27"/>
      <c r="BX1012" s="27"/>
      <c r="BY1012" s="27"/>
      <c r="BZ1012" s="27"/>
      <c r="CA1012" s="27"/>
      <c r="CB1012" s="27"/>
      <c r="CC1012" s="27"/>
      <c r="CD1012" s="27"/>
      <c r="CE1012" s="27"/>
      <c r="CF1012" s="27"/>
      <c r="CG1012" s="27"/>
      <c r="CH1012" s="27"/>
      <c r="CI1012" s="27"/>
      <c r="CJ1012" s="27"/>
      <c r="CK1012" s="27"/>
      <c r="CL1012" s="27"/>
      <c r="CM1012" s="27"/>
      <c r="CN1012" s="27"/>
      <c r="CO1012" s="27"/>
      <c r="CP1012" s="27"/>
      <c r="CQ1012" s="27"/>
      <c r="CR1012" s="27"/>
      <c r="CS1012" s="27"/>
      <c r="CT1012" s="27"/>
      <c r="CU1012" s="27"/>
      <c r="CV1012" s="27"/>
      <c r="CW1012" s="27"/>
      <c r="CX1012" s="27"/>
      <c r="CY1012" s="27"/>
      <c r="CZ1012" s="27"/>
      <c r="DA1012" s="27"/>
      <c r="DB1012" s="27"/>
      <c r="DC1012" s="27"/>
      <c r="DD1012" s="27"/>
      <c r="DE1012" s="27"/>
      <c r="DF1012" s="27"/>
      <c r="DG1012" s="27"/>
      <c r="DH1012" s="27"/>
      <c r="DI1012" s="27"/>
      <c r="DJ1012" s="27"/>
      <c r="DK1012" s="27"/>
      <c r="DL1012" s="27"/>
      <c r="DM1012" s="27"/>
      <c r="DN1012" s="27"/>
      <c r="DO1012" s="27"/>
      <c r="DP1012" s="27"/>
      <c r="DQ1012" s="27"/>
      <c r="DR1012" s="27"/>
      <c r="DS1012" s="27"/>
      <c r="DT1012" s="27"/>
      <c r="DU1012" s="27"/>
      <c r="DV1012" s="27"/>
      <c r="DW1012" s="27"/>
      <c r="DX1012" s="27"/>
      <c r="DY1012" s="27"/>
      <c r="DZ1012" s="27"/>
      <c r="EA1012" s="27"/>
      <c r="EB1012" s="27"/>
      <c r="EC1012" s="27"/>
      <c r="ED1012" s="27"/>
      <c r="EE1012" s="27"/>
      <c r="EF1012" s="27"/>
      <c r="EG1012" s="27"/>
      <c r="EH1012" s="27"/>
      <c r="EI1012" s="27"/>
      <c r="EJ1012" s="27"/>
      <c r="EK1012" s="27"/>
      <c r="EL1012" s="27"/>
      <c r="EM1012" s="27"/>
      <c r="EN1012" s="27"/>
      <c r="EO1012" s="27"/>
      <c r="EP1012" s="27"/>
      <c r="EQ1012" s="27"/>
      <c r="ER1012" s="27"/>
      <c r="ES1012" s="27"/>
      <c r="ET1012" s="27"/>
      <c r="EU1012" s="27"/>
      <c r="EV1012" s="27"/>
      <c r="EW1012" s="27"/>
      <c r="EX1012" s="27"/>
      <c r="EY1012" s="27"/>
      <c r="EZ1012" s="27"/>
      <c r="FA1012" s="27"/>
      <c r="FB1012" s="27"/>
      <c r="FC1012" s="27"/>
      <c r="FD1012" s="27"/>
      <c r="FE1012" s="27"/>
      <c r="FF1012" s="27"/>
      <c r="FG1012" s="27"/>
      <c r="FH1012" s="27"/>
      <c r="FI1012" s="27"/>
      <c r="FJ1012" s="27"/>
      <c r="FK1012" s="27"/>
      <c r="FL1012" s="27"/>
      <c r="FM1012" s="27"/>
      <c r="FN1012" s="27"/>
      <c r="FO1012" s="27"/>
      <c r="FP1012" s="27"/>
      <c r="FQ1012" s="27"/>
      <c r="FR1012" s="27"/>
      <c r="FS1012" s="27"/>
      <c r="FT1012" s="27"/>
      <c r="FU1012" s="27"/>
      <c r="FV1012" s="27"/>
      <c r="FW1012" s="27"/>
      <c r="FX1012" s="27"/>
      <c r="FY1012" s="27"/>
      <c r="FZ1012" s="27"/>
      <c r="GA1012" s="27"/>
      <c r="GB1012" s="27"/>
      <c r="GC1012" s="27"/>
      <c r="GD1012" s="27"/>
      <c r="GE1012" s="27"/>
      <c r="GF1012" s="27"/>
      <c r="GG1012" s="27"/>
      <c r="GH1012" s="27"/>
      <c r="GI1012" s="27"/>
      <c r="GJ1012" s="27"/>
      <c r="GK1012" s="27"/>
      <c r="GL1012" s="27"/>
      <c r="GM1012" s="27"/>
      <c r="GN1012" s="27"/>
      <c r="GO1012" s="27"/>
      <c r="GP1012" s="27"/>
      <c r="GQ1012" s="27"/>
      <c r="GR1012" s="27"/>
      <c r="GS1012" s="27"/>
      <c r="GT1012" s="27"/>
      <c r="GU1012" s="27"/>
      <c r="GV1012" s="27"/>
      <c r="GW1012" s="27"/>
      <c r="GX1012" s="27"/>
      <c r="GY1012" s="27"/>
      <c r="GZ1012" s="27"/>
      <c r="HA1012" s="27"/>
      <c r="HB1012" s="27"/>
      <c r="HC1012" s="27"/>
      <c r="HD1012" s="27"/>
      <c r="HE1012" s="27"/>
      <c r="HF1012" s="27"/>
      <c r="HG1012" s="27"/>
      <c r="HH1012" s="27"/>
      <c r="HI1012" s="27"/>
      <c r="HJ1012" s="27"/>
      <c r="HK1012" s="27"/>
      <c r="HL1012" s="27"/>
      <c r="HM1012" s="27"/>
      <c r="HN1012" s="27"/>
      <c r="HO1012" s="27"/>
      <c r="HP1012" s="27"/>
      <c r="HQ1012" s="27"/>
      <c r="HR1012" s="27"/>
      <c r="HS1012" s="27"/>
      <c r="HT1012" s="27"/>
      <c r="HU1012" s="27"/>
      <c r="HV1012" s="27"/>
      <c r="HW1012" s="27"/>
      <c r="HX1012" s="27"/>
      <c r="HY1012" s="27"/>
      <c r="HZ1012" s="27"/>
      <c r="IA1012" s="27"/>
      <c r="IB1012" s="27"/>
      <c r="IC1012" s="27"/>
      <c r="ID1012" s="27"/>
      <c r="IE1012" s="27"/>
      <c r="IF1012" s="27"/>
      <c r="IG1012" s="27"/>
      <c r="IH1012" s="27"/>
      <c r="II1012" s="27"/>
      <c r="IJ1012" s="27"/>
      <c r="IK1012" s="27"/>
      <c r="IL1012" s="27"/>
      <c r="IM1012" s="27"/>
      <c r="IN1012" s="27"/>
      <c r="IO1012" s="27"/>
      <c r="IP1012" s="27"/>
      <c r="IQ1012" s="27"/>
    </row>
    <row r="1013" spans="1:251" s="41" customFormat="1" ht="13.5">
      <c r="A1013" s="33"/>
      <c r="B1013" s="129"/>
      <c r="C1013" s="121"/>
      <c r="D1013" s="121"/>
      <c r="E1013" s="121"/>
      <c r="F1013" s="121"/>
      <c r="G1013" s="121"/>
      <c r="H1013" s="121"/>
      <c r="I1013" s="121"/>
      <c r="J1013" s="121"/>
      <c r="K1013" s="121"/>
      <c r="L1013" s="121"/>
      <c r="M1013" s="121"/>
      <c r="N1013" s="121"/>
      <c r="O1013" s="121"/>
      <c r="P1013" s="121"/>
      <c r="Q1013" s="121"/>
      <c r="R1013" s="121"/>
      <c r="S1013" s="121"/>
      <c r="T1013" s="121"/>
      <c r="U1013" s="121"/>
      <c r="V1013" s="121"/>
      <c r="W1013" s="121"/>
      <c r="X1013" s="121"/>
      <c r="Y1013" s="121"/>
      <c r="Z1013" s="122"/>
      <c r="AA1013" s="120"/>
      <c r="AB1013" s="121"/>
      <c r="AC1013" s="121"/>
      <c r="AD1013" s="121"/>
      <c r="AE1013" s="121"/>
      <c r="AF1013" s="121"/>
      <c r="AG1013" s="121"/>
      <c r="AH1013" s="121"/>
      <c r="AI1013" s="122"/>
      <c r="AJ1013" s="120"/>
      <c r="AK1013" s="121"/>
      <c r="AL1013" s="121"/>
      <c r="AM1013" s="121"/>
      <c r="AN1013" s="121"/>
      <c r="AO1013" s="121"/>
      <c r="AP1013" s="121"/>
      <c r="AQ1013" s="121"/>
      <c r="AR1013" s="122"/>
      <c r="AS1013" s="120"/>
      <c r="AT1013" s="121"/>
      <c r="AU1013" s="121"/>
      <c r="AV1013" s="121"/>
      <c r="AW1013" s="121"/>
      <c r="AX1013" s="124"/>
      <c r="AY1013" s="27"/>
      <c r="AZ1013" s="27"/>
      <c r="BA1013" s="27"/>
      <c r="BB1013" s="48"/>
      <c r="BC1013" s="49"/>
      <c r="BE1013" s="27"/>
      <c r="BF1013" s="27"/>
      <c r="BG1013" s="27"/>
      <c r="BH1013" s="27"/>
      <c r="BI1013" s="27"/>
      <c r="BJ1013" s="27"/>
      <c r="BK1013" s="27"/>
      <c r="BL1013" s="27"/>
      <c r="BM1013" s="27"/>
      <c r="BN1013" s="27"/>
      <c r="BO1013" s="27"/>
      <c r="BP1013" s="27"/>
      <c r="BQ1013" s="27"/>
      <c r="BR1013" s="27"/>
      <c r="BS1013" s="27"/>
      <c r="BT1013" s="27"/>
      <c r="BU1013" s="27"/>
      <c r="BV1013" s="27"/>
      <c r="BW1013" s="27"/>
      <c r="BX1013" s="27"/>
      <c r="BY1013" s="27"/>
      <c r="BZ1013" s="27"/>
      <c r="CA1013" s="27"/>
      <c r="CB1013" s="27"/>
      <c r="CC1013" s="27"/>
      <c r="CD1013" s="27"/>
      <c r="CE1013" s="27"/>
      <c r="CF1013" s="27"/>
      <c r="CG1013" s="27"/>
      <c r="CH1013" s="27"/>
      <c r="CI1013" s="27"/>
      <c r="CJ1013" s="27"/>
      <c r="CK1013" s="27"/>
      <c r="CL1013" s="27"/>
      <c r="CM1013" s="27"/>
      <c r="CN1013" s="27"/>
      <c r="CO1013" s="27"/>
      <c r="CP1013" s="27"/>
      <c r="CQ1013" s="27"/>
      <c r="CR1013" s="27"/>
      <c r="CS1013" s="27"/>
      <c r="CT1013" s="27"/>
      <c r="CU1013" s="27"/>
      <c r="CV1013" s="27"/>
      <c r="CW1013" s="27"/>
      <c r="CX1013" s="27"/>
      <c r="CY1013" s="27"/>
      <c r="CZ1013" s="27"/>
      <c r="DA1013" s="27"/>
      <c r="DB1013" s="27"/>
      <c r="DC1013" s="27"/>
      <c r="DD1013" s="27"/>
      <c r="DE1013" s="27"/>
      <c r="DF1013" s="27"/>
      <c r="DG1013" s="27"/>
      <c r="DH1013" s="27"/>
      <c r="DI1013" s="27"/>
      <c r="DJ1013" s="27"/>
      <c r="DK1013" s="27"/>
      <c r="DL1013" s="27"/>
      <c r="DM1013" s="27"/>
      <c r="DN1013" s="27"/>
      <c r="DO1013" s="27"/>
      <c r="DP1013" s="27"/>
      <c r="DQ1013" s="27"/>
      <c r="DR1013" s="27"/>
      <c r="DS1013" s="27"/>
      <c r="DT1013" s="27"/>
      <c r="DU1013" s="27"/>
      <c r="DV1013" s="27"/>
      <c r="DW1013" s="27"/>
      <c r="DX1013" s="27"/>
      <c r="DY1013" s="27"/>
      <c r="DZ1013" s="27"/>
      <c r="EA1013" s="27"/>
      <c r="EB1013" s="27"/>
      <c r="EC1013" s="27"/>
      <c r="ED1013" s="27"/>
      <c r="EE1013" s="27"/>
      <c r="EF1013" s="27"/>
      <c r="EG1013" s="27"/>
      <c r="EH1013" s="27"/>
      <c r="EI1013" s="27"/>
      <c r="EJ1013" s="27"/>
      <c r="EK1013" s="27"/>
      <c r="EL1013" s="27"/>
      <c r="EM1013" s="27"/>
      <c r="EN1013" s="27"/>
      <c r="EO1013" s="27"/>
      <c r="EP1013" s="27"/>
      <c r="EQ1013" s="27"/>
      <c r="ER1013" s="27"/>
      <c r="ES1013" s="27"/>
      <c r="ET1013" s="27"/>
      <c r="EU1013" s="27"/>
      <c r="EV1013" s="27"/>
      <c r="EW1013" s="27"/>
      <c r="EX1013" s="27"/>
      <c r="EY1013" s="27"/>
      <c r="EZ1013" s="27"/>
      <c r="FA1013" s="27"/>
      <c r="FB1013" s="27"/>
      <c r="FC1013" s="27"/>
      <c r="FD1013" s="27"/>
      <c r="FE1013" s="27"/>
      <c r="FF1013" s="27"/>
      <c r="FG1013" s="27"/>
      <c r="FH1013" s="27"/>
      <c r="FI1013" s="27"/>
      <c r="FJ1013" s="27"/>
      <c r="FK1013" s="27"/>
      <c r="FL1013" s="27"/>
      <c r="FM1013" s="27"/>
      <c r="FN1013" s="27"/>
      <c r="FO1013" s="27"/>
      <c r="FP1013" s="27"/>
      <c r="FQ1013" s="27"/>
      <c r="FR1013" s="27"/>
      <c r="FS1013" s="27"/>
      <c r="FT1013" s="27"/>
      <c r="FU1013" s="27"/>
      <c r="FV1013" s="27"/>
      <c r="FW1013" s="27"/>
      <c r="FX1013" s="27"/>
      <c r="FY1013" s="27"/>
      <c r="FZ1013" s="27"/>
      <c r="GA1013" s="27"/>
      <c r="GB1013" s="27"/>
      <c r="GC1013" s="27"/>
      <c r="GD1013" s="27"/>
      <c r="GE1013" s="27"/>
      <c r="GF1013" s="27"/>
      <c r="GG1013" s="27"/>
      <c r="GH1013" s="27"/>
      <c r="GI1013" s="27"/>
      <c r="GJ1013" s="27"/>
      <c r="GK1013" s="27"/>
      <c r="GL1013" s="27"/>
      <c r="GM1013" s="27"/>
      <c r="GN1013" s="27"/>
      <c r="GO1013" s="27"/>
      <c r="GP1013" s="27"/>
      <c r="GQ1013" s="27"/>
      <c r="GR1013" s="27"/>
      <c r="GS1013" s="27"/>
      <c r="GT1013" s="27"/>
      <c r="GU1013" s="27"/>
      <c r="GV1013" s="27"/>
      <c r="GW1013" s="27"/>
      <c r="GX1013" s="27"/>
      <c r="GY1013" s="27"/>
      <c r="GZ1013" s="27"/>
      <c r="HA1013" s="27"/>
      <c r="HB1013" s="27"/>
      <c r="HC1013" s="27"/>
      <c r="HD1013" s="27"/>
      <c r="HE1013" s="27"/>
      <c r="HF1013" s="27"/>
      <c r="HG1013" s="27"/>
      <c r="HH1013" s="27"/>
      <c r="HI1013" s="27"/>
      <c r="HJ1013" s="27"/>
      <c r="HK1013" s="27"/>
      <c r="HL1013" s="27"/>
      <c r="HM1013" s="27"/>
      <c r="HN1013" s="27"/>
      <c r="HO1013" s="27"/>
      <c r="HP1013" s="27"/>
      <c r="HQ1013" s="27"/>
      <c r="HR1013" s="27"/>
      <c r="HS1013" s="27"/>
      <c r="HT1013" s="27"/>
      <c r="HU1013" s="27"/>
      <c r="HV1013" s="27"/>
      <c r="HW1013" s="27"/>
      <c r="HX1013" s="27"/>
      <c r="HY1013" s="27"/>
      <c r="HZ1013" s="27"/>
      <c r="IA1013" s="27"/>
      <c r="IB1013" s="27"/>
      <c r="IC1013" s="27"/>
      <c r="ID1013" s="27"/>
      <c r="IE1013" s="27"/>
      <c r="IF1013" s="27"/>
      <c r="IG1013" s="27"/>
      <c r="IH1013" s="27"/>
      <c r="II1013" s="27"/>
      <c r="IJ1013" s="27"/>
      <c r="IK1013" s="27"/>
      <c r="IL1013" s="27"/>
      <c r="IM1013" s="27"/>
      <c r="IN1013" s="27"/>
      <c r="IO1013" s="27"/>
      <c r="IP1013" s="27"/>
      <c r="IQ1013" s="27"/>
    </row>
    <row r="1014" spans="1:251" s="41" customFormat="1" ht="18.75" customHeight="1">
      <c r="A1014" s="33"/>
      <c r="B1014" s="50"/>
      <c r="C1014" s="106" t="s">
        <v>361</v>
      </c>
      <c r="D1014" s="107"/>
      <c r="E1014" s="107"/>
      <c r="F1014" s="107"/>
      <c r="G1014" s="107"/>
      <c r="H1014" s="107"/>
      <c r="I1014" s="107"/>
      <c r="J1014" s="107"/>
      <c r="K1014" s="107"/>
      <c r="L1014" s="107"/>
      <c r="M1014" s="107"/>
      <c r="N1014" s="107"/>
      <c r="O1014" s="107"/>
      <c r="P1014" s="107"/>
      <c r="Q1014" s="107"/>
      <c r="R1014" s="107"/>
      <c r="S1014" s="107"/>
      <c r="T1014" s="107"/>
      <c r="U1014" s="107"/>
      <c r="V1014" s="107"/>
      <c r="W1014" s="107"/>
      <c r="X1014" s="107"/>
      <c r="Y1014" s="107"/>
      <c r="Z1014" s="108"/>
      <c r="AA1014" s="100">
        <v>234803</v>
      </c>
      <c r="AB1014" s="101"/>
      <c r="AC1014" s="101"/>
      <c r="AD1014" s="101"/>
      <c r="AE1014" s="101"/>
      <c r="AF1014" s="101"/>
      <c r="AG1014" s="101"/>
      <c r="AH1014" s="101"/>
      <c r="AI1014" s="102"/>
      <c r="AJ1014" s="100">
        <v>152770</v>
      </c>
      <c r="AK1014" s="101"/>
      <c r="AL1014" s="101"/>
      <c r="AM1014" s="101"/>
      <c r="AN1014" s="101"/>
      <c r="AO1014" s="101"/>
      <c r="AP1014" s="101"/>
      <c r="AQ1014" s="101"/>
      <c r="AR1014" s="102"/>
      <c r="AS1014" s="103"/>
      <c r="AT1014" s="104"/>
      <c r="AU1014" s="104"/>
      <c r="AV1014" s="104"/>
      <c r="AW1014" s="104"/>
      <c r="AX1014" s="105"/>
      <c r="AY1014" s="27"/>
      <c r="AZ1014" s="27"/>
      <c r="BA1014" s="27"/>
      <c r="BB1014" s="27"/>
      <c r="BC1014" s="27"/>
      <c r="BD1014" s="27"/>
      <c r="BE1014" s="27"/>
      <c r="BF1014" s="27"/>
      <c r="BG1014" s="27"/>
      <c r="BH1014" s="27"/>
      <c r="BI1014" s="27"/>
      <c r="BJ1014" s="27"/>
      <c r="BK1014" s="27"/>
      <c r="BL1014" s="27"/>
      <c r="BM1014" s="27"/>
      <c r="BN1014" s="27"/>
      <c r="BO1014" s="27"/>
      <c r="BP1014" s="27"/>
      <c r="BQ1014" s="27"/>
      <c r="BR1014" s="27"/>
      <c r="BS1014" s="27"/>
      <c r="BT1014" s="27"/>
      <c r="BU1014" s="27"/>
      <c r="BV1014" s="27"/>
      <c r="BW1014" s="27"/>
      <c r="BX1014" s="27"/>
      <c r="BY1014" s="27"/>
      <c r="BZ1014" s="27"/>
      <c r="CA1014" s="27"/>
      <c r="CB1014" s="27"/>
      <c r="CC1014" s="27"/>
      <c r="CD1014" s="27"/>
      <c r="CE1014" s="27"/>
      <c r="CF1014" s="27"/>
      <c r="CG1014" s="27"/>
      <c r="CH1014" s="27"/>
      <c r="CI1014" s="27"/>
      <c r="CJ1014" s="27"/>
      <c r="CK1014" s="27"/>
      <c r="CL1014" s="27"/>
      <c r="CM1014" s="27"/>
      <c r="CN1014" s="27"/>
      <c r="CO1014" s="27"/>
      <c r="CP1014" s="27"/>
      <c r="CQ1014" s="27"/>
      <c r="CR1014" s="27"/>
      <c r="CS1014" s="27"/>
      <c r="CT1014" s="27"/>
      <c r="CU1014" s="27"/>
      <c r="CV1014" s="27"/>
      <c r="CW1014" s="27"/>
      <c r="CX1014" s="27"/>
      <c r="CY1014" s="27"/>
      <c r="CZ1014" s="27"/>
      <c r="DA1014" s="27"/>
      <c r="DB1014" s="27"/>
      <c r="DC1014" s="27"/>
      <c r="DD1014" s="27"/>
      <c r="DE1014" s="27"/>
      <c r="DF1014" s="27"/>
      <c r="DG1014" s="27"/>
      <c r="DH1014" s="27"/>
      <c r="DI1014" s="27"/>
      <c r="DJ1014" s="27"/>
      <c r="DK1014" s="27"/>
      <c r="DL1014" s="27"/>
      <c r="DM1014" s="27"/>
      <c r="DN1014" s="27"/>
      <c r="DO1014" s="27"/>
      <c r="DP1014" s="27"/>
      <c r="DQ1014" s="27"/>
      <c r="DR1014" s="27"/>
      <c r="DS1014" s="27"/>
      <c r="DT1014" s="27"/>
      <c r="DU1014" s="27"/>
      <c r="DV1014" s="27"/>
      <c r="DW1014" s="27"/>
      <c r="DX1014" s="27"/>
      <c r="DY1014" s="27"/>
      <c r="DZ1014" s="27"/>
      <c r="EA1014" s="27"/>
      <c r="EB1014" s="27"/>
      <c r="EC1014" s="27"/>
      <c r="ED1014" s="27"/>
      <c r="EE1014" s="27"/>
      <c r="EF1014" s="27"/>
      <c r="EG1014" s="27"/>
      <c r="EH1014" s="27"/>
      <c r="EI1014" s="27"/>
      <c r="EJ1014" s="27"/>
      <c r="EK1014" s="27"/>
      <c r="EL1014" s="27"/>
      <c r="EM1014" s="27"/>
      <c r="EN1014" s="27"/>
      <c r="EO1014" s="27"/>
      <c r="EP1014" s="27"/>
      <c r="EQ1014" s="27"/>
      <c r="ER1014" s="27"/>
      <c r="ES1014" s="27"/>
      <c r="ET1014" s="27"/>
      <c r="EU1014" s="27"/>
      <c r="EV1014" s="27"/>
      <c r="EW1014" s="27"/>
      <c r="EX1014" s="27"/>
      <c r="EY1014" s="27"/>
      <c r="EZ1014" s="27"/>
      <c r="FA1014" s="27"/>
      <c r="FB1014" s="27"/>
      <c r="FC1014" s="27"/>
      <c r="FD1014" s="27"/>
      <c r="FE1014" s="27"/>
      <c r="FF1014" s="27"/>
      <c r="FG1014" s="27"/>
      <c r="FH1014" s="27"/>
      <c r="FI1014" s="27"/>
      <c r="FJ1014" s="27"/>
      <c r="FK1014" s="27"/>
      <c r="FL1014" s="27"/>
      <c r="FM1014" s="27"/>
      <c r="FN1014" s="27"/>
      <c r="FO1014" s="27"/>
      <c r="FP1014" s="27"/>
      <c r="FQ1014" s="27"/>
      <c r="FR1014" s="27"/>
      <c r="FS1014" s="27"/>
      <c r="FT1014" s="27"/>
      <c r="FU1014" s="27"/>
      <c r="FV1014" s="27"/>
      <c r="FW1014" s="27"/>
      <c r="FX1014" s="27"/>
      <c r="FY1014" s="27"/>
      <c r="FZ1014" s="27"/>
      <c r="GA1014" s="27"/>
      <c r="GB1014" s="27"/>
      <c r="GC1014" s="27"/>
      <c r="GD1014" s="27"/>
      <c r="GE1014" s="27"/>
      <c r="GF1014" s="27"/>
      <c r="GG1014" s="27"/>
      <c r="GH1014" s="27"/>
      <c r="GI1014" s="27"/>
      <c r="GJ1014" s="27"/>
      <c r="GK1014" s="27"/>
      <c r="GL1014" s="27"/>
      <c r="GM1014" s="27"/>
      <c r="GN1014" s="27"/>
      <c r="GO1014" s="27"/>
      <c r="GP1014" s="27"/>
      <c r="GQ1014" s="27"/>
      <c r="GR1014" s="27"/>
      <c r="GS1014" s="27"/>
      <c r="GT1014" s="27"/>
      <c r="GU1014" s="27"/>
      <c r="GV1014" s="27"/>
      <c r="GW1014" s="27"/>
      <c r="GX1014" s="27"/>
      <c r="GY1014" s="27"/>
      <c r="GZ1014" s="27"/>
      <c r="HA1014" s="27"/>
      <c r="HB1014" s="27"/>
      <c r="HC1014" s="27"/>
      <c r="HD1014" s="27"/>
      <c r="HE1014" s="27"/>
      <c r="HF1014" s="27"/>
      <c r="HG1014" s="27"/>
      <c r="HH1014" s="27"/>
      <c r="HI1014" s="27"/>
      <c r="HJ1014" s="27"/>
      <c r="HK1014" s="27"/>
      <c r="HL1014" s="27"/>
      <c r="HM1014" s="27"/>
      <c r="HN1014" s="27"/>
      <c r="HO1014" s="27"/>
      <c r="HP1014" s="27"/>
      <c r="HQ1014" s="27"/>
      <c r="HR1014" s="27"/>
      <c r="HS1014" s="27"/>
      <c r="HT1014" s="27"/>
      <c r="HU1014" s="27"/>
      <c r="HV1014" s="27"/>
      <c r="HW1014" s="27"/>
      <c r="HX1014" s="27"/>
      <c r="HY1014" s="27"/>
      <c r="HZ1014" s="27"/>
      <c r="IA1014" s="27"/>
      <c r="IB1014" s="27"/>
      <c r="IC1014" s="27"/>
      <c r="ID1014" s="27"/>
      <c r="IE1014" s="27"/>
      <c r="IF1014" s="27"/>
      <c r="IG1014" s="27"/>
      <c r="IH1014" s="27"/>
      <c r="II1014" s="27"/>
      <c r="IJ1014" s="27"/>
      <c r="IK1014" s="27"/>
      <c r="IL1014" s="27"/>
      <c r="IM1014" s="27"/>
      <c r="IN1014" s="27"/>
      <c r="IO1014" s="27"/>
      <c r="IP1014" s="27"/>
      <c r="IQ1014" s="27"/>
    </row>
    <row r="1015" spans="1:251" s="41" customFormat="1" ht="18.75" customHeight="1" thickBot="1">
      <c r="A1015" s="42"/>
      <c r="B1015" s="130" t="s">
        <v>193</v>
      </c>
      <c r="C1015" s="131"/>
      <c r="D1015" s="131"/>
      <c r="E1015" s="131"/>
      <c r="F1015" s="131"/>
      <c r="G1015" s="131"/>
      <c r="H1015" s="131"/>
      <c r="I1015" s="131"/>
      <c r="J1015" s="131"/>
      <c r="K1015" s="131"/>
      <c r="L1015" s="131"/>
      <c r="M1015" s="131"/>
      <c r="N1015" s="131"/>
      <c r="O1015" s="131"/>
      <c r="P1015" s="131"/>
      <c r="Q1015" s="131"/>
      <c r="R1015" s="131"/>
      <c r="S1015" s="131"/>
      <c r="T1015" s="131"/>
      <c r="U1015" s="131"/>
      <c r="V1015" s="131"/>
      <c r="W1015" s="131"/>
      <c r="X1015" s="131"/>
      <c r="Y1015" s="131"/>
      <c r="Z1015" s="132"/>
      <c r="AA1015" s="111">
        <f>SUM($AA$1014:$AA$1014)</f>
        <v>234803</v>
      </c>
      <c r="AB1015" s="112"/>
      <c r="AC1015" s="112"/>
      <c r="AD1015" s="112"/>
      <c r="AE1015" s="112"/>
      <c r="AF1015" s="112"/>
      <c r="AG1015" s="112"/>
      <c r="AH1015" s="112"/>
      <c r="AI1015" s="113"/>
      <c r="AJ1015" s="111">
        <f>SUM($AJ$1014:$AJ$1014)</f>
        <v>152770</v>
      </c>
      <c r="AK1015" s="112"/>
      <c r="AL1015" s="112"/>
      <c r="AM1015" s="112"/>
      <c r="AN1015" s="112"/>
      <c r="AO1015" s="112"/>
      <c r="AP1015" s="112"/>
      <c r="AQ1015" s="112"/>
      <c r="AR1015" s="113"/>
      <c r="AS1015" s="114"/>
      <c r="AT1015" s="115"/>
      <c r="AU1015" s="115"/>
      <c r="AV1015" s="115"/>
      <c r="AW1015" s="115"/>
      <c r="AX1015" s="116"/>
      <c r="AY1015" s="27"/>
      <c r="AZ1015" s="27"/>
      <c r="BA1015" s="27"/>
      <c r="BB1015" s="27"/>
      <c r="BC1015" s="27"/>
      <c r="BD1015" s="27"/>
      <c r="BE1015" s="27"/>
      <c r="BF1015" s="27"/>
      <c r="BG1015" s="27"/>
      <c r="BH1015" s="27"/>
      <c r="BI1015" s="27"/>
      <c r="BJ1015" s="27"/>
      <c r="BK1015" s="27"/>
      <c r="BL1015" s="27"/>
      <c r="BM1015" s="27"/>
      <c r="BN1015" s="27"/>
      <c r="BO1015" s="27"/>
      <c r="BP1015" s="27"/>
      <c r="BQ1015" s="27"/>
      <c r="BR1015" s="27"/>
      <c r="BS1015" s="27"/>
      <c r="BT1015" s="27"/>
      <c r="BU1015" s="27"/>
      <c r="BV1015" s="27"/>
      <c r="BW1015" s="27"/>
      <c r="BX1015" s="27"/>
      <c r="BY1015" s="27"/>
      <c r="BZ1015" s="27"/>
      <c r="CA1015" s="27"/>
      <c r="CB1015" s="27"/>
      <c r="CC1015" s="27"/>
      <c r="CD1015" s="27"/>
      <c r="CE1015" s="27"/>
      <c r="CF1015" s="27"/>
      <c r="CG1015" s="27"/>
      <c r="CH1015" s="27"/>
      <c r="CI1015" s="27"/>
      <c r="CJ1015" s="27"/>
      <c r="CK1015" s="27"/>
      <c r="CL1015" s="27"/>
      <c r="CM1015" s="27"/>
      <c r="CN1015" s="27"/>
      <c r="CO1015" s="27"/>
      <c r="CP1015" s="27"/>
      <c r="CQ1015" s="27"/>
      <c r="CR1015" s="27"/>
      <c r="CS1015" s="27"/>
      <c r="CT1015" s="27"/>
      <c r="CU1015" s="27"/>
      <c r="CV1015" s="27"/>
      <c r="CW1015" s="27"/>
      <c r="CX1015" s="27"/>
      <c r="CY1015" s="27"/>
      <c r="CZ1015" s="27"/>
      <c r="DA1015" s="27"/>
      <c r="DB1015" s="27"/>
      <c r="DC1015" s="27"/>
      <c r="DD1015" s="27"/>
      <c r="DE1015" s="27"/>
      <c r="DF1015" s="27"/>
      <c r="DG1015" s="27"/>
      <c r="DH1015" s="27"/>
      <c r="DI1015" s="27"/>
      <c r="DJ1015" s="27"/>
      <c r="DK1015" s="27"/>
      <c r="DL1015" s="27"/>
      <c r="DM1015" s="27"/>
      <c r="DN1015" s="27"/>
      <c r="DO1015" s="27"/>
      <c r="DP1015" s="27"/>
      <c r="DQ1015" s="27"/>
      <c r="DR1015" s="27"/>
      <c r="DS1015" s="27"/>
      <c r="DT1015" s="27"/>
      <c r="DU1015" s="27"/>
      <c r="DV1015" s="27"/>
      <c r="DW1015" s="27"/>
      <c r="DX1015" s="27"/>
      <c r="DY1015" s="27"/>
      <c r="DZ1015" s="27"/>
      <c r="EA1015" s="27"/>
      <c r="EB1015" s="27"/>
      <c r="EC1015" s="27"/>
      <c r="ED1015" s="27"/>
      <c r="EE1015" s="27"/>
      <c r="EF1015" s="27"/>
      <c r="EG1015" s="27"/>
      <c r="EH1015" s="27"/>
      <c r="EI1015" s="27"/>
      <c r="EJ1015" s="27"/>
      <c r="EK1015" s="27"/>
      <c r="EL1015" s="27"/>
      <c r="EM1015" s="27"/>
      <c r="EN1015" s="27"/>
      <c r="EO1015" s="27"/>
      <c r="EP1015" s="27"/>
      <c r="EQ1015" s="27"/>
      <c r="ER1015" s="27"/>
      <c r="ES1015" s="27"/>
      <c r="ET1015" s="27"/>
      <c r="EU1015" s="27"/>
      <c r="EV1015" s="27"/>
      <c r="EW1015" s="27"/>
      <c r="EX1015" s="27"/>
      <c r="EY1015" s="27"/>
      <c r="EZ1015" s="27"/>
      <c r="FA1015" s="27"/>
      <c r="FB1015" s="27"/>
      <c r="FC1015" s="27"/>
      <c r="FD1015" s="27"/>
      <c r="FE1015" s="27"/>
      <c r="FF1015" s="27"/>
      <c r="FG1015" s="27"/>
      <c r="FH1015" s="27"/>
      <c r="FI1015" s="27"/>
      <c r="FJ1015" s="27"/>
      <c r="FK1015" s="27"/>
      <c r="FL1015" s="27"/>
      <c r="FM1015" s="27"/>
      <c r="FN1015" s="27"/>
      <c r="FO1015" s="27"/>
      <c r="FP1015" s="27"/>
      <c r="FQ1015" s="27"/>
      <c r="FR1015" s="27"/>
      <c r="FS1015" s="27"/>
      <c r="FT1015" s="27"/>
      <c r="FU1015" s="27"/>
      <c r="FV1015" s="27"/>
      <c r="FW1015" s="27"/>
      <c r="FX1015" s="27"/>
      <c r="FY1015" s="27"/>
      <c r="FZ1015" s="27"/>
      <c r="GA1015" s="27"/>
      <c r="GB1015" s="27"/>
      <c r="GC1015" s="27"/>
      <c r="GD1015" s="27"/>
      <c r="GE1015" s="27"/>
      <c r="GF1015" s="27"/>
      <c r="GG1015" s="27"/>
      <c r="GH1015" s="27"/>
      <c r="GI1015" s="27"/>
      <c r="GJ1015" s="27"/>
      <c r="GK1015" s="27"/>
      <c r="GL1015" s="27"/>
      <c r="GM1015" s="27"/>
      <c r="GN1015" s="27"/>
      <c r="GO1015" s="27"/>
      <c r="GP1015" s="27"/>
      <c r="GQ1015" s="27"/>
      <c r="GR1015" s="27"/>
      <c r="GS1015" s="27"/>
      <c r="GT1015" s="27"/>
      <c r="GU1015" s="27"/>
      <c r="GV1015" s="27"/>
      <c r="GW1015" s="27"/>
      <c r="GX1015" s="27"/>
      <c r="GY1015" s="27"/>
      <c r="GZ1015" s="27"/>
      <c r="HA1015" s="27"/>
      <c r="HB1015" s="27"/>
      <c r="HC1015" s="27"/>
      <c r="HD1015" s="27"/>
      <c r="HE1015" s="27"/>
      <c r="HF1015" s="27"/>
      <c r="HG1015" s="27"/>
      <c r="HH1015" s="27"/>
      <c r="HI1015" s="27"/>
      <c r="HJ1015" s="27"/>
      <c r="HK1015" s="27"/>
      <c r="HL1015" s="27"/>
      <c r="HM1015" s="27"/>
      <c r="HN1015" s="27"/>
      <c r="HO1015" s="27"/>
      <c r="HP1015" s="27"/>
      <c r="HQ1015" s="27"/>
      <c r="HR1015" s="27"/>
      <c r="HS1015" s="27"/>
      <c r="HT1015" s="27"/>
      <c r="HU1015" s="27"/>
      <c r="HV1015" s="27"/>
      <c r="HW1015" s="27"/>
      <c r="HX1015" s="27"/>
      <c r="HY1015" s="27"/>
      <c r="HZ1015" s="27"/>
      <c r="IA1015" s="27"/>
      <c r="IB1015" s="27"/>
      <c r="IC1015" s="27"/>
      <c r="ID1015" s="27"/>
      <c r="IE1015" s="27"/>
      <c r="IF1015" s="27"/>
      <c r="IG1015" s="27"/>
      <c r="IH1015" s="27"/>
      <c r="II1015" s="27"/>
      <c r="IJ1015" s="27"/>
      <c r="IK1015" s="27"/>
      <c r="IL1015" s="27"/>
      <c r="IM1015" s="27"/>
      <c r="IN1015" s="27"/>
      <c r="IO1015" s="27"/>
      <c r="IP1015" s="27"/>
      <c r="IQ1015" s="27"/>
    </row>
    <row r="1017" spans="1:251" ht="18.75">
      <c r="A1017" s="26" t="s">
        <v>207</v>
      </c>
      <c r="AW1017" s="28"/>
      <c r="AX1017" s="29"/>
      <c r="AY1017" s="28"/>
    </row>
    <row r="1019" spans="1:251" ht="18.75">
      <c r="B1019" s="133" t="s">
        <v>0</v>
      </c>
      <c r="C1019" s="145"/>
      <c r="D1019" s="145"/>
      <c r="E1019" s="145"/>
      <c r="F1019" s="145"/>
      <c r="G1019" s="145"/>
      <c r="H1019" s="145"/>
      <c r="I1019" s="145"/>
      <c r="J1019" s="145"/>
      <c r="K1019" s="145"/>
      <c r="L1019" s="145"/>
      <c r="M1019" s="145"/>
      <c r="N1019" s="145"/>
      <c r="O1019" s="145"/>
      <c r="P1019" s="145"/>
      <c r="Q1019" s="145"/>
      <c r="R1019" s="145"/>
      <c r="S1019" s="145"/>
      <c r="T1019" s="145"/>
      <c r="U1019" s="145"/>
      <c r="V1019" s="145"/>
      <c r="W1019" s="145"/>
      <c r="X1019" s="145"/>
      <c r="Y1019" s="145"/>
      <c r="Z1019" s="145"/>
      <c r="AA1019" s="145"/>
      <c r="AB1019" s="145"/>
      <c r="AC1019" s="145"/>
      <c r="AD1019" s="145"/>
      <c r="AE1019" s="145"/>
      <c r="AF1019" s="145"/>
      <c r="AG1019" s="145"/>
      <c r="AH1019" s="145"/>
      <c r="AI1019" s="145"/>
      <c r="AJ1019" s="145"/>
      <c r="AK1019" s="145"/>
      <c r="AL1019" s="145"/>
      <c r="AM1019" s="145"/>
      <c r="AN1019" s="145"/>
      <c r="AO1019" s="145"/>
      <c r="AP1019" s="145"/>
      <c r="AQ1019" s="145"/>
      <c r="AR1019" s="145"/>
      <c r="AS1019" s="145"/>
      <c r="AT1019" s="145"/>
      <c r="AU1019" s="145"/>
      <c r="AV1019" s="145"/>
      <c r="AW1019" s="145"/>
      <c r="AX1019" s="145"/>
    </row>
    <row r="1020" spans="1:251">
      <c r="Z1020" s="30"/>
      <c r="AD1020" s="30"/>
      <c r="AE1020" s="30"/>
      <c r="AF1020" s="30"/>
      <c r="AG1020" s="30"/>
      <c r="AH1020" s="30"/>
      <c r="AI1020" s="30"/>
      <c r="AO1020" s="30"/>
    </row>
    <row r="1021" spans="1:251" ht="13.5" thickBot="1">
      <c r="Z1021" s="30"/>
      <c r="AD1021" s="30"/>
      <c r="AE1021" s="30"/>
      <c r="AF1021" s="30"/>
      <c r="AG1021" s="30"/>
      <c r="AH1021" s="30"/>
      <c r="AI1021" s="30"/>
      <c r="AO1021" s="30"/>
      <c r="DI1021" s="31"/>
    </row>
    <row r="1022" spans="1:251" ht="24.75" customHeight="1" thickBot="1">
      <c r="B1022" s="135" t="s">
        <v>206</v>
      </c>
      <c r="C1022" s="136"/>
      <c r="D1022" s="136"/>
      <c r="E1022" s="136"/>
      <c r="F1022" s="136"/>
      <c r="G1022" s="136"/>
      <c r="H1022" s="142" t="s">
        <v>687</v>
      </c>
      <c r="I1022" s="143"/>
      <c r="J1022" s="143"/>
      <c r="K1022" s="143"/>
      <c r="L1022" s="143"/>
      <c r="M1022" s="143"/>
      <c r="N1022" s="143"/>
      <c r="O1022" s="143"/>
      <c r="P1022" s="143"/>
      <c r="Q1022" s="143"/>
      <c r="R1022" s="143"/>
      <c r="S1022" s="143"/>
      <c r="T1022" s="143"/>
      <c r="U1022" s="143"/>
      <c r="V1022" s="143"/>
      <c r="W1022" s="143"/>
      <c r="X1022" s="143"/>
      <c r="Y1022" s="143"/>
      <c r="Z1022" s="143"/>
      <c r="AA1022" s="143"/>
      <c r="AB1022" s="143"/>
      <c r="AC1022" s="143"/>
      <c r="AD1022" s="143"/>
      <c r="AE1022" s="143"/>
      <c r="AF1022" s="143"/>
      <c r="AG1022" s="143"/>
      <c r="AH1022" s="143"/>
      <c r="AI1022" s="143"/>
      <c r="AJ1022" s="143"/>
      <c r="AK1022" s="143"/>
      <c r="AL1022" s="143"/>
      <c r="AM1022" s="143"/>
      <c r="AN1022" s="143"/>
      <c r="AO1022" s="143"/>
      <c r="AP1022" s="143"/>
      <c r="AQ1022" s="143"/>
      <c r="AR1022" s="143"/>
      <c r="AS1022" s="143"/>
      <c r="AT1022" s="143"/>
      <c r="AU1022" s="143"/>
      <c r="AV1022" s="143"/>
      <c r="AW1022" s="143"/>
      <c r="AX1022" s="144"/>
      <c r="DI1022" s="31"/>
    </row>
    <row r="1023" spans="1:251" ht="14.25">
      <c r="B1023" s="32"/>
      <c r="C1023" s="32"/>
      <c r="D1023" s="32"/>
      <c r="E1023" s="32"/>
      <c r="F1023" s="32"/>
      <c r="G1023" s="32"/>
      <c r="H1023" s="33"/>
      <c r="I1023" s="33"/>
      <c r="J1023" s="33"/>
      <c r="K1023" s="33"/>
      <c r="L1023" s="34"/>
      <c r="M1023" s="34"/>
      <c r="N1023" s="34"/>
      <c r="O1023" s="34"/>
      <c r="P1023" s="33"/>
      <c r="Q1023" s="33"/>
      <c r="R1023" s="33"/>
      <c r="S1023" s="33"/>
      <c r="T1023" s="33"/>
      <c r="U1023" s="33"/>
      <c r="V1023" s="35"/>
      <c r="W1023" s="35"/>
      <c r="X1023" s="35"/>
      <c r="Y1023" s="35"/>
      <c r="Z1023" s="35"/>
      <c r="AA1023" s="35"/>
      <c r="AB1023" s="35"/>
      <c r="AC1023" s="35"/>
      <c r="AD1023" s="35"/>
      <c r="AE1023" s="35"/>
      <c r="AF1023" s="35"/>
      <c r="AG1023" s="35"/>
      <c r="AH1023" s="35"/>
      <c r="AI1023" s="35"/>
      <c r="AJ1023" s="35"/>
      <c r="AK1023" s="35"/>
      <c r="AL1023" s="35"/>
      <c r="AM1023" s="35"/>
      <c r="AN1023" s="35"/>
      <c r="AO1023" s="35"/>
      <c r="AP1023" s="35"/>
      <c r="AQ1023" s="35"/>
      <c r="AR1023" s="35"/>
      <c r="AS1023" s="35"/>
      <c r="AT1023" s="35"/>
      <c r="AU1023" s="35"/>
      <c r="AV1023" s="35"/>
      <c r="AW1023" s="35"/>
      <c r="AX1023" s="35"/>
      <c r="DI1023" s="31"/>
    </row>
    <row r="1024" spans="1:251" ht="15" thickBot="1">
      <c r="A1024" s="36"/>
      <c r="B1024" s="35" t="s">
        <v>204</v>
      </c>
      <c r="C1024" s="33"/>
      <c r="D1024" s="33"/>
      <c r="E1024" s="33"/>
      <c r="F1024" s="33"/>
      <c r="G1024" s="33"/>
      <c r="H1024" s="33"/>
      <c r="I1024" s="33"/>
      <c r="J1024" s="33"/>
      <c r="K1024" s="33"/>
      <c r="L1024" s="34"/>
      <c r="M1024" s="34"/>
      <c r="N1024" s="34"/>
      <c r="O1024" s="34"/>
      <c r="P1024" s="33"/>
      <c r="Q1024" s="33"/>
      <c r="R1024" s="33"/>
      <c r="S1024" s="33"/>
      <c r="T1024" s="33"/>
      <c r="U1024" s="33"/>
      <c r="V1024" s="35"/>
      <c r="W1024" s="35"/>
      <c r="X1024" s="35"/>
      <c r="Y1024" s="35"/>
      <c r="Z1024" s="35"/>
      <c r="AA1024" s="35"/>
      <c r="AB1024" s="35"/>
      <c r="AC1024" s="35"/>
      <c r="AD1024" s="35"/>
      <c r="AE1024" s="35"/>
      <c r="AF1024" s="35"/>
      <c r="AG1024" s="35"/>
      <c r="AH1024" s="35"/>
      <c r="AI1024" s="35"/>
      <c r="AJ1024" s="35"/>
      <c r="AK1024" s="35"/>
      <c r="AL1024" s="35"/>
      <c r="AM1024" s="35"/>
      <c r="AN1024" s="35"/>
      <c r="AO1024" s="35"/>
      <c r="AP1024" s="35"/>
      <c r="AQ1024" s="35"/>
      <c r="AR1024" s="35"/>
      <c r="AS1024" s="35"/>
      <c r="AT1024" s="35"/>
      <c r="AU1024" s="35"/>
      <c r="AV1024" s="35"/>
      <c r="AW1024" s="35"/>
      <c r="AX1024" s="35"/>
      <c r="DI1024" s="31"/>
    </row>
    <row r="1025" spans="1:113" ht="14.25">
      <c r="A1025" s="33"/>
      <c r="B1025" s="37"/>
      <c r="C1025" s="32"/>
      <c r="D1025" s="32"/>
      <c r="E1025" s="32"/>
      <c r="F1025" s="32"/>
      <c r="G1025" s="32"/>
      <c r="H1025" s="32"/>
      <c r="I1025" s="32"/>
      <c r="J1025" s="32"/>
      <c r="K1025" s="32"/>
      <c r="L1025" s="38"/>
      <c r="M1025" s="38"/>
      <c r="N1025" s="38"/>
      <c r="O1025" s="38"/>
      <c r="P1025" s="32"/>
      <c r="Q1025" s="32"/>
      <c r="R1025" s="32"/>
      <c r="S1025" s="32"/>
      <c r="T1025" s="32"/>
      <c r="U1025" s="32"/>
      <c r="V1025" s="39"/>
      <c r="W1025" s="39"/>
      <c r="X1025" s="39"/>
      <c r="Y1025" s="39"/>
      <c r="Z1025" s="39"/>
      <c r="AA1025" s="39"/>
      <c r="AB1025" s="39"/>
      <c r="AC1025" s="39"/>
      <c r="AD1025" s="39"/>
      <c r="AE1025" s="39"/>
      <c r="AF1025" s="39"/>
      <c r="AG1025" s="39"/>
      <c r="AH1025" s="39"/>
      <c r="AI1025" s="39"/>
      <c r="AJ1025" s="39"/>
      <c r="AK1025" s="39"/>
      <c r="AL1025" s="39"/>
      <c r="AM1025" s="39"/>
      <c r="AN1025" s="39"/>
      <c r="AO1025" s="39"/>
      <c r="AP1025" s="39"/>
      <c r="AQ1025" s="39"/>
      <c r="AR1025" s="39"/>
      <c r="AS1025" s="39"/>
      <c r="AT1025" s="39"/>
      <c r="AU1025" s="39"/>
      <c r="AV1025" s="39"/>
      <c r="AW1025" s="39"/>
      <c r="AX1025" s="40"/>
    </row>
    <row r="1026" spans="1:113" ht="12" customHeight="1">
      <c r="A1026" s="33"/>
      <c r="B1026" s="125" t="s">
        <v>686</v>
      </c>
      <c r="C1026" s="126"/>
      <c r="D1026" s="126"/>
      <c r="E1026" s="126"/>
      <c r="F1026" s="126"/>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7"/>
    </row>
    <row r="1027" spans="1:113" ht="12" customHeight="1">
      <c r="A1027" s="33"/>
      <c r="B1027" s="125"/>
      <c r="C1027" s="126"/>
      <c r="D1027" s="126"/>
      <c r="E1027" s="126"/>
      <c r="F1027" s="126"/>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7"/>
      <c r="BC1027" s="41"/>
    </row>
    <row r="1028" spans="1:113" ht="12" customHeight="1">
      <c r="A1028" s="33"/>
      <c r="B1028" s="125"/>
      <c r="C1028" s="126"/>
      <c r="D1028" s="126"/>
      <c r="E1028" s="126"/>
      <c r="F1028" s="126"/>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7"/>
    </row>
    <row r="1029" spans="1:113" ht="12" customHeight="1">
      <c r="A1029" s="33"/>
      <c r="B1029" s="125"/>
      <c r="C1029" s="126"/>
      <c r="D1029" s="126"/>
      <c r="E1029" s="126"/>
      <c r="F1029" s="126"/>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7"/>
    </row>
    <row r="1030" spans="1:113" ht="12" customHeight="1">
      <c r="A1030" s="33"/>
      <c r="B1030" s="125"/>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7"/>
    </row>
    <row r="1031" spans="1:113" ht="15" thickBot="1">
      <c r="A1031" s="42"/>
      <c r="B1031" s="43"/>
      <c r="C1031" s="44"/>
      <c r="D1031" s="44"/>
      <c r="E1031" s="44"/>
      <c r="F1031" s="44"/>
      <c r="G1031" s="44"/>
      <c r="H1031" s="44"/>
      <c r="I1031" s="44"/>
      <c r="J1031" s="44"/>
      <c r="K1031" s="44"/>
      <c r="L1031" s="44"/>
      <c r="M1031" s="44"/>
      <c r="N1031" s="44"/>
      <c r="O1031" s="44"/>
      <c r="P1031" s="44"/>
      <c r="Q1031" s="44"/>
      <c r="R1031" s="44"/>
      <c r="S1031" s="44"/>
      <c r="T1031" s="44"/>
      <c r="U1031" s="44"/>
      <c r="V1031" s="44"/>
      <c r="W1031" s="44"/>
      <c r="X1031" s="44"/>
      <c r="Y1031" s="44"/>
      <c r="Z1031" s="44"/>
      <c r="AA1031" s="44"/>
      <c r="AB1031" s="44"/>
      <c r="AC1031" s="44"/>
      <c r="AD1031" s="44"/>
      <c r="AE1031" s="44"/>
      <c r="AF1031" s="44"/>
      <c r="AG1031" s="44"/>
      <c r="AH1031" s="44"/>
      <c r="AI1031" s="44"/>
      <c r="AJ1031" s="44"/>
      <c r="AK1031" s="44"/>
      <c r="AL1031" s="44"/>
      <c r="AM1031" s="44"/>
      <c r="AN1031" s="44"/>
      <c r="AO1031" s="44"/>
      <c r="AP1031" s="44"/>
      <c r="AQ1031" s="44"/>
      <c r="AR1031" s="44"/>
      <c r="AS1031" s="44"/>
      <c r="AT1031" s="44"/>
      <c r="AU1031" s="44"/>
      <c r="AV1031" s="44"/>
      <c r="AW1031" s="44"/>
      <c r="AX1031" s="45"/>
    </row>
    <row r="1032" spans="1:113">
      <c r="B1032" s="46"/>
    </row>
    <row r="1033" spans="1:113" ht="15" thickBot="1">
      <c r="A1033" s="36"/>
      <c r="B1033" s="35" t="s">
        <v>202</v>
      </c>
      <c r="C1033" s="33"/>
      <c r="D1033" s="33"/>
      <c r="E1033" s="33"/>
      <c r="F1033" s="33"/>
      <c r="G1033" s="33"/>
      <c r="H1033" s="33"/>
      <c r="I1033" s="33"/>
      <c r="J1033" s="33"/>
      <c r="K1033" s="33"/>
      <c r="L1033" s="34"/>
      <c r="M1033" s="34"/>
      <c r="N1033" s="34"/>
      <c r="O1033" s="34"/>
      <c r="P1033" s="33"/>
      <c r="Q1033" s="33"/>
      <c r="R1033" s="33"/>
      <c r="S1033" s="33"/>
      <c r="T1033" s="33"/>
      <c r="U1033" s="33"/>
      <c r="V1033" s="35"/>
      <c r="W1033" s="35"/>
      <c r="X1033" s="35"/>
      <c r="Y1033" s="35"/>
      <c r="Z1033" s="35"/>
      <c r="AA1033" s="35"/>
      <c r="AB1033" s="35"/>
      <c r="AC1033" s="35"/>
      <c r="AD1033" s="35"/>
      <c r="AE1033" s="35"/>
      <c r="AF1033" s="35"/>
      <c r="AG1033" s="35"/>
      <c r="AH1033" s="35"/>
      <c r="AI1033" s="35"/>
      <c r="AJ1033" s="35"/>
      <c r="AK1033" s="35"/>
      <c r="AL1033" s="35"/>
      <c r="AM1033" s="35"/>
      <c r="AN1033" s="35"/>
      <c r="AO1033" s="35"/>
      <c r="AP1033" s="35"/>
      <c r="AQ1033" s="35"/>
      <c r="AR1033" s="35"/>
      <c r="AS1033" s="35"/>
      <c r="AT1033" s="35"/>
      <c r="AU1033" s="35"/>
      <c r="AV1033" s="35"/>
      <c r="AW1033" s="35"/>
      <c r="AX1033" s="35"/>
      <c r="DI1033" s="31"/>
    </row>
    <row r="1034" spans="1:113" ht="14.25">
      <c r="A1034" s="33"/>
      <c r="B1034" s="37"/>
      <c r="C1034" s="32"/>
      <c r="D1034" s="32"/>
      <c r="E1034" s="32"/>
      <c r="F1034" s="32"/>
      <c r="G1034" s="32"/>
      <c r="H1034" s="32"/>
      <c r="I1034" s="32"/>
      <c r="J1034" s="32"/>
      <c r="K1034" s="32"/>
      <c r="L1034" s="38"/>
      <c r="M1034" s="38"/>
      <c r="N1034" s="38"/>
      <c r="O1034" s="38"/>
      <c r="P1034" s="32"/>
      <c r="Q1034" s="32"/>
      <c r="R1034" s="32"/>
      <c r="S1034" s="32"/>
      <c r="T1034" s="32"/>
      <c r="U1034" s="32"/>
      <c r="V1034" s="39"/>
      <c r="W1034" s="39"/>
      <c r="X1034" s="39"/>
      <c r="Y1034" s="39"/>
      <c r="Z1034" s="39"/>
      <c r="AA1034" s="39"/>
      <c r="AB1034" s="39"/>
      <c r="AC1034" s="39"/>
      <c r="AD1034" s="39"/>
      <c r="AE1034" s="39"/>
      <c r="AF1034" s="39"/>
      <c r="AG1034" s="39"/>
      <c r="AH1034" s="39"/>
      <c r="AI1034" s="39"/>
      <c r="AJ1034" s="39"/>
      <c r="AK1034" s="39"/>
      <c r="AL1034" s="39"/>
      <c r="AM1034" s="39"/>
      <c r="AN1034" s="39"/>
      <c r="AO1034" s="39"/>
      <c r="AP1034" s="39"/>
      <c r="AQ1034" s="39"/>
      <c r="AR1034" s="39"/>
      <c r="AS1034" s="39"/>
      <c r="AT1034" s="39"/>
      <c r="AU1034" s="39"/>
      <c r="AV1034" s="39"/>
      <c r="AW1034" s="39"/>
      <c r="AX1034" s="40"/>
    </row>
    <row r="1035" spans="1:113" ht="12" customHeight="1">
      <c r="A1035" s="33"/>
      <c r="B1035" s="154" t="s">
        <v>859</v>
      </c>
      <c r="C1035" s="155"/>
      <c r="D1035" s="155"/>
      <c r="E1035" s="155"/>
      <c r="F1035" s="155"/>
      <c r="G1035" s="155"/>
      <c r="H1035" s="155"/>
      <c r="I1035" s="155"/>
      <c r="J1035" s="155"/>
      <c r="K1035" s="155"/>
      <c r="L1035" s="155"/>
      <c r="M1035" s="155"/>
      <c r="N1035" s="155"/>
      <c r="O1035" s="155"/>
      <c r="P1035" s="155"/>
      <c r="Q1035" s="155"/>
      <c r="R1035" s="155"/>
      <c r="S1035" s="155"/>
      <c r="T1035" s="155"/>
      <c r="U1035" s="155"/>
      <c r="V1035" s="155"/>
      <c r="W1035" s="155"/>
      <c r="X1035" s="155"/>
      <c r="Y1035" s="155"/>
      <c r="Z1035" s="155"/>
      <c r="AA1035" s="155"/>
      <c r="AB1035" s="155"/>
      <c r="AC1035" s="155"/>
      <c r="AD1035" s="155"/>
      <c r="AE1035" s="155"/>
      <c r="AF1035" s="155"/>
      <c r="AG1035" s="155"/>
      <c r="AH1035" s="155"/>
      <c r="AI1035" s="155"/>
      <c r="AJ1035" s="155"/>
      <c r="AK1035" s="155"/>
      <c r="AL1035" s="155"/>
      <c r="AM1035" s="155"/>
      <c r="AN1035" s="155"/>
      <c r="AO1035" s="155"/>
      <c r="AP1035" s="155"/>
      <c r="AQ1035" s="155"/>
      <c r="AR1035" s="155"/>
      <c r="AS1035" s="155"/>
      <c r="AT1035" s="155"/>
      <c r="AU1035" s="155"/>
      <c r="AV1035" s="155"/>
      <c r="AW1035" s="155"/>
      <c r="AX1035" s="156"/>
    </row>
    <row r="1036" spans="1:113" ht="12" customHeight="1">
      <c r="A1036" s="33"/>
      <c r="B1036" s="154"/>
      <c r="C1036" s="155"/>
      <c r="D1036" s="155"/>
      <c r="E1036" s="155"/>
      <c r="F1036" s="155"/>
      <c r="G1036" s="155"/>
      <c r="H1036" s="155"/>
      <c r="I1036" s="155"/>
      <c r="J1036" s="155"/>
      <c r="K1036" s="155"/>
      <c r="L1036" s="155"/>
      <c r="M1036" s="155"/>
      <c r="N1036" s="155"/>
      <c r="O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AV1036" s="155"/>
      <c r="AW1036" s="155"/>
      <c r="AX1036" s="156"/>
    </row>
    <row r="1037" spans="1:113" ht="12" customHeight="1">
      <c r="A1037" s="33"/>
      <c r="B1037" s="154"/>
      <c r="C1037" s="155"/>
      <c r="D1037" s="155"/>
      <c r="E1037" s="155"/>
      <c r="F1037" s="155"/>
      <c r="G1037" s="155"/>
      <c r="H1037" s="155"/>
      <c r="I1037" s="155"/>
      <c r="J1037" s="155"/>
      <c r="K1037" s="155"/>
      <c r="L1037" s="155"/>
      <c r="M1037" s="155"/>
      <c r="N1037" s="155"/>
      <c r="O1037" s="155"/>
      <c r="P1037" s="155"/>
      <c r="Q1037" s="155"/>
      <c r="R1037" s="155"/>
      <c r="S1037" s="155"/>
      <c r="T1037" s="155"/>
      <c r="U1037" s="155"/>
      <c r="V1037" s="155"/>
      <c r="W1037" s="155"/>
      <c r="X1037" s="155"/>
      <c r="Y1037" s="155"/>
      <c r="Z1037" s="155"/>
      <c r="AA1037" s="155"/>
      <c r="AB1037" s="155"/>
      <c r="AC1037" s="155"/>
      <c r="AD1037" s="155"/>
      <c r="AE1037" s="155"/>
      <c r="AF1037" s="155"/>
      <c r="AG1037" s="155"/>
      <c r="AH1037" s="155"/>
      <c r="AI1037" s="155"/>
      <c r="AJ1037" s="155"/>
      <c r="AK1037" s="155"/>
      <c r="AL1037" s="155"/>
      <c r="AM1037" s="155"/>
      <c r="AN1037" s="155"/>
      <c r="AO1037" s="155"/>
      <c r="AP1037" s="155"/>
      <c r="AQ1037" s="155"/>
      <c r="AR1037" s="155"/>
      <c r="AS1037" s="155"/>
      <c r="AT1037" s="155"/>
      <c r="AU1037" s="155"/>
      <c r="AV1037" s="155"/>
      <c r="AW1037" s="155"/>
      <c r="AX1037" s="156"/>
    </row>
    <row r="1038" spans="1:113" ht="12" customHeight="1">
      <c r="A1038" s="33"/>
      <c r="B1038" s="154"/>
      <c r="C1038" s="155"/>
      <c r="D1038" s="155"/>
      <c r="E1038" s="155"/>
      <c r="F1038" s="155"/>
      <c r="G1038" s="155"/>
      <c r="H1038" s="155"/>
      <c r="I1038" s="155"/>
      <c r="J1038" s="155"/>
      <c r="K1038" s="155"/>
      <c r="L1038" s="155"/>
      <c r="M1038" s="155"/>
      <c r="N1038" s="155"/>
      <c r="O1038" s="155"/>
      <c r="P1038" s="155"/>
      <c r="Q1038" s="155"/>
      <c r="R1038" s="155"/>
      <c r="S1038" s="155"/>
      <c r="T1038" s="155"/>
      <c r="U1038" s="155"/>
      <c r="V1038" s="155"/>
      <c r="W1038" s="155"/>
      <c r="X1038" s="155"/>
      <c r="Y1038" s="155"/>
      <c r="Z1038" s="155"/>
      <c r="AA1038" s="155"/>
      <c r="AB1038" s="155"/>
      <c r="AC1038" s="155"/>
      <c r="AD1038" s="155"/>
      <c r="AE1038" s="155"/>
      <c r="AF1038" s="155"/>
      <c r="AG1038" s="155"/>
      <c r="AH1038" s="155"/>
      <c r="AI1038" s="155"/>
      <c r="AJ1038" s="155"/>
      <c r="AK1038" s="155"/>
      <c r="AL1038" s="155"/>
      <c r="AM1038" s="155"/>
      <c r="AN1038" s="155"/>
      <c r="AO1038" s="155"/>
      <c r="AP1038" s="155"/>
      <c r="AQ1038" s="155"/>
      <c r="AR1038" s="155"/>
      <c r="AS1038" s="155"/>
      <c r="AT1038" s="155"/>
      <c r="AU1038" s="155"/>
      <c r="AV1038" s="155"/>
      <c r="AW1038" s="155"/>
      <c r="AX1038" s="156"/>
    </row>
    <row r="1039" spans="1:113" ht="12" customHeight="1">
      <c r="A1039" s="33"/>
      <c r="B1039" s="154"/>
      <c r="C1039" s="155"/>
      <c r="D1039" s="155"/>
      <c r="E1039" s="155"/>
      <c r="F1039" s="155"/>
      <c r="G1039" s="155"/>
      <c r="H1039" s="155"/>
      <c r="I1039" s="155"/>
      <c r="J1039" s="155"/>
      <c r="K1039" s="155"/>
      <c r="L1039" s="155"/>
      <c r="M1039" s="155"/>
      <c r="N1039" s="155"/>
      <c r="O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AV1039" s="155"/>
      <c r="AW1039" s="155"/>
      <c r="AX1039" s="156"/>
    </row>
    <row r="1040" spans="1:113" ht="12" customHeight="1">
      <c r="A1040" s="33"/>
      <c r="B1040" s="154"/>
      <c r="C1040" s="155"/>
      <c r="D1040" s="155"/>
      <c r="E1040" s="155"/>
      <c r="F1040" s="155"/>
      <c r="G1040" s="155"/>
      <c r="H1040" s="155"/>
      <c r="I1040" s="155"/>
      <c r="J1040" s="155"/>
      <c r="K1040" s="155"/>
      <c r="L1040" s="155"/>
      <c r="M1040" s="155"/>
      <c r="N1040" s="155"/>
      <c r="O1040" s="155"/>
      <c r="P1040" s="155"/>
      <c r="Q1040" s="155"/>
      <c r="R1040" s="155"/>
      <c r="S1040" s="155"/>
      <c r="T1040" s="155"/>
      <c r="U1040" s="155"/>
      <c r="V1040" s="155"/>
      <c r="W1040" s="155"/>
      <c r="X1040" s="155"/>
      <c r="Y1040" s="155"/>
      <c r="Z1040" s="155"/>
      <c r="AA1040" s="155"/>
      <c r="AB1040" s="155"/>
      <c r="AC1040" s="155"/>
      <c r="AD1040" s="155"/>
      <c r="AE1040" s="155"/>
      <c r="AF1040" s="155"/>
      <c r="AG1040" s="155"/>
      <c r="AH1040" s="155"/>
      <c r="AI1040" s="155"/>
      <c r="AJ1040" s="155"/>
      <c r="AK1040" s="155"/>
      <c r="AL1040" s="155"/>
      <c r="AM1040" s="155"/>
      <c r="AN1040" s="155"/>
      <c r="AO1040" s="155"/>
      <c r="AP1040" s="155"/>
      <c r="AQ1040" s="155"/>
      <c r="AR1040" s="155"/>
      <c r="AS1040" s="155"/>
      <c r="AT1040" s="155"/>
      <c r="AU1040" s="155"/>
      <c r="AV1040" s="155"/>
      <c r="AW1040" s="155"/>
      <c r="AX1040" s="156"/>
    </row>
    <row r="1041" spans="1:251" ht="12" customHeight="1">
      <c r="A1041" s="33"/>
      <c r="B1041" s="154"/>
      <c r="C1041" s="155"/>
      <c r="D1041" s="155"/>
      <c r="E1041" s="155"/>
      <c r="F1041" s="155"/>
      <c r="G1041" s="155"/>
      <c r="H1041" s="155"/>
      <c r="I1041" s="155"/>
      <c r="J1041" s="155"/>
      <c r="K1041" s="155"/>
      <c r="L1041" s="155"/>
      <c r="M1041" s="155"/>
      <c r="N1041" s="155"/>
      <c r="O1041" s="155"/>
      <c r="P1041" s="155"/>
      <c r="Q1041" s="155"/>
      <c r="R1041" s="155"/>
      <c r="S1041" s="155"/>
      <c r="T1041" s="155"/>
      <c r="U1041" s="155"/>
      <c r="V1041" s="155"/>
      <c r="W1041" s="155"/>
      <c r="X1041" s="155"/>
      <c r="Y1041" s="155"/>
      <c r="Z1041" s="155"/>
      <c r="AA1041" s="155"/>
      <c r="AB1041" s="155"/>
      <c r="AC1041" s="155"/>
      <c r="AD1041" s="155"/>
      <c r="AE1041" s="155"/>
      <c r="AF1041" s="155"/>
      <c r="AG1041" s="155"/>
      <c r="AH1041" s="155"/>
      <c r="AI1041" s="155"/>
      <c r="AJ1041" s="155"/>
      <c r="AK1041" s="155"/>
      <c r="AL1041" s="155"/>
      <c r="AM1041" s="155"/>
      <c r="AN1041" s="155"/>
      <c r="AO1041" s="155"/>
      <c r="AP1041" s="155"/>
      <c r="AQ1041" s="155"/>
      <c r="AR1041" s="155"/>
      <c r="AS1041" s="155"/>
      <c r="AT1041" s="155"/>
      <c r="AU1041" s="155"/>
      <c r="AV1041" s="155"/>
      <c r="AW1041" s="155"/>
      <c r="AX1041" s="156"/>
      <c r="BC1041" s="41"/>
    </row>
    <row r="1042" spans="1:251" ht="12" customHeight="1">
      <c r="A1042" s="33"/>
      <c r="B1042" s="154"/>
      <c r="C1042" s="155"/>
      <c r="D1042" s="155"/>
      <c r="E1042" s="155"/>
      <c r="F1042" s="155"/>
      <c r="G1042" s="155"/>
      <c r="H1042" s="155"/>
      <c r="I1042" s="155"/>
      <c r="J1042" s="155"/>
      <c r="K1042" s="155"/>
      <c r="L1042" s="155"/>
      <c r="M1042" s="155"/>
      <c r="N1042" s="155"/>
      <c r="O1042" s="155"/>
      <c r="P1042" s="155"/>
      <c r="Q1042" s="155"/>
      <c r="R1042" s="155"/>
      <c r="S1042" s="155"/>
      <c r="T1042" s="155"/>
      <c r="U1042" s="155"/>
      <c r="V1042" s="155"/>
      <c r="W1042" s="155"/>
      <c r="X1042" s="155"/>
      <c r="Y1042" s="155"/>
      <c r="Z1042" s="155"/>
      <c r="AA1042" s="155"/>
      <c r="AB1042" s="155"/>
      <c r="AC1042" s="155"/>
      <c r="AD1042" s="155"/>
      <c r="AE1042" s="155"/>
      <c r="AF1042" s="155"/>
      <c r="AG1042" s="155"/>
      <c r="AH1042" s="155"/>
      <c r="AI1042" s="155"/>
      <c r="AJ1042" s="155"/>
      <c r="AK1042" s="155"/>
      <c r="AL1042" s="155"/>
      <c r="AM1042" s="155"/>
      <c r="AN1042" s="155"/>
      <c r="AO1042" s="155"/>
      <c r="AP1042" s="155"/>
      <c r="AQ1042" s="155"/>
      <c r="AR1042" s="155"/>
      <c r="AS1042" s="155"/>
      <c r="AT1042" s="155"/>
      <c r="AU1042" s="155"/>
      <c r="AV1042" s="155"/>
      <c r="AW1042" s="155"/>
      <c r="AX1042" s="156"/>
    </row>
    <row r="1043" spans="1:251" ht="12" customHeight="1">
      <c r="A1043" s="33"/>
      <c r="B1043" s="154"/>
      <c r="C1043" s="155"/>
      <c r="D1043" s="155"/>
      <c r="E1043" s="155"/>
      <c r="F1043" s="155"/>
      <c r="G1043" s="155"/>
      <c r="H1043" s="155"/>
      <c r="I1043" s="155"/>
      <c r="J1043" s="155"/>
      <c r="K1043" s="155"/>
      <c r="L1043" s="155"/>
      <c r="M1043" s="155"/>
      <c r="N1043" s="155"/>
      <c r="O1043" s="155"/>
      <c r="P1043" s="155"/>
      <c r="Q1043" s="155"/>
      <c r="R1043" s="155"/>
      <c r="S1043" s="155"/>
      <c r="T1043" s="155"/>
      <c r="U1043" s="155"/>
      <c r="V1043" s="155"/>
      <c r="W1043" s="155"/>
      <c r="X1043" s="155"/>
      <c r="Y1043" s="155"/>
      <c r="Z1043" s="155"/>
      <c r="AA1043" s="155"/>
      <c r="AB1043" s="155"/>
      <c r="AC1043" s="155"/>
      <c r="AD1043" s="155"/>
      <c r="AE1043" s="155"/>
      <c r="AF1043" s="155"/>
      <c r="AG1043" s="155"/>
      <c r="AH1043" s="155"/>
      <c r="AI1043" s="155"/>
      <c r="AJ1043" s="155"/>
      <c r="AK1043" s="155"/>
      <c r="AL1043" s="155"/>
      <c r="AM1043" s="155"/>
      <c r="AN1043" s="155"/>
      <c r="AO1043" s="155"/>
      <c r="AP1043" s="155"/>
      <c r="AQ1043" s="155"/>
      <c r="AR1043" s="155"/>
      <c r="AS1043" s="155"/>
      <c r="AT1043" s="155"/>
      <c r="AU1043" s="155"/>
      <c r="AV1043" s="155"/>
      <c r="AW1043" s="155"/>
      <c r="AX1043" s="156"/>
    </row>
    <row r="1044" spans="1:251" ht="12" customHeight="1">
      <c r="A1044" s="33"/>
      <c r="B1044" s="154"/>
      <c r="C1044" s="155"/>
      <c r="D1044" s="155"/>
      <c r="E1044" s="155"/>
      <c r="F1044" s="155"/>
      <c r="G1044" s="155"/>
      <c r="H1044" s="155"/>
      <c r="I1044" s="155"/>
      <c r="J1044" s="155"/>
      <c r="K1044" s="155"/>
      <c r="L1044" s="155"/>
      <c r="M1044" s="155"/>
      <c r="N1044" s="155"/>
      <c r="O1044" s="155"/>
      <c r="P1044" s="155"/>
      <c r="Q1044" s="155"/>
      <c r="R1044" s="155"/>
      <c r="S1044" s="155"/>
      <c r="T1044" s="155"/>
      <c r="U1044" s="155"/>
      <c r="V1044" s="155"/>
      <c r="W1044" s="155"/>
      <c r="X1044" s="155"/>
      <c r="Y1044" s="155"/>
      <c r="Z1044" s="155"/>
      <c r="AA1044" s="155"/>
      <c r="AB1044" s="155"/>
      <c r="AC1044" s="155"/>
      <c r="AD1044" s="155"/>
      <c r="AE1044" s="155"/>
      <c r="AF1044" s="155"/>
      <c r="AG1044" s="155"/>
      <c r="AH1044" s="155"/>
      <c r="AI1044" s="155"/>
      <c r="AJ1044" s="155"/>
      <c r="AK1044" s="155"/>
      <c r="AL1044" s="155"/>
      <c r="AM1044" s="155"/>
      <c r="AN1044" s="155"/>
      <c r="AO1044" s="155"/>
      <c r="AP1044" s="155"/>
      <c r="AQ1044" s="155"/>
      <c r="AR1044" s="155"/>
      <c r="AS1044" s="155"/>
      <c r="AT1044" s="155"/>
      <c r="AU1044" s="155"/>
      <c r="AV1044" s="155"/>
      <c r="AW1044" s="155"/>
      <c r="AX1044" s="156"/>
    </row>
    <row r="1045" spans="1:251" ht="15" thickBot="1">
      <c r="A1045" s="42"/>
      <c r="B1045" s="43"/>
      <c r="C1045" s="44"/>
      <c r="D1045" s="44"/>
      <c r="E1045" s="44"/>
      <c r="F1045" s="44"/>
      <c r="G1045" s="44"/>
      <c r="H1045" s="44"/>
      <c r="I1045" s="44"/>
      <c r="J1045" s="44"/>
      <c r="K1045" s="44"/>
      <c r="L1045" s="44"/>
      <c r="M1045" s="44"/>
      <c r="N1045" s="44"/>
      <c r="O1045" s="44"/>
      <c r="P1045" s="44"/>
      <c r="Q1045" s="44"/>
      <c r="R1045" s="44"/>
      <c r="S1045" s="44"/>
      <c r="T1045" s="44"/>
      <c r="U1045" s="44"/>
      <c r="V1045" s="44"/>
      <c r="W1045" s="44"/>
      <c r="X1045" s="44"/>
      <c r="Y1045" s="44"/>
      <c r="Z1045" s="44"/>
      <c r="AA1045" s="44"/>
      <c r="AB1045" s="44"/>
      <c r="AC1045" s="44"/>
      <c r="AD1045" s="44"/>
      <c r="AE1045" s="44"/>
      <c r="AF1045" s="44"/>
      <c r="AG1045" s="44"/>
      <c r="AH1045" s="44"/>
      <c r="AI1045" s="44"/>
      <c r="AJ1045" s="44"/>
      <c r="AK1045" s="44"/>
      <c r="AL1045" s="44"/>
      <c r="AM1045" s="44"/>
      <c r="AN1045" s="44"/>
      <c r="AO1045" s="44"/>
      <c r="AP1045" s="44"/>
      <c r="AQ1045" s="44"/>
      <c r="AR1045" s="44"/>
      <c r="AS1045" s="44"/>
      <c r="AT1045" s="44"/>
      <c r="AU1045" s="44"/>
      <c r="AV1045" s="44"/>
      <c r="AW1045" s="44"/>
      <c r="AX1045" s="45"/>
    </row>
    <row r="1046" spans="1:251">
      <c r="B1046" s="46"/>
    </row>
    <row r="1047" spans="1:251" ht="14.25">
      <c r="B1047" s="35" t="s">
        <v>200</v>
      </c>
      <c r="C1047" s="33"/>
      <c r="D1047" s="33"/>
      <c r="E1047" s="33"/>
      <c r="F1047" s="33"/>
      <c r="G1047" s="33"/>
      <c r="H1047" s="33"/>
      <c r="I1047" s="33"/>
      <c r="J1047" s="33"/>
      <c r="K1047" s="33"/>
      <c r="L1047" s="34"/>
      <c r="M1047" s="34"/>
      <c r="N1047" s="34"/>
      <c r="O1047" s="34"/>
      <c r="P1047" s="33"/>
      <c r="Q1047" s="33"/>
      <c r="R1047" s="33"/>
      <c r="S1047" s="33"/>
      <c r="T1047" s="33"/>
      <c r="U1047" s="33"/>
      <c r="V1047" s="35"/>
      <c r="W1047" s="35"/>
      <c r="X1047" s="35"/>
      <c r="Y1047" s="35"/>
      <c r="Z1047" s="35"/>
      <c r="AA1047" s="35"/>
      <c r="AB1047" s="35"/>
      <c r="AC1047" s="35"/>
      <c r="AD1047" s="35"/>
      <c r="AE1047" s="35"/>
      <c r="AF1047" s="35"/>
      <c r="AG1047" s="35"/>
      <c r="AH1047" s="35"/>
      <c r="AI1047" s="35"/>
      <c r="AJ1047" s="35"/>
      <c r="AK1047" s="35"/>
      <c r="AL1047" s="35"/>
      <c r="AM1047" s="35"/>
      <c r="AN1047" s="35"/>
      <c r="AO1047" s="35"/>
      <c r="AP1047" s="35"/>
      <c r="AQ1047" s="35"/>
      <c r="AR1047" s="35"/>
      <c r="AS1047" s="35"/>
      <c r="AT1047" s="35"/>
      <c r="AU1047" s="35"/>
      <c r="AV1047" s="35"/>
      <c r="AW1047" s="35"/>
      <c r="AX1047" s="35"/>
    </row>
    <row r="1048" spans="1:251" ht="15" thickBot="1">
      <c r="B1048" s="33"/>
      <c r="C1048" s="33"/>
      <c r="D1048" s="33"/>
      <c r="E1048" s="33"/>
      <c r="F1048" s="33"/>
      <c r="G1048" s="33"/>
      <c r="H1048" s="33"/>
      <c r="I1048" s="33"/>
      <c r="J1048" s="33"/>
      <c r="K1048" s="33"/>
      <c r="L1048" s="34"/>
      <c r="M1048" s="34"/>
      <c r="N1048" s="34"/>
      <c r="O1048" s="34"/>
      <c r="P1048" s="33"/>
      <c r="Q1048" s="33"/>
      <c r="R1048" s="33"/>
      <c r="S1048" s="33"/>
      <c r="T1048" s="33"/>
      <c r="U1048" s="33"/>
      <c r="V1048" s="35"/>
      <c r="W1048" s="35"/>
      <c r="X1048" s="35"/>
      <c r="Y1048" s="35"/>
      <c r="Z1048" s="35"/>
      <c r="AA1048" s="35"/>
      <c r="AB1048" s="35"/>
      <c r="AC1048" s="35"/>
      <c r="AD1048" s="35"/>
      <c r="AE1048" s="35"/>
      <c r="AF1048" s="35"/>
      <c r="AG1048" s="35"/>
      <c r="AH1048" s="35"/>
      <c r="AI1048" s="35"/>
      <c r="AJ1048" s="35"/>
      <c r="AK1048" s="35"/>
      <c r="AL1048" s="35"/>
      <c r="AM1048" s="35"/>
      <c r="AN1048" s="35"/>
      <c r="AO1048" s="35"/>
      <c r="AP1048" s="35"/>
      <c r="AQ1048" s="35"/>
      <c r="AR1048" s="35"/>
      <c r="AS1048" s="35"/>
      <c r="AT1048" s="35"/>
      <c r="AU1048" s="35"/>
      <c r="AV1048" s="35"/>
      <c r="AW1048" s="35"/>
      <c r="AX1048" s="47" t="s">
        <v>199</v>
      </c>
    </row>
    <row r="1049" spans="1:251" s="41" customFormat="1" ht="13.5" customHeight="1">
      <c r="A1049" s="33"/>
      <c r="B1049" s="128" t="s">
        <v>198</v>
      </c>
      <c r="C1049" s="118"/>
      <c r="D1049" s="118"/>
      <c r="E1049" s="118"/>
      <c r="F1049" s="118"/>
      <c r="G1049" s="118"/>
      <c r="H1049" s="118"/>
      <c r="I1049" s="118"/>
      <c r="J1049" s="118"/>
      <c r="K1049" s="118"/>
      <c r="L1049" s="118"/>
      <c r="M1049" s="118"/>
      <c r="N1049" s="118"/>
      <c r="O1049" s="118"/>
      <c r="P1049" s="118"/>
      <c r="Q1049" s="118"/>
      <c r="R1049" s="118"/>
      <c r="S1049" s="118"/>
      <c r="T1049" s="118"/>
      <c r="U1049" s="118"/>
      <c r="V1049" s="118"/>
      <c r="W1049" s="118"/>
      <c r="X1049" s="118"/>
      <c r="Y1049" s="118"/>
      <c r="Z1049" s="119"/>
      <c r="AA1049" s="117" t="s">
        <v>197</v>
      </c>
      <c r="AB1049" s="118"/>
      <c r="AC1049" s="118"/>
      <c r="AD1049" s="118"/>
      <c r="AE1049" s="118"/>
      <c r="AF1049" s="118"/>
      <c r="AG1049" s="118"/>
      <c r="AH1049" s="118"/>
      <c r="AI1049" s="119"/>
      <c r="AJ1049" s="117" t="s">
        <v>196</v>
      </c>
      <c r="AK1049" s="118"/>
      <c r="AL1049" s="118"/>
      <c r="AM1049" s="118"/>
      <c r="AN1049" s="118"/>
      <c r="AO1049" s="118"/>
      <c r="AP1049" s="118"/>
      <c r="AQ1049" s="118"/>
      <c r="AR1049" s="119"/>
      <c r="AS1049" s="117" t="s">
        <v>195</v>
      </c>
      <c r="AT1049" s="118"/>
      <c r="AU1049" s="118"/>
      <c r="AV1049" s="118"/>
      <c r="AW1049" s="118"/>
      <c r="AX1049" s="123"/>
      <c r="AY1049" s="27"/>
      <c r="AZ1049" s="27"/>
      <c r="BA1049" s="27"/>
      <c r="BB1049" s="27"/>
      <c r="BC1049" s="27"/>
      <c r="BD1049" s="27"/>
      <c r="BE1049" s="27"/>
      <c r="BF1049" s="27"/>
      <c r="BG1049" s="27"/>
      <c r="BH1049" s="27"/>
      <c r="BI1049" s="27"/>
      <c r="BJ1049" s="27"/>
      <c r="BK1049" s="27"/>
      <c r="BL1049" s="27"/>
      <c r="BM1049" s="27"/>
      <c r="BN1049" s="27"/>
      <c r="BO1049" s="27"/>
      <c r="BP1049" s="27"/>
      <c r="BQ1049" s="27"/>
      <c r="BR1049" s="27"/>
      <c r="BS1049" s="27"/>
      <c r="BT1049" s="27"/>
      <c r="BU1049" s="27"/>
      <c r="BV1049" s="27"/>
      <c r="BW1049" s="27"/>
      <c r="BX1049" s="27"/>
      <c r="BY1049" s="27"/>
      <c r="BZ1049" s="27"/>
      <c r="CA1049" s="27"/>
      <c r="CB1049" s="27"/>
      <c r="CC1049" s="27"/>
      <c r="CD1049" s="27"/>
      <c r="CE1049" s="27"/>
      <c r="CF1049" s="27"/>
      <c r="CG1049" s="27"/>
      <c r="CH1049" s="27"/>
      <c r="CI1049" s="27"/>
      <c r="CJ1049" s="27"/>
      <c r="CK1049" s="27"/>
      <c r="CL1049" s="27"/>
      <c r="CM1049" s="27"/>
      <c r="CN1049" s="27"/>
      <c r="CO1049" s="27"/>
      <c r="CP1049" s="27"/>
      <c r="CQ1049" s="27"/>
      <c r="CR1049" s="27"/>
      <c r="CS1049" s="27"/>
      <c r="CT1049" s="27"/>
      <c r="CU1049" s="27"/>
      <c r="CV1049" s="27"/>
      <c r="CW1049" s="27"/>
      <c r="CX1049" s="27"/>
      <c r="CY1049" s="27"/>
      <c r="CZ1049" s="27"/>
      <c r="DA1049" s="27"/>
      <c r="DB1049" s="27"/>
      <c r="DC1049" s="27"/>
      <c r="DD1049" s="27"/>
      <c r="DE1049" s="27"/>
      <c r="DF1049" s="27"/>
      <c r="DG1049" s="27"/>
      <c r="DH1049" s="27"/>
      <c r="DI1049" s="27"/>
      <c r="DJ1049" s="27"/>
      <c r="DK1049" s="27"/>
      <c r="DL1049" s="27"/>
      <c r="DM1049" s="27"/>
      <c r="DN1049" s="27"/>
      <c r="DO1049" s="27"/>
      <c r="DP1049" s="27"/>
      <c r="DQ1049" s="27"/>
      <c r="DR1049" s="27"/>
      <c r="DS1049" s="27"/>
      <c r="DT1049" s="27"/>
      <c r="DU1049" s="27"/>
      <c r="DV1049" s="27"/>
      <c r="DW1049" s="27"/>
      <c r="DX1049" s="27"/>
      <c r="DY1049" s="27"/>
      <c r="DZ1049" s="27"/>
      <c r="EA1049" s="27"/>
      <c r="EB1049" s="27"/>
      <c r="EC1049" s="27"/>
      <c r="ED1049" s="27"/>
      <c r="EE1049" s="27"/>
      <c r="EF1049" s="27"/>
      <c r="EG1049" s="27"/>
      <c r="EH1049" s="27"/>
      <c r="EI1049" s="27"/>
      <c r="EJ1049" s="27"/>
      <c r="EK1049" s="27"/>
      <c r="EL1049" s="27"/>
      <c r="EM1049" s="27"/>
      <c r="EN1049" s="27"/>
      <c r="EO1049" s="27"/>
      <c r="EP1049" s="27"/>
      <c r="EQ1049" s="27"/>
      <c r="ER1049" s="27"/>
      <c r="ES1049" s="27"/>
      <c r="ET1049" s="27"/>
      <c r="EU1049" s="27"/>
      <c r="EV1049" s="27"/>
      <c r="EW1049" s="27"/>
      <c r="EX1049" s="27"/>
      <c r="EY1049" s="27"/>
      <c r="EZ1049" s="27"/>
      <c r="FA1049" s="27"/>
      <c r="FB1049" s="27"/>
      <c r="FC1049" s="27"/>
      <c r="FD1049" s="27"/>
      <c r="FE1049" s="27"/>
      <c r="FF1049" s="27"/>
      <c r="FG1049" s="27"/>
      <c r="FH1049" s="27"/>
      <c r="FI1049" s="27"/>
      <c r="FJ1049" s="27"/>
      <c r="FK1049" s="27"/>
      <c r="FL1049" s="27"/>
      <c r="FM1049" s="27"/>
      <c r="FN1049" s="27"/>
      <c r="FO1049" s="27"/>
      <c r="FP1049" s="27"/>
      <c r="FQ1049" s="27"/>
      <c r="FR1049" s="27"/>
      <c r="FS1049" s="27"/>
      <c r="FT1049" s="27"/>
      <c r="FU1049" s="27"/>
      <c r="FV1049" s="27"/>
      <c r="FW1049" s="27"/>
      <c r="FX1049" s="27"/>
      <c r="FY1049" s="27"/>
      <c r="FZ1049" s="27"/>
      <c r="GA1049" s="27"/>
      <c r="GB1049" s="27"/>
      <c r="GC1049" s="27"/>
      <c r="GD1049" s="27"/>
      <c r="GE1049" s="27"/>
      <c r="GF1049" s="27"/>
      <c r="GG1049" s="27"/>
      <c r="GH1049" s="27"/>
      <c r="GI1049" s="27"/>
      <c r="GJ1049" s="27"/>
      <c r="GK1049" s="27"/>
      <c r="GL1049" s="27"/>
      <c r="GM1049" s="27"/>
      <c r="GN1049" s="27"/>
      <c r="GO1049" s="27"/>
      <c r="GP1049" s="27"/>
      <c r="GQ1049" s="27"/>
      <c r="GR1049" s="27"/>
      <c r="GS1049" s="27"/>
      <c r="GT1049" s="27"/>
      <c r="GU1049" s="27"/>
      <c r="GV1049" s="27"/>
      <c r="GW1049" s="27"/>
      <c r="GX1049" s="27"/>
      <c r="GY1049" s="27"/>
      <c r="GZ1049" s="27"/>
      <c r="HA1049" s="27"/>
      <c r="HB1049" s="27"/>
      <c r="HC1049" s="27"/>
      <c r="HD1049" s="27"/>
      <c r="HE1049" s="27"/>
      <c r="HF1049" s="27"/>
      <c r="HG1049" s="27"/>
      <c r="HH1049" s="27"/>
      <c r="HI1049" s="27"/>
      <c r="HJ1049" s="27"/>
      <c r="HK1049" s="27"/>
      <c r="HL1049" s="27"/>
      <c r="HM1049" s="27"/>
      <c r="HN1049" s="27"/>
      <c r="HO1049" s="27"/>
      <c r="HP1049" s="27"/>
      <c r="HQ1049" s="27"/>
      <c r="HR1049" s="27"/>
      <c r="HS1049" s="27"/>
      <c r="HT1049" s="27"/>
      <c r="HU1049" s="27"/>
      <c r="HV1049" s="27"/>
      <c r="HW1049" s="27"/>
      <c r="HX1049" s="27"/>
      <c r="HY1049" s="27"/>
      <c r="HZ1049" s="27"/>
      <c r="IA1049" s="27"/>
      <c r="IB1049" s="27"/>
      <c r="IC1049" s="27"/>
      <c r="ID1049" s="27"/>
      <c r="IE1049" s="27"/>
      <c r="IF1049" s="27"/>
      <c r="IG1049" s="27"/>
      <c r="IH1049" s="27"/>
      <c r="II1049" s="27"/>
      <c r="IJ1049" s="27"/>
      <c r="IK1049" s="27"/>
      <c r="IL1049" s="27"/>
      <c r="IM1049" s="27"/>
      <c r="IN1049" s="27"/>
      <c r="IO1049" s="27"/>
      <c r="IP1049" s="27"/>
      <c r="IQ1049" s="27"/>
    </row>
    <row r="1050" spans="1:251" s="41" customFormat="1" ht="13.5">
      <c r="A1050" s="33"/>
      <c r="B1050" s="129"/>
      <c r="C1050" s="121"/>
      <c r="D1050" s="121"/>
      <c r="E1050" s="121"/>
      <c r="F1050" s="121"/>
      <c r="G1050" s="121"/>
      <c r="H1050" s="121"/>
      <c r="I1050" s="121"/>
      <c r="J1050" s="121"/>
      <c r="K1050" s="121"/>
      <c r="L1050" s="121"/>
      <c r="M1050" s="121"/>
      <c r="N1050" s="121"/>
      <c r="O1050" s="121"/>
      <c r="P1050" s="121"/>
      <c r="Q1050" s="121"/>
      <c r="R1050" s="121"/>
      <c r="S1050" s="121"/>
      <c r="T1050" s="121"/>
      <c r="U1050" s="121"/>
      <c r="V1050" s="121"/>
      <c r="W1050" s="121"/>
      <c r="X1050" s="121"/>
      <c r="Y1050" s="121"/>
      <c r="Z1050" s="122"/>
      <c r="AA1050" s="120"/>
      <c r="AB1050" s="121"/>
      <c r="AC1050" s="121"/>
      <c r="AD1050" s="121"/>
      <c r="AE1050" s="121"/>
      <c r="AF1050" s="121"/>
      <c r="AG1050" s="121"/>
      <c r="AH1050" s="121"/>
      <c r="AI1050" s="122"/>
      <c r="AJ1050" s="120"/>
      <c r="AK1050" s="121"/>
      <c r="AL1050" s="121"/>
      <c r="AM1050" s="121"/>
      <c r="AN1050" s="121"/>
      <c r="AO1050" s="121"/>
      <c r="AP1050" s="121"/>
      <c r="AQ1050" s="121"/>
      <c r="AR1050" s="122"/>
      <c r="AS1050" s="120"/>
      <c r="AT1050" s="121"/>
      <c r="AU1050" s="121"/>
      <c r="AV1050" s="121"/>
      <c r="AW1050" s="121"/>
      <c r="AX1050" s="124"/>
      <c r="AY1050" s="27"/>
      <c r="AZ1050" s="27"/>
      <c r="BA1050" s="27"/>
      <c r="BB1050" s="48"/>
      <c r="BC1050" s="49"/>
      <c r="BE1050" s="27"/>
      <c r="BF1050" s="27"/>
      <c r="BG1050" s="27"/>
      <c r="BH1050" s="27"/>
      <c r="BI1050" s="27"/>
      <c r="BJ1050" s="27"/>
      <c r="BK1050" s="27"/>
      <c r="BL1050" s="27"/>
      <c r="BM1050" s="27"/>
      <c r="BN1050" s="27"/>
      <c r="BO1050" s="27"/>
      <c r="BP1050" s="27"/>
      <c r="BQ1050" s="27"/>
      <c r="BR1050" s="27"/>
      <c r="BS1050" s="27"/>
      <c r="BT1050" s="27"/>
      <c r="BU1050" s="27"/>
      <c r="BV1050" s="27"/>
      <c r="BW1050" s="27"/>
      <c r="BX1050" s="27"/>
      <c r="BY1050" s="27"/>
      <c r="BZ1050" s="27"/>
      <c r="CA1050" s="27"/>
      <c r="CB1050" s="27"/>
      <c r="CC1050" s="27"/>
      <c r="CD1050" s="27"/>
      <c r="CE1050" s="27"/>
      <c r="CF1050" s="27"/>
      <c r="CG1050" s="27"/>
      <c r="CH1050" s="27"/>
      <c r="CI1050" s="27"/>
      <c r="CJ1050" s="27"/>
      <c r="CK1050" s="27"/>
      <c r="CL1050" s="27"/>
      <c r="CM1050" s="27"/>
      <c r="CN1050" s="27"/>
      <c r="CO1050" s="27"/>
      <c r="CP1050" s="27"/>
      <c r="CQ1050" s="27"/>
      <c r="CR1050" s="27"/>
      <c r="CS1050" s="27"/>
      <c r="CT1050" s="27"/>
      <c r="CU1050" s="27"/>
      <c r="CV1050" s="27"/>
      <c r="CW1050" s="27"/>
      <c r="CX1050" s="27"/>
      <c r="CY1050" s="27"/>
      <c r="CZ1050" s="27"/>
      <c r="DA1050" s="27"/>
      <c r="DB1050" s="27"/>
      <c r="DC1050" s="27"/>
      <c r="DD1050" s="27"/>
      <c r="DE1050" s="27"/>
      <c r="DF1050" s="27"/>
      <c r="DG1050" s="27"/>
      <c r="DH1050" s="27"/>
      <c r="DI1050" s="27"/>
      <c r="DJ1050" s="27"/>
      <c r="DK1050" s="27"/>
      <c r="DL1050" s="27"/>
      <c r="DM1050" s="27"/>
      <c r="DN1050" s="27"/>
      <c r="DO1050" s="27"/>
      <c r="DP1050" s="27"/>
      <c r="DQ1050" s="27"/>
      <c r="DR1050" s="27"/>
      <c r="DS1050" s="27"/>
      <c r="DT1050" s="27"/>
      <c r="DU1050" s="27"/>
      <c r="DV1050" s="27"/>
      <c r="DW1050" s="27"/>
      <c r="DX1050" s="27"/>
      <c r="DY1050" s="27"/>
      <c r="DZ1050" s="27"/>
      <c r="EA1050" s="27"/>
      <c r="EB1050" s="27"/>
      <c r="EC1050" s="27"/>
      <c r="ED1050" s="27"/>
      <c r="EE1050" s="27"/>
      <c r="EF1050" s="27"/>
      <c r="EG1050" s="27"/>
      <c r="EH1050" s="27"/>
      <c r="EI1050" s="27"/>
      <c r="EJ1050" s="27"/>
      <c r="EK1050" s="27"/>
      <c r="EL1050" s="27"/>
      <c r="EM1050" s="27"/>
      <c r="EN1050" s="27"/>
      <c r="EO1050" s="27"/>
      <c r="EP1050" s="27"/>
      <c r="EQ1050" s="27"/>
      <c r="ER1050" s="27"/>
      <c r="ES1050" s="27"/>
      <c r="ET1050" s="27"/>
      <c r="EU1050" s="27"/>
      <c r="EV1050" s="27"/>
      <c r="EW1050" s="27"/>
      <c r="EX1050" s="27"/>
      <c r="EY1050" s="27"/>
      <c r="EZ1050" s="27"/>
      <c r="FA1050" s="27"/>
      <c r="FB1050" s="27"/>
      <c r="FC1050" s="27"/>
      <c r="FD1050" s="27"/>
      <c r="FE1050" s="27"/>
      <c r="FF1050" s="27"/>
      <c r="FG1050" s="27"/>
      <c r="FH1050" s="27"/>
      <c r="FI1050" s="27"/>
      <c r="FJ1050" s="27"/>
      <c r="FK1050" s="27"/>
      <c r="FL1050" s="27"/>
      <c r="FM1050" s="27"/>
      <c r="FN1050" s="27"/>
      <c r="FO1050" s="27"/>
      <c r="FP1050" s="27"/>
      <c r="FQ1050" s="27"/>
      <c r="FR1050" s="27"/>
      <c r="FS1050" s="27"/>
      <c r="FT1050" s="27"/>
      <c r="FU1050" s="27"/>
      <c r="FV1050" s="27"/>
      <c r="FW1050" s="27"/>
      <c r="FX1050" s="27"/>
      <c r="FY1050" s="27"/>
      <c r="FZ1050" s="27"/>
      <c r="GA1050" s="27"/>
      <c r="GB1050" s="27"/>
      <c r="GC1050" s="27"/>
      <c r="GD1050" s="27"/>
      <c r="GE1050" s="27"/>
      <c r="GF1050" s="27"/>
      <c r="GG1050" s="27"/>
      <c r="GH1050" s="27"/>
      <c r="GI1050" s="27"/>
      <c r="GJ1050" s="27"/>
      <c r="GK1050" s="27"/>
      <c r="GL1050" s="27"/>
      <c r="GM1050" s="27"/>
      <c r="GN1050" s="27"/>
      <c r="GO1050" s="27"/>
      <c r="GP1050" s="27"/>
      <c r="GQ1050" s="27"/>
      <c r="GR1050" s="27"/>
      <c r="GS1050" s="27"/>
      <c r="GT1050" s="27"/>
      <c r="GU1050" s="27"/>
      <c r="GV1050" s="27"/>
      <c r="GW1050" s="27"/>
      <c r="GX1050" s="27"/>
      <c r="GY1050" s="27"/>
      <c r="GZ1050" s="27"/>
      <c r="HA1050" s="27"/>
      <c r="HB1050" s="27"/>
      <c r="HC1050" s="27"/>
      <c r="HD1050" s="27"/>
      <c r="HE1050" s="27"/>
      <c r="HF1050" s="27"/>
      <c r="HG1050" s="27"/>
      <c r="HH1050" s="27"/>
      <c r="HI1050" s="27"/>
      <c r="HJ1050" s="27"/>
      <c r="HK1050" s="27"/>
      <c r="HL1050" s="27"/>
      <c r="HM1050" s="27"/>
      <c r="HN1050" s="27"/>
      <c r="HO1050" s="27"/>
      <c r="HP1050" s="27"/>
      <c r="HQ1050" s="27"/>
      <c r="HR1050" s="27"/>
      <c r="HS1050" s="27"/>
      <c r="HT1050" s="27"/>
      <c r="HU1050" s="27"/>
      <c r="HV1050" s="27"/>
      <c r="HW1050" s="27"/>
      <c r="HX1050" s="27"/>
      <c r="HY1050" s="27"/>
      <c r="HZ1050" s="27"/>
      <c r="IA1050" s="27"/>
      <c r="IB1050" s="27"/>
      <c r="IC1050" s="27"/>
      <c r="ID1050" s="27"/>
      <c r="IE1050" s="27"/>
      <c r="IF1050" s="27"/>
      <c r="IG1050" s="27"/>
      <c r="IH1050" s="27"/>
      <c r="II1050" s="27"/>
      <c r="IJ1050" s="27"/>
      <c r="IK1050" s="27"/>
      <c r="IL1050" s="27"/>
      <c r="IM1050" s="27"/>
      <c r="IN1050" s="27"/>
      <c r="IO1050" s="27"/>
      <c r="IP1050" s="27"/>
      <c r="IQ1050" s="27"/>
    </row>
    <row r="1051" spans="1:251" s="41" customFormat="1" ht="18.75" customHeight="1">
      <c r="A1051" s="33"/>
      <c r="B1051" s="50"/>
      <c r="C1051" s="106" t="s">
        <v>860</v>
      </c>
      <c r="D1051" s="181"/>
      <c r="E1051" s="181"/>
      <c r="F1051" s="181"/>
      <c r="G1051" s="181"/>
      <c r="H1051" s="181"/>
      <c r="I1051" s="181"/>
      <c r="J1051" s="181"/>
      <c r="K1051" s="181"/>
      <c r="L1051" s="181"/>
      <c r="M1051" s="181"/>
      <c r="N1051" s="181"/>
      <c r="O1051" s="181"/>
      <c r="P1051" s="181"/>
      <c r="Q1051" s="181"/>
      <c r="R1051" s="181"/>
      <c r="S1051" s="181"/>
      <c r="T1051" s="181"/>
      <c r="U1051" s="181"/>
      <c r="V1051" s="181"/>
      <c r="W1051" s="181"/>
      <c r="X1051" s="181"/>
      <c r="Y1051" s="181"/>
      <c r="Z1051" s="182"/>
      <c r="AA1051" s="100">
        <f>9411330+91751+1980+11193</f>
        <v>9516254</v>
      </c>
      <c r="AB1051" s="101"/>
      <c r="AC1051" s="101"/>
      <c r="AD1051" s="101"/>
      <c r="AE1051" s="101"/>
      <c r="AF1051" s="101"/>
      <c r="AG1051" s="101"/>
      <c r="AH1051" s="101"/>
      <c r="AI1051" s="102"/>
      <c r="AJ1051" s="100">
        <v>11433305</v>
      </c>
      <c r="AK1051" s="101"/>
      <c r="AL1051" s="101"/>
      <c r="AM1051" s="101"/>
      <c r="AN1051" s="101"/>
      <c r="AO1051" s="101"/>
      <c r="AP1051" s="101"/>
      <c r="AQ1051" s="101"/>
      <c r="AR1051" s="102"/>
      <c r="AS1051" s="183"/>
      <c r="AT1051" s="184"/>
      <c r="AU1051" s="184"/>
      <c r="AV1051" s="184"/>
      <c r="AW1051" s="184"/>
      <c r="AX1051" s="185"/>
      <c r="AY1051" s="27"/>
      <c r="AZ1051" s="27"/>
      <c r="BA1051" s="27"/>
      <c r="BB1051" s="27"/>
      <c r="BC1051" s="27"/>
      <c r="BD1051" s="27"/>
      <c r="BE1051" s="27"/>
      <c r="BF1051" s="27"/>
      <c r="BG1051" s="27"/>
      <c r="BH1051" s="27"/>
      <c r="BI1051" s="27"/>
      <c r="BJ1051" s="27"/>
      <c r="BK1051" s="27"/>
      <c r="BL1051" s="27"/>
      <c r="BM1051" s="27"/>
      <c r="BN1051" s="27"/>
      <c r="BO1051" s="27"/>
      <c r="BP1051" s="27"/>
      <c r="BQ1051" s="27"/>
      <c r="BR1051" s="27"/>
      <c r="BS1051" s="27"/>
      <c r="BT1051" s="27"/>
      <c r="BU1051" s="27"/>
      <c r="BV1051" s="27"/>
      <c r="BW1051" s="27"/>
      <c r="BX1051" s="27"/>
      <c r="BY1051" s="27"/>
      <c r="BZ1051" s="27"/>
      <c r="CA1051" s="27"/>
      <c r="CB1051" s="27"/>
      <c r="CC1051" s="27"/>
      <c r="CD1051" s="27"/>
      <c r="CE1051" s="27"/>
      <c r="CF1051" s="27"/>
      <c r="CG1051" s="27"/>
      <c r="CH1051" s="27"/>
      <c r="CI1051" s="27"/>
      <c r="CJ1051" s="27"/>
      <c r="CK1051" s="27"/>
      <c r="CL1051" s="27"/>
      <c r="CM1051" s="27"/>
      <c r="CN1051" s="27"/>
      <c r="CO1051" s="27"/>
      <c r="CP1051" s="27"/>
      <c r="CQ1051" s="27"/>
      <c r="CR1051" s="27"/>
      <c r="CS1051" s="27"/>
      <c r="CT1051" s="27"/>
      <c r="CU1051" s="27"/>
      <c r="CV1051" s="27"/>
      <c r="CW1051" s="27"/>
      <c r="CX1051" s="27"/>
      <c r="CY1051" s="27"/>
      <c r="CZ1051" s="27"/>
      <c r="DA1051" s="27"/>
      <c r="DB1051" s="27"/>
      <c r="DC1051" s="27"/>
      <c r="DD1051" s="27"/>
      <c r="DE1051" s="27"/>
      <c r="DF1051" s="27"/>
      <c r="DG1051" s="27"/>
      <c r="DH1051" s="27"/>
      <c r="DI1051" s="27"/>
      <c r="DJ1051" s="27"/>
      <c r="DK1051" s="27"/>
      <c r="DL1051" s="27"/>
      <c r="DM1051" s="27"/>
      <c r="DN1051" s="27"/>
      <c r="DO1051" s="27"/>
      <c r="DP1051" s="27"/>
      <c r="DQ1051" s="27"/>
      <c r="DR1051" s="27"/>
      <c r="DS1051" s="27"/>
      <c r="DT1051" s="27"/>
      <c r="DU1051" s="27"/>
      <c r="DV1051" s="27"/>
      <c r="DW1051" s="27"/>
      <c r="DX1051" s="27"/>
      <c r="DY1051" s="27"/>
      <c r="DZ1051" s="27"/>
      <c r="EA1051" s="27"/>
      <c r="EB1051" s="27"/>
      <c r="EC1051" s="27"/>
      <c r="ED1051" s="27"/>
      <c r="EE1051" s="27"/>
      <c r="EF1051" s="27"/>
      <c r="EG1051" s="27"/>
      <c r="EH1051" s="27"/>
      <c r="EI1051" s="27"/>
      <c r="EJ1051" s="27"/>
      <c r="EK1051" s="27"/>
      <c r="EL1051" s="27"/>
      <c r="EM1051" s="27"/>
      <c r="EN1051" s="27"/>
      <c r="EO1051" s="27"/>
      <c r="EP1051" s="27"/>
      <c r="EQ1051" s="27"/>
      <c r="ER1051" s="27"/>
      <c r="ES1051" s="27"/>
      <c r="ET1051" s="27"/>
      <c r="EU1051" s="27"/>
      <c r="EV1051" s="27"/>
      <c r="EW1051" s="27"/>
      <c r="EX1051" s="27"/>
      <c r="EY1051" s="27"/>
      <c r="EZ1051" s="27"/>
      <c r="FA1051" s="27"/>
      <c r="FB1051" s="27"/>
      <c r="FC1051" s="27"/>
      <c r="FD1051" s="27"/>
      <c r="FE1051" s="27"/>
      <c r="FF1051" s="27"/>
      <c r="FG1051" s="27"/>
      <c r="FH1051" s="27"/>
      <c r="FI1051" s="27"/>
      <c r="FJ1051" s="27"/>
      <c r="FK1051" s="27"/>
      <c r="FL1051" s="27"/>
      <c r="FM1051" s="27"/>
      <c r="FN1051" s="27"/>
      <c r="FO1051" s="27"/>
      <c r="FP1051" s="27"/>
      <c r="FQ1051" s="27"/>
      <c r="FR1051" s="27"/>
      <c r="FS1051" s="27"/>
      <c r="FT1051" s="27"/>
      <c r="FU1051" s="27"/>
      <c r="FV1051" s="27"/>
      <c r="FW1051" s="27"/>
      <c r="FX1051" s="27"/>
      <c r="FY1051" s="27"/>
      <c r="FZ1051" s="27"/>
      <c r="GA1051" s="27"/>
      <c r="GB1051" s="27"/>
      <c r="GC1051" s="27"/>
      <c r="GD1051" s="27"/>
      <c r="GE1051" s="27"/>
      <c r="GF1051" s="27"/>
      <c r="GG1051" s="27"/>
      <c r="GH1051" s="27"/>
      <c r="GI1051" s="27"/>
      <c r="GJ1051" s="27"/>
      <c r="GK1051" s="27"/>
      <c r="GL1051" s="27"/>
      <c r="GM1051" s="27"/>
      <c r="GN1051" s="27"/>
      <c r="GO1051" s="27"/>
      <c r="GP1051" s="27"/>
      <c r="GQ1051" s="27"/>
      <c r="GR1051" s="27"/>
      <c r="GS1051" s="27"/>
      <c r="GT1051" s="27"/>
      <c r="GU1051" s="27"/>
      <c r="GV1051" s="27"/>
      <c r="GW1051" s="27"/>
      <c r="GX1051" s="27"/>
      <c r="GY1051" s="27"/>
      <c r="GZ1051" s="27"/>
      <c r="HA1051" s="27"/>
      <c r="HB1051" s="27"/>
      <c r="HC1051" s="27"/>
      <c r="HD1051" s="27"/>
      <c r="HE1051" s="27"/>
      <c r="HF1051" s="27"/>
      <c r="HG1051" s="27"/>
      <c r="HH1051" s="27"/>
      <c r="HI1051" s="27"/>
      <c r="HJ1051" s="27"/>
      <c r="HK1051" s="27"/>
      <c r="HL1051" s="27"/>
      <c r="HM1051" s="27"/>
      <c r="HN1051" s="27"/>
      <c r="HO1051" s="27"/>
      <c r="HP1051" s="27"/>
      <c r="HQ1051" s="27"/>
      <c r="HR1051" s="27"/>
      <c r="HS1051" s="27"/>
      <c r="HT1051" s="27"/>
      <c r="HU1051" s="27"/>
      <c r="HV1051" s="27"/>
      <c r="HW1051" s="27"/>
      <c r="HX1051" s="27"/>
      <c r="HY1051" s="27"/>
      <c r="HZ1051" s="27"/>
      <c r="IA1051" s="27"/>
      <c r="IB1051" s="27"/>
      <c r="IC1051" s="27"/>
      <c r="ID1051" s="27"/>
      <c r="IE1051" s="27"/>
      <c r="IF1051" s="27"/>
      <c r="IG1051" s="27"/>
      <c r="IH1051" s="27"/>
      <c r="II1051" s="27"/>
      <c r="IJ1051" s="27"/>
      <c r="IK1051" s="27"/>
      <c r="IL1051" s="27"/>
      <c r="IM1051" s="27"/>
      <c r="IN1051" s="27"/>
      <c r="IO1051" s="27"/>
      <c r="IP1051" s="27"/>
      <c r="IQ1051" s="27"/>
    </row>
    <row r="1052" spans="1:251" s="41" customFormat="1" ht="18.75" customHeight="1">
      <c r="A1052" s="33"/>
      <c r="B1052" s="50"/>
      <c r="C1052" s="106" t="s">
        <v>685</v>
      </c>
      <c r="D1052" s="137"/>
      <c r="E1052" s="137"/>
      <c r="F1052" s="137"/>
      <c r="G1052" s="137"/>
      <c r="H1052" s="137"/>
      <c r="I1052" s="137"/>
      <c r="J1052" s="137"/>
      <c r="K1052" s="137"/>
      <c r="L1052" s="137"/>
      <c r="M1052" s="137"/>
      <c r="N1052" s="137"/>
      <c r="O1052" s="137"/>
      <c r="P1052" s="137"/>
      <c r="Q1052" s="137"/>
      <c r="R1052" s="137"/>
      <c r="S1052" s="137"/>
      <c r="T1052" s="137"/>
      <c r="U1052" s="137"/>
      <c r="V1052" s="137"/>
      <c r="W1052" s="137"/>
      <c r="X1052" s="137"/>
      <c r="Y1052" s="137"/>
      <c r="Z1052" s="138"/>
      <c r="AA1052" s="100">
        <v>339</v>
      </c>
      <c r="AB1052" s="101"/>
      <c r="AC1052" s="101"/>
      <c r="AD1052" s="101"/>
      <c r="AE1052" s="101"/>
      <c r="AF1052" s="101"/>
      <c r="AG1052" s="101"/>
      <c r="AH1052" s="101"/>
      <c r="AI1052" s="102"/>
      <c r="AJ1052" s="100">
        <v>368</v>
      </c>
      <c r="AK1052" s="101"/>
      <c r="AL1052" s="101"/>
      <c r="AM1052" s="101"/>
      <c r="AN1052" s="101"/>
      <c r="AO1052" s="101"/>
      <c r="AP1052" s="101"/>
      <c r="AQ1052" s="101"/>
      <c r="AR1052" s="102"/>
      <c r="AS1052" s="103"/>
      <c r="AT1052" s="104"/>
      <c r="AU1052" s="104"/>
      <c r="AV1052" s="104"/>
      <c r="AW1052" s="104"/>
      <c r="AX1052" s="105"/>
      <c r="AY1052" s="27"/>
      <c r="AZ1052" s="27"/>
      <c r="BA1052" s="27"/>
      <c r="BB1052" s="27"/>
      <c r="BC1052" s="27"/>
      <c r="BD1052" s="27"/>
      <c r="BE1052" s="27"/>
      <c r="BF1052" s="27"/>
      <c r="BG1052" s="27"/>
      <c r="BH1052" s="27"/>
      <c r="BI1052" s="27"/>
      <c r="BJ1052" s="27"/>
      <c r="BK1052" s="27"/>
      <c r="BL1052" s="27"/>
      <c r="BM1052" s="27"/>
      <c r="BN1052" s="27"/>
      <c r="BO1052" s="27"/>
      <c r="BP1052" s="27"/>
      <c r="BQ1052" s="27"/>
      <c r="BR1052" s="27"/>
      <c r="BS1052" s="27"/>
      <c r="BT1052" s="27"/>
      <c r="BU1052" s="27"/>
      <c r="BV1052" s="27"/>
      <c r="BW1052" s="27"/>
      <c r="BX1052" s="27"/>
      <c r="BY1052" s="27"/>
      <c r="BZ1052" s="27"/>
      <c r="CA1052" s="27"/>
      <c r="CB1052" s="27"/>
      <c r="CC1052" s="27"/>
      <c r="CD1052" s="27"/>
      <c r="CE1052" s="27"/>
      <c r="CF1052" s="27"/>
      <c r="CG1052" s="27"/>
      <c r="CH1052" s="27"/>
      <c r="CI1052" s="27"/>
      <c r="CJ1052" s="27"/>
      <c r="CK1052" s="27"/>
      <c r="CL1052" s="27"/>
      <c r="CM1052" s="27"/>
      <c r="CN1052" s="27"/>
      <c r="CO1052" s="27"/>
      <c r="CP1052" s="27"/>
      <c r="CQ1052" s="27"/>
      <c r="CR1052" s="27"/>
      <c r="CS1052" s="27"/>
      <c r="CT1052" s="27"/>
      <c r="CU1052" s="27"/>
      <c r="CV1052" s="27"/>
      <c r="CW1052" s="27"/>
      <c r="CX1052" s="27"/>
      <c r="CY1052" s="27"/>
      <c r="CZ1052" s="27"/>
      <c r="DA1052" s="27"/>
      <c r="DB1052" s="27"/>
      <c r="DC1052" s="27"/>
      <c r="DD1052" s="27"/>
      <c r="DE1052" s="27"/>
      <c r="DF1052" s="27"/>
      <c r="DG1052" s="27"/>
      <c r="DH1052" s="27"/>
      <c r="DI1052" s="27"/>
      <c r="DJ1052" s="27"/>
      <c r="DK1052" s="27"/>
      <c r="DL1052" s="27"/>
      <c r="DM1052" s="27"/>
      <c r="DN1052" s="27"/>
      <c r="DO1052" s="27"/>
      <c r="DP1052" s="27"/>
      <c r="DQ1052" s="27"/>
      <c r="DR1052" s="27"/>
      <c r="DS1052" s="27"/>
      <c r="DT1052" s="27"/>
      <c r="DU1052" s="27"/>
      <c r="DV1052" s="27"/>
      <c r="DW1052" s="27"/>
      <c r="DX1052" s="27"/>
      <c r="DY1052" s="27"/>
      <c r="DZ1052" s="27"/>
      <c r="EA1052" s="27"/>
      <c r="EB1052" s="27"/>
      <c r="EC1052" s="27"/>
      <c r="ED1052" s="27"/>
      <c r="EE1052" s="27"/>
      <c r="EF1052" s="27"/>
      <c r="EG1052" s="27"/>
      <c r="EH1052" s="27"/>
      <c r="EI1052" s="27"/>
      <c r="EJ1052" s="27"/>
      <c r="EK1052" s="27"/>
      <c r="EL1052" s="27"/>
      <c r="EM1052" s="27"/>
      <c r="EN1052" s="27"/>
      <c r="EO1052" s="27"/>
      <c r="EP1052" s="27"/>
      <c r="EQ1052" s="27"/>
      <c r="ER1052" s="27"/>
      <c r="ES1052" s="27"/>
      <c r="ET1052" s="27"/>
      <c r="EU1052" s="27"/>
      <c r="EV1052" s="27"/>
      <c r="EW1052" s="27"/>
      <c r="EX1052" s="27"/>
      <c r="EY1052" s="27"/>
      <c r="EZ1052" s="27"/>
      <c r="FA1052" s="27"/>
      <c r="FB1052" s="27"/>
      <c r="FC1052" s="27"/>
      <c r="FD1052" s="27"/>
      <c r="FE1052" s="27"/>
      <c r="FF1052" s="27"/>
      <c r="FG1052" s="27"/>
      <c r="FH1052" s="27"/>
      <c r="FI1052" s="27"/>
      <c r="FJ1052" s="27"/>
      <c r="FK1052" s="27"/>
      <c r="FL1052" s="27"/>
      <c r="FM1052" s="27"/>
      <c r="FN1052" s="27"/>
      <c r="FO1052" s="27"/>
      <c r="FP1052" s="27"/>
      <c r="FQ1052" s="27"/>
      <c r="FR1052" s="27"/>
      <c r="FS1052" s="27"/>
      <c r="FT1052" s="27"/>
      <c r="FU1052" s="27"/>
      <c r="FV1052" s="27"/>
      <c r="FW1052" s="27"/>
      <c r="FX1052" s="27"/>
      <c r="FY1052" s="27"/>
      <c r="FZ1052" s="27"/>
      <c r="GA1052" s="27"/>
      <c r="GB1052" s="27"/>
      <c r="GC1052" s="27"/>
      <c r="GD1052" s="27"/>
      <c r="GE1052" s="27"/>
      <c r="GF1052" s="27"/>
      <c r="GG1052" s="27"/>
      <c r="GH1052" s="27"/>
      <c r="GI1052" s="27"/>
      <c r="GJ1052" s="27"/>
      <c r="GK1052" s="27"/>
      <c r="GL1052" s="27"/>
      <c r="GM1052" s="27"/>
      <c r="GN1052" s="27"/>
      <c r="GO1052" s="27"/>
      <c r="GP1052" s="27"/>
      <c r="GQ1052" s="27"/>
      <c r="GR1052" s="27"/>
      <c r="GS1052" s="27"/>
      <c r="GT1052" s="27"/>
      <c r="GU1052" s="27"/>
      <c r="GV1052" s="27"/>
      <c r="GW1052" s="27"/>
      <c r="GX1052" s="27"/>
      <c r="GY1052" s="27"/>
      <c r="GZ1052" s="27"/>
      <c r="HA1052" s="27"/>
      <c r="HB1052" s="27"/>
      <c r="HC1052" s="27"/>
      <c r="HD1052" s="27"/>
      <c r="HE1052" s="27"/>
      <c r="HF1052" s="27"/>
      <c r="HG1052" s="27"/>
      <c r="HH1052" s="27"/>
      <c r="HI1052" s="27"/>
      <c r="HJ1052" s="27"/>
      <c r="HK1052" s="27"/>
      <c r="HL1052" s="27"/>
      <c r="HM1052" s="27"/>
      <c r="HN1052" s="27"/>
      <c r="HO1052" s="27"/>
      <c r="HP1052" s="27"/>
      <c r="HQ1052" s="27"/>
      <c r="HR1052" s="27"/>
      <c r="HS1052" s="27"/>
      <c r="HT1052" s="27"/>
      <c r="HU1052" s="27"/>
      <c r="HV1052" s="27"/>
      <c r="HW1052" s="27"/>
      <c r="HX1052" s="27"/>
      <c r="HY1052" s="27"/>
      <c r="HZ1052" s="27"/>
      <c r="IA1052" s="27"/>
      <c r="IB1052" s="27"/>
      <c r="IC1052" s="27"/>
      <c r="ID1052" s="27"/>
      <c r="IE1052" s="27"/>
      <c r="IF1052" s="27"/>
      <c r="IG1052" s="27"/>
      <c r="IH1052" s="27"/>
      <c r="II1052" s="27"/>
      <c r="IJ1052" s="27"/>
      <c r="IK1052" s="27"/>
      <c r="IL1052" s="27"/>
      <c r="IM1052" s="27"/>
      <c r="IN1052" s="27"/>
      <c r="IO1052" s="27"/>
      <c r="IP1052" s="27"/>
      <c r="IQ1052" s="27"/>
    </row>
    <row r="1053" spans="1:251" s="41" customFormat="1" ht="18.75" customHeight="1">
      <c r="A1053" s="33"/>
      <c r="B1053" s="50"/>
      <c r="C1053" s="106" t="s">
        <v>554</v>
      </c>
      <c r="D1053" s="137"/>
      <c r="E1053" s="137"/>
      <c r="F1053" s="137"/>
      <c r="G1053" s="137"/>
      <c r="H1053" s="137"/>
      <c r="I1053" s="137"/>
      <c r="J1053" s="137"/>
      <c r="K1053" s="137"/>
      <c r="L1053" s="137"/>
      <c r="M1053" s="137"/>
      <c r="N1053" s="137"/>
      <c r="O1053" s="137"/>
      <c r="P1053" s="137"/>
      <c r="Q1053" s="137"/>
      <c r="R1053" s="137"/>
      <c r="S1053" s="137"/>
      <c r="T1053" s="137"/>
      <c r="U1053" s="137"/>
      <c r="V1053" s="137"/>
      <c r="W1053" s="137"/>
      <c r="X1053" s="137"/>
      <c r="Y1053" s="137"/>
      <c r="Z1053" s="138"/>
      <c r="AA1053" s="100">
        <v>42</v>
      </c>
      <c r="AB1053" s="101"/>
      <c r="AC1053" s="101"/>
      <c r="AD1053" s="101"/>
      <c r="AE1053" s="101"/>
      <c r="AF1053" s="101"/>
      <c r="AG1053" s="101"/>
      <c r="AH1053" s="101"/>
      <c r="AI1053" s="102"/>
      <c r="AJ1053" s="100">
        <v>60</v>
      </c>
      <c r="AK1053" s="101"/>
      <c r="AL1053" s="101"/>
      <c r="AM1053" s="101"/>
      <c r="AN1053" s="101"/>
      <c r="AO1053" s="101"/>
      <c r="AP1053" s="101"/>
      <c r="AQ1053" s="101"/>
      <c r="AR1053" s="102"/>
      <c r="AS1053" s="103"/>
      <c r="AT1053" s="104"/>
      <c r="AU1053" s="104"/>
      <c r="AV1053" s="104"/>
      <c r="AW1053" s="104"/>
      <c r="AX1053" s="105"/>
      <c r="AY1053" s="27"/>
      <c r="AZ1053" s="27"/>
      <c r="BA1053" s="27"/>
      <c r="BB1053" s="27"/>
      <c r="BC1053" s="27"/>
      <c r="BD1053" s="27"/>
      <c r="BE1053" s="27"/>
      <c r="BF1053" s="27"/>
      <c r="BG1053" s="27"/>
      <c r="BH1053" s="27"/>
      <c r="BI1053" s="27"/>
      <c r="BJ1053" s="27"/>
      <c r="BK1053" s="27"/>
      <c r="BL1053" s="27"/>
      <c r="BM1053" s="27"/>
      <c r="BN1053" s="27"/>
      <c r="BO1053" s="27"/>
      <c r="BP1053" s="27"/>
      <c r="BQ1053" s="27"/>
      <c r="BR1053" s="27"/>
      <c r="BS1053" s="27"/>
      <c r="BT1053" s="27"/>
      <c r="BU1053" s="27"/>
      <c r="BV1053" s="27"/>
      <c r="BW1053" s="27"/>
      <c r="BX1053" s="27"/>
      <c r="BY1053" s="27"/>
      <c r="BZ1053" s="27"/>
      <c r="CA1053" s="27"/>
      <c r="CB1053" s="27"/>
      <c r="CC1053" s="27"/>
      <c r="CD1053" s="27"/>
      <c r="CE1053" s="27"/>
      <c r="CF1053" s="27"/>
      <c r="CG1053" s="27"/>
      <c r="CH1053" s="27"/>
      <c r="CI1053" s="27"/>
      <c r="CJ1053" s="27"/>
      <c r="CK1053" s="27"/>
      <c r="CL1053" s="27"/>
      <c r="CM1053" s="27"/>
      <c r="CN1053" s="27"/>
      <c r="CO1053" s="27"/>
      <c r="CP1053" s="27"/>
      <c r="CQ1053" s="27"/>
      <c r="CR1053" s="27"/>
      <c r="CS1053" s="27"/>
      <c r="CT1053" s="27"/>
      <c r="CU1053" s="27"/>
      <c r="CV1053" s="27"/>
      <c r="CW1053" s="27"/>
      <c r="CX1053" s="27"/>
      <c r="CY1053" s="27"/>
      <c r="CZ1053" s="27"/>
      <c r="DA1053" s="27"/>
      <c r="DB1053" s="27"/>
      <c r="DC1053" s="27"/>
      <c r="DD1053" s="27"/>
      <c r="DE1053" s="27"/>
      <c r="DF1053" s="27"/>
      <c r="DG1053" s="27"/>
      <c r="DH1053" s="27"/>
      <c r="DI1053" s="27"/>
      <c r="DJ1053" s="27"/>
      <c r="DK1053" s="27"/>
      <c r="DL1053" s="27"/>
      <c r="DM1053" s="27"/>
      <c r="DN1053" s="27"/>
      <c r="DO1053" s="27"/>
      <c r="DP1053" s="27"/>
      <c r="DQ1053" s="27"/>
      <c r="DR1053" s="27"/>
      <c r="DS1053" s="27"/>
      <c r="DT1053" s="27"/>
      <c r="DU1053" s="27"/>
      <c r="DV1053" s="27"/>
      <c r="DW1053" s="27"/>
      <c r="DX1053" s="27"/>
      <c r="DY1053" s="27"/>
      <c r="DZ1053" s="27"/>
      <c r="EA1053" s="27"/>
      <c r="EB1053" s="27"/>
      <c r="EC1053" s="27"/>
      <c r="ED1053" s="27"/>
      <c r="EE1053" s="27"/>
      <c r="EF1053" s="27"/>
      <c r="EG1053" s="27"/>
      <c r="EH1053" s="27"/>
      <c r="EI1053" s="27"/>
      <c r="EJ1053" s="27"/>
      <c r="EK1053" s="27"/>
      <c r="EL1053" s="27"/>
      <c r="EM1053" s="27"/>
      <c r="EN1053" s="27"/>
      <c r="EO1053" s="27"/>
      <c r="EP1053" s="27"/>
      <c r="EQ1053" s="27"/>
      <c r="ER1053" s="27"/>
      <c r="ES1053" s="27"/>
      <c r="ET1053" s="27"/>
      <c r="EU1053" s="27"/>
      <c r="EV1053" s="27"/>
      <c r="EW1053" s="27"/>
      <c r="EX1053" s="27"/>
      <c r="EY1053" s="27"/>
      <c r="EZ1053" s="27"/>
      <c r="FA1053" s="27"/>
      <c r="FB1053" s="27"/>
      <c r="FC1053" s="27"/>
      <c r="FD1053" s="27"/>
      <c r="FE1053" s="27"/>
      <c r="FF1053" s="27"/>
      <c r="FG1053" s="27"/>
      <c r="FH1053" s="27"/>
      <c r="FI1053" s="27"/>
      <c r="FJ1053" s="27"/>
      <c r="FK1053" s="27"/>
      <c r="FL1053" s="27"/>
      <c r="FM1053" s="27"/>
      <c r="FN1053" s="27"/>
      <c r="FO1053" s="27"/>
      <c r="FP1053" s="27"/>
      <c r="FQ1053" s="27"/>
      <c r="FR1053" s="27"/>
      <c r="FS1053" s="27"/>
      <c r="FT1053" s="27"/>
      <c r="FU1053" s="27"/>
      <c r="FV1053" s="27"/>
      <c r="FW1053" s="27"/>
      <c r="FX1053" s="27"/>
      <c r="FY1053" s="27"/>
      <c r="FZ1053" s="27"/>
      <c r="GA1053" s="27"/>
      <c r="GB1053" s="27"/>
      <c r="GC1053" s="27"/>
      <c r="GD1053" s="27"/>
      <c r="GE1053" s="27"/>
      <c r="GF1053" s="27"/>
      <c r="GG1053" s="27"/>
      <c r="GH1053" s="27"/>
      <c r="GI1053" s="27"/>
      <c r="GJ1053" s="27"/>
      <c r="GK1053" s="27"/>
      <c r="GL1053" s="27"/>
      <c r="GM1053" s="27"/>
      <c r="GN1053" s="27"/>
      <c r="GO1053" s="27"/>
      <c r="GP1053" s="27"/>
      <c r="GQ1053" s="27"/>
      <c r="GR1053" s="27"/>
      <c r="GS1053" s="27"/>
      <c r="GT1053" s="27"/>
      <c r="GU1053" s="27"/>
      <c r="GV1053" s="27"/>
      <c r="GW1053" s="27"/>
      <c r="GX1053" s="27"/>
      <c r="GY1053" s="27"/>
      <c r="GZ1053" s="27"/>
      <c r="HA1053" s="27"/>
      <c r="HB1053" s="27"/>
      <c r="HC1053" s="27"/>
      <c r="HD1053" s="27"/>
      <c r="HE1053" s="27"/>
      <c r="HF1053" s="27"/>
      <c r="HG1053" s="27"/>
      <c r="HH1053" s="27"/>
      <c r="HI1053" s="27"/>
      <c r="HJ1053" s="27"/>
      <c r="HK1053" s="27"/>
      <c r="HL1053" s="27"/>
      <c r="HM1053" s="27"/>
      <c r="HN1053" s="27"/>
      <c r="HO1053" s="27"/>
      <c r="HP1053" s="27"/>
      <c r="HQ1053" s="27"/>
      <c r="HR1053" s="27"/>
      <c r="HS1053" s="27"/>
      <c r="HT1053" s="27"/>
      <c r="HU1053" s="27"/>
      <c r="HV1053" s="27"/>
      <c r="HW1053" s="27"/>
      <c r="HX1053" s="27"/>
      <c r="HY1053" s="27"/>
      <c r="HZ1053" s="27"/>
      <c r="IA1053" s="27"/>
      <c r="IB1053" s="27"/>
      <c r="IC1053" s="27"/>
      <c r="ID1053" s="27"/>
      <c r="IE1053" s="27"/>
      <c r="IF1053" s="27"/>
      <c r="IG1053" s="27"/>
      <c r="IH1053" s="27"/>
      <c r="II1053" s="27"/>
      <c r="IJ1053" s="27"/>
      <c r="IK1053" s="27"/>
      <c r="IL1053" s="27"/>
      <c r="IM1053" s="27"/>
      <c r="IN1053" s="27"/>
      <c r="IO1053" s="27"/>
      <c r="IP1053" s="27"/>
      <c r="IQ1053" s="27"/>
    </row>
    <row r="1054" spans="1:251" s="41" customFormat="1" ht="18.75" customHeight="1">
      <c r="A1054" s="33"/>
      <c r="B1054" s="50"/>
      <c r="C1054" s="106" t="s">
        <v>684</v>
      </c>
      <c r="D1054" s="137"/>
      <c r="E1054" s="137"/>
      <c r="F1054" s="137"/>
      <c r="G1054" s="137"/>
      <c r="H1054" s="137"/>
      <c r="I1054" s="137"/>
      <c r="J1054" s="137"/>
      <c r="K1054" s="137"/>
      <c r="L1054" s="137"/>
      <c r="M1054" s="137"/>
      <c r="N1054" s="137"/>
      <c r="O1054" s="137"/>
      <c r="P1054" s="137"/>
      <c r="Q1054" s="137"/>
      <c r="R1054" s="137"/>
      <c r="S1054" s="137"/>
      <c r="T1054" s="137"/>
      <c r="U1054" s="137"/>
      <c r="V1054" s="137"/>
      <c r="W1054" s="137"/>
      <c r="X1054" s="137"/>
      <c r="Y1054" s="137"/>
      <c r="Z1054" s="138"/>
      <c r="AA1054" s="100">
        <v>87157</v>
      </c>
      <c r="AB1054" s="101"/>
      <c r="AC1054" s="101"/>
      <c r="AD1054" s="101"/>
      <c r="AE1054" s="101"/>
      <c r="AF1054" s="101"/>
      <c r="AG1054" s="101"/>
      <c r="AH1054" s="101"/>
      <c r="AI1054" s="102"/>
      <c r="AJ1054" s="100">
        <v>761</v>
      </c>
      <c r="AK1054" s="101"/>
      <c r="AL1054" s="101"/>
      <c r="AM1054" s="101"/>
      <c r="AN1054" s="101"/>
      <c r="AO1054" s="101"/>
      <c r="AP1054" s="101"/>
      <c r="AQ1054" s="101"/>
      <c r="AR1054" s="102"/>
      <c r="AS1054" s="103"/>
      <c r="AT1054" s="104"/>
      <c r="AU1054" s="104"/>
      <c r="AV1054" s="104"/>
      <c r="AW1054" s="104"/>
      <c r="AX1054" s="105"/>
      <c r="AY1054" s="27"/>
      <c r="AZ1054" s="27"/>
      <c r="BA1054" s="27"/>
      <c r="BB1054" s="27"/>
      <c r="BC1054" s="27"/>
      <c r="BD1054" s="27"/>
      <c r="BE1054" s="27"/>
      <c r="BF1054" s="27"/>
      <c r="BG1054" s="27"/>
      <c r="BH1054" s="27"/>
      <c r="BI1054" s="27"/>
      <c r="BJ1054" s="27"/>
      <c r="BK1054" s="27"/>
      <c r="BL1054" s="27"/>
      <c r="BM1054" s="27"/>
      <c r="BN1054" s="27"/>
      <c r="BO1054" s="27"/>
      <c r="BP1054" s="27"/>
      <c r="BQ1054" s="27"/>
      <c r="BR1054" s="27"/>
      <c r="BS1054" s="27"/>
      <c r="BT1054" s="27"/>
      <c r="BU1054" s="27"/>
      <c r="BV1054" s="27"/>
      <c r="BW1054" s="27"/>
      <c r="BX1054" s="27"/>
      <c r="BY1054" s="27"/>
      <c r="BZ1054" s="27"/>
      <c r="CA1054" s="27"/>
      <c r="CB1054" s="27"/>
      <c r="CC1054" s="27"/>
      <c r="CD1054" s="27"/>
      <c r="CE1054" s="27"/>
      <c r="CF1054" s="27"/>
      <c r="CG1054" s="27"/>
      <c r="CH1054" s="27"/>
      <c r="CI1054" s="27"/>
      <c r="CJ1054" s="27"/>
      <c r="CK1054" s="27"/>
      <c r="CL1054" s="27"/>
      <c r="CM1054" s="27"/>
      <c r="CN1054" s="27"/>
      <c r="CO1054" s="27"/>
      <c r="CP1054" s="27"/>
      <c r="CQ1054" s="27"/>
      <c r="CR1054" s="27"/>
      <c r="CS1054" s="27"/>
      <c r="CT1054" s="27"/>
      <c r="CU1054" s="27"/>
      <c r="CV1054" s="27"/>
      <c r="CW1054" s="27"/>
      <c r="CX1054" s="27"/>
      <c r="CY1054" s="27"/>
      <c r="CZ1054" s="27"/>
      <c r="DA1054" s="27"/>
      <c r="DB1054" s="27"/>
      <c r="DC1054" s="27"/>
      <c r="DD1054" s="27"/>
      <c r="DE1054" s="27"/>
      <c r="DF1054" s="27"/>
      <c r="DG1054" s="27"/>
      <c r="DH1054" s="27"/>
      <c r="DI1054" s="27"/>
      <c r="DJ1054" s="27"/>
      <c r="DK1054" s="27"/>
      <c r="DL1054" s="27"/>
      <c r="DM1054" s="27"/>
      <c r="DN1054" s="27"/>
      <c r="DO1054" s="27"/>
      <c r="DP1054" s="27"/>
      <c r="DQ1054" s="27"/>
      <c r="DR1054" s="27"/>
      <c r="DS1054" s="27"/>
      <c r="DT1054" s="27"/>
      <c r="DU1054" s="27"/>
      <c r="DV1054" s="27"/>
      <c r="DW1054" s="27"/>
      <c r="DX1054" s="27"/>
      <c r="DY1054" s="27"/>
      <c r="DZ1054" s="27"/>
      <c r="EA1054" s="27"/>
      <c r="EB1054" s="27"/>
      <c r="EC1054" s="27"/>
      <c r="ED1054" s="27"/>
      <c r="EE1054" s="27"/>
      <c r="EF1054" s="27"/>
      <c r="EG1054" s="27"/>
      <c r="EH1054" s="27"/>
      <c r="EI1054" s="27"/>
      <c r="EJ1054" s="27"/>
      <c r="EK1054" s="27"/>
      <c r="EL1054" s="27"/>
      <c r="EM1054" s="27"/>
      <c r="EN1054" s="27"/>
      <c r="EO1054" s="27"/>
      <c r="EP1054" s="27"/>
      <c r="EQ1054" s="27"/>
      <c r="ER1054" s="27"/>
      <c r="ES1054" s="27"/>
      <c r="ET1054" s="27"/>
      <c r="EU1054" s="27"/>
      <c r="EV1054" s="27"/>
      <c r="EW1054" s="27"/>
      <c r="EX1054" s="27"/>
      <c r="EY1054" s="27"/>
      <c r="EZ1054" s="27"/>
      <c r="FA1054" s="27"/>
      <c r="FB1054" s="27"/>
      <c r="FC1054" s="27"/>
      <c r="FD1054" s="27"/>
      <c r="FE1054" s="27"/>
      <c r="FF1054" s="27"/>
      <c r="FG1054" s="27"/>
      <c r="FH1054" s="27"/>
      <c r="FI1054" s="27"/>
      <c r="FJ1054" s="27"/>
      <c r="FK1054" s="27"/>
      <c r="FL1054" s="27"/>
      <c r="FM1054" s="27"/>
      <c r="FN1054" s="27"/>
      <c r="FO1054" s="27"/>
      <c r="FP1054" s="27"/>
      <c r="FQ1054" s="27"/>
      <c r="FR1054" s="27"/>
      <c r="FS1054" s="27"/>
      <c r="FT1054" s="27"/>
      <c r="FU1054" s="27"/>
      <c r="FV1054" s="27"/>
      <c r="FW1054" s="27"/>
      <c r="FX1054" s="27"/>
      <c r="FY1054" s="27"/>
      <c r="FZ1054" s="27"/>
      <c r="GA1054" s="27"/>
      <c r="GB1054" s="27"/>
      <c r="GC1054" s="27"/>
      <c r="GD1054" s="27"/>
      <c r="GE1054" s="27"/>
      <c r="GF1054" s="27"/>
      <c r="GG1054" s="27"/>
      <c r="GH1054" s="27"/>
      <c r="GI1054" s="27"/>
      <c r="GJ1054" s="27"/>
      <c r="GK1054" s="27"/>
      <c r="GL1054" s="27"/>
      <c r="GM1054" s="27"/>
      <c r="GN1054" s="27"/>
      <c r="GO1054" s="27"/>
      <c r="GP1054" s="27"/>
      <c r="GQ1054" s="27"/>
      <c r="GR1054" s="27"/>
      <c r="GS1054" s="27"/>
      <c r="GT1054" s="27"/>
      <c r="GU1054" s="27"/>
      <c r="GV1054" s="27"/>
      <c r="GW1054" s="27"/>
      <c r="GX1054" s="27"/>
      <c r="GY1054" s="27"/>
      <c r="GZ1054" s="27"/>
      <c r="HA1054" s="27"/>
      <c r="HB1054" s="27"/>
      <c r="HC1054" s="27"/>
      <c r="HD1054" s="27"/>
      <c r="HE1054" s="27"/>
      <c r="HF1054" s="27"/>
      <c r="HG1054" s="27"/>
      <c r="HH1054" s="27"/>
      <c r="HI1054" s="27"/>
      <c r="HJ1054" s="27"/>
      <c r="HK1054" s="27"/>
      <c r="HL1054" s="27"/>
      <c r="HM1054" s="27"/>
      <c r="HN1054" s="27"/>
      <c r="HO1054" s="27"/>
      <c r="HP1054" s="27"/>
      <c r="HQ1054" s="27"/>
      <c r="HR1054" s="27"/>
      <c r="HS1054" s="27"/>
      <c r="HT1054" s="27"/>
      <c r="HU1054" s="27"/>
      <c r="HV1054" s="27"/>
      <c r="HW1054" s="27"/>
      <c r="HX1054" s="27"/>
      <c r="HY1054" s="27"/>
      <c r="HZ1054" s="27"/>
      <c r="IA1054" s="27"/>
      <c r="IB1054" s="27"/>
      <c r="IC1054" s="27"/>
      <c r="ID1054" s="27"/>
      <c r="IE1054" s="27"/>
      <c r="IF1054" s="27"/>
      <c r="IG1054" s="27"/>
      <c r="IH1054" s="27"/>
      <c r="II1054" s="27"/>
      <c r="IJ1054" s="27"/>
      <c r="IK1054" s="27"/>
      <c r="IL1054" s="27"/>
      <c r="IM1054" s="27"/>
      <c r="IN1054" s="27"/>
      <c r="IO1054" s="27"/>
      <c r="IP1054" s="27"/>
      <c r="IQ1054" s="27"/>
    </row>
    <row r="1055" spans="1:251" s="41" customFormat="1" ht="18.75" customHeight="1">
      <c r="A1055" s="33"/>
      <c r="B1055" s="50"/>
      <c r="C1055" s="106" t="s">
        <v>683</v>
      </c>
      <c r="D1055" s="137"/>
      <c r="E1055" s="137"/>
      <c r="F1055" s="137"/>
      <c r="G1055" s="137"/>
      <c r="H1055" s="137"/>
      <c r="I1055" s="137"/>
      <c r="J1055" s="137"/>
      <c r="K1055" s="137"/>
      <c r="L1055" s="137"/>
      <c r="M1055" s="137"/>
      <c r="N1055" s="137"/>
      <c r="O1055" s="137"/>
      <c r="P1055" s="137"/>
      <c r="Q1055" s="137"/>
      <c r="R1055" s="137"/>
      <c r="S1055" s="137"/>
      <c r="T1055" s="137"/>
      <c r="U1055" s="137"/>
      <c r="V1055" s="137"/>
      <c r="W1055" s="137"/>
      <c r="X1055" s="137"/>
      <c r="Y1055" s="137"/>
      <c r="Z1055" s="138"/>
      <c r="AA1055" s="100">
        <v>220776</v>
      </c>
      <c r="AB1055" s="101"/>
      <c r="AC1055" s="101"/>
      <c r="AD1055" s="101"/>
      <c r="AE1055" s="101"/>
      <c r="AF1055" s="101"/>
      <c r="AG1055" s="101"/>
      <c r="AH1055" s="101"/>
      <c r="AI1055" s="102"/>
      <c r="AJ1055" s="100">
        <v>216053</v>
      </c>
      <c r="AK1055" s="101"/>
      <c r="AL1055" s="101"/>
      <c r="AM1055" s="101"/>
      <c r="AN1055" s="101"/>
      <c r="AO1055" s="101"/>
      <c r="AP1055" s="101"/>
      <c r="AQ1055" s="101"/>
      <c r="AR1055" s="102"/>
      <c r="AS1055" s="103"/>
      <c r="AT1055" s="104"/>
      <c r="AU1055" s="104"/>
      <c r="AV1055" s="104"/>
      <c r="AW1055" s="104"/>
      <c r="AX1055" s="105"/>
      <c r="AY1055" s="27"/>
      <c r="AZ1055" s="27"/>
      <c r="BA1055" s="27"/>
      <c r="BB1055" s="27"/>
      <c r="BC1055" s="27"/>
      <c r="BD1055" s="27"/>
      <c r="BE1055" s="27"/>
      <c r="BF1055" s="27"/>
      <c r="BG1055" s="27"/>
      <c r="BH1055" s="27"/>
      <c r="BI1055" s="27"/>
      <c r="BJ1055" s="27"/>
      <c r="BK1055" s="27"/>
      <c r="BL1055" s="27"/>
      <c r="BM1055" s="27"/>
      <c r="BN1055" s="27"/>
      <c r="BO1055" s="27"/>
      <c r="BP1055" s="27"/>
      <c r="BQ1055" s="27"/>
      <c r="BR1055" s="27"/>
      <c r="BS1055" s="27"/>
      <c r="BT1055" s="27"/>
      <c r="BU1055" s="27"/>
      <c r="BV1055" s="27"/>
      <c r="BW1055" s="27"/>
      <c r="BX1055" s="27"/>
      <c r="BY1055" s="27"/>
      <c r="BZ1055" s="27"/>
      <c r="CA1055" s="27"/>
      <c r="CB1055" s="27"/>
      <c r="CC1055" s="27"/>
      <c r="CD1055" s="27"/>
      <c r="CE1055" s="27"/>
      <c r="CF1055" s="27"/>
      <c r="CG1055" s="27"/>
      <c r="CH1055" s="27"/>
      <c r="CI1055" s="27"/>
      <c r="CJ1055" s="27"/>
      <c r="CK1055" s="27"/>
      <c r="CL1055" s="27"/>
      <c r="CM1055" s="27"/>
      <c r="CN1055" s="27"/>
      <c r="CO1055" s="27"/>
      <c r="CP1055" s="27"/>
      <c r="CQ1055" s="27"/>
      <c r="CR1055" s="27"/>
      <c r="CS1055" s="27"/>
      <c r="CT1055" s="27"/>
      <c r="CU1055" s="27"/>
      <c r="CV1055" s="27"/>
      <c r="CW1055" s="27"/>
      <c r="CX1055" s="27"/>
      <c r="CY1055" s="27"/>
      <c r="CZ1055" s="27"/>
      <c r="DA1055" s="27"/>
      <c r="DB1055" s="27"/>
      <c r="DC1055" s="27"/>
      <c r="DD1055" s="27"/>
      <c r="DE1055" s="27"/>
      <c r="DF1055" s="27"/>
      <c r="DG1055" s="27"/>
      <c r="DH1055" s="27"/>
      <c r="DI1055" s="27"/>
      <c r="DJ1055" s="27"/>
      <c r="DK1055" s="27"/>
      <c r="DL1055" s="27"/>
      <c r="DM1055" s="27"/>
      <c r="DN1055" s="27"/>
      <c r="DO1055" s="27"/>
      <c r="DP1055" s="27"/>
      <c r="DQ1055" s="27"/>
      <c r="DR1055" s="27"/>
      <c r="DS1055" s="27"/>
      <c r="DT1055" s="27"/>
      <c r="DU1055" s="27"/>
      <c r="DV1055" s="27"/>
      <c r="DW1055" s="27"/>
      <c r="DX1055" s="27"/>
      <c r="DY1055" s="27"/>
      <c r="DZ1055" s="27"/>
      <c r="EA1055" s="27"/>
      <c r="EB1055" s="27"/>
      <c r="EC1055" s="27"/>
      <c r="ED1055" s="27"/>
      <c r="EE1055" s="27"/>
      <c r="EF1055" s="27"/>
      <c r="EG1055" s="27"/>
      <c r="EH1055" s="27"/>
      <c r="EI1055" s="27"/>
      <c r="EJ1055" s="27"/>
      <c r="EK1055" s="27"/>
      <c r="EL1055" s="27"/>
      <c r="EM1055" s="27"/>
      <c r="EN1055" s="27"/>
      <c r="EO1055" s="27"/>
      <c r="EP1055" s="27"/>
      <c r="EQ1055" s="27"/>
      <c r="ER1055" s="27"/>
      <c r="ES1055" s="27"/>
      <c r="ET1055" s="27"/>
      <c r="EU1055" s="27"/>
      <c r="EV1055" s="27"/>
      <c r="EW1055" s="27"/>
      <c r="EX1055" s="27"/>
      <c r="EY1055" s="27"/>
      <c r="EZ1055" s="27"/>
      <c r="FA1055" s="27"/>
      <c r="FB1055" s="27"/>
      <c r="FC1055" s="27"/>
      <c r="FD1055" s="27"/>
      <c r="FE1055" s="27"/>
      <c r="FF1055" s="27"/>
      <c r="FG1055" s="27"/>
      <c r="FH1055" s="27"/>
      <c r="FI1055" s="27"/>
      <c r="FJ1055" s="27"/>
      <c r="FK1055" s="27"/>
      <c r="FL1055" s="27"/>
      <c r="FM1055" s="27"/>
      <c r="FN1055" s="27"/>
      <c r="FO1055" s="27"/>
      <c r="FP1055" s="27"/>
      <c r="FQ1055" s="27"/>
      <c r="FR1055" s="27"/>
      <c r="FS1055" s="27"/>
      <c r="FT1055" s="27"/>
      <c r="FU1055" s="27"/>
      <c r="FV1055" s="27"/>
      <c r="FW1055" s="27"/>
      <c r="FX1055" s="27"/>
      <c r="FY1055" s="27"/>
      <c r="FZ1055" s="27"/>
      <c r="GA1055" s="27"/>
      <c r="GB1055" s="27"/>
      <c r="GC1055" s="27"/>
      <c r="GD1055" s="27"/>
      <c r="GE1055" s="27"/>
      <c r="GF1055" s="27"/>
      <c r="GG1055" s="27"/>
      <c r="GH1055" s="27"/>
      <c r="GI1055" s="27"/>
      <c r="GJ1055" s="27"/>
      <c r="GK1055" s="27"/>
      <c r="GL1055" s="27"/>
      <c r="GM1055" s="27"/>
      <c r="GN1055" s="27"/>
      <c r="GO1055" s="27"/>
      <c r="GP1055" s="27"/>
      <c r="GQ1055" s="27"/>
      <c r="GR1055" s="27"/>
      <c r="GS1055" s="27"/>
      <c r="GT1055" s="27"/>
      <c r="GU1055" s="27"/>
      <c r="GV1055" s="27"/>
      <c r="GW1055" s="27"/>
      <c r="GX1055" s="27"/>
      <c r="GY1055" s="27"/>
      <c r="GZ1055" s="27"/>
      <c r="HA1055" s="27"/>
      <c r="HB1055" s="27"/>
      <c r="HC1055" s="27"/>
      <c r="HD1055" s="27"/>
      <c r="HE1055" s="27"/>
      <c r="HF1055" s="27"/>
      <c r="HG1055" s="27"/>
      <c r="HH1055" s="27"/>
      <c r="HI1055" s="27"/>
      <c r="HJ1055" s="27"/>
      <c r="HK1055" s="27"/>
      <c r="HL1055" s="27"/>
      <c r="HM1055" s="27"/>
      <c r="HN1055" s="27"/>
      <c r="HO1055" s="27"/>
      <c r="HP1055" s="27"/>
      <c r="HQ1055" s="27"/>
      <c r="HR1055" s="27"/>
      <c r="HS1055" s="27"/>
      <c r="HT1055" s="27"/>
      <c r="HU1055" s="27"/>
      <c r="HV1055" s="27"/>
      <c r="HW1055" s="27"/>
      <c r="HX1055" s="27"/>
      <c r="HY1055" s="27"/>
      <c r="HZ1055" s="27"/>
      <c r="IA1055" s="27"/>
      <c r="IB1055" s="27"/>
      <c r="IC1055" s="27"/>
      <c r="ID1055" s="27"/>
      <c r="IE1055" s="27"/>
      <c r="IF1055" s="27"/>
      <c r="IG1055" s="27"/>
      <c r="IH1055" s="27"/>
      <c r="II1055" s="27"/>
      <c r="IJ1055" s="27"/>
      <c r="IK1055" s="27"/>
      <c r="IL1055" s="27"/>
      <c r="IM1055" s="27"/>
      <c r="IN1055" s="27"/>
      <c r="IO1055" s="27"/>
      <c r="IP1055" s="27"/>
      <c r="IQ1055" s="27"/>
    </row>
    <row r="1056" spans="1:251" s="41" customFormat="1" ht="18.75" customHeight="1">
      <c r="A1056" s="33"/>
      <c r="B1056" s="50"/>
      <c r="C1056" s="146" t="s">
        <v>861</v>
      </c>
      <c r="D1056" s="179"/>
      <c r="E1056" s="179"/>
      <c r="F1056" s="179"/>
      <c r="G1056" s="179"/>
      <c r="H1056" s="179"/>
      <c r="I1056" s="179"/>
      <c r="J1056" s="179"/>
      <c r="K1056" s="179"/>
      <c r="L1056" s="179"/>
      <c r="M1056" s="179"/>
      <c r="N1056" s="179"/>
      <c r="O1056" s="179"/>
      <c r="P1056" s="179"/>
      <c r="Q1056" s="179"/>
      <c r="R1056" s="179"/>
      <c r="S1056" s="179"/>
      <c r="T1056" s="179"/>
      <c r="U1056" s="179"/>
      <c r="V1056" s="179"/>
      <c r="W1056" s="179"/>
      <c r="X1056" s="179"/>
      <c r="Y1056" s="179"/>
      <c r="Z1056" s="180"/>
      <c r="AA1056" s="147">
        <v>0</v>
      </c>
      <c r="AB1056" s="148"/>
      <c r="AC1056" s="148"/>
      <c r="AD1056" s="148"/>
      <c r="AE1056" s="148"/>
      <c r="AF1056" s="148"/>
      <c r="AG1056" s="148"/>
      <c r="AH1056" s="148"/>
      <c r="AI1056" s="149"/>
      <c r="AJ1056" s="147">
        <v>924936</v>
      </c>
      <c r="AK1056" s="148"/>
      <c r="AL1056" s="148"/>
      <c r="AM1056" s="148"/>
      <c r="AN1056" s="148"/>
      <c r="AO1056" s="148"/>
      <c r="AP1056" s="148"/>
      <c r="AQ1056" s="148"/>
      <c r="AR1056" s="149"/>
      <c r="AS1056" s="103"/>
      <c r="AT1056" s="104"/>
      <c r="AU1056" s="104"/>
      <c r="AV1056" s="104"/>
      <c r="AW1056" s="104"/>
      <c r="AX1056" s="105"/>
      <c r="AY1056" s="27"/>
      <c r="AZ1056" s="27"/>
      <c r="BA1056" s="27"/>
      <c r="BB1056" s="27"/>
      <c r="BC1056" s="27"/>
      <c r="BD1056" s="27"/>
      <c r="BE1056" s="27"/>
      <c r="BF1056" s="27"/>
      <c r="BG1056" s="27"/>
      <c r="BH1056" s="27"/>
      <c r="BI1056" s="27"/>
      <c r="BJ1056" s="27"/>
      <c r="BK1056" s="27"/>
      <c r="BL1056" s="27"/>
      <c r="BM1056" s="27"/>
      <c r="BN1056" s="27"/>
      <c r="BO1056" s="27"/>
      <c r="BP1056" s="27"/>
      <c r="BQ1056" s="27"/>
      <c r="BR1056" s="27"/>
      <c r="BS1056" s="27"/>
      <c r="BT1056" s="27"/>
      <c r="BU1056" s="27"/>
      <c r="BV1056" s="27"/>
      <c r="BW1056" s="27"/>
      <c r="BX1056" s="27"/>
      <c r="BY1056" s="27"/>
      <c r="BZ1056" s="27"/>
      <c r="CA1056" s="27"/>
      <c r="CB1056" s="27"/>
      <c r="CC1056" s="27"/>
      <c r="CD1056" s="27"/>
      <c r="CE1056" s="27"/>
      <c r="CF1056" s="27"/>
      <c r="CG1056" s="27"/>
      <c r="CH1056" s="27"/>
      <c r="CI1056" s="27"/>
      <c r="CJ1056" s="27"/>
      <c r="CK1056" s="27"/>
      <c r="CL1056" s="27"/>
      <c r="CM1056" s="27"/>
      <c r="CN1056" s="27"/>
      <c r="CO1056" s="27"/>
      <c r="CP1056" s="27"/>
      <c r="CQ1056" s="27"/>
      <c r="CR1056" s="27"/>
      <c r="CS1056" s="27"/>
      <c r="CT1056" s="27"/>
      <c r="CU1056" s="27"/>
      <c r="CV1056" s="27"/>
      <c r="CW1056" s="27"/>
      <c r="CX1056" s="27"/>
      <c r="CY1056" s="27"/>
      <c r="CZ1056" s="27"/>
      <c r="DA1056" s="27"/>
      <c r="DB1056" s="27"/>
      <c r="DC1056" s="27"/>
      <c r="DD1056" s="27"/>
      <c r="DE1056" s="27"/>
      <c r="DF1056" s="27"/>
      <c r="DG1056" s="27"/>
      <c r="DH1056" s="27"/>
      <c r="DI1056" s="27"/>
      <c r="DJ1056" s="27"/>
      <c r="DK1056" s="27"/>
      <c r="DL1056" s="27"/>
      <c r="DM1056" s="27"/>
      <c r="DN1056" s="27"/>
      <c r="DO1056" s="27"/>
      <c r="DP1056" s="27"/>
      <c r="DQ1056" s="27"/>
      <c r="DR1056" s="27"/>
      <c r="DS1056" s="27"/>
      <c r="DT1056" s="27"/>
      <c r="DU1056" s="27"/>
      <c r="DV1056" s="27"/>
      <c r="DW1056" s="27"/>
      <c r="DX1056" s="27"/>
      <c r="DY1056" s="27"/>
      <c r="DZ1056" s="27"/>
      <c r="EA1056" s="27"/>
      <c r="EB1056" s="27"/>
      <c r="EC1056" s="27"/>
      <c r="ED1056" s="27"/>
      <c r="EE1056" s="27"/>
      <c r="EF1056" s="27"/>
      <c r="EG1056" s="27"/>
      <c r="EH1056" s="27"/>
      <c r="EI1056" s="27"/>
      <c r="EJ1056" s="27"/>
      <c r="EK1056" s="27"/>
      <c r="EL1056" s="27"/>
      <c r="EM1056" s="27"/>
      <c r="EN1056" s="27"/>
      <c r="EO1056" s="27"/>
      <c r="EP1056" s="27"/>
      <c r="EQ1056" s="27"/>
      <c r="ER1056" s="27"/>
      <c r="ES1056" s="27"/>
      <c r="ET1056" s="27"/>
      <c r="EU1056" s="27"/>
      <c r="EV1056" s="27"/>
      <c r="EW1056" s="27"/>
      <c r="EX1056" s="27"/>
      <c r="EY1056" s="27"/>
      <c r="EZ1056" s="27"/>
      <c r="FA1056" s="27"/>
      <c r="FB1056" s="27"/>
      <c r="FC1056" s="27"/>
      <c r="FD1056" s="27"/>
      <c r="FE1056" s="27"/>
      <c r="FF1056" s="27"/>
      <c r="FG1056" s="27"/>
      <c r="FH1056" s="27"/>
      <c r="FI1056" s="27"/>
      <c r="FJ1056" s="27"/>
      <c r="FK1056" s="27"/>
      <c r="FL1056" s="27"/>
      <c r="FM1056" s="27"/>
      <c r="FN1056" s="27"/>
      <c r="FO1056" s="27"/>
      <c r="FP1056" s="27"/>
      <c r="FQ1056" s="27"/>
      <c r="FR1056" s="27"/>
      <c r="FS1056" s="27"/>
      <c r="FT1056" s="27"/>
      <c r="FU1056" s="27"/>
      <c r="FV1056" s="27"/>
      <c r="FW1056" s="27"/>
      <c r="FX1056" s="27"/>
      <c r="FY1056" s="27"/>
      <c r="FZ1056" s="27"/>
      <c r="GA1056" s="27"/>
      <c r="GB1056" s="27"/>
      <c r="GC1056" s="27"/>
      <c r="GD1056" s="27"/>
      <c r="GE1056" s="27"/>
      <c r="GF1056" s="27"/>
      <c r="GG1056" s="27"/>
      <c r="GH1056" s="27"/>
      <c r="GI1056" s="27"/>
      <c r="GJ1056" s="27"/>
      <c r="GK1056" s="27"/>
      <c r="GL1056" s="27"/>
      <c r="GM1056" s="27"/>
      <c r="GN1056" s="27"/>
      <c r="GO1056" s="27"/>
      <c r="GP1056" s="27"/>
      <c r="GQ1056" s="27"/>
      <c r="GR1056" s="27"/>
      <c r="GS1056" s="27"/>
      <c r="GT1056" s="27"/>
      <c r="GU1056" s="27"/>
      <c r="GV1056" s="27"/>
      <c r="GW1056" s="27"/>
      <c r="GX1056" s="27"/>
      <c r="GY1056" s="27"/>
      <c r="GZ1056" s="27"/>
      <c r="HA1056" s="27"/>
      <c r="HB1056" s="27"/>
      <c r="HC1056" s="27"/>
      <c r="HD1056" s="27"/>
      <c r="HE1056" s="27"/>
      <c r="HF1056" s="27"/>
      <c r="HG1056" s="27"/>
      <c r="HH1056" s="27"/>
      <c r="HI1056" s="27"/>
      <c r="HJ1056" s="27"/>
      <c r="HK1056" s="27"/>
      <c r="HL1056" s="27"/>
      <c r="HM1056" s="27"/>
      <c r="HN1056" s="27"/>
      <c r="HO1056" s="27"/>
      <c r="HP1056" s="27"/>
      <c r="HQ1056" s="27"/>
      <c r="HR1056" s="27"/>
      <c r="HS1056" s="27"/>
      <c r="HT1056" s="27"/>
      <c r="HU1056" s="27"/>
      <c r="HV1056" s="27"/>
      <c r="HW1056" s="27"/>
      <c r="HX1056" s="27"/>
      <c r="HY1056" s="27"/>
      <c r="HZ1056" s="27"/>
      <c r="IA1056" s="27"/>
      <c r="IB1056" s="27"/>
      <c r="IC1056" s="27"/>
      <c r="ID1056" s="27"/>
      <c r="IE1056" s="27"/>
      <c r="IF1056" s="27"/>
      <c r="IG1056" s="27"/>
      <c r="IH1056" s="27"/>
      <c r="II1056" s="27"/>
      <c r="IJ1056" s="27"/>
      <c r="IK1056" s="27"/>
      <c r="IL1056" s="27"/>
      <c r="IM1056" s="27"/>
      <c r="IN1056" s="27"/>
      <c r="IO1056" s="27"/>
      <c r="IP1056" s="27"/>
      <c r="IQ1056" s="27"/>
    </row>
    <row r="1057" spans="1:251" s="41" customFormat="1" ht="18.75" customHeight="1" thickBot="1">
      <c r="A1057" s="42"/>
      <c r="B1057" s="130" t="s">
        <v>193</v>
      </c>
      <c r="C1057" s="131"/>
      <c r="D1057" s="131"/>
      <c r="E1057" s="131"/>
      <c r="F1057" s="131"/>
      <c r="G1057" s="131"/>
      <c r="H1057" s="131"/>
      <c r="I1057" s="131"/>
      <c r="J1057" s="131"/>
      <c r="K1057" s="131"/>
      <c r="L1057" s="131"/>
      <c r="M1057" s="131"/>
      <c r="N1057" s="131"/>
      <c r="O1057" s="131"/>
      <c r="P1057" s="131"/>
      <c r="Q1057" s="131"/>
      <c r="R1057" s="131"/>
      <c r="S1057" s="131"/>
      <c r="T1057" s="131"/>
      <c r="U1057" s="131"/>
      <c r="V1057" s="131"/>
      <c r="W1057" s="131"/>
      <c r="X1057" s="131"/>
      <c r="Y1057" s="131"/>
      <c r="Z1057" s="132"/>
      <c r="AA1057" s="111">
        <f>SUM($AA$1051:$AA$1056)</f>
        <v>9824568</v>
      </c>
      <c r="AB1057" s="112"/>
      <c r="AC1057" s="112"/>
      <c r="AD1057" s="112"/>
      <c r="AE1057" s="112"/>
      <c r="AF1057" s="112"/>
      <c r="AG1057" s="112"/>
      <c r="AH1057" s="112"/>
      <c r="AI1057" s="113"/>
      <c r="AJ1057" s="111">
        <f>SUM($AJ$1051:$AJ$1056)</f>
        <v>12575483</v>
      </c>
      <c r="AK1057" s="112"/>
      <c r="AL1057" s="112"/>
      <c r="AM1057" s="112"/>
      <c r="AN1057" s="112"/>
      <c r="AO1057" s="112"/>
      <c r="AP1057" s="112"/>
      <c r="AQ1057" s="112"/>
      <c r="AR1057" s="113"/>
      <c r="AS1057" s="114"/>
      <c r="AT1057" s="115"/>
      <c r="AU1057" s="115"/>
      <c r="AV1057" s="115"/>
      <c r="AW1057" s="115"/>
      <c r="AX1057" s="116"/>
      <c r="AY1057" s="27"/>
      <c r="AZ1057" s="27"/>
      <c r="BA1057" s="27"/>
      <c r="BB1057" s="27"/>
      <c r="BC1057" s="27"/>
      <c r="BD1057" s="27"/>
      <c r="BE1057" s="27"/>
      <c r="BF1057" s="27"/>
      <c r="BG1057" s="27"/>
      <c r="BH1057" s="27"/>
      <c r="BI1057" s="27"/>
      <c r="BJ1057" s="27"/>
      <c r="BK1057" s="27"/>
      <c r="BL1057" s="27"/>
      <c r="BM1057" s="27"/>
      <c r="BN1057" s="27"/>
      <c r="BO1057" s="27"/>
      <c r="BP1057" s="27"/>
      <c r="BQ1057" s="27"/>
      <c r="BR1057" s="27"/>
      <c r="BS1057" s="27"/>
      <c r="BT1057" s="27"/>
      <c r="BU1057" s="27"/>
      <c r="BV1057" s="27"/>
      <c r="BW1057" s="27"/>
      <c r="BX1057" s="27"/>
      <c r="BY1057" s="27"/>
      <c r="BZ1057" s="27"/>
      <c r="CA1057" s="27"/>
      <c r="CB1057" s="27"/>
      <c r="CC1057" s="27"/>
      <c r="CD1057" s="27"/>
      <c r="CE1057" s="27"/>
      <c r="CF1057" s="27"/>
      <c r="CG1057" s="27"/>
      <c r="CH1057" s="27"/>
      <c r="CI1057" s="27"/>
      <c r="CJ1057" s="27"/>
      <c r="CK1057" s="27"/>
      <c r="CL1057" s="27"/>
      <c r="CM1057" s="27"/>
      <c r="CN1057" s="27"/>
      <c r="CO1057" s="27"/>
      <c r="CP1057" s="27"/>
      <c r="CQ1057" s="27"/>
      <c r="CR1057" s="27"/>
      <c r="CS1057" s="27"/>
      <c r="CT1057" s="27"/>
      <c r="CU1057" s="27"/>
      <c r="CV1057" s="27"/>
      <c r="CW1057" s="27"/>
      <c r="CX1057" s="27"/>
      <c r="CY1057" s="27"/>
      <c r="CZ1057" s="27"/>
      <c r="DA1057" s="27"/>
      <c r="DB1057" s="27"/>
      <c r="DC1057" s="27"/>
      <c r="DD1057" s="27"/>
      <c r="DE1057" s="27"/>
      <c r="DF1057" s="27"/>
      <c r="DG1057" s="27"/>
      <c r="DH1057" s="27"/>
      <c r="DI1057" s="27"/>
      <c r="DJ1057" s="27"/>
      <c r="DK1057" s="27"/>
      <c r="DL1057" s="27"/>
      <c r="DM1057" s="27"/>
      <c r="DN1057" s="27"/>
      <c r="DO1057" s="27"/>
      <c r="DP1057" s="27"/>
      <c r="DQ1057" s="27"/>
      <c r="DR1057" s="27"/>
      <c r="DS1057" s="27"/>
      <c r="DT1057" s="27"/>
      <c r="DU1057" s="27"/>
      <c r="DV1057" s="27"/>
      <c r="DW1057" s="27"/>
      <c r="DX1057" s="27"/>
      <c r="DY1057" s="27"/>
      <c r="DZ1057" s="27"/>
      <c r="EA1057" s="27"/>
      <c r="EB1057" s="27"/>
      <c r="EC1057" s="27"/>
      <c r="ED1057" s="27"/>
      <c r="EE1057" s="27"/>
      <c r="EF1057" s="27"/>
      <c r="EG1057" s="27"/>
      <c r="EH1057" s="27"/>
      <c r="EI1057" s="27"/>
      <c r="EJ1057" s="27"/>
      <c r="EK1057" s="27"/>
      <c r="EL1057" s="27"/>
      <c r="EM1057" s="27"/>
      <c r="EN1057" s="27"/>
      <c r="EO1057" s="27"/>
      <c r="EP1057" s="27"/>
      <c r="EQ1057" s="27"/>
      <c r="ER1057" s="27"/>
      <c r="ES1057" s="27"/>
      <c r="ET1057" s="27"/>
      <c r="EU1057" s="27"/>
      <c r="EV1057" s="27"/>
      <c r="EW1057" s="27"/>
      <c r="EX1057" s="27"/>
      <c r="EY1057" s="27"/>
      <c r="EZ1057" s="27"/>
      <c r="FA1057" s="27"/>
      <c r="FB1057" s="27"/>
      <c r="FC1057" s="27"/>
      <c r="FD1057" s="27"/>
      <c r="FE1057" s="27"/>
      <c r="FF1057" s="27"/>
      <c r="FG1057" s="27"/>
      <c r="FH1057" s="27"/>
      <c r="FI1057" s="27"/>
      <c r="FJ1057" s="27"/>
      <c r="FK1057" s="27"/>
      <c r="FL1057" s="27"/>
      <c r="FM1057" s="27"/>
      <c r="FN1057" s="27"/>
      <c r="FO1057" s="27"/>
      <c r="FP1057" s="27"/>
      <c r="FQ1057" s="27"/>
      <c r="FR1057" s="27"/>
      <c r="FS1057" s="27"/>
      <c r="FT1057" s="27"/>
      <c r="FU1057" s="27"/>
      <c r="FV1057" s="27"/>
      <c r="FW1057" s="27"/>
      <c r="FX1057" s="27"/>
      <c r="FY1057" s="27"/>
      <c r="FZ1057" s="27"/>
      <c r="GA1057" s="27"/>
      <c r="GB1057" s="27"/>
      <c r="GC1057" s="27"/>
      <c r="GD1057" s="27"/>
      <c r="GE1057" s="27"/>
      <c r="GF1057" s="27"/>
      <c r="GG1057" s="27"/>
      <c r="GH1057" s="27"/>
      <c r="GI1057" s="27"/>
      <c r="GJ1057" s="27"/>
      <c r="GK1057" s="27"/>
      <c r="GL1057" s="27"/>
      <c r="GM1057" s="27"/>
      <c r="GN1057" s="27"/>
      <c r="GO1057" s="27"/>
      <c r="GP1057" s="27"/>
      <c r="GQ1057" s="27"/>
      <c r="GR1057" s="27"/>
      <c r="GS1057" s="27"/>
      <c r="GT1057" s="27"/>
      <c r="GU1057" s="27"/>
      <c r="GV1057" s="27"/>
      <c r="GW1057" s="27"/>
      <c r="GX1057" s="27"/>
      <c r="GY1057" s="27"/>
      <c r="GZ1057" s="27"/>
      <c r="HA1057" s="27"/>
      <c r="HB1057" s="27"/>
      <c r="HC1057" s="27"/>
      <c r="HD1057" s="27"/>
      <c r="HE1057" s="27"/>
      <c r="HF1057" s="27"/>
      <c r="HG1057" s="27"/>
      <c r="HH1057" s="27"/>
      <c r="HI1057" s="27"/>
      <c r="HJ1057" s="27"/>
      <c r="HK1057" s="27"/>
      <c r="HL1057" s="27"/>
      <c r="HM1057" s="27"/>
      <c r="HN1057" s="27"/>
      <c r="HO1057" s="27"/>
      <c r="HP1057" s="27"/>
      <c r="HQ1057" s="27"/>
      <c r="HR1057" s="27"/>
      <c r="HS1057" s="27"/>
      <c r="HT1057" s="27"/>
      <c r="HU1057" s="27"/>
      <c r="HV1057" s="27"/>
      <c r="HW1057" s="27"/>
      <c r="HX1057" s="27"/>
      <c r="HY1057" s="27"/>
      <c r="HZ1057" s="27"/>
      <c r="IA1057" s="27"/>
      <c r="IB1057" s="27"/>
      <c r="IC1057" s="27"/>
      <c r="ID1057" s="27"/>
      <c r="IE1057" s="27"/>
      <c r="IF1057" s="27"/>
      <c r="IG1057" s="27"/>
      <c r="IH1057" s="27"/>
      <c r="II1057" s="27"/>
      <c r="IJ1057" s="27"/>
      <c r="IK1057" s="27"/>
      <c r="IL1057" s="27"/>
      <c r="IM1057" s="27"/>
      <c r="IN1057" s="27"/>
      <c r="IO1057" s="27"/>
      <c r="IP1057" s="27"/>
      <c r="IQ1057" s="27"/>
    </row>
    <row r="1059" spans="1:251" ht="18.75">
      <c r="A1059" s="26" t="s">
        <v>207</v>
      </c>
      <c r="AW1059" s="28"/>
      <c r="AX1059" s="29"/>
      <c r="AY1059" s="28"/>
    </row>
    <row r="1061" spans="1:251" ht="18.75">
      <c r="B1061" s="133" t="s">
        <v>0</v>
      </c>
      <c r="C1061" s="145"/>
      <c r="D1061" s="145"/>
      <c r="E1061" s="145"/>
      <c r="F1061" s="145"/>
      <c r="G1061" s="145"/>
      <c r="H1061" s="145"/>
      <c r="I1061" s="145"/>
      <c r="J1061" s="145"/>
      <c r="K1061" s="145"/>
      <c r="L1061" s="145"/>
      <c r="M1061" s="145"/>
      <c r="N1061" s="145"/>
      <c r="O1061" s="145"/>
      <c r="P1061" s="145"/>
      <c r="Q1061" s="145"/>
      <c r="R1061" s="145"/>
      <c r="S1061" s="145"/>
      <c r="T1061" s="145"/>
      <c r="U1061" s="145"/>
      <c r="V1061" s="145"/>
      <c r="W1061" s="145"/>
      <c r="X1061" s="145"/>
      <c r="Y1061" s="145"/>
      <c r="Z1061" s="145"/>
      <c r="AA1061" s="145"/>
      <c r="AB1061" s="145"/>
      <c r="AC1061" s="145"/>
      <c r="AD1061" s="145"/>
      <c r="AE1061" s="145"/>
      <c r="AF1061" s="145"/>
      <c r="AG1061" s="145"/>
      <c r="AH1061" s="145"/>
      <c r="AI1061" s="145"/>
      <c r="AJ1061" s="145"/>
      <c r="AK1061" s="145"/>
      <c r="AL1061" s="145"/>
      <c r="AM1061" s="145"/>
      <c r="AN1061" s="145"/>
      <c r="AO1061" s="145"/>
      <c r="AP1061" s="145"/>
      <c r="AQ1061" s="145"/>
      <c r="AR1061" s="145"/>
      <c r="AS1061" s="145"/>
      <c r="AT1061" s="145"/>
      <c r="AU1061" s="145"/>
      <c r="AV1061" s="145"/>
      <c r="AW1061" s="145"/>
      <c r="AX1061" s="145"/>
    </row>
    <row r="1062" spans="1:251">
      <c r="Z1062" s="30"/>
      <c r="AD1062" s="30"/>
      <c r="AE1062" s="30"/>
      <c r="AF1062" s="30"/>
      <c r="AG1062" s="30"/>
      <c r="AH1062" s="30"/>
      <c r="AI1062" s="30"/>
      <c r="AO1062" s="30"/>
    </row>
    <row r="1063" spans="1:251" ht="13.5" thickBot="1">
      <c r="Z1063" s="30"/>
      <c r="AD1063" s="30"/>
      <c r="AE1063" s="30"/>
      <c r="AF1063" s="30"/>
      <c r="AG1063" s="30"/>
      <c r="AH1063" s="30"/>
      <c r="AI1063" s="30"/>
      <c r="AO1063" s="30"/>
      <c r="DI1063" s="31"/>
    </row>
    <row r="1064" spans="1:251" ht="24.75" customHeight="1" thickBot="1">
      <c r="B1064" s="135" t="s">
        <v>206</v>
      </c>
      <c r="C1064" s="136"/>
      <c r="D1064" s="136"/>
      <c r="E1064" s="136"/>
      <c r="F1064" s="136"/>
      <c r="G1064" s="136"/>
      <c r="H1064" s="142" t="s">
        <v>682</v>
      </c>
      <c r="I1064" s="143"/>
      <c r="J1064" s="143"/>
      <c r="K1064" s="143"/>
      <c r="L1064" s="143"/>
      <c r="M1064" s="143"/>
      <c r="N1064" s="143"/>
      <c r="O1064" s="143"/>
      <c r="P1064" s="143"/>
      <c r="Q1064" s="143"/>
      <c r="R1064" s="143"/>
      <c r="S1064" s="143"/>
      <c r="T1064" s="143"/>
      <c r="U1064" s="143"/>
      <c r="V1064" s="143"/>
      <c r="W1064" s="143"/>
      <c r="X1064" s="143"/>
      <c r="Y1064" s="143"/>
      <c r="Z1064" s="143"/>
      <c r="AA1064" s="143"/>
      <c r="AB1064" s="143"/>
      <c r="AC1064" s="143"/>
      <c r="AD1064" s="143"/>
      <c r="AE1064" s="143"/>
      <c r="AF1064" s="143"/>
      <c r="AG1064" s="143"/>
      <c r="AH1064" s="143"/>
      <c r="AI1064" s="143"/>
      <c r="AJ1064" s="143"/>
      <c r="AK1064" s="143"/>
      <c r="AL1064" s="143"/>
      <c r="AM1064" s="143"/>
      <c r="AN1064" s="143"/>
      <c r="AO1064" s="143"/>
      <c r="AP1064" s="143"/>
      <c r="AQ1064" s="143"/>
      <c r="AR1064" s="143"/>
      <c r="AS1064" s="143"/>
      <c r="AT1064" s="143"/>
      <c r="AU1064" s="143"/>
      <c r="AV1064" s="143"/>
      <c r="AW1064" s="143"/>
      <c r="AX1064" s="144"/>
      <c r="DI1064" s="31"/>
    </row>
    <row r="1065" spans="1:251" ht="14.25">
      <c r="B1065" s="32"/>
      <c r="C1065" s="32"/>
      <c r="D1065" s="32"/>
      <c r="E1065" s="32"/>
      <c r="F1065" s="32"/>
      <c r="G1065" s="32"/>
      <c r="H1065" s="33"/>
      <c r="I1065" s="33"/>
      <c r="J1065" s="33"/>
      <c r="K1065" s="33"/>
      <c r="L1065" s="34"/>
      <c r="M1065" s="34"/>
      <c r="N1065" s="34"/>
      <c r="O1065" s="34"/>
      <c r="P1065" s="33"/>
      <c r="Q1065" s="33"/>
      <c r="R1065" s="33"/>
      <c r="S1065" s="33"/>
      <c r="T1065" s="33"/>
      <c r="U1065" s="33"/>
      <c r="V1065" s="35"/>
      <c r="W1065" s="35"/>
      <c r="X1065" s="35"/>
      <c r="Y1065" s="35"/>
      <c r="Z1065" s="35"/>
      <c r="AA1065" s="35"/>
      <c r="AB1065" s="35"/>
      <c r="AC1065" s="35"/>
      <c r="AD1065" s="35"/>
      <c r="AE1065" s="35"/>
      <c r="AF1065" s="35"/>
      <c r="AG1065" s="35"/>
      <c r="AH1065" s="35"/>
      <c r="AI1065" s="35"/>
      <c r="AJ1065" s="35"/>
      <c r="AK1065" s="35"/>
      <c r="AL1065" s="35"/>
      <c r="AM1065" s="35"/>
      <c r="AN1065" s="35"/>
      <c r="AO1065" s="35"/>
      <c r="AP1065" s="35"/>
      <c r="AQ1065" s="35"/>
      <c r="AR1065" s="35"/>
      <c r="AS1065" s="35"/>
      <c r="AT1065" s="35"/>
      <c r="AU1065" s="35"/>
      <c r="AV1065" s="35"/>
      <c r="AW1065" s="35"/>
      <c r="AX1065" s="35"/>
      <c r="DI1065" s="31"/>
    </row>
    <row r="1066" spans="1:251" ht="15" thickBot="1">
      <c r="A1066" s="36"/>
      <c r="B1066" s="35" t="s">
        <v>204</v>
      </c>
      <c r="C1066" s="33"/>
      <c r="D1066" s="33"/>
      <c r="E1066" s="33"/>
      <c r="F1066" s="33"/>
      <c r="G1066" s="33"/>
      <c r="H1066" s="33"/>
      <c r="I1066" s="33"/>
      <c r="J1066" s="33"/>
      <c r="K1066" s="33"/>
      <c r="L1066" s="34"/>
      <c r="M1066" s="34"/>
      <c r="N1066" s="34"/>
      <c r="O1066" s="34"/>
      <c r="P1066" s="33"/>
      <c r="Q1066" s="33"/>
      <c r="R1066" s="33"/>
      <c r="S1066" s="33"/>
      <c r="T1066" s="33"/>
      <c r="U1066" s="33"/>
      <c r="V1066" s="35"/>
      <c r="W1066" s="35"/>
      <c r="X1066" s="35"/>
      <c r="Y1066" s="35"/>
      <c r="Z1066" s="35"/>
      <c r="AA1066" s="35"/>
      <c r="AB1066" s="35"/>
      <c r="AC1066" s="35"/>
      <c r="AD1066" s="35"/>
      <c r="AE1066" s="35"/>
      <c r="AF1066" s="35"/>
      <c r="AG1066" s="35"/>
      <c r="AH1066" s="35"/>
      <c r="AI1066" s="35"/>
      <c r="AJ1066" s="35"/>
      <c r="AK1066" s="35"/>
      <c r="AL1066" s="35"/>
      <c r="AM1066" s="35"/>
      <c r="AN1066" s="35"/>
      <c r="AO1066" s="35"/>
      <c r="AP1066" s="35"/>
      <c r="AQ1066" s="35"/>
      <c r="AR1066" s="35"/>
      <c r="AS1066" s="35"/>
      <c r="AT1066" s="35"/>
      <c r="AU1066" s="35"/>
      <c r="AV1066" s="35"/>
      <c r="AW1066" s="35"/>
      <c r="AX1066" s="35"/>
      <c r="DI1066" s="31"/>
    </row>
    <row r="1067" spans="1:251" ht="14.25">
      <c r="A1067" s="33"/>
      <c r="B1067" s="37"/>
      <c r="C1067" s="32"/>
      <c r="D1067" s="32"/>
      <c r="E1067" s="32"/>
      <c r="F1067" s="32"/>
      <c r="G1067" s="32"/>
      <c r="H1067" s="32"/>
      <c r="I1067" s="32"/>
      <c r="J1067" s="32"/>
      <c r="K1067" s="32"/>
      <c r="L1067" s="38"/>
      <c r="M1067" s="38"/>
      <c r="N1067" s="38"/>
      <c r="O1067" s="38"/>
      <c r="P1067" s="32"/>
      <c r="Q1067" s="32"/>
      <c r="R1067" s="32"/>
      <c r="S1067" s="32"/>
      <c r="T1067" s="32"/>
      <c r="U1067" s="32"/>
      <c r="V1067" s="39"/>
      <c r="W1067" s="39"/>
      <c r="X1067" s="39"/>
      <c r="Y1067" s="39"/>
      <c r="Z1067" s="39"/>
      <c r="AA1067" s="39"/>
      <c r="AB1067" s="39"/>
      <c r="AC1067" s="39"/>
      <c r="AD1067" s="39"/>
      <c r="AE1067" s="39"/>
      <c r="AF1067" s="39"/>
      <c r="AG1067" s="39"/>
      <c r="AH1067" s="39"/>
      <c r="AI1067" s="39"/>
      <c r="AJ1067" s="39"/>
      <c r="AK1067" s="39"/>
      <c r="AL1067" s="39"/>
      <c r="AM1067" s="39"/>
      <c r="AN1067" s="39"/>
      <c r="AO1067" s="39"/>
      <c r="AP1067" s="39"/>
      <c r="AQ1067" s="39"/>
      <c r="AR1067" s="39"/>
      <c r="AS1067" s="39"/>
      <c r="AT1067" s="39"/>
      <c r="AU1067" s="39"/>
      <c r="AV1067" s="39"/>
      <c r="AW1067" s="39"/>
      <c r="AX1067" s="40"/>
    </row>
    <row r="1068" spans="1:251" ht="12" customHeight="1">
      <c r="A1068" s="33"/>
      <c r="B1068" s="125" t="s">
        <v>681</v>
      </c>
      <c r="C1068" s="126"/>
      <c r="D1068" s="126"/>
      <c r="E1068" s="126"/>
      <c r="F1068" s="126"/>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7"/>
    </row>
    <row r="1069" spans="1:251" ht="12" customHeight="1">
      <c r="A1069" s="33"/>
      <c r="B1069" s="125"/>
      <c r="C1069" s="126"/>
      <c r="D1069" s="126"/>
      <c r="E1069" s="126"/>
      <c r="F1069" s="126"/>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7"/>
    </row>
    <row r="1070" spans="1:251" ht="12" customHeight="1">
      <c r="A1070" s="33"/>
      <c r="B1070" s="125"/>
      <c r="C1070" s="126"/>
      <c r="D1070" s="126"/>
      <c r="E1070" s="126"/>
      <c r="F1070" s="126"/>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7"/>
    </row>
    <row r="1071" spans="1:251" ht="12" customHeight="1">
      <c r="A1071" s="33"/>
      <c r="B1071" s="125"/>
      <c r="C1071" s="126"/>
      <c r="D1071" s="126"/>
      <c r="E1071" s="126"/>
      <c r="F1071" s="126"/>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7"/>
      <c r="BC1071" s="41"/>
    </row>
    <row r="1072" spans="1:251" ht="12" customHeight="1">
      <c r="A1072" s="33"/>
      <c r="B1072" s="125"/>
      <c r="C1072" s="126"/>
      <c r="D1072" s="126"/>
      <c r="E1072" s="126"/>
      <c r="F1072" s="126"/>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7"/>
    </row>
    <row r="1073" spans="1:251" ht="12" customHeight="1">
      <c r="A1073" s="33"/>
      <c r="B1073" s="125"/>
      <c r="C1073" s="126"/>
      <c r="D1073" s="126"/>
      <c r="E1073" s="126"/>
      <c r="F1073" s="126"/>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7"/>
    </row>
    <row r="1074" spans="1:251" ht="12" customHeight="1">
      <c r="A1074" s="33"/>
      <c r="B1074" s="125"/>
      <c r="C1074" s="126"/>
      <c r="D1074" s="126"/>
      <c r="E1074" s="126"/>
      <c r="F1074" s="126"/>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7"/>
    </row>
    <row r="1075" spans="1:251" ht="15" thickBot="1">
      <c r="A1075" s="42"/>
      <c r="B1075" s="43"/>
      <c r="C1075" s="44"/>
      <c r="D1075" s="44"/>
      <c r="E1075" s="44"/>
      <c r="F1075" s="44"/>
      <c r="G1075" s="44"/>
      <c r="H1075" s="44"/>
      <c r="I1075" s="44"/>
      <c r="J1075" s="44"/>
      <c r="K1075" s="44"/>
      <c r="L1075" s="44"/>
      <c r="M1075" s="44"/>
      <c r="N1075" s="44"/>
      <c r="O1075" s="44"/>
      <c r="P1075" s="44"/>
      <c r="Q1075" s="44"/>
      <c r="R1075" s="44"/>
      <c r="S1075" s="44"/>
      <c r="T1075" s="44"/>
      <c r="U1075" s="44"/>
      <c r="V1075" s="44"/>
      <c r="W1075" s="44"/>
      <c r="X1075" s="44"/>
      <c r="Y1075" s="44"/>
      <c r="Z1075" s="44"/>
      <c r="AA1075" s="44"/>
      <c r="AB1075" s="44"/>
      <c r="AC1075" s="44"/>
      <c r="AD1075" s="44"/>
      <c r="AE1075" s="44"/>
      <c r="AF1075" s="44"/>
      <c r="AG1075" s="44"/>
      <c r="AH1075" s="44"/>
      <c r="AI1075" s="44"/>
      <c r="AJ1075" s="44"/>
      <c r="AK1075" s="44"/>
      <c r="AL1075" s="44"/>
      <c r="AM1075" s="44"/>
      <c r="AN1075" s="44"/>
      <c r="AO1075" s="44"/>
      <c r="AP1075" s="44"/>
      <c r="AQ1075" s="44"/>
      <c r="AR1075" s="44"/>
      <c r="AS1075" s="44"/>
      <c r="AT1075" s="44"/>
      <c r="AU1075" s="44"/>
      <c r="AV1075" s="44"/>
      <c r="AW1075" s="44"/>
      <c r="AX1075" s="45"/>
    </row>
    <row r="1076" spans="1:251">
      <c r="B1076" s="46"/>
    </row>
    <row r="1077" spans="1:251" ht="15" thickBot="1">
      <c r="A1077" s="36"/>
      <c r="B1077" s="35" t="s">
        <v>202</v>
      </c>
      <c r="C1077" s="33"/>
      <c r="D1077" s="33"/>
      <c r="E1077" s="33"/>
      <c r="F1077" s="33"/>
      <c r="G1077" s="33"/>
      <c r="H1077" s="33"/>
      <c r="I1077" s="33"/>
      <c r="J1077" s="33"/>
      <c r="K1077" s="33"/>
      <c r="L1077" s="34"/>
      <c r="M1077" s="34"/>
      <c r="N1077" s="34"/>
      <c r="O1077" s="34"/>
      <c r="P1077" s="33"/>
      <c r="Q1077" s="33"/>
      <c r="R1077" s="33"/>
      <c r="S1077" s="33"/>
      <c r="T1077" s="33"/>
      <c r="U1077" s="33"/>
      <c r="V1077" s="35"/>
      <c r="W1077" s="35"/>
      <c r="X1077" s="35"/>
      <c r="Y1077" s="35"/>
      <c r="Z1077" s="35"/>
      <c r="AA1077" s="35"/>
      <c r="AB1077" s="35"/>
      <c r="AC1077" s="35"/>
      <c r="AD1077" s="35"/>
      <c r="AE1077" s="35"/>
      <c r="AF1077" s="35"/>
      <c r="AG1077" s="35"/>
      <c r="AH1077" s="35"/>
      <c r="AI1077" s="35"/>
      <c r="AJ1077" s="35"/>
      <c r="AK1077" s="35"/>
      <c r="AL1077" s="35"/>
      <c r="AM1077" s="35"/>
      <c r="AN1077" s="35"/>
      <c r="AO1077" s="35"/>
      <c r="AP1077" s="35"/>
      <c r="AQ1077" s="35"/>
      <c r="AR1077" s="35"/>
      <c r="AS1077" s="35"/>
      <c r="AT1077" s="35"/>
      <c r="AU1077" s="35"/>
      <c r="AV1077" s="35"/>
      <c r="AW1077" s="35"/>
      <c r="AX1077" s="35"/>
      <c r="DI1077" s="31"/>
    </row>
    <row r="1078" spans="1:251" ht="14.25">
      <c r="A1078" s="33"/>
      <c r="B1078" s="37"/>
      <c r="C1078" s="32"/>
      <c r="D1078" s="32"/>
      <c r="E1078" s="32"/>
      <c r="F1078" s="32"/>
      <c r="G1078" s="32"/>
      <c r="H1078" s="32"/>
      <c r="I1078" s="32"/>
      <c r="J1078" s="32"/>
      <c r="K1078" s="32"/>
      <c r="L1078" s="38"/>
      <c r="M1078" s="38"/>
      <c r="N1078" s="38"/>
      <c r="O1078" s="38"/>
      <c r="P1078" s="32"/>
      <c r="Q1078" s="32"/>
      <c r="R1078" s="32"/>
      <c r="S1078" s="32"/>
      <c r="T1078" s="32"/>
      <c r="U1078" s="32"/>
      <c r="V1078" s="39"/>
      <c r="W1078" s="39"/>
      <c r="X1078" s="39"/>
      <c r="Y1078" s="39"/>
      <c r="Z1078" s="39"/>
      <c r="AA1078" s="39"/>
      <c r="AB1078" s="39"/>
      <c r="AC1078" s="39"/>
      <c r="AD1078" s="39"/>
      <c r="AE1078" s="39"/>
      <c r="AF1078" s="39"/>
      <c r="AG1078" s="39"/>
      <c r="AH1078" s="39"/>
      <c r="AI1078" s="39"/>
      <c r="AJ1078" s="39"/>
      <c r="AK1078" s="39"/>
      <c r="AL1078" s="39"/>
      <c r="AM1078" s="39"/>
      <c r="AN1078" s="39"/>
      <c r="AO1078" s="39"/>
      <c r="AP1078" s="39"/>
      <c r="AQ1078" s="39"/>
      <c r="AR1078" s="39"/>
      <c r="AS1078" s="39"/>
      <c r="AT1078" s="39"/>
      <c r="AU1078" s="39"/>
      <c r="AV1078" s="39"/>
      <c r="AW1078" s="39"/>
      <c r="AX1078" s="40"/>
    </row>
    <row r="1079" spans="1:251" ht="12" customHeight="1">
      <c r="A1079" s="33"/>
      <c r="B1079" s="125" t="s">
        <v>680</v>
      </c>
      <c r="C1079" s="126"/>
      <c r="D1079" s="126"/>
      <c r="E1079" s="126"/>
      <c r="F1079" s="126"/>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7"/>
    </row>
    <row r="1080" spans="1:251" ht="12" customHeight="1">
      <c r="A1080" s="33"/>
      <c r="B1080" s="125"/>
      <c r="C1080" s="126"/>
      <c r="D1080" s="126"/>
      <c r="E1080" s="126"/>
      <c r="F1080" s="126"/>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7"/>
      <c r="BC1080" s="41"/>
    </row>
    <row r="1081" spans="1:251" ht="12" customHeight="1">
      <c r="A1081" s="33"/>
      <c r="B1081" s="125"/>
      <c r="C1081" s="126"/>
      <c r="D1081" s="126"/>
      <c r="E1081" s="126"/>
      <c r="F1081" s="126"/>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7"/>
    </row>
    <row r="1082" spans="1:251" ht="12" customHeight="1">
      <c r="A1082" s="33"/>
      <c r="B1082" s="125"/>
      <c r="C1082" s="126"/>
      <c r="D1082" s="126"/>
      <c r="E1082" s="126"/>
      <c r="F1082" s="126"/>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7"/>
    </row>
    <row r="1083" spans="1:251" ht="12" customHeight="1">
      <c r="A1083" s="33"/>
      <c r="B1083" s="125"/>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7"/>
    </row>
    <row r="1084" spans="1:251" ht="15" thickBot="1">
      <c r="A1084" s="42"/>
      <c r="B1084" s="43"/>
      <c r="C1084" s="44"/>
      <c r="D1084" s="44"/>
      <c r="E1084" s="44"/>
      <c r="F1084" s="44"/>
      <c r="G1084" s="44"/>
      <c r="H1084" s="44"/>
      <c r="I1084" s="44"/>
      <c r="J1084" s="44"/>
      <c r="K1084" s="44"/>
      <c r="L1084" s="44"/>
      <c r="M1084" s="44"/>
      <c r="N1084" s="44"/>
      <c r="O1084" s="44"/>
      <c r="P1084" s="44"/>
      <c r="Q1084" s="44"/>
      <c r="R1084" s="44"/>
      <c r="S1084" s="44"/>
      <c r="T1084" s="44"/>
      <c r="U1084" s="44"/>
      <c r="V1084" s="44"/>
      <c r="W1084" s="44"/>
      <c r="X1084" s="44"/>
      <c r="Y1084" s="44"/>
      <c r="Z1084" s="44"/>
      <c r="AA1084" s="44"/>
      <c r="AB1084" s="44"/>
      <c r="AC1084" s="44"/>
      <c r="AD1084" s="44"/>
      <c r="AE1084" s="44"/>
      <c r="AF1084" s="44"/>
      <c r="AG1084" s="44"/>
      <c r="AH1084" s="44"/>
      <c r="AI1084" s="44"/>
      <c r="AJ1084" s="44"/>
      <c r="AK1084" s="44"/>
      <c r="AL1084" s="44"/>
      <c r="AM1084" s="44"/>
      <c r="AN1084" s="44"/>
      <c r="AO1084" s="44"/>
      <c r="AP1084" s="44"/>
      <c r="AQ1084" s="44"/>
      <c r="AR1084" s="44"/>
      <c r="AS1084" s="44"/>
      <c r="AT1084" s="44"/>
      <c r="AU1084" s="44"/>
      <c r="AV1084" s="44"/>
      <c r="AW1084" s="44"/>
      <c r="AX1084" s="45"/>
    </row>
    <row r="1085" spans="1:251">
      <c r="B1085" s="46"/>
    </row>
    <row r="1086" spans="1:251" ht="14.25">
      <c r="B1086" s="35" t="s">
        <v>200</v>
      </c>
      <c r="C1086" s="33"/>
      <c r="D1086" s="33"/>
      <c r="E1086" s="33"/>
      <c r="F1086" s="33"/>
      <c r="G1086" s="33"/>
      <c r="H1086" s="33"/>
      <c r="I1086" s="33"/>
      <c r="J1086" s="33"/>
      <c r="K1086" s="33"/>
      <c r="L1086" s="34"/>
      <c r="M1086" s="34"/>
      <c r="N1086" s="34"/>
      <c r="O1086" s="34"/>
      <c r="P1086" s="33"/>
      <c r="Q1086" s="33"/>
      <c r="R1086" s="33"/>
      <c r="S1086" s="33"/>
      <c r="T1086" s="33"/>
      <c r="U1086" s="33"/>
      <c r="V1086" s="35"/>
      <c r="W1086" s="35"/>
      <c r="X1086" s="35"/>
      <c r="Y1086" s="35"/>
      <c r="Z1086" s="35"/>
      <c r="AA1086" s="35"/>
      <c r="AB1086" s="35"/>
      <c r="AC1086" s="35"/>
      <c r="AD1086" s="35"/>
      <c r="AE1086" s="35"/>
      <c r="AF1086" s="35"/>
      <c r="AG1086" s="35"/>
      <c r="AH1086" s="35"/>
      <c r="AI1086" s="35"/>
      <c r="AJ1086" s="35"/>
      <c r="AK1086" s="35"/>
      <c r="AL1086" s="35"/>
      <c r="AM1086" s="35"/>
      <c r="AN1086" s="35"/>
      <c r="AO1086" s="35"/>
      <c r="AP1086" s="35"/>
      <c r="AQ1086" s="35"/>
      <c r="AR1086" s="35"/>
      <c r="AS1086" s="35"/>
      <c r="AT1086" s="35"/>
      <c r="AU1086" s="35"/>
      <c r="AV1086" s="35"/>
      <c r="AW1086" s="35"/>
      <c r="AX1086" s="35"/>
    </row>
    <row r="1087" spans="1:251" ht="15" thickBot="1">
      <c r="B1087" s="33"/>
      <c r="C1087" s="33"/>
      <c r="D1087" s="33"/>
      <c r="E1087" s="33"/>
      <c r="F1087" s="33"/>
      <c r="G1087" s="33"/>
      <c r="H1087" s="33"/>
      <c r="I1087" s="33"/>
      <c r="J1087" s="33"/>
      <c r="K1087" s="33"/>
      <c r="L1087" s="34"/>
      <c r="M1087" s="34"/>
      <c r="N1087" s="34"/>
      <c r="O1087" s="34"/>
      <c r="P1087" s="33"/>
      <c r="Q1087" s="33"/>
      <c r="R1087" s="33"/>
      <c r="S1087" s="33"/>
      <c r="T1087" s="33"/>
      <c r="U1087" s="33"/>
      <c r="V1087" s="35"/>
      <c r="W1087" s="35"/>
      <c r="X1087" s="35"/>
      <c r="Y1087" s="35"/>
      <c r="Z1087" s="35"/>
      <c r="AA1087" s="35"/>
      <c r="AB1087" s="35"/>
      <c r="AC1087" s="35"/>
      <c r="AD1087" s="35"/>
      <c r="AE1087" s="35"/>
      <c r="AF1087" s="35"/>
      <c r="AG1087" s="35"/>
      <c r="AH1087" s="35"/>
      <c r="AI1087" s="35"/>
      <c r="AJ1087" s="35"/>
      <c r="AK1087" s="35"/>
      <c r="AL1087" s="35"/>
      <c r="AM1087" s="35"/>
      <c r="AN1087" s="35"/>
      <c r="AO1087" s="35"/>
      <c r="AP1087" s="35"/>
      <c r="AQ1087" s="35"/>
      <c r="AR1087" s="35"/>
      <c r="AS1087" s="35"/>
      <c r="AT1087" s="35"/>
      <c r="AU1087" s="35"/>
      <c r="AV1087" s="35"/>
      <c r="AW1087" s="35"/>
      <c r="AX1087" s="47" t="s">
        <v>199</v>
      </c>
    </row>
    <row r="1088" spans="1:251" s="41" customFormat="1" ht="13.5" customHeight="1">
      <c r="A1088" s="33"/>
      <c r="B1088" s="128" t="s">
        <v>198</v>
      </c>
      <c r="C1088" s="118"/>
      <c r="D1088" s="118"/>
      <c r="E1088" s="118"/>
      <c r="F1088" s="118"/>
      <c r="G1088" s="118"/>
      <c r="H1088" s="118"/>
      <c r="I1088" s="118"/>
      <c r="J1088" s="118"/>
      <c r="K1088" s="118"/>
      <c r="L1088" s="118"/>
      <c r="M1088" s="118"/>
      <c r="N1088" s="118"/>
      <c r="O1088" s="118"/>
      <c r="P1088" s="118"/>
      <c r="Q1088" s="118"/>
      <c r="R1088" s="118"/>
      <c r="S1088" s="118"/>
      <c r="T1088" s="118"/>
      <c r="U1088" s="118"/>
      <c r="V1088" s="118"/>
      <c r="W1088" s="118"/>
      <c r="X1088" s="118"/>
      <c r="Y1088" s="118"/>
      <c r="Z1088" s="119"/>
      <c r="AA1088" s="117" t="s">
        <v>197</v>
      </c>
      <c r="AB1088" s="118"/>
      <c r="AC1088" s="118"/>
      <c r="AD1088" s="118"/>
      <c r="AE1088" s="118"/>
      <c r="AF1088" s="118"/>
      <c r="AG1088" s="118"/>
      <c r="AH1088" s="118"/>
      <c r="AI1088" s="119"/>
      <c r="AJ1088" s="117" t="s">
        <v>196</v>
      </c>
      <c r="AK1088" s="118"/>
      <c r="AL1088" s="118"/>
      <c r="AM1088" s="118"/>
      <c r="AN1088" s="118"/>
      <c r="AO1088" s="118"/>
      <c r="AP1088" s="118"/>
      <c r="AQ1088" s="118"/>
      <c r="AR1088" s="119"/>
      <c r="AS1088" s="117" t="s">
        <v>195</v>
      </c>
      <c r="AT1088" s="118"/>
      <c r="AU1088" s="118"/>
      <c r="AV1088" s="118"/>
      <c r="AW1088" s="118"/>
      <c r="AX1088" s="123"/>
      <c r="AY1088" s="27"/>
      <c r="AZ1088" s="27"/>
      <c r="BA1088" s="27"/>
      <c r="BB1088" s="27"/>
      <c r="BC1088" s="27"/>
      <c r="BD1088" s="27"/>
      <c r="BE1088" s="27"/>
      <c r="BF1088" s="27"/>
      <c r="BG1088" s="27"/>
      <c r="BH1088" s="27"/>
      <c r="BI1088" s="27"/>
      <c r="BJ1088" s="27"/>
      <c r="BK1088" s="27"/>
      <c r="BL1088" s="27"/>
      <c r="BM1088" s="27"/>
      <c r="BN1088" s="27"/>
      <c r="BO1088" s="27"/>
      <c r="BP1088" s="27"/>
      <c r="BQ1088" s="27"/>
      <c r="BR1088" s="27"/>
      <c r="BS1088" s="27"/>
      <c r="BT1088" s="27"/>
      <c r="BU1088" s="27"/>
      <c r="BV1088" s="27"/>
      <c r="BW1088" s="27"/>
      <c r="BX1088" s="27"/>
      <c r="BY1088" s="27"/>
      <c r="BZ1088" s="27"/>
      <c r="CA1088" s="27"/>
      <c r="CB1088" s="27"/>
      <c r="CC1088" s="27"/>
      <c r="CD1088" s="27"/>
      <c r="CE1088" s="27"/>
      <c r="CF1088" s="27"/>
      <c r="CG1088" s="27"/>
      <c r="CH1088" s="27"/>
      <c r="CI1088" s="27"/>
      <c r="CJ1088" s="27"/>
      <c r="CK1088" s="27"/>
      <c r="CL1088" s="27"/>
      <c r="CM1088" s="27"/>
      <c r="CN1088" s="27"/>
      <c r="CO1088" s="27"/>
      <c r="CP1088" s="27"/>
      <c r="CQ1088" s="27"/>
      <c r="CR1088" s="27"/>
      <c r="CS1088" s="27"/>
      <c r="CT1088" s="27"/>
      <c r="CU1088" s="27"/>
      <c r="CV1088" s="27"/>
      <c r="CW1088" s="27"/>
      <c r="CX1088" s="27"/>
      <c r="CY1088" s="27"/>
      <c r="CZ1088" s="27"/>
      <c r="DA1088" s="27"/>
      <c r="DB1088" s="27"/>
      <c r="DC1088" s="27"/>
      <c r="DD1088" s="27"/>
      <c r="DE1088" s="27"/>
      <c r="DF1088" s="27"/>
      <c r="DG1088" s="27"/>
      <c r="DH1088" s="27"/>
      <c r="DI1088" s="27"/>
      <c r="DJ1088" s="27"/>
      <c r="DK1088" s="27"/>
      <c r="DL1088" s="27"/>
      <c r="DM1088" s="27"/>
      <c r="DN1088" s="27"/>
      <c r="DO1088" s="27"/>
      <c r="DP1088" s="27"/>
      <c r="DQ1088" s="27"/>
      <c r="DR1088" s="27"/>
      <c r="DS1088" s="27"/>
      <c r="DT1088" s="27"/>
      <c r="DU1088" s="27"/>
      <c r="DV1088" s="27"/>
      <c r="DW1088" s="27"/>
      <c r="DX1088" s="27"/>
      <c r="DY1088" s="27"/>
      <c r="DZ1088" s="27"/>
      <c r="EA1088" s="27"/>
      <c r="EB1088" s="27"/>
      <c r="EC1088" s="27"/>
      <c r="ED1088" s="27"/>
      <c r="EE1088" s="27"/>
      <c r="EF1088" s="27"/>
      <c r="EG1088" s="27"/>
      <c r="EH1088" s="27"/>
      <c r="EI1088" s="27"/>
      <c r="EJ1088" s="27"/>
      <c r="EK1088" s="27"/>
      <c r="EL1088" s="27"/>
      <c r="EM1088" s="27"/>
      <c r="EN1088" s="27"/>
      <c r="EO1088" s="27"/>
      <c r="EP1088" s="27"/>
      <c r="EQ1088" s="27"/>
      <c r="ER1088" s="27"/>
      <c r="ES1088" s="27"/>
      <c r="ET1088" s="27"/>
      <c r="EU1088" s="27"/>
      <c r="EV1088" s="27"/>
      <c r="EW1088" s="27"/>
      <c r="EX1088" s="27"/>
      <c r="EY1088" s="27"/>
      <c r="EZ1088" s="27"/>
      <c r="FA1088" s="27"/>
      <c r="FB1088" s="27"/>
      <c r="FC1088" s="27"/>
      <c r="FD1088" s="27"/>
      <c r="FE1088" s="27"/>
      <c r="FF1088" s="27"/>
      <c r="FG1088" s="27"/>
      <c r="FH1088" s="27"/>
      <c r="FI1088" s="27"/>
      <c r="FJ1088" s="27"/>
      <c r="FK1088" s="27"/>
      <c r="FL1088" s="27"/>
      <c r="FM1088" s="27"/>
      <c r="FN1088" s="27"/>
      <c r="FO1088" s="27"/>
      <c r="FP1088" s="27"/>
      <c r="FQ1088" s="27"/>
      <c r="FR1088" s="27"/>
      <c r="FS1088" s="27"/>
      <c r="FT1088" s="27"/>
      <c r="FU1088" s="27"/>
      <c r="FV1088" s="27"/>
      <c r="FW1088" s="27"/>
      <c r="FX1088" s="27"/>
      <c r="FY1088" s="27"/>
      <c r="FZ1088" s="27"/>
      <c r="GA1088" s="27"/>
      <c r="GB1088" s="27"/>
      <c r="GC1088" s="27"/>
      <c r="GD1088" s="27"/>
      <c r="GE1088" s="27"/>
      <c r="GF1088" s="27"/>
      <c r="GG1088" s="27"/>
      <c r="GH1088" s="27"/>
      <c r="GI1088" s="27"/>
      <c r="GJ1088" s="27"/>
      <c r="GK1088" s="27"/>
      <c r="GL1088" s="27"/>
      <c r="GM1088" s="27"/>
      <c r="GN1088" s="27"/>
      <c r="GO1088" s="27"/>
      <c r="GP1088" s="27"/>
      <c r="GQ1088" s="27"/>
      <c r="GR1088" s="27"/>
      <c r="GS1088" s="27"/>
      <c r="GT1088" s="27"/>
      <c r="GU1088" s="27"/>
      <c r="GV1088" s="27"/>
      <c r="GW1088" s="27"/>
      <c r="GX1088" s="27"/>
      <c r="GY1088" s="27"/>
      <c r="GZ1088" s="27"/>
      <c r="HA1088" s="27"/>
      <c r="HB1088" s="27"/>
      <c r="HC1088" s="27"/>
      <c r="HD1088" s="27"/>
      <c r="HE1088" s="27"/>
      <c r="HF1088" s="27"/>
      <c r="HG1088" s="27"/>
      <c r="HH1088" s="27"/>
      <c r="HI1088" s="27"/>
      <c r="HJ1088" s="27"/>
      <c r="HK1088" s="27"/>
      <c r="HL1088" s="27"/>
      <c r="HM1088" s="27"/>
      <c r="HN1088" s="27"/>
      <c r="HO1088" s="27"/>
      <c r="HP1088" s="27"/>
      <c r="HQ1088" s="27"/>
      <c r="HR1088" s="27"/>
      <c r="HS1088" s="27"/>
      <c r="HT1088" s="27"/>
      <c r="HU1088" s="27"/>
      <c r="HV1088" s="27"/>
      <c r="HW1088" s="27"/>
      <c r="HX1088" s="27"/>
      <c r="HY1088" s="27"/>
      <c r="HZ1088" s="27"/>
      <c r="IA1088" s="27"/>
      <c r="IB1088" s="27"/>
      <c r="IC1088" s="27"/>
      <c r="ID1088" s="27"/>
      <c r="IE1088" s="27"/>
      <c r="IF1088" s="27"/>
      <c r="IG1088" s="27"/>
      <c r="IH1088" s="27"/>
      <c r="II1088" s="27"/>
      <c r="IJ1088" s="27"/>
      <c r="IK1088" s="27"/>
      <c r="IL1088" s="27"/>
      <c r="IM1088" s="27"/>
      <c r="IN1088" s="27"/>
      <c r="IO1088" s="27"/>
      <c r="IP1088" s="27"/>
      <c r="IQ1088" s="27"/>
    </row>
    <row r="1089" spans="1:251" s="41" customFormat="1" ht="13.5">
      <c r="A1089" s="33"/>
      <c r="B1089" s="129"/>
      <c r="C1089" s="121"/>
      <c r="D1089" s="121"/>
      <c r="E1089" s="121"/>
      <c r="F1089" s="121"/>
      <c r="G1089" s="121"/>
      <c r="H1089" s="121"/>
      <c r="I1089" s="121"/>
      <c r="J1089" s="121"/>
      <c r="K1089" s="121"/>
      <c r="L1089" s="121"/>
      <c r="M1089" s="121"/>
      <c r="N1089" s="121"/>
      <c r="O1089" s="121"/>
      <c r="P1089" s="121"/>
      <c r="Q1089" s="121"/>
      <c r="R1089" s="121"/>
      <c r="S1089" s="121"/>
      <c r="T1089" s="121"/>
      <c r="U1089" s="121"/>
      <c r="V1089" s="121"/>
      <c r="W1089" s="121"/>
      <c r="X1089" s="121"/>
      <c r="Y1089" s="121"/>
      <c r="Z1089" s="122"/>
      <c r="AA1089" s="120"/>
      <c r="AB1089" s="121"/>
      <c r="AC1089" s="121"/>
      <c r="AD1089" s="121"/>
      <c r="AE1089" s="121"/>
      <c r="AF1089" s="121"/>
      <c r="AG1089" s="121"/>
      <c r="AH1089" s="121"/>
      <c r="AI1089" s="122"/>
      <c r="AJ1089" s="120"/>
      <c r="AK1089" s="121"/>
      <c r="AL1089" s="121"/>
      <c r="AM1089" s="121"/>
      <c r="AN1089" s="121"/>
      <c r="AO1089" s="121"/>
      <c r="AP1089" s="121"/>
      <c r="AQ1089" s="121"/>
      <c r="AR1089" s="122"/>
      <c r="AS1089" s="120"/>
      <c r="AT1089" s="121"/>
      <c r="AU1089" s="121"/>
      <c r="AV1089" s="121"/>
      <c r="AW1089" s="121"/>
      <c r="AX1089" s="124"/>
      <c r="AY1089" s="27"/>
      <c r="AZ1089" s="27"/>
      <c r="BA1089" s="27"/>
      <c r="BB1089" s="48"/>
      <c r="BC1089" s="49"/>
      <c r="BE1089" s="27"/>
      <c r="BF1089" s="27"/>
      <c r="BG1089" s="27"/>
      <c r="BH1089" s="27"/>
      <c r="BI1089" s="27"/>
      <c r="BJ1089" s="27"/>
      <c r="BK1089" s="27"/>
      <c r="BL1089" s="27"/>
      <c r="BM1089" s="27"/>
      <c r="BN1089" s="27"/>
      <c r="BO1089" s="27"/>
      <c r="BP1089" s="27"/>
      <c r="BQ1089" s="27"/>
      <c r="BR1089" s="27"/>
      <c r="BS1089" s="27"/>
      <c r="BT1089" s="27"/>
      <c r="BU1089" s="27"/>
      <c r="BV1089" s="27"/>
      <c r="BW1089" s="27"/>
      <c r="BX1089" s="27"/>
      <c r="BY1089" s="27"/>
      <c r="BZ1089" s="27"/>
      <c r="CA1089" s="27"/>
      <c r="CB1089" s="27"/>
      <c r="CC1089" s="27"/>
      <c r="CD1089" s="27"/>
      <c r="CE1089" s="27"/>
      <c r="CF1089" s="27"/>
      <c r="CG1089" s="27"/>
      <c r="CH1089" s="27"/>
      <c r="CI1089" s="27"/>
      <c r="CJ1089" s="27"/>
      <c r="CK1089" s="27"/>
      <c r="CL1089" s="27"/>
      <c r="CM1089" s="27"/>
      <c r="CN1089" s="27"/>
      <c r="CO1089" s="27"/>
      <c r="CP1089" s="27"/>
      <c r="CQ1089" s="27"/>
      <c r="CR1089" s="27"/>
      <c r="CS1089" s="27"/>
      <c r="CT1089" s="27"/>
      <c r="CU1089" s="27"/>
      <c r="CV1089" s="27"/>
      <c r="CW1089" s="27"/>
      <c r="CX1089" s="27"/>
      <c r="CY1089" s="27"/>
      <c r="CZ1089" s="27"/>
      <c r="DA1089" s="27"/>
      <c r="DB1089" s="27"/>
      <c r="DC1089" s="27"/>
      <c r="DD1089" s="27"/>
      <c r="DE1089" s="27"/>
      <c r="DF1089" s="27"/>
      <c r="DG1089" s="27"/>
      <c r="DH1089" s="27"/>
      <c r="DI1089" s="27"/>
      <c r="DJ1089" s="27"/>
      <c r="DK1089" s="27"/>
      <c r="DL1089" s="27"/>
      <c r="DM1089" s="27"/>
      <c r="DN1089" s="27"/>
      <c r="DO1089" s="27"/>
      <c r="DP1089" s="27"/>
      <c r="DQ1089" s="27"/>
      <c r="DR1089" s="27"/>
      <c r="DS1089" s="27"/>
      <c r="DT1089" s="27"/>
      <c r="DU1089" s="27"/>
      <c r="DV1089" s="27"/>
      <c r="DW1089" s="27"/>
      <c r="DX1089" s="27"/>
      <c r="DY1089" s="27"/>
      <c r="DZ1089" s="27"/>
      <c r="EA1089" s="27"/>
      <c r="EB1089" s="27"/>
      <c r="EC1089" s="27"/>
      <c r="ED1089" s="27"/>
      <c r="EE1089" s="27"/>
      <c r="EF1089" s="27"/>
      <c r="EG1089" s="27"/>
      <c r="EH1089" s="27"/>
      <c r="EI1089" s="27"/>
      <c r="EJ1089" s="27"/>
      <c r="EK1089" s="27"/>
      <c r="EL1089" s="27"/>
      <c r="EM1089" s="27"/>
      <c r="EN1089" s="27"/>
      <c r="EO1089" s="27"/>
      <c r="EP1089" s="27"/>
      <c r="EQ1089" s="27"/>
      <c r="ER1089" s="27"/>
      <c r="ES1089" s="27"/>
      <c r="ET1089" s="27"/>
      <c r="EU1089" s="27"/>
      <c r="EV1089" s="27"/>
      <c r="EW1089" s="27"/>
      <c r="EX1089" s="27"/>
      <c r="EY1089" s="27"/>
      <c r="EZ1089" s="27"/>
      <c r="FA1089" s="27"/>
      <c r="FB1089" s="27"/>
      <c r="FC1089" s="27"/>
      <c r="FD1089" s="27"/>
      <c r="FE1089" s="27"/>
      <c r="FF1089" s="27"/>
      <c r="FG1089" s="27"/>
      <c r="FH1089" s="27"/>
      <c r="FI1089" s="27"/>
      <c r="FJ1089" s="27"/>
      <c r="FK1089" s="27"/>
      <c r="FL1089" s="27"/>
      <c r="FM1089" s="27"/>
      <c r="FN1089" s="27"/>
      <c r="FO1089" s="27"/>
      <c r="FP1089" s="27"/>
      <c r="FQ1089" s="27"/>
      <c r="FR1089" s="27"/>
      <c r="FS1089" s="27"/>
      <c r="FT1089" s="27"/>
      <c r="FU1089" s="27"/>
      <c r="FV1089" s="27"/>
      <c r="FW1089" s="27"/>
      <c r="FX1089" s="27"/>
      <c r="FY1089" s="27"/>
      <c r="FZ1089" s="27"/>
      <c r="GA1089" s="27"/>
      <c r="GB1089" s="27"/>
      <c r="GC1089" s="27"/>
      <c r="GD1089" s="27"/>
      <c r="GE1089" s="27"/>
      <c r="GF1089" s="27"/>
      <c r="GG1089" s="27"/>
      <c r="GH1089" s="27"/>
      <c r="GI1089" s="27"/>
      <c r="GJ1089" s="27"/>
      <c r="GK1089" s="27"/>
      <c r="GL1089" s="27"/>
      <c r="GM1089" s="27"/>
      <c r="GN1089" s="27"/>
      <c r="GO1089" s="27"/>
      <c r="GP1089" s="27"/>
      <c r="GQ1089" s="27"/>
      <c r="GR1089" s="27"/>
      <c r="GS1089" s="27"/>
      <c r="GT1089" s="27"/>
      <c r="GU1089" s="27"/>
      <c r="GV1089" s="27"/>
      <c r="GW1089" s="27"/>
      <c r="GX1089" s="27"/>
      <c r="GY1089" s="27"/>
      <c r="GZ1089" s="27"/>
      <c r="HA1089" s="27"/>
      <c r="HB1089" s="27"/>
      <c r="HC1089" s="27"/>
      <c r="HD1089" s="27"/>
      <c r="HE1089" s="27"/>
      <c r="HF1089" s="27"/>
      <c r="HG1089" s="27"/>
      <c r="HH1089" s="27"/>
      <c r="HI1089" s="27"/>
      <c r="HJ1089" s="27"/>
      <c r="HK1089" s="27"/>
      <c r="HL1089" s="27"/>
      <c r="HM1089" s="27"/>
      <c r="HN1089" s="27"/>
      <c r="HO1089" s="27"/>
      <c r="HP1089" s="27"/>
      <c r="HQ1089" s="27"/>
      <c r="HR1089" s="27"/>
      <c r="HS1089" s="27"/>
      <c r="HT1089" s="27"/>
      <c r="HU1089" s="27"/>
      <c r="HV1089" s="27"/>
      <c r="HW1089" s="27"/>
      <c r="HX1089" s="27"/>
      <c r="HY1089" s="27"/>
      <c r="HZ1089" s="27"/>
      <c r="IA1089" s="27"/>
      <c r="IB1089" s="27"/>
      <c r="IC1089" s="27"/>
      <c r="ID1089" s="27"/>
      <c r="IE1089" s="27"/>
      <c r="IF1089" s="27"/>
      <c r="IG1089" s="27"/>
      <c r="IH1089" s="27"/>
      <c r="II1089" s="27"/>
      <c r="IJ1089" s="27"/>
      <c r="IK1089" s="27"/>
      <c r="IL1089" s="27"/>
      <c r="IM1089" s="27"/>
      <c r="IN1089" s="27"/>
      <c r="IO1089" s="27"/>
      <c r="IP1089" s="27"/>
      <c r="IQ1089" s="27"/>
    </row>
    <row r="1090" spans="1:251" s="41" customFormat="1" ht="18.75" customHeight="1">
      <c r="A1090" s="33"/>
      <c r="B1090" s="50"/>
      <c r="C1090" s="106" t="s">
        <v>679</v>
      </c>
      <c r="D1090" s="109"/>
      <c r="E1090" s="109"/>
      <c r="F1090" s="109"/>
      <c r="G1090" s="109"/>
      <c r="H1090" s="109"/>
      <c r="I1090" s="109"/>
      <c r="J1090" s="109"/>
      <c r="K1090" s="109"/>
      <c r="L1090" s="109"/>
      <c r="M1090" s="109"/>
      <c r="N1090" s="109"/>
      <c r="O1090" s="109"/>
      <c r="P1090" s="109"/>
      <c r="Q1090" s="109"/>
      <c r="R1090" s="109"/>
      <c r="S1090" s="109"/>
      <c r="T1090" s="109"/>
      <c r="U1090" s="109"/>
      <c r="V1090" s="109"/>
      <c r="W1090" s="109"/>
      <c r="X1090" s="109"/>
      <c r="Y1090" s="109"/>
      <c r="Z1090" s="110"/>
      <c r="AA1090" s="100">
        <v>122160</v>
      </c>
      <c r="AB1090" s="101"/>
      <c r="AC1090" s="101"/>
      <c r="AD1090" s="101"/>
      <c r="AE1090" s="101"/>
      <c r="AF1090" s="101"/>
      <c r="AG1090" s="101"/>
      <c r="AH1090" s="101"/>
      <c r="AI1090" s="102"/>
      <c r="AJ1090" s="100">
        <v>838982</v>
      </c>
      <c r="AK1090" s="101"/>
      <c r="AL1090" s="101"/>
      <c r="AM1090" s="101"/>
      <c r="AN1090" s="101"/>
      <c r="AO1090" s="101"/>
      <c r="AP1090" s="101"/>
      <c r="AQ1090" s="101"/>
      <c r="AR1090" s="102"/>
      <c r="AS1090" s="103"/>
      <c r="AT1090" s="104"/>
      <c r="AU1090" s="104"/>
      <c r="AV1090" s="104"/>
      <c r="AW1090" s="104"/>
      <c r="AX1090" s="105"/>
      <c r="AY1090" s="27"/>
      <c r="AZ1090" s="27"/>
      <c r="BA1090" s="27"/>
      <c r="BB1090" s="27"/>
      <c r="BC1090" s="27"/>
      <c r="BD1090" s="27"/>
      <c r="BE1090" s="27"/>
      <c r="BF1090" s="27"/>
      <c r="BG1090" s="27"/>
      <c r="BH1090" s="27"/>
      <c r="BI1090" s="27"/>
      <c r="BJ1090" s="27"/>
      <c r="BK1090" s="27"/>
      <c r="BL1090" s="27"/>
      <c r="BM1090" s="27"/>
      <c r="BN1090" s="27"/>
      <c r="BO1090" s="27"/>
      <c r="BP1090" s="27"/>
      <c r="BQ1090" s="27"/>
      <c r="BR1090" s="27"/>
      <c r="BS1090" s="27"/>
      <c r="BT1090" s="27"/>
      <c r="BU1090" s="27"/>
      <c r="BV1090" s="27"/>
      <c r="BW1090" s="27"/>
      <c r="BX1090" s="27"/>
      <c r="BY1090" s="27"/>
      <c r="BZ1090" s="27"/>
      <c r="CA1090" s="27"/>
      <c r="CB1090" s="27"/>
      <c r="CC1090" s="27"/>
      <c r="CD1090" s="27"/>
      <c r="CE1090" s="27"/>
      <c r="CF1090" s="27"/>
      <c r="CG1090" s="27"/>
      <c r="CH1090" s="27"/>
      <c r="CI1090" s="27"/>
      <c r="CJ1090" s="27"/>
      <c r="CK1090" s="27"/>
      <c r="CL1090" s="27"/>
      <c r="CM1090" s="27"/>
      <c r="CN1090" s="27"/>
      <c r="CO1090" s="27"/>
      <c r="CP1090" s="27"/>
      <c r="CQ1090" s="27"/>
      <c r="CR1090" s="27"/>
      <c r="CS1090" s="27"/>
      <c r="CT1090" s="27"/>
      <c r="CU1090" s="27"/>
      <c r="CV1090" s="27"/>
      <c r="CW1090" s="27"/>
      <c r="CX1090" s="27"/>
      <c r="CY1090" s="27"/>
      <c r="CZ1090" s="27"/>
      <c r="DA1090" s="27"/>
      <c r="DB1090" s="27"/>
      <c r="DC1090" s="27"/>
      <c r="DD1090" s="27"/>
      <c r="DE1090" s="27"/>
      <c r="DF1090" s="27"/>
      <c r="DG1090" s="27"/>
      <c r="DH1090" s="27"/>
      <c r="DI1090" s="27"/>
      <c r="DJ1090" s="27"/>
      <c r="DK1090" s="27"/>
      <c r="DL1090" s="27"/>
      <c r="DM1090" s="27"/>
      <c r="DN1090" s="27"/>
      <c r="DO1090" s="27"/>
      <c r="DP1090" s="27"/>
      <c r="DQ1090" s="27"/>
      <c r="DR1090" s="27"/>
      <c r="DS1090" s="27"/>
      <c r="DT1090" s="27"/>
      <c r="DU1090" s="27"/>
      <c r="DV1090" s="27"/>
      <c r="DW1090" s="27"/>
      <c r="DX1090" s="27"/>
      <c r="DY1090" s="27"/>
      <c r="DZ1090" s="27"/>
      <c r="EA1090" s="27"/>
      <c r="EB1090" s="27"/>
      <c r="EC1090" s="27"/>
      <c r="ED1090" s="27"/>
      <c r="EE1090" s="27"/>
      <c r="EF1090" s="27"/>
      <c r="EG1090" s="27"/>
      <c r="EH1090" s="27"/>
      <c r="EI1090" s="27"/>
      <c r="EJ1090" s="27"/>
      <c r="EK1090" s="27"/>
      <c r="EL1090" s="27"/>
      <c r="EM1090" s="27"/>
      <c r="EN1090" s="27"/>
      <c r="EO1090" s="27"/>
      <c r="EP1090" s="27"/>
      <c r="EQ1090" s="27"/>
      <c r="ER1090" s="27"/>
      <c r="ES1090" s="27"/>
      <c r="ET1090" s="27"/>
      <c r="EU1090" s="27"/>
      <c r="EV1090" s="27"/>
      <c r="EW1090" s="27"/>
      <c r="EX1090" s="27"/>
      <c r="EY1090" s="27"/>
      <c r="EZ1090" s="27"/>
      <c r="FA1090" s="27"/>
      <c r="FB1090" s="27"/>
      <c r="FC1090" s="27"/>
      <c r="FD1090" s="27"/>
      <c r="FE1090" s="27"/>
      <c r="FF1090" s="27"/>
      <c r="FG1090" s="27"/>
      <c r="FH1090" s="27"/>
      <c r="FI1090" s="27"/>
      <c r="FJ1090" s="27"/>
      <c r="FK1090" s="27"/>
      <c r="FL1090" s="27"/>
      <c r="FM1090" s="27"/>
      <c r="FN1090" s="27"/>
      <c r="FO1090" s="27"/>
      <c r="FP1090" s="27"/>
      <c r="FQ1090" s="27"/>
      <c r="FR1090" s="27"/>
      <c r="FS1090" s="27"/>
      <c r="FT1090" s="27"/>
      <c r="FU1090" s="27"/>
      <c r="FV1090" s="27"/>
      <c r="FW1090" s="27"/>
      <c r="FX1090" s="27"/>
      <c r="FY1090" s="27"/>
      <c r="FZ1090" s="27"/>
      <c r="GA1090" s="27"/>
      <c r="GB1090" s="27"/>
      <c r="GC1090" s="27"/>
      <c r="GD1090" s="27"/>
      <c r="GE1090" s="27"/>
      <c r="GF1090" s="27"/>
      <c r="GG1090" s="27"/>
      <c r="GH1090" s="27"/>
      <c r="GI1090" s="27"/>
      <c r="GJ1090" s="27"/>
      <c r="GK1090" s="27"/>
      <c r="GL1090" s="27"/>
      <c r="GM1090" s="27"/>
      <c r="GN1090" s="27"/>
      <c r="GO1090" s="27"/>
      <c r="GP1090" s="27"/>
      <c r="GQ1090" s="27"/>
      <c r="GR1090" s="27"/>
      <c r="GS1090" s="27"/>
      <c r="GT1090" s="27"/>
      <c r="GU1090" s="27"/>
      <c r="GV1090" s="27"/>
      <c r="GW1090" s="27"/>
      <c r="GX1090" s="27"/>
      <c r="GY1090" s="27"/>
      <c r="GZ1090" s="27"/>
      <c r="HA1090" s="27"/>
      <c r="HB1090" s="27"/>
      <c r="HC1090" s="27"/>
      <c r="HD1090" s="27"/>
      <c r="HE1090" s="27"/>
      <c r="HF1090" s="27"/>
      <c r="HG1090" s="27"/>
      <c r="HH1090" s="27"/>
      <c r="HI1090" s="27"/>
      <c r="HJ1090" s="27"/>
      <c r="HK1090" s="27"/>
      <c r="HL1090" s="27"/>
      <c r="HM1090" s="27"/>
      <c r="HN1090" s="27"/>
      <c r="HO1090" s="27"/>
      <c r="HP1090" s="27"/>
      <c r="HQ1090" s="27"/>
      <c r="HR1090" s="27"/>
      <c r="HS1090" s="27"/>
      <c r="HT1090" s="27"/>
      <c r="HU1090" s="27"/>
      <c r="HV1090" s="27"/>
      <c r="HW1090" s="27"/>
      <c r="HX1090" s="27"/>
      <c r="HY1090" s="27"/>
      <c r="HZ1090" s="27"/>
      <c r="IA1090" s="27"/>
      <c r="IB1090" s="27"/>
      <c r="IC1090" s="27"/>
      <c r="ID1090" s="27"/>
      <c r="IE1090" s="27"/>
      <c r="IF1090" s="27"/>
      <c r="IG1090" s="27"/>
      <c r="IH1090" s="27"/>
      <c r="II1090" s="27"/>
      <c r="IJ1090" s="27"/>
      <c r="IK1090" s="27"/>
      <c r="IL1090" s="27"/>
      <c r="IM1090" s="27"/>
      <c r="IN1090" s="27"/>
      <c r="IO1090" s="27"/>
      <c r="IP1090" s="27"/>
      <c r="IQ1090" s="27"/>
    </row>
    <row r="1091" spans="1:251" s="41" customFormat="1" ht="18.75" customHeight="1" thickBot="1">
      <c r="A1091" s="42"/>
      <c r="B1091" s="130" t="s">
        <v>193</v>
      </c>
      <c r="C1091" s="131"/>
      <c r="D1091" s="131"/>
      <c r="E1091" s="131"/>
      <c r="F1091" s="131"/>
      <c r="G1091" s="131"/>
      <c r="H1091" s="131"/>
      <c r="I1091" s="131"/>
      <c r="J1091" s="131"/>
      <c r="K1091" s="131"/>
      <c r="L1091" s="131"/>
      <c r="M1091" s="131"/>
      <c r="N1091" s="131"/>
      <c r="O1091" s="131"/>
      <c r="P1091" s="131"/>
      <c r="Q1091" s="131"/>
      <c r="R1091" s="131"/>
      <c r="S1091" s="131"/>
      <c r="T1091" s="131"/>
      <c r="U1091" s="131"/>
      <c r="V1091" s="131"/>
      <c r="W1091" s="131"/>
      <c r="X1091" s="131"/>
      <c r="Y1091" s="131"/>
      <c r="Z1091" s="132"/>
      <c r="AA1091" s="111">
        <f>SUM($AA$1090:$AA$1090)</f>
        <v>122160</v>
      </c>
      <c r="AB1091" s="112"/>
      <c r="AC1091" s="112"/>
      <c r="AD1091" s="112"/>
      <c r="AE1091" s="112"/>
      <c r="AF1091" s="112"/>
      <c r="AG1091" s="112"/>
      <c r="AH1091" s="112"/>
      <c r="AI1091" s="113"/>
      <c r="AJ1091" s="111">
        <f>SUM($AJ$1090:$AJ$1090)</f>
        <v>838982</v>
      </c>
      <c r="AK1091" s="112"/>
      <c r="AL1091" s="112"/>
      <c r="AM1091" s="112"/>
      <c r="AN1091" s="112"/>
      <c r="AO1091" s="112"/>
      <c r="AP1091" s="112"/>
      <c r="AQ1091" s="112"/>
      <c r="AR1091" s="113"/>
      <c r="AS1091" s="114"/>
      <c r="AT1091" s="115"/>
      <c r="AU1091" s="115"/>
      <c r="AV1091" s="115"/>
      <c r="AW1091" s="115"/>
      <c r="AX1091" s="116"/>
      <c r="AY1091" s="27"/>
      <c r="AZ1091" s="27"/>
      <c r="BA1091" s="27"/>
      <c r="BB1091" s="27"/>
      <c r="BC1091" s="27"/>
      <c r="BD1091" s="27"/>
      <c r="BE1091" s="27"/>
      <c r="BF1091" s="27"/>
      <c r="BG1091" s="27"/>
      <c r="BH1091" s="27"/>
      <c r="BI1091" s="27"/>
      <c r="BJ1091" s="27"/>
      <c r="BK1091" s="27"/>
      <c r="BL1091" s="27"/>
      <c r="BM1091" s="27"/>
      <c r="BN1091" s="27"/>
      <c r="BO1091" s="27"/>
      <c r="BP1091" s="27"/>
      <c r="BQ1091" s="27"/>
      <c r="BR1091" s="27"/>
      <c r="BS1091" s="27"/>
      <c r="BT1091" s="27"/>
      <c r="BU1091" s="27"/>
      <c r="BV1091" s="27"/>
      <c r="BW1091" s="27"/>
      <c r="BX1091" s="27"/>
      <c r="BY1091" s="27"/>
      <c r="BZ1091" s="27"/>
      <c r="CA1091" s="27"/>
      <c r="CB1091" s="27"/>
      <c r="CC1091" s="27"/>
      <c r="CD1091" s="27"/>
      <c r="CE1091" s="27"/>
      <c r="CF1091" s="27"/>
      <c r="CG1091" s="27"/>
      <c r="CH1091" s="27"/>
      <c r="CI1091" s="27"/>
      <c r="CJ1091" s="27"/>
      <c r="CK1091" s="27"/>
      <c r="CL1091" s="27"/>
      <c r="CM1091" s="27"/>
      <c r="CN1091" s="27"/>
      <c r="CO1091" s="27"/>
      <c r="CP1091" s="27"/>
      <c r="CQ1091" s="27"/>
      <c r="CR1091" s="27"/>
      <c r="CS1091" s="27"/>
      <c r="CT1091" s="27"/>
      <c r="CU1091" s="27"/>
      <c r="CV1091" s="27"/>
      <c r="CW1091" s="27"/>
      <c r="CX1091" s="27"/>
      <c r="CY1091" s="27"/>
      <c r="CZ1091" s="27"/>
      <c r="DA1091" s="27"/>
      <c r="DB1091" s="27"/>
      <c r="DC1091" s="27"/>
      <c r="DD1091" s="27"/>
      <c r="DE1091" s="27"/>
      <c r="DF1091" s="27"/>
      <c r="DG1091" s="27"/>
      <c r="DH1091" s="27"/>
      <c r="DI1091" s="27"/>
      <c r="DJ1091" s="27"/>
      <c r="DK1091" s="27"/>
      <c r="DL1091" s="27"/>
      <c r="DM1091" s="27"/>
      <c r="DN1091" s="27"/>
      <c r="DO1091" s="27"/>
      <c r="DP1091" s="27"/>
      <c r="DQ1091" s="27"/>
      <c r="DR1091" s="27"/>
      <c r="DS1091" s="27"/>
      <c r="DT1091" s="27"/>
      <c r="DU1091" s="27"/>
      <c r="DV1091" s="27"/>
      <c r="DW1091" s="27"/>
      <c r="DX1091" s="27"/>
      <c r="DY1091" s="27"/>
      <c r="DZ1091" s="27"/>
      <c r="EA1091" s="27"/>
      <c r="EB1091" s="27"/>
      <c r="EC1091" s="27"/>
      <c r="ED1091" s="27"/>
      <c r="EE1091" s="27"/>
      <c r="EF1091" s="27"/>
      <c r="EG1091" s="27"/>
      <c r="EH1091" s="27"/>
      <c r="EI1091" s="27"/>
      <c r="EJ1091" s="27"/>
      <c r="EK1091" s="27"/>
      <c r="EL1091" s="27"/>
      <c r="EM1091" s="27"/>
      <c r="EN1091" s="27"/>
      <c r="EO1091" s="27"/>
      <c r="EP1091" s="27"/>
      <c r="EQ1091" s="27"/>
      <c r="ER1091" s="27"/>
      <c r="ES1091" s="27"/>
      <c r="ET1091" s="27"/>
      <c r="EU1091" s="27"/>
      <c r="EV1091" s="27"/>
      <c r="EW1091" s="27"/>
      <c r="EX1091" s="27"/>
      <c r="EY1091" s="27"/>
      <c r="EZ1091" s="27"/>
      <c r="FA1091" s="27"/>
      <c r="FB1091" s="27"/>
      <c r="FC1091" s="27"/>
      <c r="FD1091" s="27"/>
      <c r="FE1091" s="27"/>
      <c r="FF1091" s="27"/>
      <c r="FG1091" s="27"/>
      <c r="FH1091" s="27"/>
      <c r="FI1091" s="27"/>
      <c r="FJ1091" s="27"/>
      <c r="FK1091" s="27"/>
      <c r="FL1091" s="27"/>
      <c r="FM1091" s="27"/>
      <c r="FN1091" s="27"/>
      <c r="FO1091" s="27"/>
      <c r="FP1091" s="27"/>
      <c r="FQ1091" s="27"/>
      <c r="FR1091" s="27"/>
      <c r="FS1091" s="27"/>
      <c r="FT1091" s="27"/>
      <c r="FU1091" s="27"/>
      <c r="FV1091" s="27"/>
      <c r="FW1091" s="27"/>
      <c r="FX1091" s="27"/>
      <c r="FY1091" s="27"/>
      <c r="FZ1091" s="27"/>
      <c r="GA1091" s="27"/>
      <c r="GB1091" s="27"/>
      <c r="GC1091" s="27"/>
      <c r="GD1091" s="27"/>
      <c r="GE1091" s="27"/>
      <c r="GF1091" s="27"/>
      <c r="GG1091" s="27"/>
      <c r="GH1091" s="27"/>
      <c r="GI1091" s="27"/>
      <c r="GJ1091" s="27"/>
      <c r="GK1091" s="27"/>
      <c r="GL1091" s="27"/>
      <c r="GM1091" s="27"/>
      <c r="GN1091" s="27"/>
      <c r="GO1091" s="27"/>
      <c r="GP1091" s="27"/>
      <c r="GQ1091" s="27"/>
      <c r="GR1091" s="27"/>
      <c r="GS1091" s="27"/>
      <c r="GT1091" s="27"/>
      <c r="GU1091" s="27"/>
      <c r="GV1091" s="27"/>
      <c r="GW1091" s="27"/>
      <c r="GX1091" s="27"/>
      <c r="GY1091" s="27"/>
      <c r="GZ1091" s="27"/>
      <c r="HA1091" s="27"/>
      <c r="HB1091" s="27"/>
      <c r="HC1091" s="27"/>
      <c r="HD1091" s="27"/>
      <c r="HE1091" s="27"/>
      <c r="HF1091" s="27"/>
      <c r="HG1091" s="27"/>
      <c r="HH1091" s="27"/>
      <c r="HI1091" s="27"/>
      <c r="HJ1091" s="27"/>
      <c r="HK1091" s="27"/>
      <c r="HL1091" s="27"/>
      <c r="HM1091" s="27"/>
      <c r="HN1091" s="27"/>
      <c r="HO1091" s="27"/>
      <c r="HP1091" s="27"/>
      <c r="HQ1091" s="27"/>
      <c r="HR1091" s="27"/>
      <c r="HS1091" s="27"/>
      <c r="HT1091" s="27"/>
      <c r="HU1091" s="27"/>
      <c r="HV1091" s="27"/>
      <c r="HW1091" s="27"/>
      <c r="HX1091" s="27"/>
      <c r="HY1091" s="27"/>
      <c r="HZ1091" s="27"/>
      <c r="IA1091" s="27"/>
      <c r="IB1091" s="27"/>
      <c r="IC1091" s="27"/>
      <c r="ID1091" s="27"/>
      <c r="IE1091" s="27"/>
      <c r="IF1091" s="27"/>
      <c r="IG1091" s="27"/>
      <c r="IH1091" s="27"/>
      <c r="II1091" s="27"/>
      <c r="IJ1091" s="27"/>
      <c r="IK1091" s="27"/>
      <c r="IL1091" s="27"/>
      <c r="IM1091" s="27"/>
      <c r="IN1091" s="27"/>
      <c r="IO1091" s="27"/>
      <c r="IP1091" s="27"/>
      <c r="IQ1091" s="27"/>
    </row>
    <row r="1093" spans="1:251" ht="18.75">
      <c r="A1093" s="26" t="s">
        <v>207</v>
      </c>
      <c r="AW1093" s="28"/>
      <c r="AX1093" s="29"/>
      <c r="AY1093" s="28"/>
    </row>
    <row r="1095" spans="1:251" ht="18.75">
      <c r="B1095" s="133" t="s">
        <v>0</v>
      </c>
      <c r="C1095" s="134"/>
      <c r="D1095" s="134"/>
      <c r="E1095" s="134"/>
      <c r="F1095" s="134"/>
      <c r="G1095" s="134"/>
      <c r="H1095" s="134"/>
      <c r="I1095" s="134"/>
      <c r="J1095" s="134"/>
      <c r="K1095" s="134"/>
      <c r="L1095" s="134"/>
      <c r="M1095" s="134"/>
      <c r="N1095" s="134"/>
      <c r="O1095" s="134"/>
      <c r="P1095" s="134"/>
      <c r="Q1095" s="134"/>
      <c r="R1095" s="134"/>
      <c r="S1095" s="134"/>
      <c r="T1095" s="134"/>
      <c r="U1095" s="134"/>
      <c r="V1095" s="134"/>
      <c r="W1095" s="134"/>
      <c r="X1095" s="134"/>
      <c r="Y1095" s="134"/>
      <c r="Z1095" s="134"/>
      <c r="AA1095" s="134"/>
      <c r="AB1095" s="134"/>
      <c r="AC1095" s="134"/>
      <c r="AD1095" s="134"/>
      <c r="AE1095" s="134"/>
      <c r="AF1095" s="134"/>
      <c r="AG1095" s="134"/>
      <c r="AH1095" s="134"/>
      <c r="AI1095" s="134"/>
      <c r="AJ1095" s="134"/>
      <c r="AK1095" s="134"/>
      <c r="AL1095" s="134"/>
      <c r="AM1095" s="134"/>
      <c r="AN1095" s="134"/>
      <c r="AO1095" s="134"/>
      <c r="AP1095" s="134"/>
      <c r="AQ1095" s="134"/>
      <c r="AR1095" s="134"/>
      <c r="AS1095" s="134"/>
      <c r="AT1095" s="134"/>
      <c r="AU1095" s="134"/>
      <c r="AV1095" s="134"/>
      <c r="AW1095" s="134"/>
      <c r="AX1095" s="134"/>
    </row>
    <row r="1096" spans="1:251">
      <c r="Z1096" s="30"/>
      <c r="AD1096" s="30"/>
      <c r="AE1096" s="30"/>
      <c r="AF1096" s="30"/>
      <c r="AG1096" s="30"/>
      <c r="AH1096" s="30"/>
      <c r="AI1096" s="30"/>
      <c r="AO1096" s="30"/>
    </row>
    <row r="1097" spans="1:251" ht="13.5" thickBot="1">
      <c r="Z1097" s="30"/>
      <c r="AD1097" s="30"/>
      <c r="AE1097" s="30"/>
      <c r="AF1097" s="30"/>
      <c r="AG1097" s="30"/>
      <c r="AH1097" s="30"/>
      <c r="AI1097" s="30"/>
      <c r="AO1097" s="30"/>
      <c r="DI1097" s="31"/>
    </row>
    <row r="1098" spans="1:251" ht="24.75" customHeight="1" thickBot="1">
      <c r="B1098" s="135" t="s">
        <v>206</v>
      </c>
      <c r="C1098" s="136"/>
      <c r="D1098" s="136"/>
      <c r="E1098" s="136"/>
      <c r="F1098" s="136"/>
      <c r="G1098" s="136"/>
      <c r="H1098" s="142" t="s">
        <v>678</v>
      </c>
      <c r="I1098" s="143"/>
      <c r="J1098" s="143"/>
      <c r="K1098" s="143"/>
      <c r="L1098" s="143"/>
      <c r="M1098" s="143"/>
      <c r="N1098" s="143"/>
      <c r="O1098" s="143"/>
      <c r="P1098" s="143"/>
      <c r="Q1098" s="143"/>
      <c r="R1098" s="143"/>
      <c r="S1098" s="143"/>
      <c r="T1098" s="143"/>
      <c r="U1098" s="143"/>
      <c r="V1098" s="143"/>
      <c r="W1098" s="143"/>
      <c r="X1098" s="143"/>
      <c r="Y1098" s="143"/>
      <c r="Z1098" s="143"/>
      <c r="AA1098" s="143"/>
      <c r="AB1098" s="143"/>
      <c r="AC1098" s="143"/>
      <c r="AD1098" s="143"/>
      <c r="AE1098" s="143"/>
      <c r="AF1098" s="143"/>
      <c r="AG1098" s="143"/>
      <c r="AH1098" s="143"/>
      <c r="AI1098" s="143"/>
      <c r="AJ1098" s="143"/>
      <c r="AK1098" s="143"/>
      <c r="AL1098" s="143"/>
      <c r="AM1098" s="143"/>
      <c r="AN1098" s="143"/>
      <c r="AO1098" s="143"/>
      <c r="AP1098" s="143"/>
      <c r="AQ1098" s="143"/>
      <c r="AR1098" s="143"/>
      <c r="AS1098" s="143"/>
      <c r="AT1098" s="143"/>
      <c r="AU1098" s="143"/>
      <c r="AV1098" s="143"/>
      <c r="AW1098" s="143"/>
      <c r="AX1098" s="144"/>
      <c r="DI1098" s="31"/>
    </row>
    <row r="1099" spans="1:251" ht="14.25">
      <c r="B1099" s="32"/>
      <c r="C1099" s="32"/>
      <c r="D1099" s="32"/>
      <c r="E1099" s="32"/>
      <c r="F1099" s="32"/>
      <c r="G1099" s="32"/>
      <c r="H1099" s="33"/>
      <c r="I1099" s="33"/>
      <c r="J1099" s="33"/>
      <c r="K1099" s="33"/>
      <c r="L1099" s="34"/>
      <c r="M1099" s="34"/>
      <c r="N1099" s="34"/>
      <c r="O1099" s="34"/>
      <c r="P1099" s="33"/>
      <c r="Q1099" s="33"/>
      <c r="R1099" s="33"/>
      <c r="S1099" s="33"/>
      <c r="T1099" s="33"/>
      <c r="U1099" s="33"/>
      <c r="V1099" s="35"/>
      <c r="W1099" s="35"/>
      <c r="X1099" s="35"/>
      <c r="Y1099" s="35"/>
      <c r="Z1099" s="35"/>
      <c r="AA1099" s="35"/>
      <c r="AB1099" s="35"/>
      <c r="AC1099" s="35"/>
      <c r="AD1099" s="35"/>
      <c r="AE1099" s="35"/>
      <c r="AF1099" s="35"/>
      <c r="AG1099" s="35"/>
      <c r="AH1099" s="35"/>
      <c r="AI1099" s="35"/>
      <c r="AJ1099" s="35"/>
      <c r="AK1099" s="35"/>
      <c r="AL1099" s="35"/>
      <c r="AM1099" s="35"/>
      <c r="AN1099" s="35"/>
      <c r="AO1099" s="35"/>
      <c r="AP1099" s="35"/>
      <c r="AQ1099" s="35"/>
      <c r="AR1099" s="35"/>
      <c r="AS1099" s="35"/>
      <c r="AT1099" s="35"/>
      <c r="AU1099" s="35"/>
      <c r="AV1099" s="35"/>
      <c r="AW1099" s="35"/>
      <c r="AX1099" s="35"/>
      <c r="DI1099" s="31"/>
    </row>
    <row r="1100" spans="1:251" ht="15" thickBot="1">
      <c r="A1100" s="36"/>
      <c r="B1100" s="35" t="s">
        <v>204</v>
      </c>
      <c r="C1100" s="33"/>
      <c r="D1100" s="33"/>
      <c r="E1100" s="33"/>
      <c r="F1100" s="33"/>
      <c r="G1100" s="33"/>
      <c r="H1100" s="33"/>
      <c r="I1100" s="33"/>
      <c r="J1100" s="33"/>
      <c r="K1100" s="33"/>
      <c r="L1100" s="34"/>
      <c r="M1100" s="34"/>
      <c r="N1100" s="34"/>
      <c r="O1100" s="34"/>
      <c r="P1100" s="33"/>
      <c r="Q1100" s="33"/>
      <c r="R1100" s="33"/>
      <c r="S1100" s="33"/>
      <c r="T1100" s="33"/>
      <c r="U1100" s="33"/>
      <c r="V1100" s="35"/>
      <c r="W1100" s="35"/>
      <c r="X1100" s="35"/>
      <c r="Y1100" s="35"/>
      <c r="Z1100" s="35"/>
      <c r="AA1100" s="35"/>
      <c r="AB1100" s="35"/>
      <c r="AC1100" s="35"/>
      <c r="AD1100" s="35"/>
      <c r="AE1100" s="35"/>
      <c r="AF1100" s="35"/>
      <c r="AG1100" s="35"/>
      <c r="AH1100" s="35"/>
      <c r="AI1100" s="35"/>
      <c r="AJ1100" s="35"/>
      <c r="AK1100" s="35"/>
      <c r="AL1100" s="35"/>
      <c r="AM1100" s="35"/>
      <c r="AN1100" s="35"/>
      <c r="AO1100" s="35"/>
      <c r="AP1100" s="35"/>
      <c r="AQ1100" s="35"/>
      <c r="AR1100" s="35"/>
      <c r="AS1100" s="35"/>
      <c r="AT1100" s="35"/>
      <c r="AU1100" s="35"/>
      <c r="AV1100" s="35"/>
      <c r="AW1100" s="35"/>
      <c r="AX1100" s="35"/>
      <c r="DI1100" s="31"/>
    </row>
    <row r="1101" spans="1:251" ht="14.25">
      <c r="A1101" s="33"/>
      <c r="B1101" s="37"/>
      <c r="C1101" s="32"/>
      <c r="D1101" s="32"/>
      <c r="E1101" s="32"/>
      <c r="F1101" s="32"/>
      <c r="G1101" s="32"/>
      <c r="H1101" s="32"/>
      <c r="I1101" s="32"/>
      <c r="J1101" s="32"/>
      <c r="K1101" s="32"/>
      <c r="L1101" s="38"/>
      <c r="M1101" s="38"/>
      <c r="N1101" s="38"/>
      <c r="O1101" s="38"/>
      <c r="P1101" s="32"/>
      <c r="Q1101" s="32"/>
      <c r="R1101" s="32"/>
      <c r="S1101" s="32"/>
      <c r="T1101" s="32"/>
      <c r="U1101" s="32"/>
      <c r="V1101" s="39"/>
      <c r="W1101" s="39"/>
      <c r="X1101" s="39"/>
      <c r="Y1101" s="39"/>
      <c r="Z1101" s="39"/>
      <c r="AA1101" s="39"/>
      <c r="AB1101" s="39"/>
      <c r="AC1101" s="39"/>
      <c r="AD1101" s="39"/>
      <c r="AE1101" s="39"/>
      <c r="AF1101" s="39"/>
      <c r="AG1101" s="39"/>
      <c r="AH1101" s="39"/>
      <c r="AI1101" s="39"/>
      <c r="AJ1101" s="39"/>
      <c r="AK1101" s="39"/>
      <c r="AL1101" s="39"/>
      <c r="AM1101" s="39"/>
      <c r="AN1101" s="39"/>
      <c r="AO1101" s="39"/>
      <c r="AP1101" s="39"/>
      <c r="AQ1101" s="39"/>
      <c r="AR1101" s="39"/>
      <c r="AS1101" s="39"/>
      <c r="AT1101" s="39"/>
      <c r="AU1101" s="39"/>
      <c r="AV1101" s="39"/>
      <c r="AW1101" s="39"/>
      <c r="AX1101" s="40"/>
    </row>
    <row r="1102" spans="1:251" ht="12" customHeight="1">
      <c r="A1102" s="33"/>
      <c r="B1102" s="125" t="s">
        <v>677</v>
      </c>
      <c r="C1102" s="126"/>
      <c r="D1102" s="126"/>
      <c r="E1102" s="126"/>
      <c r="F1102" s="126"/>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7"/>
    </row>
    <row r="1103" spans="1:251" ht="12" customHeight="1">
      <c r="A1103" s="33"/>
      <c r="B1103" s="125"/>
      <c r="C1103" s="126"/>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7"/>
      <c r="BC1103" s="41"/>
    </row>
    <row r="1104" spans="1:251" ht="12" customHeight="1">
      <c r="A1104" s="33"/>
      <c r="B1104" s="125"/>
      <c r="C1104" s="126"/>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7"/>
    </row>
    <row r="1105" spans="1:251" ht="12" customHeight="1">
      <c r="A1105" s="33"/>
      <c r="B1105" s="125"/>
      <c r="C1105" s="126"/>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7"/>
    </row>
    <row r="1106" spans="1:251" ht="12" customHeight="1">
      <c r="A1106" s="33"/>
      <c r="B1106" s="125"/>
      <c r="C1106" s="126"/>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7"/>
    </row>
    <row r="1107" spans="1:251" ht="15" thickBot="1">
      <c r="A1107" s="42"/>
      <c r="B1107" s="43"/>
      <c r="C1107" s="44"/>
      <c r="D1107" s="44"/>
      <c r="E1107" s="44"/>
      <c r="F1107" s="44"/>
      <c r="G1107" s="44"/>
      <c r="H1107" s="44"/>
      <c r="I1107" s="44"/>
      <c r="J1107" s="44"/>
      <c r="K1107" s="44"/>
      <c r="L1107" s="44"/>
      <c r="M1107" s="44"/>
      <c r="N1107" s="44"/>
      <c r="O1107" s="44"/>
      <c r="P1107" s="44"/>
      <c r="Q1107" s="44"/>
      <c r="R1107" s="44"/>
      <c r="S1107" s="44"/>
      <c r="T1107" s="44"/>
      <c r="U1107" s="44"/>
      <c r="V1107" s="44"/>
      <c r="W1107" s="44"/>
      <c r="X1107" s="44"/>
      <c r="Y1107" s="44"/>
      <c r="Z1107" s="44"/>
      <c r="AA1107" s="44"/>
      <c r="AB1107" s="44"/>
      <c r="AC1107" s="44"/>
      <c r="AD1107" s="44"/>
      <c r="AE1107" s="44"/>
      <c r="AF1107" s="44"/>
      <c r="AG1107" s="44"/>
      <c r="AH1107" s="44"/>
      <c r="AI1107" s="44"/>
      <c r="AJ1107" s="44"/>
      <c r="AK1107" s="44"/>
      <c r="AL1107" s="44"/>
      <c r="AM1107" s="44"/>
      <c r="AN1107" s="44"/>
      <c r="AO1107" s="44"/>
      <c r="AP1107" s="44"/>
      <c r="AQ1107" s="44"/>
      <c r="AR1107" s="44"/>
      <c r="AS1107" s="44"/>
      <c r="AT1107" s="44"/>
      <c r="AU1107" s="44"/>
      <c r="AV1107" s="44"/>
      <c r="AW1107" s="44"/>
      <c r="AX1107" s="45"/>
    </row>
    <row r="1108" spans="1:251">
      <c r="B1108" s="46"/>
    </row>
    <row r="1109" spans="1:251" ht="15" thickBot="1">
      <c r="A1109" s="36"/>
      <c r="B1109" s="35" t="s">
        <v>202</v>
      </c>
      <c r="C1109" s="33"/>
      <c r="D1109" s="33"/>
      <c r="E1109" s="33"/>
      <c r="F1109" s="33"/>
      <c r="G1109" s="33"/>
      <c r="H1109" s="33"/>
      <c r="I1109" s="33"/>
      <c r="J1109" s="33"/>
      <c r="K1109" s="33"/>
      <c r="L1109" s="34"/>
      <c r="M1109" s="34"/>
      <c r="N1109" s="34"/>
      <c r="O1109" s="34"/>
      <c r="P1109" s="33"/>
      <c r="Q1109" s="33"/>
      <c r="R1109" s="33"/>
      <c r="S1109" s="33"/>
      <c r="T1109" s="33"/>
      <c r="U1109" s="33"/>
      <c r="V1109" s="35"/>
      <c r="W1109" s="35"/>
      <c r="X1109" s="35"/>
      <c r="Y1109" s="35"/>
      <c r="Z1109" s="35"/>
      <c r="AA1109" s="35"/>
      <c r="AB1109" s="35"/>
      <c r="AC1109" s="35"/>
      <c r="AD1109" s="35"/>
      <c r="AE1109" s="35"/>
      <c r="AF1109" s="35"/>
      <c r="AG1109" s="35"/>
      <c r="AH1109" s="35"/>
      <c r="AI1109" s="35"/>
      <c r="AJ1109" s="35"/>
      <c r="AK1109" s="35"/>
      <c r="AL1109" s="35"/>
      <c r="AM1109" s="35"/>
      <c r="AN1109" s="35"/>
      <c r="AO1109" s="35"/>
      <c r="AP1109" s="35"/>
      <c r="AQ1109" s="35"/>
      <c r="AR1109" s="35"/>
      <c r="AS1109" s="35"/>
      <c r="AT1109" s="35"/>
      <c r="AU1109" s="35"/>
      <c r="AV1109" s="35"/>
      <c r="AW1109" s="35"/>
      <c r="AX1109" s="35"/>
      <c r="DI1109" s="31"/>
    </row>
    <row r="1110" spans="1:251" ht="14.25">
      <c r="A1110" s="33"/>
      <c r="B1110" s="37"/>
      <c r="C1110" s="32"/>
      <c r="D1110" s="32"/>
      <c r="E1110" s="32"/>
      <c r="F1110" s="32"/>
      <c r="G1110" s="32"/>
      <c r="H1110" s="32"/>
      <c r="I1110" s="32"/>
      <c r="J1110" s="32"/>
      <c r="K1110" s="32"/>
      <c r="L1110" s="38"/>
      <c r="M1110" s="38"/>
      <c r="N1110" s="38"/>
      <c r="O1110" s="38"/>
      <c r="P1110" s="32"/>
      <c r="Q1110" s="32"/>
      <c r="R1110" s="32"/>
      <c r="S1110" s="32"/>
      <c r="T1110" s="32"/>
      <c r="U1110" s="32"/>
      <c r="V1110" s="39"/>
      <c r="W1110" s="39"/>
      <c r="X1110" s="39"/>
      <c r="Y1110" s="39"/>
      <c r="Z1110" s="39"/>
      <c r="AA1110" s="39"/>
      <c r="AB1110" s="39"/>
      <c r="AC1110" s="39"/>
      <c r="AD1110" s="39"/>
      <c r="AE1110" s="39"/>
      <c r="AF1110" s="39"/>
      <c r="AG1110" s="39"/>
      <c r="AH1110" s="39"/>
      <c r="AI1110" s="39"/>
      <c r="AJ1110" s="39"/>
      <c r="AK1110" s="39"/>
      <c r="AL1110" s="39"/>
      <c r="AM1110" s="39"/>
      <c r="AN1110" s="39"/>
      <c r="AO1110" s="39"/>
      <c r="AP1110" s="39"/>
      <c r="AQ1110" s="39"/>
      <c r="AR1110" s="39"/>
      <c r="AS1110" s="39"/>
      <c r="AT1110" s="39"/>
      <c r="AU1110" s="39"/>
      <c r="AV1110" s="39"/>
      <c r="AW1110" s="39"/>
      <c r="AX1110" s="40"/>
    </row>
    <row r="1111" spans="1:251" ht="12" customHeight="1">
      <c r="A1111" s="33"/>
      <c r="B1111" s="125" t="s">
        <v>676</v>
      </c>
      <c r="C1111" s="126"/>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7"/>
    </row>
    <row r="1112" spans="1:251" ht="12" customHeight="1">
      <c r="A1112" s="33"/>
      <c r="B1112" s="125"/>
      <c r="C1112" s="126"/>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7"/>
      <c r="BC1112" s="41"/>
    </row>
    <row r="1113" spans="1:251" ht="12" customHeight="1">
      <c r="A1113" s="33"/>
      <c r="B1113" s="125"/>
      <c r="C1113" s="126"/>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7"/>
    </row>
    <row r="1114" spans="1:251" ht="12" customHeight="1">
      <c r="A1114" s="33"/>
      <c r="B1114" s="125"/>
      <c r="C1114" s="126"/>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7"/>
    </row>
    <row r="1115" spans="1:251" ht="12" customHeight="1">
      <c r="A1115" s="33"/>
      <c r="B1115" s="125"/>
      <c r="C1115" s="126"/>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7"/>
    </row>
    <row r="1116" spans="1:251" ht="15" thickBot="1">
      <c r="A1116" s="42"/>
      <c r="B1116" s="43"/>
      <c r="C1116" s="44"/>
      <c r="D1116" s="44"/>
      <c r="E1116" s="44"/>
      <c r="F1116" s="44"/>
      <c r="G1116" s="44"/>
      <c r="H1116" s="44"/>
      <c r="I1116" s="44"/>
      <c r="J1116" s="44"/>
      <c r="K1116" s="44"/>
      <c r="L1116" s="44"/>
      <c r="M1116" s="44"/>
      <c r="N1116" s="44"/>
      <c r="O1116" s="44"/>
      <c r="P1116" s="44"/>
      <c r="Q1116" s="44"/>
      <c r="R1116" s="44"/>
      <c r="S1116" s="44"/>
      <c r="T1116" s="44"/>
      <c r="U1116" s="44"/>
      <c r="V1116" s="44"/>
      <c r="W1116" s="44"/>
      <c r="X1116" s="44"/>
      <c r="Y1116" s="44"/>
      <c r="Z1116" s="44"/>
      <c r="AA1116" s="44"/>
      <c r="AB1116" s="44"/>
      <c r="AC1116" s="44"/>
      <c r="AD1116" s="44"/>
      <c r="AE1116" s="44"/>
      <c r="AF1116" s="44"/>
      <c r="AG1116" s="44"/>
      <c r="AH1116" s="44"/>
      <c r="AI1116" s="44"/>
      <c r="AJ1116" s="44"/>
      <c r="AK1116" s="44"/>
      <c r="AL1116" s="44"/>
      <c r="AM1116" s="44"/>
      <c r="AN1116" s="44"/>
      <c r="AO1116" s="44"/>
      <c r="AP1116" s="44"/>
      <c r="AQ1116" s="44"/>
      <c r="AR1116" s="44"/>
      <c r="AS1116" s="44"/>
      <c r="AT1116" s="44"/>
      <c r="AU1116" s="44"/>
      <c r="AV1116" s="44"/>
      <c r="AW1116" s="44"/>
      <c r="AX1116" s="45"/>
    </row>
    <row r="1117" spans="1:251">
      <c r="B1117" s="46"/>
    </row>
    <row r="1118" spans="1:251" ht="14.25">
      <c r="B1118" s="35" t="s">
        <v>200</v>
      </c>
      <c r="C1118" s="33"/>
      <c r="D1118" s="33"/>
      <c r="E1118" s="33"/>
      <c r="F1118" s="33"/>
      <c r="G1118" s="33"/>
      <c r="H1118" s="33"/>
      <c r="I1118" s="33"/>
      <c r="J1118" s="33"/>
      <c r="K1118" s="33"/>
      <c r="L1118" s="34"/>
      <c r="M1118" s="34"/>
      <c r="N1118" s="34"/>
      <c r="O1118" s="34"/>
      <c r="P1118" s="33"/>
      <c r="Q1118" s="33"/>
      <c r="R1118" s="33"/>
      <c r="S1118" s="33"/>
      <c r="T1118" s="33"/>
      <c r="U1118" s="33"/>
      <c r="V1118" s="35"/>
      <c r="W1118" s="35"/>
      <c r="X1118" s="35"/>
      <c r="Y1118" s="35"/>
      <c r="Z1118" s="35"/>
      <c r="AA1118" s="35"/>
      <c r="AB1118" s="35"/>
      <c r="AC1118" s="35"/>
      <c r="AD1118" s="35"/>
      <c r="AE1118" s="35"/>
      <c r="AF1118" s="35"/>
      <c r="AG1118" s="35"/>
      <c r="AH1118" s="35"/>
      <c r="AI1118" s="35"/>
      <c r="AJ1118" s="35"/>
      <c r="AK1118" s="35"/>
      <c r="AL1118" s="35"/>
      <c r="AM1118" s="35"/>
      <c r="AN1118" s="35"/>
      <c r="AO1118" s="35"/>
      <c r="AP1118" s="35"/>
      <c r="AQ1118" s="35"/>
      <c r="AR1118" s="35"/>
      <c r="AS1118" s="35"/>
      <c r="AT1118" s="35"/>
      <c r="AU1118" s="35"/>
      <c r="AV1118" s="35"/>
      <c r="AW1118" s="35"/>
      <c r="AX1118" s="35"/>
    </row>
    <row r="1119" spans="1:251" ht="15" thickBot="1">
      <c r="B1119" s="33"/>
      <c r="C1119" s="33"/>
      <c r="D1119" s="33"/>
      <c r="E1119" s="33"/>
      <c r="F1119" s="33"/>
      <c r="G1119" s="33"/>
      <c r="H1119" s="33"/>
      <c r="I1119" s="33"/>
      <c r="J1119" s="33"/>
      <c r="K1119" s="33"/>
      <c r="L1119" s="34"/>
      <c r="M1119" s="34"/>
      <c r="N1119" s="34"/>
      <c r="O1119" s="34"/>
      <c r="P1119" s="33"/>
      <c r="Q1119" s="33"/>
      <c r="R1119" s="33"/>
      <c r="S1119" s="33"/>
      <c r="T1119" s="33"/>
      <c r="U1119" s="33"/>
      <c r="V1119" s="35"/>
      <c r="W1119" s="35"/>
      <c r="X1119" s="35"/>
      <c r="Y1119" s="35"/>
      <c r="Z1119" s="35"/>
      <c r="AA1119" s="35"/>
      <c r="AB1119" s="35"/>
      <c r="AC1119" s="35"/>
      <c r="AD1119" s="35"/>
      <c r="AE1119" s="35"/>
      <c r="AF1119" s="35"/>
      <c r="AG1119" s="35"/>
      <c r="AH1119" s="35"/>
      <c r="AI1119" s="35"/>
      <c r="AJ1119" s="35"/>
      <c r="AK1119" s="35"/>
      <c r="AL1119" s="35"/>
      <c r="AM1119" s="35"/>
      <c r="AN1119" s="35"/>
      <c r="AO1119" s="35"/>
      <c r="AP1119" s="35"/>
      <c r="AQ1119" s="35"/>
      <c r="AR1119" s="35"/>
      <c r="AS1119" s="35"/>
      <c r="AT1119" s="35"/>
      <c r="AU1119" s="35"/>
      <c r="AV1119" s="35"/>
      <c r="AW1119" s="35"/>
      <c r="AX1119" s="47" t="s">
        <v>199</v>
      </c>
    </row>
    <row r="1120" spans="1:251" s="41" customFormat="1" ht="13.5" customHeight="1">
      <c r="A1120" s="33"/>
      <c r="B1120" s="128" t="s">
        <v>198</v>
      </c>
      <c r="C1120" s="118"/>
      <c r="D1120" s="118"/>
      <c r="E1120" s="118"/>
      <c r="F1120" s="118"/>
      <c r="G1120" s="118"/>
      <c r="H1120" s="118"/>
      <c r="I1120" s="118"/>
      <c r="J1120" s="118"/>
      <c r="K1120" s="118"/>
      <c r="L1120" s="118"/>
      <c r="M1120" s="118"/>
      <c r="N1120" s="118"/>
      <c r="O1120" s="118"/>
      <c r="P1120" s="118"/>
      <c r="Q1120" s="118"/>
      <c r="R1120" s="118"/>
      <c r="S1120" s="118"/>
      <c r="T1120" s="118"/>
      <c r="U1120" s="118"/>
      <c r="V1120" s="118"/>
      <c r="W1120" s="118"/>
      <c r="X1120" s="118"/>
      <c r="Y1120" s="118"/>
      <c r="Z1120" s="119"/>
      <c r="AA1120" s="117" t="s">
        <v>197</v>
      </c>
      <c r="AB1120" s="118"/>
      <c r="AC1120" s="118"/>
      <c r="AD1120" s="118"/>
      <c r="AE1120" s="118"/>
      <c r="AF1120" s="118"/>
      <c r="AG1120" s="118"/>
      <c r="AH1120" s="118"/>
      <c r="AI1120" s="119"/>
      <c r="AJ1120" s="117" t="s">
        <v>196</v>
      </c>
      <c r="AK1120" s="118"/>
      <c r="AL1120" s="118"/>
      <c r="AM1120" s="118"/>
      <c r="AN1120" s="118"/>
      <c r="AO1120" s="118"/>
      <c r="AP1120" s="118"/>
      <c r="AQ1120" s="118"/>
      <c r="AR1120" s="119"/>
      <c r="AS1120" s="117" t="s">
        <v>195</v>
      </c>
      <c r="AT1120" s="118"/>
      <c r="AU1120" s="118"/>
      <c r="AV1120" s="118"/>
      <c r="AW1120" s="118"/>
      <c r="AX1120" s="123"/>
      <c r="AY1120" s="27"/>
      <c r="AZ1120" s="27"/>
      <c r="BA1120" s="27"/>
      <c r="BB1120" s="27"/>
      <c r="BC1120" s="27"/>
      <c r="BD1120" s="27"/>
      <c r="BE1120" s="27"/>
      <c r="BF1120" s="27"/>
      <c r="BG1120" s="27"/>
      <c r="BH1120" s="27"/>
      <c r="BI1120" s="27"/>
      <c r="BJ1120" s="27"/>
      <c r="BK1120" s="27"/>
      <c r="BL1120" s="27"/>
      <c r="BM1120" s="27"/>
      <c r="BN1120" s="27"/>
      <c r="BO1120" s="27"/>
      <c r="BP1120" s="27"/>
      <c r="BQ1120" s="27"/>
      <c r="BR1120" s="27"/>
      <c r="BS1120" s="27"/>
      <c r="BT1120" s="27"/>
      <c r="BU1120" s="27"/>
      <c r="BV1120" s="27"/>
      <c r="BW1120" s="27"/>
      <c r="BX1120" s="27"/>
      <c r="BY1120" s="27"/>
      <c r="BZ1120" s="27"/>
      <c r="CA1120" s="27"/>
      <c r="CB1120" s="27"/>
      <c r="CC1120" s="27"/>
      <c r="CD1120" s="27"/>
      <c r="CE1120" s="27"/>
      <c r="CF1120" s="27"/>
      <c r="CG1120" s="27"/>
      <c r="CH1120" s="27"/>
      <c r="CI1120" s="27"/>
      <c r="CJ1120" s="27"/>
      <c r="CK1120" s="27"/>
      <c r="CL1120" s="27"/>
      <c r="CM1120" s="27"/>
      <c r="CN1120" s="27"/>
      <c r="CO1120" s="27"/>
      <c r="CP1120" s="27"/>
      <c r="CQ1120" s="27"/>
      <c r="CR1120" s="27"/>
      <c r="CS1120" s="27"/>
      <c r="CT1120" s="27"/>
      <c r="CU1120" s="27"/>
      <c r="CV1120" s="27"/>
      <c r="CW1120" s="27"/>
      <c r="CX1120" s="27"/>
      <c r="CY1120" s="27"/>
      <c r="CZ1120" s="27"/>
      <c r="DA1120" s="27"/>
      <c r="DB1120" s="27"/>
      <c r="DC1120" s="27"/>
      <c r="DD1120" s="27"/>
      <c r="DE1120" s="27"/>
      <c r="DF1120" s="27"/>
      <c r="DG1120" s="27"/>
      <c r="DH1120" s="27"/>
      <c r="DI1120" s="27"/>
      <c r="DJ1120" s="27"/>
      <c r="DK1120" s="27"/>
      <c r="DL1120" s="27"/>
      <c r="DM1120" s="27"/>
      <c r="DN1120" s="27"/>
      <c r="DO1120" s="27"/>
      <c r="DP1120" s="27"/>
      <c r="DQ1120" s="27"/>
      <c r="DR1120" s="27"/>
      <c r="DS1120" s="27"/>
      <c r="DT1120" s="27"/>
      <c r="DU1120" s="27"/>
      <c r="DV1120" s="27"/>
      <c r="DW1120" s="27"/>
      <c r="DX1120" s="27"/>
      <c r="DY1120" s="27"/>
      <c r="DZ1120" s="27"/>
      <c r="EA1120" s="27"/>
      <c r="EB1120" s="27"/>
      <c r="EC1120" s="27"/>
      <c r="ED1120" s="27"/>
      <c r="EE1120" s="27"/>
      <c r="EF1120" s="27"/>
      <c r="EG1120" s="27"/>
      <c r="EH1120" s="27"/>
      <c r="EI1120" s="27"/>
      <c r="EJ1120" s="27"/>
      <c r="EK1120" s="27"/>
      <c r="EL1120" s="27"/>
      <c r="EM1120" s="27"/>
      <c r="EN1120" s="27"/>
      <c r="EO1120" s="27"/>
      <c r="EP1120" s="27"/>
      <c r="EQ1120" s="27"/>
      <c r="ER1120" s="27"/>
      <c r="ES1120" s="27"/>
      <c r="ET1120" s="27"/>
      <c r="EU1120" s="27"/>
      <c r="EV1120" s="27"/>
      <c r="EW1120" s="27"/>
      <c r="EX1120" s="27"/>
      <c r="EY1120" s="27"/>
      <c r="EZ1120" s="27"/>
      <c r="FA1120" s="27"/>
      <c r="FB1120" s="27"/>
      <c r="FC1120" s="27"/>
      <c r="FD1120" s="27"/>
      <c r="FE1120" s="27"/>
      <c r="FF1120" s="27"/>
      <c r="FG1120" s="27"/>
      <c r="FH1120" s="27"/>
      <c r="FI1120" s="27"/>
      <c r="FJ1120" s="27"/>
      <c r="FK1120" s="27"/>
      <c r="FL1120" s="27"/>
      <c r="FM1120" s="27"/>
      <c r="FN1120" s="27"/>
      <c r="FO1120" s="27"/>
      <c r="FP1120" s="27"/>
      <c r="FQ1120" s="27"/>
      <c r="FR1120" s="27"/>
      <c r="FS1120" s="27"/>
      <c r="FT1120" s="27"/>
      <c r="FU1120" s="27"/>
      <c r="FV1120" s="27"/>
      <c r="FW1120" s="27"/>
      <c r="FX1120" s="27"/>
      <c r="FY1120" s="27"/>
      <c r="FZ1120" s="27"/>
      <c r="GA1120" s="27"/>
      <c r="GB1120" s="27"/>
      <c r="GC1120" s="27"/>
      <c r="GD1120" s="27"/>
      <c r="GE1120" s="27"/>
      <c r="GF1120" s="27"/>
      <c r="GG1120" s="27"/>
      <c r="GH1120" s="27"/>
      <c r="GI1120" s="27"/>
      <c r="GJ1120" s="27"/>
      <c r="GK1120" s="27"/>
      <c r="GL1120" s="27"/>
      <c r="GM1120" s="27"/>
      <c r="GN1120" s="27"/>
      <c r="GO1120" s="27"/>
      <c r="GP1120" s="27"/>
      <c r="GQ1120" s="27"/>
      <c r="GR1120" s="27"/>
      <c r="GS1120" s="27"/>
      <c r="GT1120" s="27"/>
      <c r="GU1120" s="27"/>
      <c r="GV1120" s="27"/>
      <c r="GW1120" s="27"/>
      <c r="GX1120" s="27"/>
      <c r="GY1120" s="27"/>
      <c r="GZ1120" s="27"/>
      <c r="HA1120" s="27"/>
      <c r="HB1120" s="27"/>
      <c r="HC1120" s="27"/>
      <c r="HD1120" s="27"/>
      <c r="HE1120" s="27"/>
      <c r="HF1120" s="27"/>
      <c r="HG1120" s="27"/>
      <c r="HH1120" s="27"/>
      <c r="HI1120" s="27"/>
      <c r="HJ1120" s="27"/>
      <c r="HK1120" s="27"/>
      <c r="HL1120" s="27"/>
      <c r="HM1120" s="27"/>
      <c r="HN1120" s="27"/>
      <c r="HO1120" s="27"/>
      <c r="HP1120" s="27"/>
      <c r="HQ1120" s="27"/>
      <c r="HR1120" s="27"/>
      <c r="HS1120" s="27"/>
      <c r="HT1120" s="27"/>
      <c r="HU1120" s="27"/>
      <c r="HV1120" s="27"/>
      <c r="HW1120" s="27"/>
      <c r="HX1120" s="27"/>
      <c r="HY1120" s="27"/>
      <c r="HZ1120" s="27"/>
      <c r="IA1120" s="27"/>
      <c r="IB1120" s="27"/>
      <c r="IC1120" s="27"/>
      <c r="ID1120" s="27"/>
      <c r="IE1120" s="27"/>
      <c r="IF1120" s="27"/>
      <c r="IG1120" s="27"/>
      <c r="IH1120" s="27"/>
      <c r="II1120" s="27"/>
      <c r="IJ1120" s="27"/>
      <c r="IK1120" s="27"/>
      <c r="IL1120" s="27"/>
      <c r="IM1120" s="27"/>
      <c r="IN1120" s="27"/>
      <c r="IO1120" s="27"/>
      <c r="IP1120" s="27"/>
      <c r="IQ1120" s="27"/>
    </row>
    <row r="1121" spans="1:251" s="41" customFormat="1" ht="13.5">
      <c r="A1121" s="33"/>
      <c r="B1121" s="129"/>
      <c r="C1121" s="121"/>
      <c r="D1121" s="121"/>
      <c r="E1121" s="121"/>
      <c r="F1121" s="121"/>
      <c r="G1121" s="121"/>
      <c r="H1121" s="121"/>
      <c r="I1121" s="121"/>
      <c r="J1121" s="121"/>
      <c r="K1121" s="121"/>
      <c r="L1121" s="121"/>
      <c r="M1121" s="121"/>
      <c r="N1121" s="121"/>
      <c r="O1121" s="121"/>
      <c r="P1121" s="121"/>
      <c r="Q1121" s="121"/>
      <c r="R1121" s="121"/>
      <c r="S1121" s="121"/>
      <c r="T1121" s="121"/>
      <c r="U1121" s="121"/>
      <c r="V1121" s="121"/>
      <c r="W1121" s="121"/>
      <c r="X1121" s="121"/>
      <c r="Y1121" s="121"/>
      <c r="Z1121" s="122"/>
      <c r="AA1121" s="120"/>
      <c r="AB1121" s="121"/>
      <c r="AC1121" s="121"/>
      <c r="AD1121" s="121"/>
      <c r="AE1121" s="121"/>
      <c r="AF1121" s="121"/>
      <c r="AG1121" s="121"/>
      <c r="AH1121" s="121"/>
      <c r="AI1121" s="122"/>
      <c r="AJ1121" s="120"/>
      <c r="AK1121" s="121"/>
      <c r="AL1121" s="121"/>
      <c r="AM1121" s="121"/>
      <c r="AN1121" s="121"/>
      <c r="AO1121" s="121"/>
      <c r="AP1121" s="121"/>
      <c r="AQ1121" s="121"/>
      <c r="AR1121" s="122"/>
      <c r="AS1121" s="120"/>
      <c r="AT1121" s="121"/>
      <c r="AU1121" s="121"/>
      <c r="AV1121" s="121"/>
      <c r="AW1121" s="121"/>
      <c r="AX1121" s="124"/>
      <c r="AY1121" s="27"/>
      <c r="AZ1121" s="27"/>
      <c r="BA1121" s="27"/>
      <c r="BB1121" s="48"/>
      <c r="BC1121" s="49"/>
      <c r="BE1121" s="27"/>
      <c r="BF1121" s="27"/>
      <c r="BG1121" s="27"/>
      <c r="BH1121" s="27"/>
      <c r="BI1121" s="27"/>
      <c r="BJ1121" s="27"/>
      <c r="BK1121" s="27"/>
      <c r="BL1121" s="27"/>
      <c r="BM1121" s="27"/>
      <c r="BN1121" s="27"/>
      <c r="BO1121" s="27"/>
      <c r="BP1121" s="27"/>
      <c r="BQ1121" s="27"/>
      <c r="BR1121" s="27"/>
      <c r="BS1121" s="27"/>
      <c r="BT1121" s="27"/>
      <c r="BU1121" s="27"/>
      <c r="BV1121" s="27"/>
      <c r="BW1121" s="27"/>
      <c r="BX1121" s="27"/>
      <c r="BY1121" s="27"/>
      <c r="BZ1121" s="27"/>
      <c r="CA1121" s="27"/>
      <c r="CB1121" s="27"/>
      <c r="CC1121" s="27"/>
      <c r="CD1121" s="27"/>
      <c r="CE1121" s="27"/>
      <c r="CF1121" s="27"/>
      <c r="CG1121" s="27"/>
      <c r="CH1121" s="27"/>
      <c r="CI1121" s="27"/>
      <c r="CJ1121" s="27"/>
      <c r="CK1121" s="27"/>
      <c r="CL1121" s="27"/>
      <c r="CM1121" s="27"/>
      <c r="CN1121" s="27"/>
      <c r="CO1121" s="27"/>
      <c r="CP1121" s="27"/>
      <c r="CQ1121" s="27"/>
      <c r="CR1121" s="27"/>
      <c r="CS1121" s="27"/>
      <c r="CT1121" s="27"/>
      <c r="CU1121" s="27"/>
      <c r="CV1121" s="27"/>
      <c r="CW1121" s="27"/>
      <c r="CX1121" s="27"/>
      <c r="CY1121" s="27"/>
      <c r="CZ1121" s="27"/>
      <c r="DA1121" s="27"/>
      <c r="DB1121" s="27"/>
      <c r="DC1121" s="27"/>
      <c r="DD1121" s="27"/>
      <c r="DE1121" s="27"/>
      <c r="DF1121" s="27"/>
      <c r="DG1121" s="27"/>
      <c r="DH1121" s="27"/>
      <c r="DI1121" s="27"/>
      <c r="DJ1121" s="27"/>
      <c r="DK1121" s="27"/>
      <c r="DL1121" s="27"/>
      <c r="DM1121" s="27"/>
      <c r="DN1121" s="27"/>
      <c r="DO1121" s="27"/>
      <c r="DP1121" s="27"/>
      <c r="DQ1121" s="27"/>
      <c r="DR1121" s="27"/>
      <c r="DS1121" s="27"/>
      <c r="DT1121" s="27"/>
      <c r="DU1121" s="27"/>
      <c r="DV1121" s="27"/>
      <c r="DW1121" s="27"/>
      <c r="DX1121" s="27"/>
      <c r="DY1121" s="27"/>
      <c r="DZ1121" s="27"/>
      <c r="EA1121" s="27"/>
      <c r="EB1121" s="27"/>
      <c r="EC1121" s="27"/>
      <c r="ED1121" s="27"/>
      <c r="EE1121" s="27"/>
      <c r="EF1121" s="27"/>
      <c r="EG1121" s="27"/>
      <c r="EH1121" s="27"/>
      <c r="EI1121" s="27"/>
      <c r="EJ1121" s="27"/>
      <c r="EK1121" s="27"/>
      <c r="EL1121" s="27"/>
      <c r="EM1121" s="27"/>
      <c r="EN1121" s="27"/>
      <c r="EO1121" s="27"/>
      <c r="EP1121" s="27"/>
      <c r="EQ1121" s="27"/>
      <c r="ER1121" s="27"/>
      <c r="ES1121" s="27"/>
      <c r="ET1121" s="27"/>
      <c r="EU1121" s="27"/>
      <c r="EV1121" s="27"/>
      <c r="EW1121" s="27"/>
      <c r="EX1121" s="27"/>
      <c r="EY1121" s="27"/>
      <c r="EZ1121" s="27"/>
      <c r="FA1121" s="27"/>
      <c r="FB1121" s="27"/>
      <c r="FC1121" s="27"/>
      <c r="FD1121" s="27"/>
      <c r="FE1121" s="27"/>
      <c r="FF1121" s="27"/>
      <c r="FG1121" s="27"/>
      <c r="FH1121" s="27"/>
      <c r="FI1121" s="27"/>
      <c r="FJ1121" s="27"/>
      <c r="FK1121" s="27"/>
      <c r="FL1121" s="27"/>
      <c r="FM1121" s="27"/>
      <c r="FN1121" s="27"/>
      <c r="FO1121" s="27"/>
      <c r="FP1121" s="27"/>
      <c r="FQ1121" s="27"/>
      <c r="FR1121" s="27"/>
      <c r="FS1121" s="27"/>
      <c r="FT1121" s="27"/>
      <c r="FU1121" s="27"/>
      <c r="FV1121" s="27"/>
      <c r="FW1121" s="27"/>
      <c r="FX1121" s="27"/>
      <c r="FY1121" s="27"/>
      <c r="FZ1121" s="27"/>
      <c r="GA1121" s="27"/>
      <c r="GB1121" s="27"/>
      <c r="GC1121" s="27"/>
      <c r="GD1121" s="27"/>
      <c r="GE1121" s="27"/>
      <c r="GF1121" s="27"/>
      <c r="GG1121" s="27"/>
      <c r="GH1121" s="27"/>
      <c r="GI1121" s="27"/>
      <c r="GJ1121" s="27"/>
      <c r="GK1121" s="27"/>
      <c r="GL1121" s="27"/>
      <c r="GM1121" s="27"/>
      <c r="GN1121" s="27"/>
      <c r="GO1121" s="27"/>
      <c r="GP1121" s="27"/>
      <c r="GQ1121" s="27"/>
      <c r="GR1121" s="27"/>
      <c r="GS1121" s="27"/>
      <c r="GT1121" s="27"/>
      <c r="GU1121" s="27"/>
      <c r="GV1121" s="27"/>
      <c r="GW1121" s="27"/>
      <c r="GX1121" s="27"/>
      <c r="GY1121" s="27"/>
      <c r="GZ1121" s="27"/>
      <c r="HA1121" s="27"/>
      <c r="HB1121" s="27"/>
      <c r="HC1121" s="27"/>
      <c r="HD1121" s="27"/>
      <c r="HE1121" s="27"/>
      <c r="HF1121" s="27"/>
      <c r="HG1121" s="27"/>
      <c r="HH1121" s="27"/>
      <c r="HI1121" s="27"/>
      <c r="HJ1121" s="27"/>
      <c r="HK1121" s="27"/>
      <c r="HL1121" s="27"/>
      <c r="HM1121" s="27"/>
      <c r="HN1121" s="27"/>
      <c r="HO1121" s="27"/>
      <c r="HP1121" s="27"/>
      <c r="HQ1121" s="27"/>
      <c r="HR1121" s="27"/>
      <c r="HS1121" s="27"/>
      <c r="HT1121" s="27"/>
      <c r="HU1121" s="27"/>
      <c r="HV1121" s="27"/>
      <c r="HW1121" s="27"/>
      <c r="HX1121" s="27"/>
      <c r="HY1121" s="27"/>
      <c r="HZ1121" s="27"/>
      <c r="IA1121" s="27"/>
      <c r="IB1121" s="27"/>
      <c r="IC1121" s="27"/>
      <c r="ID1121" s="27"/>
      <c r="IE1121" s="27"/>
      <c r="IF1121" s="27"/>
      <c r="IG1121" s="27"/>
      <c r="IH1121" s="27"/>
      <c r="II1121" s="27"/>
      <c r="IJ1121" s="27"/>
      <c r="IK1121" s="27"/>
      <c r="IL1121" s="27"/>
      <c r="IM1121" s="27"/>
      <c r="IN1121" s="27"/>
      <c r="IO1121" s="27"/>
      <c r="IP1121" s="27"/>
      <c r="IQ1121" s="27"/>
    </row>
    <row r="1122" spans="1:251" s="41" customFormat="1" ht="18.75" customHeight="1">
      <c r="A1122" s="33"/>
      <c r="B1122" s="50"/>
      <c r="C1122" s="106" t="s">
        <v>675</v>
      </c>
      <c r="D1122" s="107"/>
      <c r="E1122" s="107"/>
      <c r="F1122" s="107"/>
      <c r="G1122" s="107"/>
      <c r="H1122" s="107"/>
      <c r="I1122" s="107"/>
      <c r="J1122" s="107"/>
      <c r="K1122" s="107"/>
      <c r="L1122" s="107"/>
      <c r="M1122" s="107"/>
      <c r="N1122" s="107"/>
      <c r="O1122" s="107"/>
      <c r="P1122" s="107"/>
      <c r="Q1122" s="107"/>
      <c r="R1122" s="107"/>
      <c r="S1122" s="107"/>
      <c r="T1122" s="107"/>
      <c r="U1122" s="107"/>
      <c r="V1122" s="107"/>
      <c r="W1122" s="107"/>
      <c r="X1122" s="107"/>
      <c r="Y1122" s="107"/>
      <c r="Z1122" s="108"/>
      <c r="AA1122" s="100">
        <v>22187</v>
      </c>
      <c r="AB1122" s="101"/>
      <c r="AC1122" s="101"/>
      <c r="AD1122" s="101"/>
      <c r="AE1122" s="101"/>
      <c r="AF1122" s="101"/>
      <c r="AG1122" s="101"/>
      <c r="AH1122" s="101"/>
      <c r="AI1122" s="102"/>
      <c r="AJ1122" s="100">
        <v>19630</v>
      </c>
      <c r="AK1122" s="101"/>
      <c r="AL1122" s="101"/>
      <c r="AM1122" s="101"/>
      <c r="AN1122" s="101"/>
      <c r="AO1122" s="101"/>
      <c r="AP1122" s="101"/>
      <c r="AQ1122" s="101"/>
      <c r="AR1122" s="102"/>
      <c r="AS1122" s="103"/>
      <c r="AT1122" s="104"/>
      <c r="AU1122" s="104"/>
      <c r="AV1122" s="104"/>
      <c r="AW1122" s="104"/>
      <c r="AX1122" s="105"/>
      <c r="AY1122" s="27"/>
      <c r="AZ1122" s="27"/>
      <c r="BA1122" s="27"/>
      <c r="BB1122" s="27"/>
      <c r="BC1122" s="27"/>
      <c r="BD1122" s="27"/>
      <c r="BE1122" s="27"/>
      <c r="BF1122" s="27"/>
      <c r="BG1122" s="27"/>
      <c r="BH1122" s="27"/>
      <c r="BI1122" s="27"/>
      <c r="BJ1122" s="27"/>
      <c r="BK1122" s="27"/>
      <c r="BL1122" s="27"/>
      <c r="BM1122" s="27"/>
      <c r="BN1122" s="27"/>
      <c r="BO1122" s="27"/>
      <c r="BP1122" s="27"/>
      <c r="BQ1122" s="27"/>
      <c r="BR1122" s="27"/>
      <c r="BS1122" s="27"/>
      <c r="BT1122" s="27"/>
      <c r="BU1122" s="27"/>
      <c r="BV1122" s="27"/>
      <c r="BW1122" s="27"/>
      <c r="BX1122" s="27"/>
      <c r="BY1122" s="27"/>
      <c r="BZ1122" s="27"/>
      <c r="CA1122" s="27"/>
      <c r="CB1122" s="27"/>
      <c r="CC1122" s="27"/>
      <c r="CD1122" s="27"/>
      <c r="CE1122" s="27"/>
      <c r="CF1122" s="27"/>
      <c r="CG1122" s="27"/>
      <c r="CH1122" s="27"/>
      <c r="CI1122" s="27"/>
      <c r="CJ1122" s="27"/>
      <c r="CK1122" s="27"/>
      <c r="CL1122" s="27"/>
      <c r="CM1122" s="27"/>
      <c r="CN1122" s="27"/>
      <c r="CO1122" s="27"/>
      <c r="CP1122" s="27"/>
      <c r="CQ1122" s="27"/>
      <c r="CR1122" s="27"/>
      <c r="CS1122" s="27"/>
      <c r="CT1122" s="27"/>
      <c r="CU1122" s="27"/>
      <c r="CV1122" s="27"/>
      <c r="CW1122" s="27"/>
      <c r="CX1122" s="27"/>
      <c r="CY1122" s="27"/>
      <c r="CZ1122" s="27"/>
      <c r="DA1122" s="27"/>
      <c r="DB1122" s="27"/>
      <c r="DC1122" s="27"/>
      <c r="DD1122" s="27"/>
      <c r="DE1122" s="27"/>
      <c r="DF1122" s="27"/>
      <c r="DG1122" s="27"/>
      <c r="DH1122" s="27"/>
      <c r="DI1122" s="27"/>
      <c r="DJ1122" s="27"/>
      <c r="DK1122" s="27"/>
      <c r="DL1122" s="27"/>
      <c r="DM1122" s="27"/>
      <c r="DN1122" s="27"/>
      <c r="DO1122" s="27"/>
      <c r="DP1122" s="27"/>
      <c r="DQ1122" s="27"/>
      <c r="DR1122" s="27"/>
      <c r="DS1122" s="27"/>
      <c r="DT1122" s="27"/>
      <c r="DU1122" s="27"/>
      <c r="DV1122" s="27"/>
      <c r="DW1122" s="27"/>
      <c r="DX1122" s="27"/>
      <c r="DY1122" s="27"/>
      <c r="DZ1122" s="27"/>
      <c r="EA1122" s="27"/>
      <c r="EB1122" s="27"/>
      <c r="EC1122" s="27"/>
      <c r="ED1122" s="27"/>
      <c r="EE1122" s="27"/>
      <c r="EF1122" s="27"/>
      <c r="EG1122" s="27"/>
      <c r="EH1122" s="27"/>
      <c r="EI1122" s="27"/>
      <c r="EJ1122" s="27"/>
      <c r="EK1122" s="27"/>
      <c r="EL1122" s="27"/>
      <c r="EM1122" s="27"/>
      <c r="EN1122" s="27"/>
      <c r="EO1122" s="27"/>
      <c r="EP1122" s="27"/>
      <c r="EQ1122" s="27"/>
      <c r="ER1122" s="27"/>
      <c r="ES1122" s="27"/>
      <c r="ET1122" s="27"/>
      <c r="EU1122" s="27"/>
      <c r="EV1122" s="27"/>
      <c r="EW1122" s="27"/>
      <c r="EX1122" s="27"/>
      <c r="EY1122" s="27"/>
      <c r="EZ1122" s="27"/>
      <c r="FA1122" s="27"/>
      <c r="FB1122" s="27"/>
      <c r="FC1122" s="27"/>
      <c r="FD1122" s="27"/>
      <c r="FE1122" s="27"/>
      <c r="FF1122" s="27"/>
      <c r="FG1122" s="27"/>
      <c r="FH1122" s="27"/>
      <c r="FI1122" s="27"/>
      <c r="FJ1122" s="27"/>
      <c r="FK1122" s="27"/>
      <c r="FL1122" s="27"/>
      <c r="FM1122" s="27"/>
      <c r="FN1122" s="27"/>
      <c r="FO1122" s="27"/>
      <c r="FP1122" s="27"/>
      <c r="FQ1122" s="27"/>
      <c r="FR1122" s="27"/>
      <c r="FS1122" s="27"/>
      <c r="FT1122" s="27"/>
      <c r="FU1122" s="27"/>
      <c r="FV1122" s="27"/>
      <c r="FW1122" s="27"/>
      <c r="FX1122" s="27"/>
      <c r="FY1122" s="27"/>
      <c r="FZ1122" s="27"/>
      <c r="GA1122" s="27"/>
      <c r="GB1122" s="27"/>
      <c r="GC1122" s="27"/>
      <c r="GD1122" s="27"/>
      <c r="GE1122" s="27"/>
      <c r="GF1122" s="27"/>
      <c r="GG1122" s="27"/>
      <c r="GH1122" s="27"/>
      <c r="GI1122" s="27"/>
      <c r="GJ1122" s="27"/>
      <c r="GK1122" s="27"/>
      <c r="GL1122" s="27"/>
      <c r="GM1122" s="27"/>
      <c r="GN1122" s="27"/>
      <c r="GO1122" s="27"/>
      <c r="GP1122" s="27"/>
      <c r="GQ1122" s="27"/>
      <c r="GR1122" s="27"/>
      <c r="GS1122" s="27"/>
      <c r="GT1122" s="27"/>
      <c r="GU1122" s="27"/>
      <c r="GV1122" s="27"/>
      <c r="GW1122" s="27"/>
      <c r="GX1122" s="27"/>
      <c r="GY1122" s="27"/>
      <c r="GZ1122" s="27"/>
      <c r="HA1122" s="27"/>
      <c r="HB1122" s="27"/>
      <c r="HC1122" s="27"/>
      <c r="HD1122" s="27"/>
      <c r="HE1122" s="27"/>
      <c r="HF1122" s="27"/>
      <c r="HG1122" s="27"/>
      <c r="HH1122" s="27"/>
      <c r="HI1122" s="27"/>
      <c r="HJ1122" s="27"/>
      <c r="HK1122" s="27"/>
      <c r="HL1122" s="27"/>
      <c r="HM1122" s="27"/>
      <c r="HN1122" s="27"/>
      <c r="HO1122" s="27"/>
      <c r="HP1122" s="27"/>
      <c r="HQ1122" s="27"/>
      <c r="HR1122" s="27"/>
      <c r="HS1122" s="27"/>
      <c r="HT1122" s="27"/>
      <c r="HU1122" s="27"/>
      <c r="HV1122" s="27"/>
      <c r="HW1122" s="27"/>
      <c r="HX1122" s="27"/>
      <c r="HY1122" s="27"/>
      <c r="HZ1122" s="27"/>
      <c r="IA1122" s="27"/>
      <c r="IB1122" s="27"/>
      <c r="IC1122" s="27"/>
      <c r="ID1122" s="27"/>
      <c r="IE1122" s="27"/>
      <c r="IF1122" s="27"/>
      <c r="IG1122" s="27"/>
      <c r="IH1122" s="27"/>
      <c r="II1122" s="27"/>
      <c r="IJ1122" s="27"/>
      <c r="IK1122" s="27"/>
      <c r="IL1122" s="27"/>
      <c r="IM1122" s="27"/>
      <c r="IN1122" s="27"/>
      <c r="IO1122" s="27"/>
      <c r="IP1122" s="27"/>
      <c r="IQ1122" s="27"/>
    </row>
    <row r="1123" spans="1:251" s="41" customFormat="1" ht="18.75" customHeight="1" thickBot="1">
      <c r="A1123" s="42"/>
      <c r="B1123" s="130" t="s">
        <v>193</v>
      </c>
      <c r="C1123" s="131"/>
      <c r="D1123" s="131"/>
      <c r="E1123" s="131"/>
      <c r="F1123" s="131"/>
      <c r="G1123" s="131"/>
      <c r="H1123" s="131"/>
      <c r="I1123" s="131"/>
      <c r="J1123" s="131"/>
      <c r="K1123" s="131"/>
      <c r="L1123" s="131"/>
      <c r="M1123" s="131"/>
      <c r="N1123" s="131"/>
      <c r="O1123" s="131"/>
      <c r="P1123" s="131"/>
      <c r="Q1123" s="131"/>
      <c r="R1123" s="131"/>
      <c r="S1123" s="131"/>
      <c r="T1123" s="131"/>
      <c r="U1123" s="131"/>
      <c r="V1123" s="131"/>
      <c r="W1123" s="131"/>
      <c r="X1123" s="131"/>
      <c r="Y1123" s="131"/>
      <c r="Z1123" s="132"/>
      <c r="AA1123" s="111">
        <f>SUM($AA$1122:$AA$1122)</f>
        <v>22187</v>
      </c>
      <c r="AB1123" s="112"/>
      <c r="AC1123" s="112"/>
      <c r="AD1123" s="112"/>
      <c r="AE1123" s="112"/>
      <c r="AF1123" s="112"/>
      <c r="AG1123" s="112"/>
      <c r="AH1123" s="112"/>
      <c r="AI1123" s="113"/>
      <c r="AJ1123" s="111">
        <f>SUM($AJ$1122:$AJ$1122)</f>
        <v>19630</v>
      </c>
      <c r="AK1123" s="112"/>
      <c r="AL1123" s="112"/>
      <c r="AM1123" s="112"/>
      <c r="AN1123" s="112"/>
      <c r="AO1123" s="112"/>
      <c r="AP1123" s="112"/>
      <c r="AQ1123" s="112"/>
      <c r="AR1123" s="113"/>
      <c r="AS1123" s="114"/>
      <c r="AT1123" s="115"/>
      <c r="AU1123" s="115"/>
      <c r="AV1123" s="115"/>
      <c r="AW1123" s="115"/>
      <c r="AX1123" s="116"/>
      <c r="AY1123" s="27"/>
      <c r="AZ1123" s="27"/>
      <c r="BA1123" s="27"/>
      <c r="BB1123" s="27"/>
      <c r="BC1123" s="27"/>
      <c r="BD1123" s="27"/>
      <c r="BE1123" s="27"/>
      <c r="BF1123" s="27"/>
      <c r="BG1123" s="27"/>
      <c r="BH1123" s="27"/>
      <c r="BI1123" s="27"/>
      <c r="BJ1123" s="27"/>
      <c r="BK1123" s="27"/>
      <c r="BL1123" s="27"/>
      <c r="BM1123" s="27"/>
      <c r="BN1123" s="27"/>
      <c r="BO1123" s="27"/>
      <c r="BP1123" s="27"/>
      <c r="BQ1123" s="27"/>
      <c r="BR1123" s="27"/>
      <c r="BS1123" s="27"/>
      <c r="BT1123" s="27"/>
      <c r="BU1123" s="27"/>
      <c r="BV1123" s="27"/>
      <c r="BW1123" s="27"/>
      <c r="BX1123" s="27"/>
      <c r="BY1123" s="27"/>
      <c r="BZ1123" s="27"/>
      <c r="CA1123" s="27"/>
      <c r="CB1123" s="27"/>
      <c r="CC1123" s="27"/>
      <c r="CD1123" s="27"/>
      <c r="CE1123" s="27"/>
      <c r="CF1123" s="27"/>
      <c r="CG1123" s="27"/>
      <c r="CH1123" s="27"/>
      <c r="CI1123" s="27"/>
      <c r="CJ1123" s="27"/>
      <c r="CK1123" s="27"/>
      <c r="CL1123" s="27"/>
      <c r="CM1123" s="27"/>
      <c r="CN1123" s="27"/>
      <c r="CO1123" s="27"/>
      <c r="CP1123" s="27"/>
      <c r="CQ1123" s="27"/>
      <c r="CR1123" s="27"/>
      <c r="CS1123" s="27"/>
      <c r="CT1123" s="27"/>
      <c r="CU1123" s="27"/>
      <c r="CV1123" s="27"/>
      <c r="CW1123" s="27"/>
      <c r="CX1123" s="27"/>
      <c r="CY1123" s="27"/>
      <c r="CZ1123" s="27"/>
      <c r="DA1123" s="27"/>
      <c r="DB1123" s="27"/>
      <c r="DC1123" s="27"/>
      <c r="DD1123" s="27"/>
      <c r="DE1123" s="27"/>
      <c r="DF1123" s="27"/>
      <c r="DG1123" s="27"/>
      <c r="DH1123" s="27"/>
      <c r="DI1123" s="27"/>
      <c r="DJ1123" s="27"/>
      <c r="DK1123" s="27"/>
      <c r="DL1123" s="27"/>
      <c r="DM1123" s="27"/>
      <c r="DN1123" s="27"/>
      <c r="DO1123" s="27"/>
      <c r="DP1123" s="27"/>
      <c r="DQ1123" s="27"/>
      <c r="DR1123" s="27"/>
      <c r="DS1123" s="27"/>
      <c r="DT1123" s="27"/>
      <c r="DU1123" s="27"/>
      <c r="DV1123" s="27"/>
      <c r="DW1123" s="27"/>
      <c r="DX1123" s="27"/>
      <c r="DY1123" s="27"/>
      <c r="DZ1123" s="27"/>
      <c r="EA1123" s="27"/>
      <c r="EB1123" s="27"/>
      <c r="EC1123" s="27"/>
      <c r="ED1123" s="27"/>
      <c r="EE1123" s="27"/>
      <c r="EF1123" s="27"/>
      <c r="EG1123" s="27"/>
      <c r="EH1123" s="27"/>
      <c r="EI1123" s="27"/>
      <c r="EJ1123" s="27"/>
      <c r="EK1123" s="27"/>
      <c r="EL1123" s="27"/>
      <c r="EM1123" s="27"/>
      <c r="EN1123" s="27"/>
      <c r="EO1123" s="27"/>
      <c r="EP1123" s="27"/>
      <c r="EQ1123" s="27"/>
      <c r="ER1123" s="27"/>
      <c r="ES1123" s="27"/>
      <c r="ET1123" s="27"/>
      <c r="EU1123" s="27"/>
      <c r="EV1123" s="27"/>
      <c r="EW1123" s="27"/>
      <c r="EX1123" s="27"/>
      <c r="EY1123" s="27"/>
      <c r="EZ1123" s="27"/>
      <c r="FA1123" s="27"/>
      <c r="FB1123" s="27"/>
      <c r="FC1123" s="27"/>
      <c r="FD1123" s="27"/>
      <c r="FE1123" s="27"/>
      <c r="FF1123" s="27"/>
      <c r="FG1123" s="27"/>
      <c r="FH1123" s="27"/>
      <c r="FI1123" s="27"/>
      <c r="FJ1123" s="27"/>
      <c r="FK1123" s="27"/>
      <c r="FL1123" s="27"/>
      <c r="FM1123" s="27"/>
      <c r="FN1123" s="27"/>
      <c r="FO1123" s="27"/>
      <c r="FP1123" s="27"/>
      <c r="FQ1123" s="27"/>
      <c r="FR1123" s="27"/>
      <c r="FS1123" s="27"/>
      <c r="FT1123" s="27"/>
      <c r="FU1123" s="27"/>
      <c r="FV1123" s="27"/>
      <c r="FW1123" s="27"/>
      <c r="FX1123" s="27"/>
      <c r="FY1123" s="27"/>
      <c r="FZ1123" s="27"/>
      <c r="GA1123" s="27"/>
      <c r="GB1123" s="27"/>
      <c r="GC1123" s="27"/>
      <c r="GD1123" s="27"/>
      <c r="GE1123" s="27"/>
      <c r="GF1123" s="27"/>
      <c r="GG1123" s="27"/>
      <c r="GH1123" s="27"/>
      <c r="GI1123" s="27"/>
      <c r="GJ1123" s="27"/>
      <c r="GK1123" s="27"/>
      <c r="GL1123" s="27"/>
      <c r="GM1123" s="27"/>
      <c r="GN1123" s="27"/>
      <c r="GO1123" s="27"/>
      <c r="GP1123" s="27"/>
      <c r="GQ1123" s="27"/>
      <c r="GR1123" s="27"/>
      <c r="GS1123" s="27"/>
      <c r="GT1123" s="27"/>
      <c r="GU1123" s="27"/>
      <c r="GV1123" s="27"/>
      <c r="GW1123" s="27"/>
      <c r="GX1123" s="27"/>
      <c r="GY1123" s="27"/>
      <c r="GZ1123" s="27"/>
      <c r="HA1123" s="27"/>
      <c r="HB1123" s="27"/>
      <c r="HC1123" s="27"/>
      <c r="HD1123" s="27"/>
      <c r="HE1123" s="27"/>
      <c r="HF1123" s="27"/>
      <c r="HG1123" s="27"/>
      <c r="HH1123" s="27"/>
      <c r="HI1123" s="27"/>
      <c r="HJ1123" s="27"/>
      <c r="HK1123" s="27"/>
      <c r="HL1123" s="27"/>
      <c r="HM1123" s="27"/>
      <c r="HN1123" s="27"/>
      <c r="HO1123" s="27"/>
      <c r="HP1123" s="27"/>
      <c r="HQ1123" s="27"/>
      <c r="HR1123" s="27"/>
      <c r="HS1123" s="27"/>
      <c r="HT1123" s="27"/>
      <c r="HU1123" s="27"/>
      <c r="HV1123" s="27"/>
      <c r="HW1123" s="27"/>
      <c r="HX1123" s="27"/>
      <c r="HY1123" s="27"/>
      <c r="HZ1123" s="27"/>
      <c r="IA1123" s="27"/>
      <c r="IB1123" s="27"/>
      <c r="IC1123" s="27"/>
      <c r="ID1123" s="27"/>
      <c r="IE1123" s="27"/>
      <c r="IF1123" s="27"/>
      <c r="IG1123" s="27"/>
      <c r="IH1123" s="27"/>
      <c r="II1123" s="27"/>
      <c r="IJ1123" s="27"/>
      <c r="IK1123" s="27"/>
      <c r="IL1123" s="27"/>
      <c r="IM1123" s="27"/>
      <c r="IN1123" s="27"/>
      <c r="IO1123" s="27"/>
      <c r="IP1123" s="27"/>
      <c r="IQ1123" s="27"/>
    </row>
    <row r="1125" spans="1:251" ht="18.75">
      <c r="A1125" s="26" t="s">
        <v>207</v>
      </c>
      <c r="AW1125" s="28"/>
      <c r="AX1125" s="29"/>
      <c r="AY1125" s="28"/>
    </row>
    <row r="1127" spans="1:251" ht="18.75">
      <c r="B1127" s="133" t="s">
        <v>0</v>
      </c>
      <c r="C1127" s="134"/>
      <c r="D1127" s="134"/>
      <c r="E1127" s="134"/>
      <c r="F1127" s="134"/>
      <c r="G1127" s="134"/>
      <c r="H1127" s="134"/>
      <c r="I1127" s="134"/>
      <c r="J1127" s="134"/>
      <c r="K1127" s="134"/>
      <c r="L1127" s="134"/>
      <c r="M1127" s="134"/>
      <c r="N1127" s="134"/>
      <c r="O1127" s="134"/>
      <c r="P1127" s="134"/>
      <c r="Q1127" s="134"/>
      <c r="R1127" s="134"/>
      <c r="S1127" s="134"/>
      <c r="T1127" s="134"/>
      <c r="U1127" s="134"/>
      <c r="V1127" s="134"/>
      <c r="W1127" s="134"/>
      <c r="X1127" s="134"/>
      <c r="Y1127" s="134"/>
      <c r="Z1127" s="134"/>
      <c r="AA1127" s="134"/>
      <c r="AB1127" s="134"/>
      <c r="AC1127" s="134"/>
      <c r="AD1127" s="134"/>
      <c r="AE1127" s="134"/>
      <c r="AF1127" s="134"/>
      <c r="AG1127" s="134"/>
      <c r="AH1127" s="134"/>
      <c r="AI1127" s="134"/>
      <c r="AJ1127" s="134"/>
      <c r="AK1127" s="134"/>
      <c r="AL1127" s="134"/>
      <c r="AM1127" s="134"/>
      <c r="AN1127" s="134"/>
      <c r="AO1127" s="134"/>
      <c r="AP1127" s="134"/>
      <c r="AQ1127" s="134"/>
      <c r="AR1127" s="134"/>
      <c r="AS1127" s="134"/>
      <c r="AT1127" s="134"/>
      <c r="AU1127" s="134"/>
      <c r="AV1127" s="134"/>
      <c r="AW1127" s="134"/>
      <c r="AX1127" s="134"/>
    </row>
    <row r="1128" spans="1:251">
      <c r="Z1128" s="30"/>
      <c r="AD1128" s="30"/>
      <c r="AE1128" s="30"/>
      <c r="AF1128" s="30"/>
      <c r="AG1128" s="30"/>
      <c r="AH1128" s="30"/>
      <c r="AI1128" s="30"/>
      <c r="AO1128" s="30"/>
    </row>
    <row r="1129" spans="1:251" ht="13.5" thickBot="1">
      <c r="Z1129" s="30"/>
      <c r="AD1129" s="30"/>
      <c r="AE1129" s="30"/>
      <c r="AF1129" s="30"/>
      <c r="AG1129" s="30"/>
      <c r="AH1129" s="30"/>
      <c r="AI1129" s="30"/>
      <c r="AO1129" s="30"/>
      <c r="DI1129" s="31"/>
    </row>
    <row r="1130" spans="1:251" ht="24.75" customHeight="1" thickBot="1">
      <c r="B1130" s="135" t="s">
        <v>206</v>
      </c>
      <c r="C1130" s="136"/>
      <c r="D1130" s="136"/>
      <c r="E1130" s="136"/>
      <c r="F1130" s="136"/>
      <c r="G1130" s="136"/>
      <c r="H1130" s="142" t="s">
        <v>842</v>
      </c>
      <c r="I1130" s="143"/>
      <c r="J1130" s="143"/>
      <c r="K1130" s="143"/>
      <c r="L1130" s="143"/>
      <c r="M1130" s="143"/>
      <c r="N1130" s="143"/>
      <c r="O1130" s="143"/>
      <c r="P1130" s="143"/>
      <c r="Q1130" s="143"/>
      <c r="R1130" s="143"/>
      <c r="S1130" s="143"/>
      <c r="T1130" s="143"/>
      <c r="U1130" s="143"/>
      <c r="V1130" s="143"/>
      <c r="W1130" s="143"/>
      <c r="X1130" s="143"/>
      <c r="Y1130" s="143"/>
      <c r="Z1130" s="143"/>
      <c r="AA1130" s="143"/>
      <c r="AB1130" s="143"/>
      <c r="AC1130" s="143"/>
      <c r="AD1130" s="143"/>
      <c r="AE1130" s="143"/>
      <c r="AF1130" s="143"/>
      <c r="AG1130" s="143"/>
      <c r="AH1130" s="143"/>
      <c r="AI1130" s="143"/>
      <c r="AJ1130" s="143"/>
      <c r="AK1130" s="143"/>
      <c r="AL1130" s="143"/>
      <c r="AM1130" s="143"/>
      <c r="AN1130" s="143"/>
      <c r="AO1130" s="143"/>
      <c r="AP1130" s="143"/>
      <c r="AQ1130" s="143"/>
      <c r="AR1130" s="143"/>
      <c r="AS1130" s="143"/>
      <c r="AT1130" s="143"/>
      <c r="AU1130" s="143"/>
      <c r="AV1130" s="143"/>
      <c r="AW1130" s="143"/>
      <c r="AX1130" s="144"/>
      <c r="DI1130" s="31"/>
    </row>
    <row r="1131" spans="1:251" ht="14.25">
      <c r="B1131" s="32"/>
      <c r="C1131" s="32"/>
      <c r="D1131" s="32"/>
      <c r="E1131" s="32"/>
      <c r="F1131" s="32"/>
      <c r="G1131" s="32"/>
      <c r="H1131" s="33"/>
      <c r="I1131" s="33"/>
      <c r="J1131" s="33"/>
      <c r="K1131" s="33"/>
      <c r="L1131" s="34"/>
      <c r="M1131" s="34"/>
      <c r="N1131" s="34"/>
      <c r="O1131" s="34"/>
      <c r="P1131" s="33"/>
      <c r="Q1131" s="33"/>
      <c r="R1131" s="33"/>
      <c r="S1131" s="33"/>
      <c r="T1131" s="33"/>
      <c r="U1131" s="33"/>
      <c r="V1131" s="35"/>
      <c r="W1131" s="35"/>
      <c r="X1131" s="35"/>
      <c r="Y1131" s="35"/>
      <c r="Z1131" s="35"/>
      <c r="AA1131" s="35"/>
      <c r="AB1131" s="35"/>
      <c r="AC1131" s="35"/>
      <c r="AD1131" s="35"/>
      <c r="AE1131" s="35"/>
      <c r="AF1131" s="35"/>
      <c r="AG1131" s="35"/>
      <c r="AH1131" s="35"/>
      <c r="AI1131" s="35"/>
      <c r="AJ1131" s="35"/>
      <c r="AK1131" s="35"/>
      <c r="AL1131" s="35"/>
      <c r="AM1131" s="35"/>
      <c r="AN1131" s="35"/>
      <c r="AO1131" s="35"/>
      <c r="AP1131" s="35"/>
      <c r="AQ1131" s="35"/>
      <c r="AR1131" s="35"/>
      <c r="AS1131" s="35"/>
      <c r="AT1131" s="35"/>
      <c r="AU1131" s="35"/>
      <c r="AV1131" s="35"/>
      <c r="AW1131" s="35"/>
      <c r="AX1131" s="35"/>
      <c r="DI1131" s="31"/>
    </row>
    <row r="1132" spans="1:251" ht="15" thickBot="1">
      <c r="A1132" s="36"/>
      <c r="B1132" s="35" t="s">
        <v>204</v>
      </c>
      <c r="C1132" s="33"/>
      <c r="D1132" s="33"/>
      <c r="E1132" s="33"/>
      <c r="F1132" s="33"/>
      <c r="G1132" s="33"/>
      <c r="H1132" s="33"/>
      <c r="I1132" s="33"/>
      <c r="J1132" s="33"/>
      <c r="K1132" s="33"/>
      <c r="L1132" s="34"/>
      <c r="M1132" s="34"/>
      <c r="N1132" s="34"/>
      <c r="O1132" s="34"/>
      <c r="P1132" s="33"/>
      <c r="Q1132" s="33"/>
      <c r="R1132" s="33"/>
      <c r="S1132" s="33"/>
      <c r="T1132" s="33"/>
      <c r="U1132" s="33"/>
      <c r="V1132" s="35"/>
      <c r="W1132" s="35"/>
      <c r="X1132" s="35"/>
      <c r="Y1132" s="35"/>
      <c r="Z1132" s="35"/>
      <c r="AA1132" s="35"/>
      <c r="AB1132" s="35"/>
      <c r="AC1132" s="35"/>
      <c r="AD1132" s="35"/>
      <c r="AE1132" s="35"/>
      <c r="AF1132" s="35"/>
      <c r="AG1132" s="35"/>
      <c r="AH1132" s="35"/>
      <c r="AI1132" s="35"/>
      <c r="AJ1132" s="35"/>
      <c r="AK1132" s="35"/>
      <c r="AL1132" s="35"/>
      <c r="AM1132" s="35"/>
      <c r="AN1132" s="35"/>
      <c r="AO1132" s="35"/>
      <c r="AP1132" s="35"/>
      <c r="AQ1132" s="35"/>
      <c r="AR1132" s="35"/>
      <c r="AS1132" s="35"/>
      <c r="AT1132" s="35"/>
      <c r="AU1132" s="35"/>
      <c r="AV1132" s="35"/>
      <c r="AW1132" s="35"/>
      <c r="AX1132" s="35"/>
      <c r="DI1132" s="31"/>
    </row>
    <row r="1133" spans="1:251" ht="14.25">
      <c r="A1133" s="33"/>
      <c r="B1133" s="37"/>
      <c r="C1133" s="32"/>
      <c r="D1133" s="32"/>
      <c r="E1133" s="32"/>
      <c r="F1133" s="32"/>
      <c r="G1133" s="32"/>
      <c r="H1133" s="32"/>
      <c r="I1133" s="32"/>
      <c r="J1133" s="32"/>
      <c r="K1133" s="32"/>
      <c r="L1133" s="38"/>
      <c r="M1133" s="38"/>
      <c r="N1133" s="38"/>
      <c r="O1133" s="38"/>
      <c r="P1133" s="32"/>
      <c r="Q1133" s="32"/>
      <c r="R1133" s="32"/>
      <c r="S1133" s="32"/>
      <c r="T1133" s="32"/>
      <c r="U1133" s="32"/>
      <c r="V1133" s="39"/>
      <c r="W1133" s="39"/>
      <c r="X1133" s="39"/>
      <c r="Y1133" s="39"/>
      <c r="Z1133" s="39"/>
      <c r="AA1133" s="39"/>
      <c r="AB1133" s="39"/>
      <c r="AC1133" s="39"/>
      <c r="AD1133" s="39"/>
      <c r="AE1133" s="39"/>
      <c r="AF1133" s="39"/>
      <c r="AG1133" s="39"/>
      <c r="AH1133" s="39"/>
      <c r="AI1133" s="39"/>
      <c r="AJ1133" s="39"/>
      <c r="AK1133" s="39"/>
      <c r="AL1133" s="39"/>
      <c r="AM1133" s="39"/>
      <c r="AN1133" s="39"/>
      <c r="AO1133" s="39"/>
      <c r="AP1133" s="39"/>
      <c r="AQ1133" s="39"/>
      <c r="AR1133" s="39"/>
      <c r="AS1133" s="39"/>
      <c r="AT1133" s="39"/>
      <c r="AU1133" s="39"/>
      <c r="AV1133" s="39"/>
      <c r="AW1133" s="39"/>
      <c r="AX1133" s="40"/>
    </row>
    <row r="1134" spans="1:251" ht="12" customHeight="1">
      <c r="A1134" s="33"/>
      <c r="B1134" s="125" t="s">
        <v>843</v>
      </c>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7"/>
    </row>
    <row r="1135" spans="1:251" ht="12" customHeight="1">
      <c r="A1135" s="33"/>
      <c r="B1135" s="125"/>
      <c r="C1135" s="126"/>
      <c r="D1135" s="126"/>
      <c r="E1135" s="126"/>
      <c r="F1135" s="126"/>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7"/>
      <c r="BC1135" s="41"/>
    </row>
    <row r="1136" spans="1:251" ht="12" customHeight="1">
      <c r="A1136" s="33"/>
      <c r="B1136" s="125"/>
      <c r="C1136" s="126"/>
      <c r="D1136" s="126"/>
      <c r="E1136" s="126"/>
      <c r="F1136" s="126"/>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7"/>
    </row>
    <row r="1137" spans="1:251" ht="12" customHeight="1">
      <c r="A1137" s="33"/>
      <c r="B1137" s="125"/>
      <c r="C1137" s="126"/>
      <c r="D1137" s="126"/>
      <c r="E1137" s="126"/>
      <c r="F1137" s="126"/>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7"/>
    </row>
    <row r="1138" spans="1:251" ht="12" customHeight="1">
      <c r="A1138" s="33"/>
      <c r="B1138" s="125"/>
      <c r="C1138" s="126"/>
      <c r="D1138" s="126"/>
      <c r="E1138" s="126"/>
      <c r="F1138" s="126"/>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7"/>
    </row>
    <row r="1139" spans="1:251" ht="15" thickBot="1">
      <c r="A1139" s="42"/>
      <c r="B1139" s="43"/>
      <c r="C1139" s="44"/>
      <c r="D1139" s="44"/>
      <c r="E1139" s="44"/>
      <c r="F1139" s="44"/>
      <c r="G1139" s="44"/>
      <c r="H1139" s="44"/>
      <c r="I1139" s="44"/>
      <c r="J1139" s="44"/>
      <c r="K1139" s="44"/>
      <c r="L1139" s="44"/>
      <c r="M1139" s="44"/>
      <c r="N1139" s="44"/>
      <c r="O1139" s="44"/>
      <c r="P1139" s="44"/>
      <c r="Q1139" s="44"/>
      <c r="R1139" s="44"/>
      <c r="S1139" s="44"/>
      <c r="T1139" s="44"/>
      <c r="U1139" s="44"/>
      <c r="V1139" s="44"/>
      <c r="W1139" s="44"/>
      <c r="X1139" s="44"/>
      <c r="Y1139" s="44"/>
      <c r="Z1139" s="44"/>
      <c r="AA1139" s="44"/>
      <c r="AB1139" s="44"/>
      <c r="AC1139" s="44"/>
      <c r="AD1139" s="44"/>
      <c r="AE1139" s="44"/>
      <c r="AF1139" s="44"/>
      <c r="AG1139" s="44"/>
      <c r="AH1139" s="44"/>
      <c r="AI1139" s="44"/>
      <c r="AJ1139" s="44"/>
      <c r="AK1139" s="44"/>
      <c r="AL1139" s="44"/>
      <c r="AM1139" s="44"/>
      <c r="AN1139" s="44"/>
      <c r="AO1139" s="44"/>
      <c r="AP1139" s="44"/>
      <c r="AQ1139" s="44"/>
      <c r="AR1139" s="44"/>
      <c r="AS1139" s="44"/>
      <c r="AT1139" s="44"/>
      <c r="AU1139" s="44"/>
      <c r="AV1139" s="44"/>
      <c r="AW1139" s="44"/>
      <c r="AX1139" s="45"/>
    </row>
    <row r="1140" spans="1:251">
      <c r="B1140" s="46"/>
    </row>
    <row r="1141" spans="1:251" ht="15" thickBot="1">
      <c r="A1141" s="36"/>
      <c r="B1141" s="35" t="s">
        <v>202</v>
      </c>
      <c r="C1141" s="33"/>
      <c r="D1141" s="33"/>
      <c r="E1141" s="33"/>
      <c r="F1141" s="33"/>
      <c r="G1141" s="33"/>
      <c r="H1141" s="33"/>
      <c r="I1141" s="33"/>
      <c r="J1141" s="33"/>
      <c r="K1141" s="33"/>
      <c r="L1141" s="34"/>
      <c r="M1141" s="34"/>
      <c r="N1141" s="34"/>
      <c r="O1141" s="34"/>
      <c r="P1141" s="33"/>
      <c r="Q1141" s="33"/>
      <c r="R1141" s="33"/>
      <c r="S1141" s="33"/>
      <c r="T1141" s="33"/>
      <c r="U1141" s="33"/>
      <c r="V1141" s="35"/>
      <c r="W1141" s="35"/>
      <c r="X1141" s="35"/>
      <c r="Y1141" s="35"/>
      <c r="Z1141" s="35"/>
      <c r="AA1141" s="35"/>
      <c r="AB1141" s="35"/>
      <c r="AC1141" s="35"/>
      <c r="AD1141" s="35"/>
      <c r="AE1141" s="35"/>
      <c r="AF1141" s="35"/>
      <c r="AG1141" s="35"/>
      <c r="AH1141" s="35"/>
      <c r="AI1141" s="35"/>
      <c r="AJ1141" s="35"/>
      <c r="AK1141" s="35"/>
      <c r="AL1141" s="35"/>
      <c r="AM1141" s="35"/>
      <c r="AN1141" s="35"/>
      <c r="AO1141" s="35"/>
      <c r="AP1141" s="35"/>
      <c r="AQ1141" s="35"/>
      <c r="AR1141" s="35"/>
      <c r="AS1141" s="35"/>
      <c r="AT1141" s="35"/>
      <c r="AU1141" s="35"/>
      <c r="AV1141" s="35"/>
      <c r="AW1141" s="35"/>
      <c r="AX1141" s="35"/>
      <c r="DI1141" s="31"/>
    </row>
    <row r="1142" spans="1:251" ht="14.25">
      <c r="A1142" s="33"/>
      <c r="B1142" s="37"/>
      <c r="C1142" s="32"/>
      <c r="D1142" s="32"/>
      <c r="E1142" s="32"/>
      <c r="F1142" s="32"/>
      <c r="G1142" s="32"/>
      <c r="H1142" s="32"/>
      <c r="I1142" s="32"/>
      <c r="J1142" s="32"/>
      <c r="K1142" s="32"/>
      <c r="L1142" s="38"/>
      <c r="M1142" s="38"/>
      <c r="N1142" s="38"/>
      <c r="O1142" s="38"/>
      <c r="P1142" s="32"/>
      <c r="Q1142" s="32"/>
      <c r="R1142" s="32"/>
      <c r="S1142" s="32"/>
      <c r="T1142" s="32"/>
      <c r="U1142" s="32"/>
      <c r="V1142" s="39"/>
      <c r="W1142" s="39"/>
      <c r="X1142" s="39"/>
      <c r="Y1142" s="39"/>
      <c r="Z1142" s="39"/>
      <c r="AA1142" s="39"/>
      <c r="AB1142" s="39"/>
      <c r="AC1142" s="39"/>
      <c r="AD1142" s="39"/>
      <c r="AE1142" s="39"/>
      <c r="AF1142" s="39"/>
      <c r="AG1142" s="39"/>
      <c r="AH1142" s="39"/>
      <c r="AI1142" s="39"/>
      <c r="AJ1142" s="39"/>
      <c r="AK1142" s="39"/>
      <c r="AL1142" s="39"/>
      <c r="AM1142" s="39"/>
      <c r="AN1142" s="39"/>
      <c r="AO1142" s="39"/>
      <c r="AP1142" s="39"/>
      <c r="AQ1142" s="39"/>
      <c r="AR1142" s="39"/>
      <c r="AS1142" s="39"/>
      <c r="AT1142" s="39"/>
      <c r="AU1142" s="39"/>
      <c r="AV1142" s="39"/>
      <c r="AW1142" s="39"/>
      <c r="AX1142" s="40"/>
    </row>
    <row r="1143" spans="1:251" ht="12" customHeight="1">
      <c r="A1143" s="33"/>
      <c r="B1143" s="125" t="s">
        <v>674</v>
      </c>
      <c r="C1143" s="126"/>
      <c r="D1143" s="126"/>
      <c r="E1143" s="126"/>
      <c r="F1143" s="126"/>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7"/>
    </row>
    <row r="1144" spans="1:251" ht="12" customHeight="1">
      <c r="A1144" s="33"/>
      <c r="B1144" s="125"/>
      <c r="C1144" s="126"/>
      <c r="D1144" s="126"/>
      <c r="E1144" s="126"/>
      <c r="F1144" s="126"/>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7"/>
      <c r="BC1144" s="41"/>
    </row>
    <row r="1145" spans="1:251" ht="12" customHeight="1">
      <c r="A1145" s="33"/>
      <c r="B1145" s="125"/>
      <c r="C1145" s="126"/>
      <c r="D1145" s="126"/>
      <c r="E1145" s="126"/>
      <c r="F1145" s="126"/>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7"/>
    </row>
    <row r="1146" spans="1:251" ht="12" customHeight="1">
      <c r="A1146" s="33"/>
      <c r="B1146" s="125"/>
      <c r="C1146" s="126"/>
      <c r="D1146" s="126"/>
      <c r="E1146" s="126"/>
      <c r="F1146" s="126"/>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7"/>
    </row>
    <row r="1147" spans="1:251" ht="12" customHeight="1">
      <c r="A1147" s="33"/>
      <c r="B1147" s="125"/>
      <c r="C1147" s="126"/>
      <c r="D1147" s="126"/>
      <c r="E1147" s="126"/>
      <c r="F1147" s="126"/>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7"/>
    </row>
    <row r="1148" spans="1:251" ht="15" thickBot="1">
      <c r="A1148" s="42"/>
      <c r="B1148" s="43"/>
      <c r="C1148" s="44"/>
      <c r="D1148" s="44"/>
      <c r="E1148" s="44"/>
      <c r="F1148" s="44"/>
      <c r="G1148" s="44"/>
      <c r="H1148" s="44"/>
      <c r="I1148" s="44"/>
      <c r="J1148" s="44"/>
      <c r="K1148" s="44"/>
      <c r="L1148" s="44"/>
      <c r="M1148" s="44"/>
      <c r="N1148" s="44"/>
      <c r="O1148" s="44"/>
      <c r="P1148" s="44"/>
      <c r="Q1148" s="44"/>
      <c r="R1148" s="44"/>
      <c r="S1148" s="44"/>
      <c r="T1148" s="44"/>
      <c r="U1148" s="44"/>
      <c r="V1148" s="44"/>
      <c r="W1148" s="44"/>
      <c r="X1148" s="44"/>
      <c r="Y1148" s="44"/>
      <c r="Z1148" s="44"/>
      <c r="AA1148" s="44"/>
      <c r="AB1148" s="44"/>
      <c r="AC1148" s="44"/>
      <c r="AD1148" s="44"/>
      <c r="AE1148" s="44"/>
      <c r="AF1148" s="44"/>
      <c r="AG1148" s="44"/>
      <c r="AH1148" s="44"/>
      <c r="AI1148" s="44"/>
      <c r="AJ1148" s="44"/>
      <c r="AK1148" s="44"/>
      <c r="AL1148" s="44"/>
      <c r="AM1148" s="44"/>
      <c r="AN1148" s="44"/>
      <c r="AO1148" s="44"/>
      <c r="AP1148" s="44"/>
      <c r="AQ1148" s="44"/>
      <c r="AR1148" s="44"/>
      <c r="AS1148" s="44"/>
      <c r="AT1148" s="44"/>
      <c r="AU1148" s="44"/>
      <c r="AV1148" s="44"/>
      <c r="AW1148" s="44"/>
      <c r="AX1148" s="45"/>
    </row>
    <row r="1149" spans="1:251">
      <c r="B1149" s="46"/>
    </row>
    <row r="1150" spans="1:251" ht="14.25">
      <c r="B1150" s="35" t="s">
        <v>200</v>
      </c>
      <c r="C1150" s="33"/>
      <c r="D1150" s="33"/>
      <c r="E1150" s="33"/>
      <c r="F1150" s="33"/>
      <c r="G1150" s="33"/>
      <c r="H1150" s="33"/>
      <c r="I1150" s="33"/>
      <c r="J1150" s="33"/>
      <c r="K1150" s="33"/>
      <c r="L1150" s="34"/>
      <c r="M1150" s="34"/>
      <c r="N1150" s="34"/>
      <c r="O1150" s="34"/>
      <c r="P1150" s="33"/>
      <c r="Q1150" s="33"/>
      <c r="R1150" s="33"/>
      <c r="S1150" s="33"/>
      <c r="T1150" s="33"/>
      <c r="U1150" s="33"/>
      <c r="V1150" s="35"/>
      <c r="W1150" s="35"/>
      <c r="X1150" s="35"/>
      <c r="Y1150" s="35"/>
      <c r="Z1150" s="35"/>
      <c r="AA1150" s="35"/>
      <c r="AB1150" s="35"/>
      <c r="AC1150" s="35"/>
      <c r="AD1150" s="35"/>
      <c r="AE1150" s="35"/>
      <c r="AF1150" s="35"/>
      <c r="AG1150" s="35"/>
      <c r="AH1150" s="35"/>
      <c r="AI1150" s="35"/>
      <c r="AJ1150" s="35"/>
      <c r="AK1150" s="35"/>
      <c r="AL1150" s="35"/>
      <c r="AM1150" s="35"/>
      <c r="AN1150" s="35"/>
      <c r="AO1150" s="35"/>
      <c r="AP1150" s="35"/>
      <c r="AQ1150" s="35"/>
      <c r="AR1150" s="35"/>
      <c r="AS1150" s="35"/>
      <c r="AT1150" s="35"/>
      <c r="AU1150" s="35"/>
      <c r="AV1150" s="35"/>
      <c r="AW1150" s="35"/>
      <c r="AX1150" s="35"/>
    </row>
    <row r="1151" spans="1:251" ht="15" thickBot="1">
      <c r="B1151" s="33"/>
      <c r="C1151" s="33"/>
      <c r="D1151" s="33"/>
      <c r="E1151" s="33"/>
      <c r="F1151" s="33"/>
      <c r="G1151" s="33"/>
      <c r="H1151" s="33"/>
      <c r="I1151" s="33"/>
      <c r="J1151" s="33"/>
      <c r="K1151" s="33"/>
      <c r="L1151" s="34"/>
      <c r="M1151" s="34"/>
      <c r="N1151" s="34"/>
      <c r="O1151" s="34"/>
      <c r="P1151" s="33"/>
      <c r="Q1151" s="33"/>
      <c r="R1151" s="33"/>
      <c r="S1151" s="33"/>
      <c r="T1151" s="33"/>
      <c r="U1151" s="33"/>
      <c r="V1151" s="35"/>
      <c r="W1151" s="35"/>
      <c r="X1151" s="35"/>
      <c r="Y1151" s="35"/>
      <c r="Z1151" s="35"/>
      <c r="AA1151" s="35"/>
      <c r="AB1151" s="35"/>
      <c r="AC1151" s="35"/>
      <c r="AD1151" s="35"/>
      <c r="AE1151" s="35"/>
      <c r="AF1151" s="35"/>
      <c r="AG1151" s="35"/>
      <c r="AH1151" s="35"/>
      <c r="AI1151" s="35"/>
      <c r="AJ1151" s="35"/>
      <c r="AK1151" s="35"/>
      <c r="AL1151" s="35"/>
      <c r="AM1151" s="35"/>
      <c r="AN1151" s="35"/>
      <c r="AO1151" s="35"/>
      <c r="AP1151" s="35"/>
      <c r="AQ1151" s="35"/>
      <c r="AR1151" s="35"/>
      <c r="AS1151" s="35"/>
      <c r="AT1151" s="35"/>
      <c r="AU1151" s="35"/>
      <c r="AV1151" s="35"/>
      <c r="AW1151" s="35"/>
      <c r="AX1151" s="47" t="s">
        <v>199</v>
      </c>
    </row>
    <row r="1152" spans="1:251" s="41" customFormat="1" ht="13.5" customHeight="1">
      <c r="A1152" s="33"/>
      <c r="B1152" s="128" t="s">
        <v>198</v>
      </c>
      <c r="C1152" s="157"/>
      <c r="D1152" s="157"/>
      <c r="E1152" s="157"/>
      <c r="F1152" s="157"/>
      <c r="G1152" s="157"/>
      <c r="H1152" s="157"/>
      <c r="I1152" s="157"/>
      <c r="J1152" s="157"/>
      <c r="K1152" s="157"/>
      <c r="L1152" s="157"/>
      <c r="M1152" s="157"/>
      <c r="N1152" s="157"/>
      <c r="O1152" s="157"/>
      <c r="P1152" s="157"/>
      <c r="Q1152" s="157"/>
      <c r="R1152" s="157"/>
      <c r="S1152" s="157"/>
      <c r="T1152" s="157"/>
      <c r="U1152" s="157"/>
      <c r="V1152" s="157"/>
      <c r="W1152" s="157"/>
      <c r="X1152" s="157"/>
      <c r="Y1152" s="157"/>
      <c r="Z1152" s="158"/>
      <c r="AA1152" s="117" t="s">
        <v>197</v>
      </c>
      <c r="AB1152" s="157"/>
      <c r="AC1152" s="157"/>
      <c r="AD1152" s="157"/>
      <c r="AE1152" s="157"/>
      <c r="AF1152" s="157"/>
      <c r="AG1152" s="157"/>
      <c r="AH1152" s="157"/>
      <c r="AI1152" s="158"/>
      <c r="AJ1152" s="117" t="s">
        <v>196</v>
      </c>
      <c r="AK1152" s="157"/>
      <c r="AL1152" s="157"/>
      <c r="AM1152" s="157"/>
      <c r="AN1152" s="157"/>
      <c r="AO1152" s="157"/>
      <c r="AP1152" s="157"/>
      <c r="AQ1152" s="157"/>
      <c r="AR1152" s="158"/>
      <c r="AS1152" s="117" t="s">
        <v>195</v>
      </c>
      <c r="AT1152" s="157"/>
      <c r="AU1152" s="157"/>
      <c r="AV1152" s="157"/>
      <c r="AW1152" s="157"/>
      <c r="AX1152" s="163"/>
      <c r="AY1152" s="27"/>
      <c r="AZ1152" s="27"/>
      <c r="BA1152" s="27"/>
      <c r="BB1152" s="27"/>
      <c r="BC1152" s="27"/>
      <c r="BD1152" s="27"/>
      <c r="BE1152" s="27"/>
      <c r="BF1152" s="27"/>
      <c r="BG1152" s="27"/>
      <c r="BH1152" s="27"/>
      <c r="BI1152" s="27"/>
      <c r="BJ1152" s="27"/>
      <c r="BK1152" s="27"/>
      <c r="BL1152" s="27"/>
      <c r="BM1152" s="27"/>
      <c r="BN1152" s="27"/>
      <c r="BO1152" s="27"/>
      <c r="BP1152" s="27"/>
      <c r="BQ1152" s="27"/>
      <c r="BR1152" s="27"/>
      <c r="BS1152" s="27"/>
      <c r="BT1152" s="27"/>
      <c r="BU1152" s="27"/>
      <c r="BV1152" s="27"/>
      <c r="BW1152" s="27"/>
      <c r="BX1152" s="27"/>
      <c r="BY1152" s="27"/>
      <c r="BZ1152" s="27"/>
      <c r="CA1152" s="27"/>
      <c r="CB1152" s="27"/>
      <c r="CC1152" s="27"/>
      <c r="CD1152" s="27"/>
      <c r="CE1152" s="27"/>
      <c r="CF1152" s="27"/>
      <c r="CG1152" s="27"/>
      <c r="CH1152" s="27"/>
      <c r="CI1152" s="27"/>
      <c r="CJ1152" s="27"/>
      <c r="CK1152" s="27"/>
      <c r="CL1152" s="27"/>
      <c r="CM1152" s="27"/>
      <c r="CN1152" s="27"/>
      <c r="CO1152" s="27"/>
      <c r="CP1152" s="27"/>
      <c r="CQ1152" s="27"/>
      <c r="CR1152" s="27"/>
      <c r="CS1152" s="27"/>
      <c r="CT1152" s="27"/>
      <c r="CU1152" s="27"/>
      <c r="CV1152" s="27"/>
      <c r="CW1152" s="27"/>
      <c r="CX1152" s="27"/>
      <c r="CY1152" s="27"/>
      <c r="CZ1152" s="27"/>
      <c r="DA1152" s="27"/>
      <c r="DB1152" s="27"/>
      <c r="DC1152" s="27"/>
      <c r="DD1152" s="27"/>
      <c r="DE1152" s="27"/>
      <c r="DF1152" s="27"/>
      <c r="DG1152" s="27"/>
      <c r="DH1152" s="27"/>
      <c r="DI1152" s="27"/>
      <c r="DJ1152" s="27"/>
      <c r="DK1152" s="27"/>
      <c r="DL1152" s="27"/>
      <c r="DM1152" s="27"/>
      <c r="DN1152" s="27"/>
      <c r="DO1152" s="27"/>
      <c r="DP1152" s="27"/>
      <c r="DQ1152" s="27"/>
      <c r="DR1152" s="27"/>
      <c r="DS1152" s="27"/>
      <c r="DT1152" s="27"/>
      <c r="DU1152" s="27"/>
      <c r="DV1152" s="27"/>
      <c r="DW1152" s="27"/>
      <c r="DX1152" s="27"/>
      <c r="DY1152" s="27"/>
      <c r="DZ1152" s="27"/>
      <c r="EA1152" s="27"/>
      <c r="EB1152" s="27"/>
      <c r="EC1152" s="27"/>
      <c r="ED1152" s="27"/>
      <c r="EE1152" s="27"/>
      <c r="EF1152" s="27"/>
      <c r="EG1152" s="27"/>
      <c r="EH1152" s="27"/>
      <c r="EI1152" s="27"/>
      <c r="EJ1152" s="27"/>
      <c r="EK1152" s="27"/>
      <c r="EL1152" s="27"/>
      <c r="EM1152" s="27"/>
      <c r="EN1152" s="27"/>
      <c r="EO1152" s="27"/>
      <c r="EP1152" s="27"/>
      <c r="EQ1152" s="27"/>
      <c r="ER1152" s="27"/>
      <c r="ES1152" s="27"/>
      <c r="ET1152" s="27"/>
      <c r="EU1152" s="27"/>
      <c r="EV1152" s="27"/>
      <c r="EW1152" s="27"/>
      <c r="EX1152" s="27"/>
      <c r="EY1152" s="27"/>
      <c r="EZ1152" s="27"/>
      <c r="FA1152" s="27"/>
      <c r="FB1152" s="27"/>
      <c r="FC1152" s="27"/>
      <c r="FD1152" s="27"/>
      <c r="FE1152" s="27"/>
      <c r="FF1152" s="27"/>
      <c r="FG1152" s="27"/>
      <c r="FH1152" s="27"/>
      <c r="FI1152" s="27"/>
      <c r="FJ1152" s="27"/>
      <c r="FK1152" s="27"/>
      <c r="FL1152" s="27"/>
      <c r="FM1152" s="27"/>
      <c r="FN1152" s="27"/>
      <c r="FO1152" s="27"/>
      <c r="FP1152" s="27"/>
      <c r="FQ1152" s="27"/>
      <c r="FR1152" s="27"/>
      <c r="FS1152" s="27"/>
      <c r="FT1152" s="27"/>
      <c r="FU1152" s="27"/>
      <c r="FV1152" s="27"/>
      <c r="FW1152" s="27"/>
      <c r="FX1152" s="27"/>
      <c r="FY1152" s="27"/>
      <c r="FZ1152" s="27"/>
      <c r="GA1152" s="27"/>
      <c r="GB1152" s="27"/>
      <c r="GC1152" s="27"/>
      <c r="GD1152" s="27"/>
      <c r="GE1152" s="27"/>
      <c r="GF1152" s="27"/>
      <c r="GG1152" s="27"/>
      <c r="GH1152" s="27"/>
      <c r="GI1152" s="27"/>
      <c r="GJ1152" s="27"/>
      <c r="GK1152" s="27"/>
      <c r="GL1152" s="27"/>
      <c r="GM1152" s="27"/>
      <c r="GN1152" s="27"/>
      <c r="GO1152" s="27"/>
      <c r="GP1152" s="27"/>
      <c r="GQ1152" s="27"/>
      <c r="GR1152" s="27"/>
      <c r="GS1152" s="27"/>
      <c r="GT1152" s="27"/>
      <c r="GU1152" s="27"/>
      <c r="GV1152" s="27"/>
      <c r="GW1152" s="27"/>
      <c r="GX1152" s="27"/>
      <c r="GY1152" s="27"/>
      <c r="GZ1152" s="27"/>
      <c r="HA1152" s="27"/>
      <c r="HB1152" s="27"/>
      <c r="HC1152" s="27"/>
      <c r="HD1152" s="27"/>
      <c r="HE1152" s="27"/>
      <c r="HF1152" s="27"/>
      <c r="HG1152" s="27"/>
      <c r="HH1152" s="27"/>
      <c r="HI1152" s="27"/>
      <c r="HJ1152" s="27"/>
      <c r="HK1152" s="27"/>
      <c r="HL1152" s="27"/>
      <c r="HM1152" s="27"/>
      <c r="HN1152" s="27"/>
      <c r="HO1152" s="27"/>
      <c r="HP1152" s="27"/>
      <c r="HQ1152" s="27"/>
      <c r="HR1152" s="27"/>
      <c r="HS1152" s="27"/>
      <c r="HT1152" s="27"/>
      <c r="HU1152" s="27"/>
      <c r="HV1152" s="27"/>
      <c r="HW1152" s="27"/>
      <c r="HX1152" s="27"/>
      <c r="HY1152" s="27"/>
      <c r="HZ1152" s="27"/>
      <c r="IA1152" s="27"/>
      <c r="IB1152" s="27"/>
      <c r="IC1152" s="27"/>
      <c r="ID1152" s="27"/>
      <c r="IE1152" s="27"/>
      <c r="IF1152" s="27"/>
      <c r="IG1152" s="27"/>
      <c r="IH1152" s="27"/>
      <c r="II1152" s="27"/>
      <c r="IJ1152" s="27"/>
      <c r="IK1152" s="27"/>
      <c r="IL1152" s="27"/>
      <c r="IM1152" s="27"/>
      <c r="IN1152" s="27"/>
      <c r="IO1152" s="27"/>
      <c r="IP1152" s="27"/>
      <c r="IQ1152" s="27"/>
    </row>
    <row r="1153" spans="1:251" s="41" customFormat="1" ht="13.5">
      <c r="A1153" s="33"/>
      <c r="B1153" s="159"/>
      <c r="C1153" s="160"/>
      <c r="D1153" s="160"/>
      <c r="E1153" s="160"/>
      <c r="F1153" s="160"/>
      <c r="G1153" s="160"/>
      <c r="H1153" s="160"/>
      <c r="I1153" s="160"/>
      <c r="J1153" s="160"/>
      <c r="K1153" s="160"/>
      <c r="L1153" s="160"/>
      <c r="M1153" s="160"/>
      <c r="N1153" s="160"/>
      <c r="O1153" s="160"/>
      <c r="P1153" s="160"/>
      <c r="Q1153" s="160"/>
      <c r="R1153" s="160"/>
      <c r="S1153" s="160"/>
      <c r="T1153" s="160"/>
      <c r="U1153" s="160"/>
      <c r="V1153" s="160"/>
      <c r="W1153" s="160"/>
      <c r="X1153" s="160"/>
      <c r="Y1153" s="160"/>
      <c r="Z1153" s="161"/>
      <c r="AA1153" s="162"/>
      <c r="AB1153" s="160"/>
      <c r="AC1153" s="160"/>
      <c r="AD1153" s="160"/>
      <c r="AE1153" s="160"/>
      <c r="AF1153" s="160"/>
      <c r="AG1153" s="160"/>
      <c r="AH1153" s="160"/>
      <c r="AI1153" s="161"/>
      <c r="AJ1153" s="162"/>
      <c r="AK1153" s="160"/>
      <c r="AL1153" s="160"/>
      <c r="AM1153" s="160"/>
      <c r="AN1153" s="160"/>
      <c r="AO1153" s="160"/>
      <c r="AP1153" s="160"/>
      <c r="AQ1153" s="160"/>
      <c r="AR1153" s="161"/>
      <c r="AS1153" s="162"/>
      <c r="AT1153" s="160"/>
      <c r="AU1153" s="160"/>
      <c r="AV1153" s="160"/>
      <c r="AW1153" s="160"/>
      <c r="AX1153" s="164"/>
      <c r="AY1153" s="27"/>
      <c r="AZ1153" s="27"/>
      <c r="BA1153" s="27"/>
      <c r="BB1153" s="48"/>
      <c r="BC1153" s="49"/>
      <c r="BE1153" s="27"/>
      <c r="BF1153" s="27"/>
      <c r="BG1153" s="27"/>
      <c r="BH1153" s="27"/>
      <c r="BI1153" s="27"/>
      <c r="BJ1153" s="27"/>
      <c r="BK1153" s="27"/>
      <c r="BL1153" s="27"/>
      <c r="BM1153" s="27"/>
      <c r="BN1153" s="27"/>
      <c r="BO1153" s="27"/>
      <c r="BP1153" s="27"/>
      <c r="BQ1153" s="27"/>
      <c r="BR1153" s="27"/>
      <c r="BS1153" s="27"/>
      <c r="BT1153" s="27"/>
      <c r="BU1153" s="27"/>
      <c r="BV1153" s="27"/>
      <c r="BW1153" s="27"/>
      <c r="BX1153" s="27"/>
      <c r="BY1153" s="27"/>
      <c r="BZ1153" s="27"/>
      <c r="CA1153" s="27"/>
      <c r="CB1153" s="27"/>
      <c r="CC1153" s="27"/>
      <c r="CD1153" s="27"/>
      <c r="CE1153" s="27"/>
      <c r="CF1153" s="27"/>
      <c r="CG1153" s="27"/>
      <c r="CH1153" s="27"/>
      <c r="CI1153" s="27"/>
      <c r="CJ1153" s="27"/>
      <c r="CK1153" s="27"/>
      <c r="CL1153" s="27"/>
      <c r="CM1153" s="27"/>
      <c r="CN1153" s="27"/>
      <c r="CO1153" s="27"/>
      <c r="CP1153" s="27"/>
      <c r="CQ1153" s="27"/>
      <c r="CR1153" s="27"/>
      <c r="CS1153" s="27"/>
      <c r="CT1153" s="27"/>
      <c r="CU1153" s="27"/>
      <c r="CV1153" s="27"/>
      <c r="CW1153" s="27"/>
      <c r="CX1153" s="27"/>
      <c r="CY1153" s="27"/>
      <c r="CZ1153" s="27"/>
      <c r="DA1153" s="27"/>
      <c r="DB1153" s="27"/>
      <c r="DC1153" s="27"/>
      <c r="DD1153" s="27"/>
      <c r="DE1153" s="27"/>
      <c r="DF1153" s="27"/>
      <c r="DG1153" s="27"/>
      <c r="DH1153" s="27"/>
      <c r="DI1153" s="27"/>
      <c r="DJ1153" s="27"/>
      <c r="DK1153" s="27"/>
      <c r="DL1153" s="27"/>
      <c r="DM1153" s="27"/>
      <c r="DN1153" s="27"/>
      <c r="DO1153" s="27"/>
      <c r="DP1153" s="27"/>
      <c r="DQ1153" s="27"/>
      <c r="DR1153" s="27"/>
      <c r="DS1153" s="27"/>
      <c r="DT1153" s="27"/>
      <c r="DU1153" s="27"/>
      <c r="DV1153" s="27"/>
      <c r="DW1153" s="27"/>
      <c r="DX1153" s="27"/>
      <c r="DY1153" s="27"/>
      <c r="DZ1153" s="27"/>
      <c r="EA1153" s="27"/>
      <c r="EB1153" s="27"/>
      <c r="EC1153" s="27"/>
      <c r="ED1153" s="27"/>
      <c r="EE1153" s="27"/>
      <c r="EF1153" s="27"/>
      <c r="EG1153" s="27"/>
      <c r="EH1153" s="27"/>
      <c r="EI1153" s="27"/>
      <c r="EJ1153" s="27"/>
      <c r="EK1153" s="27"/>
      <c r="EL1153" s="27"/>
      <c r="EM1153" s="27"/>
      <c r="EN1153" s="27"/>
      <c r="EO1153" s="27"/>
      <c r="EP1153" s="27"/>
      <c r="EQ1153" s="27"/>
      <c r="ER1153" s="27"/>
      <c r="ES1153" s="27"/>
      <c r="ET1153" s="27"/>
      <c r="EU1153" s="27"/>
      <c r="EV1153" s="27"/>
      <c r="EW1153" s="27"/>
      <c r="EX1153" s="27"/>
      <c r="EY1153" s="27"/>
      <c r="EZ1153" s="27"/>
      <c r="FA1153" s="27"/>
      <c r="FB1153" s="27"/>
      <c r="FC1153" s="27"/>
      <c r="FD1153" s="27"/>
      <c r="FE1153" s="27"/>
      <c r="FF1153" s="27"/>
      <c r="FG1153" s="27"/>
      <c r="FH1153" s="27"/>
      <c r="FI1153" s="27"/>
      <c r="FJ1153" s="27"/>
      <c r="FK1153" s="27"/>
      <c r="FL1153" s="27"/>
      <c r="FM1153" s="27"/>
      <c r="FN1153" s="27"/>
      <c r="FO1153" s="27"/>
      <c r="FP1153" s="27"/>
      <c r="FQ1153" s="27"/>
      <c r="FR1153" s="27"/>
      <c r="FS1153" s="27"/>
      <c r="FT1153" s="27"/>
      <c r="FU1153" s="27"/>
      <c r="FV1153" s="27"/>
      <c r="FW1153" s="27"/>
      <c r="FX1153" s="27"/>
      <c r="FY1153" s="27"/>
      <c r="FZ1153" s="27"/>
      <c r="GA1153" s="27"/>
      <c r="GB1153" s="27"/>
      <c r="GC1153" s="27"/>
      <c r="GD1153" s="27"/>
      <c r="GE1153" s="27"/>
      <c r="GF1153" s="27"/>
      <c r="GG1153" s="27"/>
      <c r="GH1153" s="27"/>
      <c r="GI1153" s="27"/>
      <c r="GJ1153" s="27"/>
      <c r="GK1153" s="27"/>
      <c r="GL1153" s="27"/>
      <c r="GM1153" s="27"/>
      <c r="GN1153" s="27"/>
      <c r="GO1153" s="27"/>
      <c r="GP1153" s="27"/>
      <c r="GQ1153" s="27"/>
      <c r="GR1153" s="27"/>
      <c r="GS1153" s="27"/>
      <c r="GT1153" s="27"/>
      <c r="GU1153" s="27"/>
      <c r="GV1153" s="27"/>
      <c r="GW1153" s="27"/>
      <c r="GX1153" s="27"/>
      <c r="GY1153" s="27"/>
      <c r="GZ1153" s="27"/>
      <c r="HA1153" s="27"/>
      <c r="HB1153" s="27"/>
      <c r="HC1153" s="27"/>
      <c r="HD1153" s="27"/>
      <c r="HE1153" s="27"/>
      <c r="HF1153" s="27"/>
      <c r="HG1153" s="27"/>
      <c r="HH1153" s="27"/>
      <c r="HI1153" s="27"/>
      <c r="HJ1153" s="27"/>
      <c r="HK1153" s="27"/>
      <c r="HL1153" s="27"/>
      <c r="HM1153" s="27"/>
      <c r="HN1153" s="27"/>
      <c r="HO1153" s="27"/>
      <c r="HP1153" s="27"/>
      <c r="HQ1153" s="27"/>
      <c r="HR1153" s="27"/>
      <c r="HS1153" s="27"/>
      <c r="HT1153" s="27"/>
      <c r="HU1153" s="27"/>
      <c r="HV1153" s="27"/>
      <c r="HW1153" s="27"/>
      <c r="HX1153" s="27"/>
      <c r="HY1153" s="27"/>
      <c r="HZ1153" s="27"/>
      <c r="IA1153" s="27"/>
      <c r="IB1153" s="27"/>
      <c r="IC1153" s="27"/>
      <c r="ID1153" s="27"/>
      <c r="IE1153" s="27"/>
      <c r="IF1153" s="27"/>
      <c r="IG1153" s="27"/>
      <c r="IH1153" s="27"/>
      <c r="II1153" s="27"/>
      <c r="IJ1153" s="27"/>
      <c r="IK1153" s="27"/>
      <c r="IL1153" s="27"/>
      <c r="IM1153" s="27"/>
      <c r="IN1153" s="27"/>
      <c r="IO1153" s="27"/>
      <c r="IP1153" s="27"/>
      <c r="IQ1153" s="27"/>
    </row>
    <row r="1154" spans="1:251" s="41" customFormat="1" ht="18.75" customHeight="1">
      <c r="A1154" s="33"/>
      <c r="B1154" s="50"/>
      <c r="C1154" s="106" t="s">
        <v>844</v>
      </c>
      <c r="D1154" s="165"/>
      <c r="E1154" s="165"/>
      <c r="F1154" s="165"/>
      <c r="G1154" s="165"/>
      <c r="H1154" s="165"/>
      <c r="I1154" s="165"/>
      <c r="J1154" s="165"/>
      <c r="K1154" s="165"/>
      <c r="L1154" s="165"/>
      <c r="M1154" s="165"/>
      <c r="N1154" s="165"/>
      <c r="O1154" s="165"/>
      <c r="P1154" s="165"/>
      <c r="Q1154" s="165"/>
      <c r="R1154" s="165"/>
      <c r="S1154" s="165"/>
      <c r="T1154" s="165"/>
      <c r="U1154" s="165"/>
      <c r="V1154" s="165"/>
      <c r="W1154" s="165"/>
      <c r="X1154" s="165"/>
      <c r="Y1154" s="165"/>
      <c r="Z1154" s="166"/>
      <c r="AA1154" s="100">
        <v>300</v>
      </c>
      <c r="AB1154" s="167"/>
      <c r="AC1154" s="167"/>
      <c r="AD1154" s="167"/>
      <c r="AE1154" s="167"/>
      <c r="AF1154" s="167"/>
      <c r="AG1154" s="167"/>
      <c r="AH1154" s="167"/>
      <c r="AI1154" s="168"/>
      <c r="AJ1154" s="100">
        <v>312</v>
      </c>
      <c r="AK1154" s="167"/>
      <c r="AL1154" s="167"/>
      <c r="AM1154" s="167"/>
      <c r="AN1154" s="167"/>
      <c r="AO1154" s="167"/>
      <c r="AP1154" s="167"/>
      <c r="AQ1154" s="167"/>
      <c r="AR1154" s="168"/>
      <c r="AS1154" s="103"/>
      <c r="AT1154" s="169"/>
      <c r="AU1154" s="169"/>
      <c r="AV1154" s="169"/>
      <c r="AW1154" s="169"/>
      <c r="AX1154" s="170"/>
      <c r="AY1154" s="27"/>
      <c r="AZ1154" s="27"/>
      <c r="BA1154" s="27"/>
      <c r="BB1154" s="27"/>
      <c r="BC1154" s="27"/>
      <c r="BD1154" s="27"/>
      <c r="BE1154" s="27"/>
      <c r="BF1154" s="27"/>
      <c r="BG1154" s="27"/>
      <c r="BH1154" s="27"/>
      <c r="BI1154" s="27"/>
      <c r="BJ1154" s="27"/>
      <c r="BK1154" s="27"/>
      <c r="BL1154" s="27"/>
      <c r="BM1154" s="27"/>
      <c r="BN1154" s="27"/>
      <c r="BO1154" s="27"/>
      <c r="BP1154" s="27"/>
      <c r="BQ1154" s="27"/>
      <c r="BR1154" s="27"/>
      <c r="BS1154" s="27"/>
      <c r="BT1154" s="27"/>
      <c r="BU1154" s="27"/>
      <c r="BV1154" s="27"/>
      <c r="BW1154" s="27"/>
      <c r="BX1154" s="27"/>
      <c r="BY1154" s="27"/>
      <c r="BZ1154" s="27"/>
      <c r="CA1154" s="27"/>
      <c r="CB1154" s="27"/>
      <c r="CC1154" s="27"/>
      <c r="CD1154" s="27"/>
      <c r="CE1154" s="27"/>
      <c r="CF1154" s="27"/>
      <c r="CG1154" s="27"/>
      <c r="CH1154" s="27"/>
      <c r="CI1154" s="27"/>
      <c r="CJ1154" s="27"/>
      <c r="CK1154" s="27"/>
      <c r="CL1154" s="27"/>
      <c r="CM1154" s="27"/>
      <c r="CN1154" s="27"/>
      <c r="CO1154" s="27"/>
      <c r="CP1154" s="27"/>
      <c r="CQ1154" s="27"/>
      <c r="CR1154" s="27"/>
      <c r="CS1154" s="27"/>
      <c r="CT1154" s="27"/>
      <c r="CU1154" s="27"/>
      <c r="CV1154" s="27"/>
      <c r="CW1154" s="27"/>
      <c r="CX1154" s="27"/>
      <c r="CY1154" s="27"/>
      <c r="CZ1154" s="27"/>
      <c r="DA1154" s="27"/>
      <c r="DB1154" s="27"/>
      <c r="DC1154" s="27"/>
      <c r="DD1154" s="27"/>
      <c r="DE1154" s="27"/>
      <c r="DF1154" s="27"/>
      <c r="DG1154" s="27"/>
      <c r="DH1154" s="27"/>
      <c r="DI1154" s="27"/>
      <c r="DJ1154" s="27"/>
      <c r="DK1154" s="27"/>
      <c r="DL1154" s="27"/>
      <c r="DM1154" s="27"/>
      <c r="DN1154" s="27"/>
      <c r="DO1154" s="27"/>
      <c r="DP1154" s="27"/>
      <c r="DQ1154" s="27"/>
      <c r="DR1154" s="27"/>
      <c r="DS1154" s="27"/>
      <c r="DT1154" s="27"/>
      <c r="DU1154" s="27"/>
      <c r="DV1154" s="27"/>
      <c r="DW1154" s="27"/>
      <c r="DX1154" s="27"/>
      <c r="DY1154" s="27"/>
      <c r="DZ1154" s="27"/>
      <c r="EA1154" s="27"/>
      <c r="EB1154" s="27"/>
      <c r="EC1154" s="27"/>
      <c r="ED1154" s="27"/>
      <c r="EE1154" s="27"/>
      <c r="EF1154" s="27"/>
      <c r="EG1154" s="27"/>
      <c r="EH1154" s="27"/>
      <c r="EI1154" s="27"/>
      <c r="EJ1154" s="27"/>
      <c r="EK1154" s="27"/>
      <c r="EL1154" s="27"/>
      <c r="EM1154" s="27"/>
      <c r="EN1154" s="27"/>
      <c r="EO1154" s="27"/>
      <c r="EP1154" s="27"/>
      <c r="EQ1154" s="27"/>
      <c r="ER1154" s="27"/>
      <c r="ES1154" s="27"/>
      <c r="ET1154" s="27"/>
      <c r="EU1154" s="27"/>
      <c r="EV1154" s="27"/>
      <c r="EW1154" s="27"/>
      <c r="EX1154" s="27"/>
      <c r="EY1154" s="27"/>
      <c r="EZ1154" s="27"/>
      <c r="FA1154" s="27"/>
      <c r="FB1154" s="27"/>
      <c r="FC1154" s="27"/>
      <c r="FD1154" s="27"/>
      <c r="FE1154" s="27"/>
      <c r="FF1154" s="27"/>
      <c r="FG1154" s="27"/>
      <c r="FH1154" s="27"/>
      <c r="FI1154" s="27"/>
      <c r="FJ1154" s="27"/>
      <c r="FK1154" s="27"/>
      <c r="FL1154" s="27"/>
      <c r="FM1154" s="27"/>
      <c r="FN1154" s="27"/>
      <c r="FO1154" s="27"/>
      <c r="FP1154" s="27"/>
      <c r="FQ1154" s="27"/>
      <c r="FR1154" s="27"/>
      <c r="FS1154" s="27"/>
      <c r="FT1154" s="27"/>
      <c r="FU1154" s="27"/>
      <c r="FV1154" s="27"/>
      <c r="FW1154" s="27"/>
      <c r="FX1154" s="27"/>
      <c r="FY1154" s="27"/>
      <c r="FZ1154" s="27"/>
      <c r="GA1154" s="27"/>
      <c r="GB1154" s="27"/>
      <c r="GC1154" s="27"/>
      <c r="GD1154" s="27"/>
      <c r="GE1154" s="27"/>
      <c r="GF1154" s="27"/>
      <c r="GG1154" s="27"/>
      <c r="GH1154" s="27"/>
      <c r="GI1154" s="27"/>
      <c r="GJ1154" s="27"/>
      <c r="GK1154" s="27"/>
      <c r="GL1154" s="27"/>
      <c r="GM1154" s="27"/>
      <c r="GN1154" s="27"/>
      <c r="GO1154" s="27"/>
      <c r="GP1154" s="27"/>
      <c r="GQ1154" s="27"/>
      <c r="GR1154" s="27"/>
      <c r="GS1154" s="27"/>
      <c r="GT1154" s="27"/>
      <c r="GU1154" s="27"/>
      <c r="GV1154" s="27"/>
      <c r="GW1154" s="27"/>
      <c r="GX1154" s="27"/>
      <c r="GY1154" s="27"/>
      <c r="GZ1154" s="27"/>
      <c r="HA1154" s="27"/>
      <c r="HB1154" s="27"/>
      <c r="HC1154" s="27"/>
      <c r="HD1154" s="27"/>
      <c r="HE1154" s="27"/>
      <c r="HF1154" s="27"/>
      <c r="HG1154" s="27"/>
      <c r="HH1154" s="27"/>
      <c r="HI1154" s="27"/>
      <c r="HJ1154" s="27"/>
      <c r="HK1154" s="27"/>
      <c r="HL1154" s="27"/>
      <c r="HM1154" s="27"/>
      <c r="HN1154" s="27"/>
      <c r="HO1154" s="27"/>
      <c r="HP1154" s="27"/>
      <c r="HQ1154" s="27"/>
      <c r="HR1154" s="27"/>
      <c r="HS1154" s="27"/>
      <c r="HT1154" s="27"/>
      <c r="HU1154" s="27"/>
      <c r="HV1154" s="27"/>
      <c r="HW1154" s="27"/>
      <c r="HX1154" s="27"/>
      <c r="HY1154" s="27"/>
      <c r="HZ1154" s="27"/>
      <c r="IA1154" s="27"/>
      <c r="IB1154" s="27"/>
      <c r="IC1154" s="27"/>
      <c r="ID1154" s="27"/>
      <c r="IE1154" s="27"/>
      <c r="IF1154" s="27"/>
      <c r="IG1154" s="27"/>
      <c r="IH1154" s="27"/>
      <c r="II1154" s="27"/>
      <c r="IJ1154" s="27"/>
      <c r="IK1154" s="27"/>
      <c r="IL1154" s="27"/>
      <c r="IM1154" s="27"/>
      <c r="IN1154" s="27"/>
      <c r="IO1154" s="27"/>
      <c r="IP1154" s="27"/>
      <c r="IQ1154" s="27"/>
    </row>
    <row r="1155" spans="1:251" s="41" customFormat="1" ht="18.75" customHeight="1" thickBot="1">
      <c r="A1155" s="42"/>
      <c r="B1155" s="130" t="s">
        <v>193</v>
      </c>
      <c r="C1155" s="171"/>
      <c r="D1155" s="171"/>
      <c r="E1155" s="171"/>
      <c r="F1155" s="171"/>
      <c r="G1155" s="171"/>
      <c r="H1155" s="171"/>
      <c r="I1155" s="171"/>
      <c r="J1155" s="171"/>
      <c r="K1155" s="171"/>
      <c r="L1155" s="171"/>
      <c r="M1155" s="171"/>
      <c r="N1155" s="171"/>
      <c r="O1155" s="171"/>
      <c r="P1155" s="171"/>
      <c r="Q1155" s="171"/>
      <c r="R1155" s="171"/>
      <c r="S1155" s="171"/>
      <c r="T1155" s="171"/>
      <c r="U1155" s="171"/>
      <c r="V1155" s="171"/>
      <c r="W1155" s="171"/>
      <c r="X1155" s="171"/>
      <c r="Y1155" s="171"/>
      <c r="Z1155" s="172"/>
      <c r="AA1155" s="111">
        <f>SUM($AA$1154:$AA$1154)</f>
        <v>300</v>
      </c>
      <c r="AB1155" s="173"/>
      <c r="AC1155" s="173"/>
      <c r="AD1155" s="173"/>
      <c r="AE1155" s="173"/>
      <c r="AF1155" s="173"/>
      <c r="AG1155" s="173"/>
      <c r="AH1155" s="173"/>
      <c r="AI1155" s="174"/>
      <c r="AJ1155" s="111">
        <f>SUM($AJ$1154:$AJ$1154)</f>
        <v>312</v>
      </c>
      <c r="AK1155" s="173"/>
      <c r="AL1155" s="173"/>
      <c r="AM1155" s="173"/>
      <c r="AN1155" s="173"/>
      <c r="AO1155" s="173"/>
      <c r="AP1155" s="173"/>
      <c r="AQ1155" s="173"/>
      <c r="AR1155" s="174"/>
      <c r="AS1155" s="114"/>
      <c r="AT1155" s="175"/>
      <c r="AU1155" s="175"/>
      <c r="AV1155" s="175"/>
      <c r="AW1155" s="175"/>
      <c r="AX1155" s="176"/>
      <c r="AY1155" s="27"/>
      <c r="AZ1155" s="27"/>
      <c r="BA1155" s="27"/>
      <c r="BB1155" s="27"/>
      <c r="BC1155" s="27"/>
      <c r="BD1155" s="27"/>
      <c r="BE1155" s="27"/>
      <c r="BF1155" s="27"/>
      <c r="BG1155" s="27"/>
      <c r="BH1155" s="27"/>
      <c r="BI1155" s="27"/>
      <c r="BJ1155" s="27"/>
      <c r="BK1155" s="27"/>
      <c r="BL1155" s="27"/>
      <c r="BM1155" s="27"/>
      <c r="BN1155" s="27"/>
      <c r="BO1155" s="27"/>
      <c r="BP1155" s="27"/>
      <c r="BQ1155" s="27"/>
      <c r="BR1155" s="27"/>
      <c r="BS1155" s="27"/>
      <c r="BT1155" s="27"/>
      <c r="BU1155" s="27"/>
      <c r="BV1155" s="27"/>
      <c r="BW1155" s="27"/>
      <c r="BX1155" s="27"/>
      <c r="BY1155" s="27"/>
      <c r="BZ1155" s="27"/>
      <c r="CA1155" s="27"/>
      <c r="CB1155" s="27"/>
      <c r="CC1155" s="27"/>
      <c r="CD1155" s="27"/>
      <c r="CE1155" s="27"/>
      <c r="CF1155" s="27"/>
      <c r="CG1155" s="27"/>
      <c r="CH1155" s="27"/>
      <c r="CI1155" s="27"/>
      <c r="CJ1155" s="27"/>
      <c r="CK1155" s="27"/>
      <c r="CL1155" s="27"/>
      <c r="CM1155" s="27"/>
      <c r="CN1155" s="27"/>
      <c r="CO1155" s="27"/>
      <c r="CP1155" s="27"/>
      <c r="CQ1155" s="27"/>
      <c r="CR1155" s="27"/>
      <c r="CS1155" s="27"/>
      <c r="CT1155" s="27"/>
      <c r="CU1155" s="27"/>
      <c r="CV1155" s="27"/>
      <c r="CW1155" s="27"/>
      <c r="CX1155" s="27"/>
      <c r="CY1155" s="27"/>
      <c r="CZ1155" s="27"/>
      <c r="DA1155" s="27"/>
      <c r="DB1155" s="27"/>
      <c r="DC1155" s="27"/>
      <c r="DD1155" s="27"/>
      <c r="DE1155" s="27"/>
      <c r="DF1155" s="27"/>
      <c r="DG1155" s="27"/>
      <c r="DH1155" s="27"/>
      <c r="DI1155" s="27"/>
      <c r="DJ1155" s="27"/>
      <c r="DK1155" s="27"/>
      <c r="DL1155" s="27"/>
      <c r="DM1155" s="27"/>
      <c r="DN1155" s="27"/>
      <c r="DO1155" s="27"/>
      <c r="DP1155" s="27"/>
      <c r="DQ1155" s="27"/>
      <c r="DR1155" s="27"/>
      <c r="DS1155" s="27"/>
      <c r="DT1155" s="27"/>
      <c r="DU1155" s="27"/>
      <c r="DV1155" s="27"/>
      <c r="DW1155" s="27"/>
      <c r="DX1155" s="27"/>
      <c r="DY1155" s="27"/>
      <c r="DZ1155" s="27"/>
      <c r="EA1155" s="27"/>
      <c r="EB1155" s="27"/>
      <c r="EC1155" s="27"/>
      <c r="ED1155" s="27"/>
      <c r="EE1155" s="27"/>
      <c r="EF1155" s="27"/>
      <c r="EG1155" s="27"/>
      <c r="EH1155" s="27"/>
      <c r="EI1155" s="27"/>
      <c r="EJ1155" s="27"/>
      <c r="EK1155" s="27"/>
      <c r="EL1155" s="27"/>
      <c r="EM1155" s="27"/>
      <c r="EN1155" s="27"/>
      <c r="EO1155" s="27"/>
      <c r="EP1155" s="27"/>
      <c r="EQ1155" s="27"/>
      <c r="ER1155" s="27"/>
      <c r="ES1155" s="27"/>
      <c r="ET1155" s="27"/>
      <c r="EU1155" s="27"/>
      <c r="EV1155" s="27"/>
      <c r="EW1155" s="27"/>
      <c r="EX1155" s="27"/>
      <c r="EY1155" s="27"/>
      <c r="EZ1155" s="27"/>
      <c r="FA1155" s="27"/>
      <c r="FB1155" s="27"/>
      <c r="FC1155" s="27"/>
      <c r="FD1155" s="27"/>
      <c r="FE1155" s="27"/>
      <c r="FF1155" s="27"/>
      <c r="FG1155" s="27"/>
      <c r="FH1155" s="27"/>
      <c r="FI1155" s="27"/>
      <c r="FJ1155" s="27"/>
      <c r="FK1155" s="27"/>
      <c r="FL1155" s="27"/>
      <c r="FM1155" s="27"/>
      <c r="FN1155" s="27"/>
      <c r="FO1155" s="27"/>
      <c r="FP1155" s="27"/>
      <c r="FQ1155" s="27"/>
      <c r="FR1155" s="27"/>
      <c r="FS1155" s="27"/>
      <c r="FT1155" s="27"/>
      <c r="FU1155" s="27"/>
      <c r="FV1155" s="27"/>
      <c r="FW1155" s="27"/>
      <c r="FX1155" s="27"/>
      <c r="FY1155" s="27"/>
      <c r="FZ1155" s="27"/>
      <c r="GA1155" s="27"/>
      <c r="GB1155" s="27"/>
      <c r="GC1155" s="27"/>
      <c r="GD1155" s="27"/>
      <c r="GE1155" s="27"/>
      <c r="GF1155" s="27"/>
      <c r="GG1155" s="27"/>
      <c r="GH1155" s="27"/>
      <c r="GI1155" s="27"/>
      <c r="GJ1155" s="27"/>
      <c r="GK1155" s="27"/>
      <c r="GL1155" s="27"/>
      <c r="GM1155" s="27"/>
      <c r="GN1155" s="27"/>
      <c r="GO1155" s="27"/>
      <c r="GP1155" s="27"/>
      <c r="GQ1155" s="27"/>
      <c r="GR1155" s="27"/>
      <c r="GS1155" s="27"/>
      <c r="GT1155" s="27"/>
      <c r="GU1155" s="27"/>
      <c r="GV1155" s="27"/>
      <c r="GW1155" s="27"/>
      <c r="GX1155" s="27"/>
      <c r="GY1155" s="27"/>
      <c r="GZ1155" s="27"/>
      <c r="HA1155" s="27"/>
      <c r="HB1155" s="27"/>
      <c r="HC1155" s="27"/>
      <c r="HD1155" s="27"/>
      <c r="HE1155" s="27"/>
      <c r="HF1155" s="27"/>
      <c r="HG1155" s="27"/>
      <c r="HH1155" s="27"/>
      <c r="HI1155" s="27"/>
      <c r="HJ1155" s="27"/>
      <c r="HK1155" s="27"/>
      <c r="HL1155" s="27"/>
      <c r="HM1155" s="27"/>
      <c r="HN1155" s="27"/>
      <c r="HO1155" s="27"/>
      <c r="HP1155" s="27"/>
      <c r="HQ1155" s="27"/>
      <c r="HR1155" s="27"/>
      <c r="HS1155" s="27"/>
      <c r="HT1155" s="27"/>
      <c r="HU1155" s="27"/>
      <c r="HV1155" s="27"/>
      <c r="HW1155" s="27"/>
      <c r="HX1155" s="27"/>
      <c r="HY1155" s="27"/>
      <c r="HZ1155" s="27"/>
      <c r="IA1155" s="27"/>
      <c r="IB1155" s="27"/>
      <c r="IC1155" s="27"/>
      <c r="ID1155" s="27"/>
      <c r="IE1155" s="27"/>
      <c r="IF1155" s="27"/>
      <c r="IG1155" s="27"/>
      <c r="IH1155" s="27"/>
      <c r="II1155" s="27"/>
      <c r="IJ1155" s="27"/>
      <c r="IK1155" s="27"/>
      <c r="IL1155" s="27"/>
      <c r="IM1155" s="27"/>
      <c r="IN1155" s="27"/>
      <c r="IO1155" s="27"/>
      <c r="IP1155" s="27"/>
      <c r="IQ1155" s="27"/>
    </row>
    <row r="1157" spans="1:251" ht="18.75">
      <c r="A1157" s="26" t="s">
        <v>207</v>
      </c>
      <c r="AW1157" s="28"/>
      <c r="AX1157" s="29"/>
      <c r="AY1157" s="28"/>
    </row>
    <row r="1159" spans="1:251" ht="18.75">
      <c r="B1159" s="133" t="s">
        <v>0</v>
      </c>
      <c r="C1159" s="145"/>
      <c r="D1159" s="145"/>
      <c r="E1159" s="145"/>
      <c r="F1159" s="145"/>
      <c r="G1159" s="145"/>
      <c r="H1159" s="145"/>
      <c r="I1159" s="145"/>
      <c r="J1159" s="145"/>
      <c r="K1159" s="145"/>
      <c r="L1159" s="145"/>
      <c r="M1159" s="145"/>
      <c r="N1159" s="145"/>
      <c r="O1159" s="145"/>
      <c r="P1159" s="145"/>
      <c r="Q1159" s="145"/>
      <c r="R1159" s="145"/>
      <c r="S1159" s="145"/>
      <c r="T1159" s="145"/>
      <c r="U1159" s="145"/>
      <c r="V1159" s="145"/>
      <c r="W1159" s="145"/>
      <c r="X1159" s="145"/>
      <c r="Y1159" s="145"/>
      <c r="Z1159" s="145"/>
      <c r="AA1159" s="145"/>
      <c r="AB1159" s="145"/>
      <c r="AC1159" s="145"/>
      <c r="AD1159" s="145"/>
      <c r="AE1159" s="145"/>
      <c r="AF1159" s="145"/>
      <c r="AG1159" s="145"/>
      <c r="AH1159" s="145"/>
      <c r="AI1159" s="145"/>
      <c r="AJ1159" s="145"/>
      <c r="AK1159" s="145"/>
      <c r="AL1159" s="145"/>
      <c r="AM1159" s="145"/>
      <c r="AN1159" s="145"/>
      <c r="AO1159" s="145"/>
      <c r="AP1159" s="145"/>
      <c r="AQ1159" s="145"/>
      <c r="AR1159" s="145"/>
      <c r="AS1159" s="145"/>
      <c r="AT1159" s="145"/>
      <c r="AU1159" s="145"/>
      <c r="AV1159" s="145"/>
      <c r="AW1159" s="145"/>
      <c r="AX1159" s="145"/>
    </row>
    <row r="1160" spans="1:251">
      <c r="Z1160" s="30"/>
      <c r="AD1160" s="30"/>
      <c r="AE1160" s="30"/>
      <c r="AF1160" s="30"/>
      <c r="AG1160" s="30"/>
      <c r="AH1160" s="30"/>
      <c r="AI1160" s="30"/>
      <c r="AO1160" s="30"/>
    </row>
    <row r="1161" spans="1:251" ht="13.5" thickBot="1">
      <c r="Z1161" s="30"/>
      <c r="AD1161" s="30"/>
      <c r="AE1161" s="30"/>
      <c r="AF1161" s="30"/>
      <c r="AG1161" s="30"/>
      <c r="AH1161" s="30"/>
      <c r="AI1161" s="30"/>
      <c r="AO1161" s="30"/>
      <c r="DI1161" s="31"/>
    </row>
    <row r="1162" spans="1:251" ht="24.75" customHeight="1" thickBot="1">
      <c r="B1162" s="135" t="s">
        <v>206</v>
      </c>
      <c r="C1162" s="136"/>
      <c r="D1162" s="136"/>
      <c r="E1162" s="136"/>
      <c r="F1162" s="136"/>
      <c r="G1162" s="136"/>
      <c r="H1162" s="142" t="s">
        <v>364</v>
      </c>
      <c r="I1162" s="143"/>
      <c r="J1162" s="143"/>
      <c r="K1162" s="143"/>
      <c r="L1162" s="143"/>
      <c r="M1162" s="143"/>
      <c r="N1162" s="143"/>
      <c r="O1162" s="143"/>
      <c r="P1162" s="143"/>
      <c r="Q1162" s="143"/>
      <c r="R1162" s="143"/>
      <c r="S1162" s="143"/>
      <c r="T1162" s="143"/>
      <c r="U1162" s="143"/>
      <c r="V1162" s="143"/>
      <c r="W1162" s="143"/>
      <c r="X1162" s="143"/>
      <c r="Y1162" s="143"/>
      <c r="Z1162" s="143"/>
      <c r="AA1162" s="143"/>
      <c r="AB1162" s="143"/>
      <c r="AC1162" s="143"/>
      <c r="AD1162" s="143"/>
      <c r="AE1162" s="143"/>
      <c r="AF1162" s="143"/>
      <c r="AG1162" s="143"/>
      <c r="AH1162" s="143"/>
      <c r="AI1162" s="143"/>
      <c r="AJ1162" s="143"/>
      <c r="AK1162" s="143"/>
      <c r="AL1162" s="143"/>
      <c r="AM1162" s="143"/>
      <c r="AN1162" s="143"/>
      <c r="AO1162" s="143"/>
      <c r="AP1162" s="143"/>
      <c r="AQ1162" s="143"/>
      <c r="AR1162" s="143"/>
      <c r="AS1162" s="143"/>
      <c r="AT1162" s="143"/>
      <c r="AU1162" s="143"/>
      <c r="AV1162" s="143"/>
      <c r="AW1162" s="143"/>
      <c r="AX1162" s="144"/>
      <c r="DI1162" s="31"/>
    </row>
    <row r="1163" spans="1:251" ht="14.25">
      <c r="B1163" s="32"/>
      <c r="C1163" s="32"/>
      <c r="D1163" s="32"/>
      <c r="E1163" s="32"/>
      <c r="F1163" s="32"/>
      <c r="G1163" s="32"/>
      <c r="H1163" s="33"/>
      <c r="I1163" s="33"/>
      <c r="J1163" s="33"/>
      <c r="K1163" s="33"/>
      <c r="L1163" s="34"/>
      <c r="M1163" s="34"/>
      <c r="N1163" s="34"/>
      <c r="O1163" s="34"/>
      <c r="P1163" s="33"/>
      <c r="Q1163" s="33"/>
      <c r="R1163" s="33"/>
      <c r="S1163" s="33"/>
      <c r="T1163" s="33"/>
      <c r="U1163" s="33"/>
      <c r="V1163" s="35"/>
      <c r="W1163" s="35"/>
      <c r="X1163" s="35"/>
      <c r="Y1163" s="35"/>
      <c r="Z1163" s="35"/>
      <c r="AA1163" s="35"/>
      <c r="AB1163" s="35"/>
      <c r="AC1163" s="35"/>
      <c r="AD1163" s="35"/>
      <c r="AE1163" s="35"/>
      <c r="AF1163" s="35"/>
      <c r="AG1163" s="35"/>
      <c r="AH1163" s="35"/>
      <c r="AI1163" s="35"/>
      <c r="AJ1163" s="35"/>
      <c r="AK1163" s="35"/>
      <c r="AL1163" s="35"/>
      <c r="AM1163" s="35"/>
      <c r="AN1163" s="35"/>
      <c r="AO1163" s="35"/>
      <c r="AP1163" s="35"/>
      <c r="AQ1163" s="35"/>
      <c r="AR1163" s="35"/>
      <c r="AS1163" s="35"/>
      <c r="AT1163" s="35"/>
      <c r="AU1163" s="35"/>
      <c r="AV1163" s="35"/>
      <c r="AW1163" s="35"/>
      <c r="AX1163" s="35"/>
      <c r="DI1163" s="31"/>
    </row>
    <row r="1164" spans="1:251" ht="15" thickBot="1">
      <c r="A1164" s="36"/>
      <c r="B1164" s="35" t="s">
        <v>204</v>
      </c>
      <c r="C1164" s="33"/>
      <c r="D1164" s="33"/>
      <c r="E1164" s="33"/>
      <c r="F1164" s="33"/>
      <c r="G1164" s="33"/>
      <c r="H1164" s="33"/>
      <c r="I1164" s="33"/>
      <c r="J1164" s="33"/>
      <c r="K1164" s="33"/>
      <c r="L1164" s="34"/>
      <c r="M1164" s="34"/>
      <c r="N1164" s="34"/>
      <c r="O1164" s="34"/>
      <c r="P1164" s="33"/>
      <c r="Q1164" s="33"/>
      <c r="R1164" s="33"/>
      <c r="S1164" s="33"/>
      <c r="T1164" s="33"/>
      <c r="U1164" s="33"/>
      <c r="V1164" s="35"/>
      <c r="W1164" s="35"/>
      <c r="X1164" s="35"/>
      <c r="Y1164" s="35"/>
      <c r="Z1164" s="35"/>
      <c r="AA1164" s="35"/>
      <c r="AB1164" s="35"/>
      <c r="AC1164" s="35"/>
      <c r="AD1164" s="35"/>
      <c r="AE1164" s="35"/>
      <c r="AF1164" s="35"/>
      <c r="AG1164" s="35"/>
      <c r="AH1164" s="35"/>
      <c r="AI1164" s="35"/>
      <c r="AJ1164" s="35"/>
      <c r="AK1164" s="35"/>
      <c r="AL1164" s="35"/>
      <c r="AM1164" s="35"/>
      <c r="AN1164" s="35"/>
      <c r="AO1164" s="35"/>
      <c r="AP1164" s="35"/>
      <c r="AQ1164" s="35"/>
      <c r="AR1164" s="35"/>
      <c r="AS1164" s="35"/>
      <c r="AT1164" s="35"/>
      <c r="AU1164" s="35"/>
      <c r="AV1164" s="35"/>
      <c r="AW1164" s="35"/>
      <c r="AX1164" s="35"/>
      <c r="DI1164" s="31"/>
    </row>
    <row r="1165" spans="1:251" ht="14.25">
      <c r="A1165" s="33"/>
      <c r="B1165" s="37"/>
      <c r="C1165" s="32"/>
      <c r="D1165" s="32"/>
      <c r="E1165" s="32"/>
      <c r="F1165" s="32"/>
      <c r="G1165" s="32"/>
      <c r="H1165" s="32"/>
      <c r="I1165" s="32"/>
      <c r="J1165" s="32"/>
      <c r="K1165" s="32"/>
      <c r="L1165" s="38"/>
      <c r="M1165" s="38"/>
      <c r="N1165" s="38"/>
      <c r="O1165" s="38"/>
      <c r="P1165" s="32"/>
      <c r="Q1165" s="32"/>
      <c r="R1165" s="32"/>
      <c r="S1165" s="32"/>
      <c r="T1165" s="32"/>
      <c r="U1165" s="32"/>
      <c r="V1165" s="39"/>
      <c r="W1165" s="39"/>
      <c r="X1165" s="39"/>
      <c r="Y1165" s="39"/>
      <c r="Z1165" s="39"/>
      <c r="AA1165" s="39"/>
      <c r="AB1165" s="39"/>
      <c r="AC1165" s="39"/>
      <c r="AD1165" s="39"/>
      <c r="AE1165" s="39"/>
      <c r="AF1165" s="39"/>
      <c r="AG1165" s="39"/>
      <c r="AH1165" s="39"/>
      <c r="AI1165" s="39"/>
      <c r="AJ1165" s="39"/>
      <c r="AK1165" s="39"/>
      <c r="AL1165" s="39"/>
      <c r="AM1165" s="39"/>
      <c r="AN1165" s="39"/>
      <c r="AO1165" s="39"/>
      <c r="AP1165" s="39"/>
      <c r="AQ1165" s="39"/>
      <c r="AR1165" s="39"/>
      <c r="AS1165" s="39"/>
      <c r="AT1165" s="39"/>
      <c r="AU1165" s="39"/>
      <c r="AV1165" s="39"/>
      <c r="AW1165" s="39"/>
      <c r="AX1165" s="40"/>
    </row>
    <row r="1166" spans="1:251" ht="12" customHeight="1">
      <c r="A1166" s="33"/>
      <c r="B1166" s="125" t="s">
        <v>673</v>
      </c>
      <c r="C1166" s="126"/>
      <c r="D1166" s="126"/>
      <c r="E1166" s="126"/>
      <c r="F1166" s="126"/>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7"/>
    </row>
    <row r="1167" spans="1:251" ht="12" customHeight="1">
      <c r="A1167" s="33"/>
      <c r="B1167" s="125"/>
      <c r="C1167" s="126"/>
      <c r="D1167" s="126"/>
      <c r="E1167" s="126"/>
      <c r="F1167" s="126"/>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7"/>
      <c r="BC1167" s="41"/>
    </row>
    <row r="1168" spans="1:251" ht="12" customHeight="1">
      <c r="A1168" s="33"/>
      <c r="B1168" s="125"/>
      <c r="C1168" s="126"/>
      <c r="D1168" s="126"/>
      <c r="E1168" s="126"/>
      <c r="F1168" s="126"/>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7"/>
    </row>
    <row r="1169" spans="1:251" ht="12" customHeight="1">
      <c r="A1169" s="33"/>
      <c r="B1169" s="125"/>
      <c r="C1169" s="126"/>
      <c r="D1169" s="126"/>
      <c r="E1169" s="126"/>
      <c r="F1169" s="126"/>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7"/>
    </row>
    <row r="1170" spans="1:251" ht="12" customHeight="1">
      <c r="A1170" s="33"/>
      <c r="B1170" s="125"/>
      <c r="C1170" s="126"/>
      <c r="D1170" s="126"/>
      <c r="E1170" s="126"/>
      <c r="F1170" s="126"/>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7"/>
    </row>
    <row r="1171" spans="1:251" ht="15" thickBot="1">
      <c r="A1171" s="42"/>
      <c r="B1171" s="43"/>
      <c r="C1171" s="44"/>
      <c r="D1171" s="44"/>
      <c r="E1171" s="44"/>
      <c r="F1171" s="44"/>
      <c r="G1171" s="44"/>
      <c r="H1171" s="44"/>
      <c r="I1171" s="44"/>
      <c r="J1171" s="44"/>
      <c r="K1171" s="44"/>
      <c r="L1171" s="44"/>
      <c r="M1171" s="44"/>
      <c r="N1171" s="44"/>
      <c r="O1171" s="44"/>
      <c r="P1171" s="44"/>
      <c r="Q1171" s="44"/>
      <c r="R1171" s="44"/>
      <c r="S1171" s="44"/>
      <c r="T1171" s="44"/>
      <c r="U1171" s="44"/>
      <c r="V1171" s="44"/>
      <c r="W1171" s="44"/>
      <c r="X1171" s="44"/>
      <c r="Y1171" s="44"/>
      <c r="Z1171" s="44"/>
      <c r="AA1171" s="44"/>
      <c r="AB1171" s="44"/>
      <c r="AC1171" s="44"/>
      <c r="AD1171" s="44"/>
      <c r="AE1171" s="44"/>
      <c r="AF1171" s="44"/>
      <c r="AG1171" s="44"/>
      <c r="AH1171" s="44"/>
      <c r="AI1171" s="44"/>
      <c r="AJ1171" s="44"/>
      <c r="AK1171" s="44"/>
      <c r="AL1171" s="44"/>
      <c r="AM1171" s="44"/>
      <c r="AN1171" s="44"/>
      <c r="AO1171" s="44"/>
      <c r="AP1171" s="44"/>
      <c r="AQ1171" s="44"/>
      <c r="AR1171" s="44"/>
      <c r="AS1171" s="44"/>
      <c r="AT1171" s="44"/>
      <c r="AU1171" s="44"/>
      <c r="AV1171" s="44"/>
      <c r="AW1171" s="44"/>
      <c r="AX1171" s="45"/>
    </row>
    <row r="1172" spans="1:251">
      <c r="B1172" s="46"/>
    </row>
    <row r="1173" spans="1:251" ht="15" thickBot="1">
      <c r="A1173" s="36"/>
      <c r="B1173" s="35" t="s">
        <v>202</v>
      </c>
      <c r="C1173" s="33"/>
      <c r="D1173" s="33"/>
      <c r="E1173" s="33"/>
      <c r="F1173" s="33"/>
      <c r="G1173" s="33"/>
      <c r="H1173" s="33"/>
      <c r="I1173" s="33"/>
      <c r="J1173" s="33"/>
      <c r="K1173" s="33"/>
      <c r="L1173" s="34"/>
      <c r="M1173" s="34"/>
      <c r="N1173" s="34"/>
      <c r="O1173" s="34"/>
      <c r="P1173" s="33"/>
      <c r="Q1173" s="33"/>
      <c r="R1173" s="33"/>
      <c r="S1173" s="33"/>
      <c r="T1173" s="33"/>
      <c r="U1173" s="33"/>
      <c r="V1173" s="35"/>
      <c r="W1173" s="35"/>
      <c r="X1173" s="35"/>
      <c r="Y1173" s="35"/>
      <c r="Z1173" s="35"/>
      <c r="AA1173" s="35"/>
      <c r="AB1173" s="35"/>
      <c r="AC1173" s="35"/>
      <c r="AD1173" s="35"/>
      <c r="AE1173" s="35"/>
      <c r="AF1173" s="35"/>
      <c r="AG1173" s="35"/>
      <c r="AH1173" s="35"/>
      <c r="AI1173" s="35"/>
      <c r="AJ1173" s="35"/>
      <c r="AK1173" s="35"/>
      <c r="AL1173" s="35"/>
      <c r="AM1173" s="35"/>
      <c r="AN1173" s="35"/>
      <c r="AO1173" s="35"/>
      <c r="AP1173" s="35"/>
      <c r="AQ1173" s="35"/>
      <c r="AR1173" s="35"/>
      <c r="AS1173" s="35"/>
      <c r="AT1173" s="35"/>
      <c r="AU1173" s="35"/>
      <c r="AV1173" s="35"/>
      <c r="AW1173" s="35"/>
      <c r="AX1173" s="35"/>
      <c r="DI1173" s="31"/>
    </row>
    <row r="1174" spans="1:251" ht="14.25">
      <c r="A1174" s="33"/>
      <c r="B1174" s="37"/>
      <c r="C1174" s="32"/>
      <c r="D1174" s="32"/>
      <c r="E1174" s="32"/>
      <c r="F1174" s="32"/>
      <c r="G1174" s="32"/>
      <c r="H1174" s="32"/>
      <c r="I1174" s="32"/>
      <c r="J1174" s="32"/>
      <c r="K1174" s="32"/>
      <c r="L1174" s="38"/>
      <c r="M1174" s="38"/>
      <c r="N1174" s="38"/>
      <c r="O1174" s="38"/>
      <c r="P1174" s="32"/>
      <c r="Q1174" s="32"/>
      <c r="R1174" s="32"/>
      <c r="S1174" s="32"/>
      <c r="T1174" s="32"/>
      <c r="U1174" s="32"/>
      <c r="V1174" s="39"/>
      <c r="W1174" s="39"/>
      <c r="X1174" s="39"/>
      <c r="Y1174" s="39"/>
      <c r="Z1174" s="39"/>
      <c r="AA1174" s="39"/>
      <c r="AB1174" s="39"/>
      <c r="AC1174" s="39"/>
      <c r="AD1174" s="39"/>
      <c r="AE1174" s="39"/>
      <c r="AF1174" s="39"/>
      <c r="AG1174" s="39"/>
      <c r="AH1174" s="39"/>
      <c r="AI1174" s="39"/>
      <c r="AJ1174" s="39"/>
      <c r="AK1174" s="39"/>
      <c r="AL1174" s="39"/>
      <c r="AM1174" s="39"/>
      <c r="AN1174" s="39"/>
      <c r="AO1174" s="39"/>
      <c r="AP1174" s="39"/>
      <c r="AQ1174" s="39"/>
      <c r="AR1174" s="39"/>
      <c r="AS1174" s="39"/>
      <c r="AT1174" s="39"/>
      <c r="AU1174" s="39"/>
      <c r="AV1174" s="39"/>
      <c r="AW1174" s="39"/>
      <c r="AX1174" s="40"/>
    </row>
    <row r="1175" spans="1:251" ht="12" customHeight="1">
      <c r="A1175" s="33"/>
      <c r="B1175" s="125" t="s">
        <v>672</v>
      </c>
      <c r="C1175" s="126"/>
      <c r="D1175" s="126"/>
      <c r="E1175" s="126"/>
      <c r="F1175" s="126"/>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7"/>
    </row>
    <row r="1176" spans="1:251" ht="12" customHeight="1">
      <c r="A1176" s="33"/>
      <c r="B1176" s="125"/>
      <c r="C1176" s="126"/>
      <c r="D1176" s="126"/>
      <c r="E1176" s="126"/>
      <c r="F1176" s="126"/>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7"/>
      <c r="BC1176" s="41"/>
    </row>
    <row r="1177" spans="1:251" ht="12" customHeight="1">
      <c r="A1177" s="33"/>
      <c r="B1177" s="125"/>
      <c r="C1177" s="126"/>
      <c r="D1177" s="126"/>
      <c r="E1177" s="126"/>
      <c r="F1177" s="126"/>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7"/>
    </row>
    <row r="1178" spans="1:251" ht="12" customHeight="1">
      <c r="A1178" s="33"/>
      <c r="B1178" s="125"/>
      <c r="C1178" s="126"/>
      <c r="D1178" s="126"/>
      <c r="E1178" s="126"/>
      <c r="F1178" s="126"/>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7"/>
    </row>
    <row r="1179" spans="1:251" ht="12" customHeight="1">
      <c r="A1179" s="33"/>
      <c r="B1179" s="125"/>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7"/>
    </row>
    <row r="1180" spans="1:251" ht="15" thickBot="1">
      <c r="A1180" s="42"/>
      <c r="B1180" s="43"/>
      <c r="C1180" s="44"/>
      <c r="D1180" s="44"/>
      <c r="E1180" s="44"/>
      <c r="F1180" s="44"/>
      <c r="G1180" s="44"/>
      <c r="H1180" s="44"/>
      <c r="I1180" s="44"/>
      <c r="J1180" s="44"/>
      <c r="K1180" s="44"/>
      <c r="L1180" s="44"/>
      <c r="M1180" s="44"/>
      <c r="N1180" s="44"/>
      <c r="O1180" s="44"/>
      <c r="P1180" s="44"/>
      <c r="Q1180" s="44"/>
      <c r="R1180" s="44"/>
      <c r="S1180" s="44"/>
      <c r="T1180" s="44"/>
      <c r="U1180" s="44"/>
      <c r="V1180" s="44"/>
      <c r="W1180" s="44"/>
      <c r="X1180" s="44"/>
      <c r="Y1180" s="44"/>
      <c r="Z1180" s="44"/>
      <c r="AA1180" s="44"/>
      <c r="AB1180" s="44"/>
      <c r="AC1180" s="44"/>
      <c r="AD1180" s="44"/>
      <c r="AE1180" s="44"/>
      <c r="AF1180" s="44"/>
      <c r="AG1180" s="44"/>
      <c r="AH1180" s="44"/>
      <c r="AI1180" s="44"/>
      <c r="AJ1180" s="44"/>
      <c r="AK1180" s="44"/>
      <c r="AL1180" s="44"/>
      <c r="AM1180" s="44"/>
      <c r="AN1180" s="44"/>
      <c r="AO1180" s="44"/>
      <c r="AP1180" s="44"/>
      <c r="AQ1180" s="44"/>
      <c r="AR1180" s="44"/>
      <c r="AS1180" s="44"/>
      <c r="AT1180" s="44"/>
      <c r="AU1180" s="44"/>
      <c r="AV1180" s="44"/>
      <c r="AW1180" s="44"/>
      <c r="AX1180" s="45"/>
    </row>
    <row r="1181" spans="1:251">
      <c r="B1181" s="46"/>
    </row>
    <row r="1182" spans="1:251" ht="14.25">
      <c r="B1182" s="35" t="s">
        <v>200</v>
      </c>
      <c r="C1182" s="33"/>
      <c r="D1182" s="33"/>
      <c r="E1182" s="33"/>
      <c r="F1182" s="33"/>
      <c r="G1182" s="33"/>
      <c r="H1182" s="33"/>
      <c r="I1182" s="33"/>
      <c r="J1182" s="33"/>
      <c r="K1182" s="33"/>
      <c r="L1182" s="34"/>
      <c r="M1182" s="34"/>
      <c r="N1182" s="34"/>
      <c r="O1182" s="34"/>
      <c r="P1182" s="33"/>
      <c r="Q1182" s="33"/>
      <c r="R1182" s="33"/>
      <c r="S1182" s="33"/>
      <c r="T1182" s="33"/>
      <c r="U1182" s="33"/>
      <c r="V1182" s="35"/>
      <c r="W1182" s="35"/>
      <c r="X1182" s="35"/>
      <c r="Y1182" s="35"/>
      <c r="Z1182" s="35"/>
      <c r="AA1182" s="35"/>
      <c r="AB1182" s="35"/>
      <c r="AC1182" s="35"/>
      <c r="AD1182" s="35"/>
      <c r="AE1182" s="35"/>
      <c r="AF1182" s="35"/>
      <c r="AG1182" s="35"/>
      <c r="AH1182" s="35"/>
      <c r="AI1182" s="35"/>
      <c r="AJ1182" s="35"/>
      <c r="AK1182" s="35"/>
      <c r="AL1182" s="35"/>
      <c r="AM1182" s="35"/>
      <c r="AN1182" s="35"/>
      <c r="AO1182" s="35"/>
      <c r="AP1182" s="35"/>
      <c r="AQ1182" s="35"/>
      <c r="AR1182" s="35"/>
      <c r="AS1182" s="35"/>
      <c r="AT1182" s="35"/>
      <c r="AU1182" s="35"/>
      <c r="AV1182" s="35"/>
      <c r="AW1182" s="35"/>
      <c r="AX1182" s="35"/>
    </row>
    <row r="1183" spans="1:251" ht="15" thickBot="1">
      <c r="B1183" s="33"/>
      <c r="C1183" s="33"/>
      <c r="D1183" s="33"/>
      <c r="E1183" s="33"/>
      <c r="F1183" s="33"/>
      <c r="G1183" s="33"/>
      <c r="H1183" s="33"/>
      <c r="I1183" s="33"/>
      <c r="J1183" s="33"/>
      <c r="K1183" s="33"/>
      <c r="L1183" s="34"/>
      <c r="M1183" s="34"/>
      <c r="N1183" s="34"/>
      <c r="O1183" s="34"/>
      <c r="P1183" s="33"/>
      <c r="Q1183" s="33"/>
      <c r="R1183" s="33"/>
      <c r="S1183" s="33"/>
      <c r="T1183" s="33"/>
      <c r="U1183" s="33"/>
      <c r="V1183" s="35"/>
      <c r="W1183" s="35"/>
      <c r="X1183" s="35"/>
      <c r="Y1183" s="35"/>
      <c r="Z1183" s="35"/>
      <c r="AA1183" s="35"/>
      <c r="AB1183" s="35"/>
      <c r="AC1183" s="35"/>
      <c r="AD1183" s="35"/>
      <c r="AE1183" s="35"/>
      <c r="AF1183" s="35"/>
      <c r="AG1183" s="35"/>
      <c r="AH1183" s="35"/>
      <c r="AI1183" s="35"/>
      <c r="AJ1183" s="35"/>
      <c r="AK1183" s="35"/>
      <c r="AL1183" s="35"/>
      <c r="AM1183" s="35"/>
      <c r="AN1183" s="35"/>
      <c r="AO1183" s="35"/>
      <c r="AP1183" s="35"/>
      <c r="AQ1183" s="35"/>
      <c r="AR1183" s="35"/>
      <c r="AS1183" s="35"/>
      <c r="AT1183" s="35"/>
      <c r="AU1183" s="35"/>
      <c r="AV1183" s="35"/>
      <c r="AW1183" s="35"/>
      <c r="AX1183" s="47" t="s">
        <v>199</v>
      </c>
    </row>
    <row r="1184" spans="1:251" s="41" customFormat="1" ht="13.5" customHeight="1">
      <c r="A1184" s="33"/>
      <c r="B1184" s="128" t="s">
        <v>198</v>
      </c>
      <c r="C1184" s="118"/>
      <c r="D1184" s="118"/>
      <c r="E1184" s="118"/>
      <c r="F1184" s="118"/>
      <c r="G1184" s="118"/>
      <c r="H1184" s="118"/>
      <c r="I1184" s="118"/>
      <c r="J1184" s="118"/>
      <c r="K1184" s="118"/>
      <c r="L1184" s="118"/>
      <c r="M1184" s="118"/>
      <c r="N1184" s="118"/>
      <c r="O1184" s="118"/>
      <c r="P1184" s="118"/>
      <c r="Q1184" s="118"/>
      <c r="R1184" s="118"/>
      <c r="S1184" s="118"/>
      <c r="T1184" s="118"/>
      <c r="U1184" s="118"/>
      <c r="V1184" s="118"/>
      <c r="W1184" s="118"/>
      <c r="X1184" s="118"/>
      <c r="Y1184" s="118"/>
      <c r="Z1184" s="119"/>
      <c r="AA1184" s="117" t="s">
        <v>197</v>
      </c>
      <c r="AB1184" s="118"/>
      <c r="AC1184" s="118"/>
      <c r="AD1184" s="118"/>
      <c r="AE1184" s="118"/>
      <c r="AF1184" s="118"/>
      <c r="AG1184" s="118"/>
      <c r="AH1184" s="118"/>
      <c r="AI1184" s="119"/>
      <c r="AJ1184" s="117" t="s">
        <v>196</v>
      </c>
      <c r="AK1184" s="118"/>
      <c r="AL1184" s="118"/>
      <c r="AM1184" s="118"/>
      <c r="AN1184" s="118"/>
      <c r="AO1184" s="118"/>
      <c r="AP1184" s="118"/>
      <c r="AQ1184" s="118"/>
      <c r="AR1184" s="119"/>
      <c r="AS1184" s="117" t="s">
        <v>195</v>
      </c>
      <c r="AT1184" s="118"/>
      <c r="AU1184" s="118"/>
      <c r="AV1184" s="118"/>
      <c r="AW1184" s="118"/>
      <c r="AX1184" s="123"/>
      <c r="AY1184" s="27"/>
      <c r="AZ1184" s="27"/>
      <c r="BA1184" s="27"/>
      <c r="BB1184" s="27"/>
      <c r="BC1184" s="27"/>
      <c r="BD1184" s="27"/>
      <c r="BE1184" s="27"/>
      <c r="BF1184" s="27"/>
      <c r="BG1184" s="27"/>
      <c r="BH1184" s="27"/>
      <c r="BI1184" s="27"/>
      <c r="BJ1184" s="27"/>
      <c r="BK1184" s="27"/>
      <c r="BL1184" s="27"/>
      <c r="BM1184" s="27"/>
      <c r="BN1184" s="27"/>
      <c r="BO1184" s="27"/>
      <c r="BP1184" s="27"/>
      <c r="BQ1184" s="27"/>
      <c r="BR1184" s="27"/>
      <c r="BS1184" s="27"/>
      <c r="BT1184" s="27"/>
      <c r="BU1184" s="27"/>
      <c r="BV1184" s="27"/>
      <c r="BW1184" s="27"/>
      <c r="BX1184" s="27"/>
      <c r="BY1184" s="27"/>
      <c r="BZ1184" s="27"/>
      <c r="CA1184" s="27"/>
      <c r="CB1184" s="27"/>
      <c r="CC1184" s="27"/>
      <c r="CD1184" s="27"/>
      <c r="CE1184" s="27"/>
      <c r="CF1184" s="27"/>
      <c r="CG1184" s="27"/>
      <c r="CH1184" s="27"/>
      <c r="CI1184" s="27"/>
      <c r="CJ1184" s="27"/>
      <c r="CK1184" s="27"/>
      <c r="CL1184" s="27"/>
      <c r="CM1184" s="27"/>
      <c r="CN1184" s="27"/>
      <c r="CO1184" s="27"/>
      <c r="CP1184" s="27"/>
      <c r="CQ1184" s="27"/>
      <c r="CR1184" s="27"/>
      <c r="CS1184" s="27"/>
      <c r="CT1184" s="27"/>
      <c r="CU1184" s="27"/>
      <c r="CV1184" s="27"/>
      <c r="CW1184" s="27"/>
      <c r="CX1184" s="27"/>
      <c r="CY1184" s="27"/>
      <c r="CZ1184" s="27"/>
      <c r="DA1184" s="27"/>
      <c r="DB1184" s="27"/>
      <c r="DC1184" s="27"/>
      <c r="DD1184" s="27"/>
      <c r="DE1184" s="27"/>
      <c r="DF1184" s="27"/>
      <c r="DG1184" s="27"/>
      <c r="DH1184" s="27"/>
      <c r="DI1184" s="27"/>
      <c r="DJ1184" s="27"/>
      <c r="DK1184" s="27"/>
      <c r="DL1184" s="27"/>
      <c r="DM1184" s="27"/>
      <c r="DN1184" s="27"/>
      <c r="DO1184" s="27"/>
      <c r="DP1184" s="27"/>
      <c r="DQ1184" s="27"/>
      <c r="DR1184" s="27"/>
      <c r="DS1184" s="27"/>
      <c r="DT1184" s="27"/>
      <c r="DU1184" s="27"/>
      <c r="DV1184" s="27"/>
      <c r="DW1184" s="27"/>
      <c r="DX1184" s="27"/>
      <c r="DY1184" s="27"/>
      <c r="DZ1184" s="27"/>
      <c r="EA1184" s="27"/>
      <c r="EB1184" s="27"/>
      <c r="EC1184" s="27"/>
      <c r="ED1184" s="27"/>
      <c r="EE1184" s="27"/>
      <c r="EF1184" s="27"/>
      <c r="EG1184" s="27"/>
      <c r="EH1184" s="27"/>
      <c r="EI1184" s="27"/>
      <c r="EJ1184" s="27"/>
      <c r="EK1184" s="27"/>
      <c r="EL1184" s="27"/>
      <c r="EM1184" s="27"/>
      <c r="EN1184" s="27"/>
      <c r="EO1184" s="27"/>
      <c r="EP1184" s="27"/>
      <c r="EQ1184" s="27"/>
      <c r="ER1184" s="27"/>
      <c r="ES1184" s="27"/>
      <c r="ET1184" s="27"/>
      <c r="EU1184" s="27"/>
      <c r="EV1184" s="27"/>
      <c r="EW1184" s="27"/>
      <c r="EX1184" s="27"/>
      <c r="EY1184" s="27"/>
      <c r="EZ1184" s="27"/>
      <c r="FA1184" s="27"/>
      <c r="FB1184" s="27"/>
      <c r="FC1184" s="27"/>
      <c r="FD1184" s="27"/>
      <c r="FE1184" s="27"/>
      <c r="FF1184" s="27"/>
      <c r="FG1184" s="27"/>
      <c r="FH1184" s="27"/>
      <c r="FI1184" s="27"/>
      <c r="FJ1184" s="27"/>
      <c r="FK1184" s="27"/>
      <c r="FL1184" s="27"/>
      <c r="FM1184" s="27"/>
      <c r="FN1184" s="27"/>
      <c r="FO1184" s="27"/>
      <c r="FP1184" s="27"/>
      <c r="FQ1184" s="27"/>
      <c r="FR1184" s="27"/>
      <c r="FS1184" s="27"/>
      <c r="FT1184" s="27"/>
      <c r="FU1184" s="27"/>
      <c r="FV1184" s="27"/>
      <c r="FW1184" s="27"/>
      <c r="FX1184" s="27"/>
      <c r="FY1184" s="27"/>
      <c r="FZ1184" s="27"/>
      <c r="GA1184" s="27"/>
      <c r="GB1184" s="27"/>
      <c r="GC1184" s="27"/>
      <c r="GD1184" s="27"/>
      <c r="GE1184" s="27"/>
      <c r="GF1184" s="27"/>
      <c r="GG1184" s="27"/>
      <c r="GH1184" s="27"/>
      <c r="GI1184" s="27"/>
      <c r="GJ1184" s="27"/>
      <c r="GK1184" s="27"/>
      <c r="GL1184" s="27"/>
      <c r="GM1184" s="27"/>
      <c r="GN1184" s="27"/>
      <c r="GO1184" s="27"/>
      <c r="GP1184" s="27"/>
      <c r="GQ1184" s="27"/>
      <c r="GR1184" s="27"/>
      <c r="GS1184" s="27"/>
      <c r="GT1184" s="27"/>
      <c r="GU1184" s="27"/>
      <c r="GV1184" s="27"/>
      <c r="GW1184" s="27"/>
      <c r="GX1184" s="27"/>
      <c r="GY1184" s="27"/>
      <c r="GZ1184" s="27"/>
      <c r="HA1184" s="27"/>
      <c r="HB1184" s="27"/>
      <c r="HC1184" s="27"/>
      <c r="HD1184" s="27"/>
      <c r="HE1184" s="27"/>
      <c r="HF1184" s="27"/>
      <c r="HG1184" s="27"/>
      <c r="HH1184" s="27"/>
      <c r="HI1184" s="27"/>
      <c r="HJ1184" s="27"/>
      <c r="HK1184" s="27"/>
      <c r="HL1184" s="27"/>
      <c r="HM1184" s="27"/>
      <c r="HN1184" s="27"/>
      <c r="HO1184" s="27"/>
      <c r="HP1184" s="27"/>
      <c r="HQ1184" s="27"/>
      <c r="HR1184" s="27"/>
      <c r="HS1184" s="27"/>
      <c r="HT1184" s="27"/>
      <c r="HU1184" s="27"/>
      <c r="HV1184" s="27"/>
      <c r="HW1184" s="27"/>
      <c r="HX1184" s="27"/>
      <c r="HY1184" s="27"/>
      <c r="HZ1184" s="27"/>
      <c r="IA1184" s="27"/>
      <c r="IB1184" s="27"/>
      <c r="IC1184" s="27"/>
      <c r="ID1184" s="27"/>
      <c r="IE1184" s="27"/>
      <c r="IF1184" s="27"/>
      <c r="IG1184" s="27"/>
      <c r="IH1184" s="27"/>
      <c r="II1184" s="27"/>
      <c r="IJ1184" s="27"/>
      <c r="IK1184" s="27"/>
      <c r="IL1184" s="27"/>
      <c r="IM1184" s="27"/>
      <c r="IN1184" s="27"/>
      <c r="IO1184" s="27"/>
      <c r="IP1184" s="27"/>
      <c r="IQ1184" s="27"/>
    </row>
    <row r="1185" spans="1:251" s="41" customFormat="1" ht="13.5">
      <c r="A1185" s="33"/>
      <c r="B1185" s="129"/>
      <c r="C1185" s="121"/>
      <c r="D1185" s="121"/>
      <c r="E1185" s="121"/>
      <c r="F1185" s="121"/>
      <c r="G1185" s="121"/>
      <c r="H1185" s="121"/>
      <c r="I1185" s="121"/>
      <c r="J1185" s="121"/>
      <c r="K1185" s="121"/>
      <c r="L1185" s="121"/>
      <c r="M1185" s="121"/>
      <c r="N1185" s="121"/>
      <c r="O1185" s="121"/>
      <c r="P1185" s="121"/>
      <c r="Q1185" s="121"/>
      <c r="R1185" s="121"/>
      <c r="S1185" s="121"/>
      <c r="T1185" s="121"/>
      <c r="U1185" s="121"/>
      <c r="V1185" s="121"/>
      <c r="W1185" s="121"/>
      <c r="X1185" s="121"/>
      <c r="Y1185" s="121"/>
      <c r="Z1185" s="122"/>
      <c r="AA1185" s="120"/>
      <c r="AB1185" s="121"/>
      <c r="AC1185" s="121"/>
      <c r="AD1185" s="121"/>
      <c r="AE1185" s="121"/>
      <c r="AF1185" s="121"/>
      <c r="AG1185" s="121"/>
      <c r="AH1185" s="121"/>
      <c r="AI1185" s="122"/>
      <c r="AJ1185" s="120"/>
      <c r="AK1185" s="121"/>
      <c r="AL1185" s="121"/>
      <c r="AM1185" s="121"/>
      <c r="AN1185" s="121"/>
      <c r="AO1185" s="121"/>
      <c r="AP1185" s="121"/>
      <c r="AQ1185" s="121"/>
      <c r="AR1185" s="122"/>
      <c r="AS1185" s="120"/>
      <c r="AT1185" s="121"/>
      <c r="AU1185" s="121"/>
      <c r="AV1185" s="121"/>
      <c r="AW1185" s="121"/>
      <c r="AX1185" s="124"/>
      <c r="AY1185" s="27"/>
      <c r="AZ1185" s="27"/>
      <c r="BA1185" s="27"/>
      <c r="BB1185" s="48"/>
      <c r="BC1185" s="49"/>
      <c r="BE1185" s="27"/>
      <c r="BF1185" s="27"/>
      <c r="BG1185" s="27"/>
      <c r="BH1185" s="27"/>
      <c r="BI1185" s="27"/>
      <c r="BJ1185" s="27"/>
      <c r="BK1185" s="27"/>
      <c r="BL1185" s="27"/>
      <c r="BM1185" s="27"/>
      <c r="BN1185" s="27"/>
      <c r="BO1185" s="27"/>
      <c r="BP1185" s="27"/>
      <c r="BQ1185" s="27"/>
      <c r="BR1185" s="27"/>
      <c r="BS1185" s="27"/>
      <c r="BT1185" s="27"/>
      <c r="BU1185" s="27"/>
      <c r="BV1185" s="27"/>
      <c r="BW1185" s="27"/>
      <c r="BX1185" s="27"/>
      <c r="BY1185" s="27"/>
      <c r="BZ1185" s="27"/>
      <c r="CA1185" s="27"/>
      <c r="CB1185" s="27"/>
      <c r="CC1185" s="27"/>
      <c r="CD1185" s="27"/>
      <c r="CE1185" s="27"/>
      <c r="CF1185" s="27"/>
      <c r="CG1185" s="27"/>
      <c r="CH1185" s="27"/>
      <c r="CI1185" s="27"/>
      <c r="CJ1185" s="27"/>
      <c r="CK1185" s="27"/>
      <c r="CL1185" s="27"/>
      <c r="CM1185" s="27"/>
      <c r="CN1185" s="27"/>
      <c r="CO1185" s="27"/>
      <c r="CP1185" s="27"/>
      <c r="CQ1185" s="27"/>
      <c r="CR1185" s="27"/>
      <c r="CS1185" s="27"/>
      <c r="CT1185" s="27"/>
      <c r="CU1185" s="27"/>
      <c r="CV1185" s="27"/>
      <c r="CW1185" s="27"/>
      <c r="CX1185" s="27"/>
      <c r="CY1185" s="27"/>
      <c r="CZ1185" s="27"/>
      <c r="DA1185" s="27"/>
      <c r="DB1185" s="27"/>
      <c r="DC1185" s="27"/>
      <c r="DD1185" s="27"/>
      <c r="DE1185" s="27"/>
      <c r="DF1185" s="27"/>
      <c r="DG1185" s="27"/>
      <c r="DH1185" s="27"/>
      <c r="DI1185" s="27"/>
      <c r="DJ1185" s="27"/>
      <c r="DK1185" s="27"/>
      <c r="DL1185" s="27"/>
      <c r="DM1185" s="27"/>
      <c r="DN1185" s="27"/>
      <c r="DO1185" s="27"/>
      <c r="DP1185" s="27"/>
      <c r="DQ1185" s="27"/>
      <c r="DR1185" s="27"/>
      <c r="DS1185" s="27"/>
      <c r="DT1185" s="27"/>
      <c r="DU1185" s="27"/>
      <c r="DV1185" s="27"/>
      <c r="DW1185" s="27"/>
      <c r="DX1185" s="27"/>
      <c r="DY1185" s="27"/>
      <c r="DZ1185" s="27"/>
      <c r="EA1185" s="27"/>
      <c r="EB1185" s="27"/>
      <c r="EC1185" s="27"/>
      <c r="ED1185" s="27"/>
      <c r="EE1185" s="27"/>
      <c r="EF1185" s="27"/>
      <c r="EG1185" s="27"/>
      <c r="EH1185" s="27"/>
      <c r="EI1185" s="27"/>
      <c r="EJ1185" s="27"/>
      <c r="EK1185" s="27"/>
      <c r="EL1185" s="27"/>
      <c r="EM1185" s="27"/>
      <c r="EN1185" s="27"/>
      <c r="EO1185" s="27"/>
      <c r="EP1185" s="27"/>
      <c r="EQ1185" s="27"/>
      <c r="ER1185" s="27"/>
      <c r="ES1185" s="27"/>
      <c r="ET1185" s="27"/>
      <c r="EU1185" s="27"/>
      <c r="EV1185" s="27"/>
      <c r="EW1185" s="27"/>
      <c r="EX1185" s="27"/>
      <c r="EY1185" s="27"/>
      <c r="EZ1185" s="27"/>
      <c r="FA1185" s="27"/>
      <c r="FB1185" s="27"/>
      <c r="FC1185" s="27"/>
      <c r="FD1185" s="27"/>
      <c r="FE1185" s="27"/>
      <c r="FF1185" s="27"/>
      <c r="FG1185" s="27"/>
      <c r="FH1185" s="27"/>
      <c r="FI1185" s="27"/>
      <c r="FJ1185" s="27"/>
      <c r="FK1185" s="27"/>
      <c r="FL1185" s="27"/>
      <c r="FM1185" s="27"/>
      <c r="FN1185" s="27"/>
      <c r="FO1185" s="27"/>
      <c r="FP1185" s="27"/>
      <c r="FQ1185" s="27"/>
      <c r="FR1185" s="27"/>
      <c r="FS1185" s="27"/>
      <c r="FT1185" s="27"/>
      <c r="FU1185" s="27"/>
      <c r="FV1185" s="27"/>
      <c r="FW1185" s="27"/>
      <c r="FX1185" s="27"/>
      <c r="FY1185" s="27"/>
      <c r="FZ1185" s="27"/>
      <c r="GA1185" s="27"/>
      <c r="GB1185" s="27"/>
      <c r="GC1185" s="27"/>
      <c r="GD1185" s="27"/>
      <c r="GE1185" s="27"/>
      <c r="GF1185" s="27"/>
      <c r="GG1185" s="27"/>
      <c r="GH1185" s="27"/>
      <c r="GI1185" s="27"/>
      <c r="GJ1185" s="27"/>
      <c r="GK1185" s="27"/>
      <c r="GL1185" s="27"/>
      <c r="GM1185" s="27"/>
      <c r="GN1185" s="27"/>
      <c r="GO1185" s="27"/>
      <c r="GP1185" s="27"/>
      <c r="GQ1185" s="27"/>
      <c r="GR1185" s="27"/>
      <c r="GS1185" s="27"/>
      <c r="GT1185" s="27"/>
      <c r="GU1185" s="27"/>
      <c r="GV1185" s="27"/>
      <c r="GW1185" s="27"/>
      <c r="GX1185" s="27"/>
      <c r="GY1185" s="27"/>
      <c r="GZ1185" s="27"/>
      <c r="HA1185" s="27"/>
      <c r="HB1185" s="27"/>
      <c r="HC1185" s="27"/>
      <c r="HD1185" s="27"/>
      <c r="HE1185" s="27"/>
      <c r="HF1185" s="27"/>
      <c r="HG1185" s="27"/>
      <c r="HH1185" s="27"/>
      <c r="HI1185" s="27"/>
      <c r="HJ1185" s="27"/>
      <c r="HK1185" s="27"/>
      <c r="HL1185" s="27"/>
      <c r="HM1185" s="27"/>
      <c r="HN1185" s="27"/>
      <c r="HO1185" s="27"/>
      <c r="HP1185" s="27"/>
      <c r="HQ1185" s="27"/>
      <c r="HR1185" s="27"/>
      <c r="HS1185" s="27"/>
      <c r="HT1185" s="27"/>
      <c r="HU1185" s="27"/>
      <c r="HV1185" s="27"/>
      <c r="HW1185" s="27"/>
      <c r="HX1185" s="27"/>
      <c r="HY1185" s="27"/>
      <c r="HZ1185" s="27"/>
      <c r="IA1185" s="27"/>
      <c r="IB1185" s="27"/>
      <c r="IC1185" s="27"/>
      <c r="ID1185" s="27"/>
      <c r="IE1185" s="27"/>
      <c r="IF1185" s="27"/>
      <c r="IG1185" s="27"/>
      <c r="IH1185" s="27"/>
      <c r="II1185" s="27"/>
      <c r="IJ1185" s="27"/>
      <c r="IK1185" s="27"/>
      <c r="IL1185" s="27"/>
      <c r="IM1185" s="27"/>
      <c r="IN1185" s="27"/>
      <c r="IO1185" s="27"/>
      <c r="IP1185" s="27"/>
      <c r="IQ1185" s="27"/>
    </row>
    <row r="1186" spans="1:251" s="41" customFormat="1" ht="18.75" customHeight="1">
      <c r="A1186" s="33"/>
      <c r="B1186" s="50"/>
      <c r="C1186" s="106" t="s">
        <v>361</v>
      </c>
      <c r="D1186" s="109"/>
      <c r="E1186" s="109"/>
      <c r="F1186" s="109"/>
      <c r="G1186" s="109"/>
      <c r="H1186" s="109"/>
      <c r="I1186" s="109"/>
      <c r="J1186" s="109"/>
      <c r="K1186" s="109"/>
      <c r="L1186" s="109"/>
      <c r="M1186" s="109"/>
      <c r="N1186" s="109"/>
      <c r="O1186" s="109"/>
      <c r="P1186" s="109"/>
      <c r="Q1186" s="109"/>
      <c r="R1186" s="109"/>
      <c r="S1186" s="109"/>
      <c r="T1186" s="109"/>
      <c r="U1186" s="109"/>
      <c r="V1186" s="109"/>
      <c r="W1186" s="109"/>
      <c r="X1186" s="109"/>
      <c r="Y1186" s="109"/>
      <c r="Z1186" s="110"/>
      <c r="AA1186" s="100">
        <v>1879692</v>
      </c>
      <c r="AB1186" s="101"/>
      <c r="AC1186" s="101"/>
      <c r="AD1186" s="101"/>
      <c r="AE1186" s="101"/>
      <c r="AF1186" s="101"/>
      <c r="AG1186" s="101"/>
      <c r="AH1186" s="101"/>
      <c r="AI1186" s="102"/>
      <c r="AJ1186" s="100">
        <v>375691</v>
      </c>
      <c r="AK1186" s="101"/>
      <c r="AL1186" s="101"/>
      <c r="AM1186" s="101"/>
      <c r="AN1186" s="101"/>
      <c r="AO1186" s="101"/>
      <c r="AP1186" s="101"/>
      <c r="AQ1186" s="101"/>
      <c r="AR1186" s="102"/>
      <c r="AS1186" s="103"/>
      <c r="AT1186" s="104"/>
      <c r="AU1186" s="104"/>
      <c r="AV1186" s="104"/>
      <c r="AW1186" s="104"/>
      <c r="AX1186" s="105"/>
      <c r="AY1186" s="27"/>
      <c r="AZ1186" s="27"/>
      <c r="BA1186" s="27"/>
      <c r="BB1186" s="27"/>
      <c r="BC1186" s="27"/>
      <c r="BD1186" s="27"/>
      <c r="BE1186" s="27"/>
      <c r="BF1186" s="27"/>
      <c r="BG1186" s="27"/>
      <c r="BH1186" s="27"/>
      <c r="BI1186" s="27"/>
      <c r="BJ1186" s="27"/>
      <c r="BK1186" s="27"/>
      <c r="BL1186" s="27"/>
      <c r="BM1186" s="27"/>
      <c r="BN1186" s="27"/>
      <c r="BO1186" s="27"/>
      <c r="BP1186" s="27"/>
      <c r="BQ1186" s="27"/>
      <c r="BR1186" s="27"/>
      <c r="BS1186" s="27"/>
      <c r="BT1186" s="27"/>
      <c r="BU1186" s="27"/>
      <c r="BV1186" s="27"/>
      <c r="BW1186" s="27"/>
      <c r="BX1186" s="27"/>
      <c r="BY1186" s="27"/>
      <c r="BZ1186" s="27"/>
      <c r="CA1186" s="27"/>
      <c r="CB1186" s="27"/>
      <c r="CC1186" s="27"/>
      <c r="CD1186" s="27"/>
      <c r="CE1186" s="27"/>
      <c r="CF1186" s="27"/>
      <c r="CG1186" s="27"/>
      <c r="CH1186" s="27"/>
      <c r="CI1186" s="27"/>
      <c r="CJ1186" s="27"/>
      <c r="CK1186" s="27"/>
      <c r="CL1186" s="27"/>
      <c r="CM1186" s="27"/>
      <c r="CN1186" s="27"/>
      <c r="CO1186" s="27"/>
      <c r="CP1186" s="27"/>
      <c r="CQ1186" s="27"/>
      <c r="CR1186" s="27"/>
      <c r="CS1186" s="27"/>
      <c r="CT1186" s="27"/>
      <c r="CU1186" s="27"/>
      <c r="CV1186" s="27"/>
      <c r="CW1186" s="27"/>
      <c r="CX1186" s="27"/>
      <c r="CY1186" s="27"/>
      <c r="CZ1186" s="27"/>
      <c r="DA1186" s="27"/>
      <c r="DB1186" s="27"/>
      <c r="DC1186" s="27"/>
      <c r="DD1186" s="27"/>
      <c r="DE1186" s="27"/>
      <c r="DF1186" s="27"/>
      <c r="DG1186" s="27"/>
      <c r="DH1186" s="27"/>
      <c r="DI1186" s="27"/>
      <c r="DJ1186" s="27"/>
      <c r="DK1186" s="27"/>
      <c r="DL1186" s="27"/>
      <c r="DM1186" s="27"/>
      <c r="DN1186" s="27"/>
      <c r="DO1186" s="27"/>
      <c r="DP1186" s="27"/>
      <c r="DQ1186" s="27"/>
      <c r="DR1186" s="27"/>
      <c r="DS1186" s="27"/>
      <c r="DT1186" s="27"/>
      <c r="DU1186" s="27"/>
      <c r="DV1186" s="27"/>
      <c r="DW1186" s="27"/>
      <c r="DX1186" s="27"/>
      <c r="DY1186" s="27"/>
      <c r="DZ1186" s="27"/>
      <c r="EA1186" s="27"/>
      <c r="EB1186" s="27"/>
      <c r="EC1186" s="27"/>
      <c r="ED1186" s="27"/>
      <c r="EE1186" s="27"/>
      <c r="EF1186" s="27"/>
      <c r="EG1186" s="27"/>
      <c r="EH1186" s="27"/>
      <c r="EI1186" s="27"/>
      <c r="EJ1186" s="27"/>
      <c r="EK1186" s="27"/>
      <c r="EL1186" s="27"/>
      <c r="EM1186" s="27"/>
      <c r="EN1186" s="27"/>
      <c r="EO1186" s="27"/>
      <c r="EP1186" s="27"/>
      <c r="EQ1186" s="27"/>
      <c r="ER1186" s="27"/>
      <c r="ES1186" s="27"/>
      <c r="ET1186" s="27"/>
      <c r="EU1186" s="27"/>
      <c r="EV1186" s="27"/>
      <c r="EW1186" s="27"/>
      <c r="EX1186" s="27"/>
      <c r="EY1186" s="27"/>
      <c r="EZ1186" s="27"/>
      <c r="FA1186" s="27"/>
      <c r="FB1186" s="27"/>
      <c r="FC1186" s="27"/>
      <c r="FD1186" s="27"/>
      <c r="FE1186" s="27"/>
      <c r="FF1186" s="27"/>
      <c r="FG1186" s="27"/>
      <c r="FH1186" s="27"/>
      <c r="FI1186" s="27"/>
      <c r="FJ1186" s="27"/>
      <c r="FK1186" s="27"/>
      <c r="FL1186" s="27"/>
      <c r="FM1186" s="27"/>
      <c r="FN1186" s="27"/>
      <c r="FO1186" s="27"/>
      <c r="FP1186" s="27"/>
      <c r="FQ1186" s="27"/>
      <c r="FR1186" s="27"/>
      <c r="FS1186" s="27"/>
      <c r="FT1186" s="27"/>
      <c r="FU1186" s="27"/>
      <c r="FV1186" s="27"/>
      <c r="FW1186" s="27"/>
      <c r="FX1186" s="27"/>
      <c r="FY1186" s="27"/>
      <c r="FZ1186" s="27"/>
      <c r="GA1186" s="27"/>
      <c r="GB1186" s="27"/>
      <c r="GC1186" s="27"/>
      <c r="GD1186" s="27"/>
      <c r="GE1186" s="27"/>
      <c r="GF1186" s="27"/>
      <c r="GG1186" s="27"/>
      <c r="GH1186" s="27"/>
      <c r="GI1186" s="27"/>
      <c r="GJ1186" s="27"/>
      <c r="GK1186" s="27"/>
      <c r="GL1186" s="27"/>
      <c r="GM1186" s="27"/>
      <c r="GN1186" s="27"/>
      <c r="GO1186" s="27"/>
      <c r="GP1186" s="27"/>
      <c r="GQ1186" s="27"/>
      <c r="GR1186" s="27"/>
      <c r="GS1186" s="27"/>
      <c r="GT1186" s="27"/>
      <c r="GU1186" s="27"/>
      <c r="GV1186" s="27"/>
      <c r="GW1186" s="27"/>
      <c r="GX1186" s="27"/>
      <c r="GY1186" s="27"/>
      <c r="GZ1186" s="27"/>
      <c r="HA1186" s="27"/>
      <c r="HB1186" s="27"/>
      <c r="HC1186" s="27"/>
      <c r="HD1186" s="27"/>
      <c r="HE1186" s="27"/>
      <c r="HF1186" s="27"/>
      <c r="HG1186" s="27"/>
      <c r="HH1186" s="27"/>
      <c r="HI1186" s="27"/>
      <c r="HJ1186" s="27"/>
      <c r="HK1186" s="27"/>
      <c r="HL1186" s="27"/>
      <c r="HM1186" s="27"/>
      <c r="HN1186" s="27"/>
      <c r="HO1186" s="27"/>
      <c r="HP1186" s="27"/>
      <c r="HQ1186" s="27"/>
      <c r="HR1186" s="27"/>
      <c r="HS1186" s="27"/>
      <c r="HT1186" s="27"/>
      <c r="HU1186" s="27"/>
      <c r="HV1186" s="27"/>
      <c r="HW1186" s="27"/>
      <c r="HX1186" s="27"/>
      <c r="HY1186" s="27"/>
      <c r="HZ1186" s="27"/>
      <c r="IA1186" s="27"/>
      <c r="IB1186" s="27"/>
      <c r="IC1186" s="27"/>
      <c r="ID1186" s="27"/>
      <c r="IE1186" s="27"/>
      <c r="IF1186" s="27"/>
      <c r="IG1186" s="27"/>
      <c r="IH1186" s="27"/>
      <c r="II1186" s="27"/>
      <c r="IJ1186" s="27"/>
      <c r="IK1186" s="27"/>
      <c r="IL1186" s="27"/>
      <c r="IM1186" s="27"/>
      <c r="IN1186" s="27"/>
      <c r="IO1186" s="27"/>
      <c r="IP1186" s="27"/>
      <c r="IQ1186" s="27"/>
    </row>
    <row r="1187" spans="1:251" s="41" customFormat="1" ht="18.75" customHeight="1" thickBot="1">
      <c r="A1187" s="42"/>
      <c r="B1187" s="130" t="s">
        <v>193</v>
      </c>
      <c r="C1187" s="131"/>
      <c r="D1187" s="131"/>
      <c r="E1187" s="131"/>
      <c r="F1187" s="131"/>
      <c r="G1187" s="131"/>
      <c r="H1187" s="131"/>
      <c r="I1187" s="131"/>
      <c r="J1187" s="131"/>
      <c r="K1187" s="131"/>
      <c r="L1187" s="131"/>
      <c r="M1187" s="131"/>
      <c r="N1187" s="131"/>
      <c r="O1187" s="131"/>
      <c r="P1187" s="131"/>
      <c r="Q1187" s="131"/>
      <c r="R1187" s="131"/>
      <c r="S1187" s="131"/>
      <c r="T1187" s="131"/>
      <c r="U1187" s="131"/>
      <c r="V1187" s="131"/>
      <c r="W1187" s="131"/>
      <c r="X1187" s="131"/>
      <c r="Y1187" s="131"/>
      <c r="Z1187" s="132"/>
      <c r="AA1187" s="111">
        <f>SUM($AA$1186:$AA$1186)</f>
        <v>1879692</v>
      </c>
      <c r="AB1187" s="112"/>
      <c r="AC1187" s="112"/>
      <c r="AD1187" s="112"/>
      <c r="AE1187" s="112"/>
      <c r="AF1187" s="112"/>
      <c r="AG1187" s="112"/>
      <c r="AH1187" s="112"/>
      <c r="AI1187" s="113"/>
      <c r="AJ1187" s="111">
        <f>SUM($AJ$1186:$AJ$1186)</f>
        <v>375691</v>
      </c>
      <c r="AK1187" s="112"/>
      <c r="AL1187" s="112"/>
      <c r="AM1187" s="112"/>
      <c r="AN1187" s="112"/>
      <c r="AO1187" s="112"/>
      <c r="AP1187" s="112"/>
      <c r="AQ1187" s="112"/>
      <c r="AR1187" s="113"/>
      <c r="AS1187" s="114"/>
      <c r="AT1187" s="115"/>
      <c r="AU1187" s="115"/>
      <c r="AV1187" s="115"/>
      <c r="AW1187" s="115"/>
      <c r="AX1187" s="116"/>
      <c r="AY1187" s="27"/>
      <c r="AZ1187" s="27"/>
      <c r="BA1187" s="27"/>
      <c r="BB1187" s="27"/>
      <c r="BC1187" s="27"/>
      <c r="BD1187" s="27"/>
      <c r="BE1187" s="27"/>
      <c r="BF1187" s="27"/>
      <c r="BG1187" s="27"/>
      <c r="BH1187" s="27"/>
      <c r="BI1187" s="27"/>
      <c r="BJ1187" s="27"/>
      <c r="BK1187" s="27"/>
      <c r="BL1187" s="27"/>
      <c r="BM1187" s="27"/>
      <c r="BN1187" s="27"/>
      <c r="BO1187" s="27"/>
      <c r="BP1187" s="27"/>
      <c r="BQ1187" s="27"/>
      <c r="BR1187" s="27"/>
      <c r="BS1187" s="27"/>
      <c r="BT1187" s="27"/>
      <c r="BU1187" s="27"/>
      <c r="BV1187" s="27"/>
      <c r="BW1187" s="27"/>
      <c r="BX1187" s="27"/>
      <c r="BY1187" s="27"/>
      <c r="BZ1187" s="27"/>
      <c r="CA1187" s="27"/>
      <c r="CB1187" s="27"/>
      <c r="CC1187" s="27"/>
      <c r="CD1187" s="27"/>
      <c r="CE1187" s="27"/>
      <c r="CF1187" s="27"/>
      <c r="CG1187" s="27"/>
      <c r="CH1187" s="27"/>
      <c r="CI1187" s="27"/>
      <c r="CJ1187" s="27"/>
      <c r="CK1187" s="27"/>
      <c r="CL1187" s="27"/>
      <c r="CM1187" s="27"/>
      <c r="CN1187" s="27"/>
      <c r="CO1187" s="27"/>
      <c r="CP1187" s="27"/>
      <c r="CQ1187" s="27"/>
      <c r="CR1187" s="27"/>
      <c r="CS1187" s="27"/>
      <c r="CT1187" s="27"/>
      <c r="CU1187" s="27"/>
      <c r="CV1187" s="27"/>
      <c r="CW1187" s="27"/>
      <c r="CX1187" s="27"/>
      <c r="CY1187" s="27"/>
      <c r="CZ1187" s="27"/>
      <c r="DA1187" s="27"/>
      <c r="DB1187" s="27"/>
      <c r="DC1187" s="27"/>
      <c r="DD1187" s="27"/>
      <c r="DE1187" s="27"/>
      <c r="DF1187" s="27"/>
      <c r="DG1187" s="27"/>
      <c r="DH1187" s="27"/>
      <c r="DI1187" s="27"/>
      <c r="DJ1187" s="27"/>
      <c r="DK1187" s="27"/>
      <c r="DL1187" s="27"/>
      <c r="DM1187" s="27"/>
      <c r="DN1187" s="27"/>
      <c r="DO1187" s="27"/>
      <c r="DP1187" s="27"/>
      <c r="DQ1187" s="27"/>
      <c r="DR1187" s="27"/>
      <c r="DS1187" s="27"/>
      <c r="DT1187" s="27"/>
      <c r="DU1187" s="27"/>
      <c r="DV1187" s="27"/>
      <c r="DW1187" s="27"/>
      <c r="DX1187" s="27"/>
      <c r="DY1187" s="27"/>
      <c r="DZ1187" s="27"/>
      <c r="EA1187" s="27"/>
      <c r="EB1187" s="27"/>
      <c r="EC1187" s="27"/>
      <c r="ED1187" s="27"/>
      <c r="EE1187" s="27"/>
      <c r="EF1187" s="27"/>
      <c r="EG1187" s="27"/>
      <c r="EH1187" s="27"/>
      <c r="EI1187" s="27"/>
      <c r="EJ1187" s="27"/>
      <c r="EK1187" s="27"/>
      <c r="EL1187" s="27"/>
      <c r="EM1187" s="27"/>
      <c r="EN1187" s="27"/>
      <c r="EO1187" s="27"/>
      <c r="EP1187" s="27"/>
      <c r="EQ1187" s="27"/>
      <c r="ER1187" s="27"/>
      <c r="ES1187" s="27"/>
      <c r="ET1187" s="27"/>
      <c r="EU1187" s="27"/>
      <c r="EV1187" s="27"/>
      <c r="EW1187" s="27"/>
      <c r="EX1187" s="27"/>
      <c r="EY1187" s="27"/>
      <c r="EZ1187" s="27"/>
      <c r="FA1187" s="27"/>
      <c r="FB1187" s="27"/>
      <c r="FC1187" s="27"/>
      <c r="FD1187" s="27"/>
      <c r="FE1187" s="27"/>
      <c r="FF1187" s="27"/>
      <c r="FG1187" s="27"/>
      <c r="FH1187" s="27"/>
      <c r="FI1187" s="27"/>
      <c r="FJ1187" s="27"/>
      <c r="FK1187" s="27"/>
      <c r="FL1187" s="27"/>
      <c r="FM1187" s="27"/>
      <c r="FN1187" s="27"/>
      <c r="FO1187" s="27"/>
      <c r="FP1187" s="27"/>
      <c r="FQ1187" s="27"/>
      <c r="FR1187" s="27"/>
      <c r="FS1187" s="27"/>
      <c r="FT1187" s="27"/>
      <c r="FU1187" s="27"/>
      <c r="FV1187" s="27"/>
      <c r="FW1187" s="27"/>
      <c r="FX1187" s="27"/>
      <c r="FY1187" s="27"/>
      <c r="FZ1187" s="27"/>
      <c r="GA1187" s="27"/>
      <c r="GB1187" s="27"/>
      <c r="GC1187" s="27"/>
      <c r="GD1187" s="27"/>
      <c r="GE1187" s="27"/>
      <c r="GF1187" s="27"/>
      <c r="GG1187" s="27"/>
      <c r="GH1187" s="27"/>
      <c r="GI1187" s="27"/>
      <c r="GJ1187" s="27"/>
      <c r="GK1187" s="27"/>
      <c r="GL1187" s="27"/>
      <c r="GM1187" s="27"/>
      <c r="GN1187" s="27"/>
      <c r="GO1187" s="27"/>
      <c r="GP1187" s="27"/>
      <c r="GQ1187" s="27"/>
      <c r="GR1187" s="27"/>
      <c r="GS1187" s="27"/>
      <c r="GT1187" s="27"/>
      <c r="GU1187" s="27"/>
      <c r="GV1187" s="27"/>
      <c r="GW1187" s="27"/>
      <c r="GX1187" s="27"/>
      <c r="GY1187" s="27"/>
      <c r="GZ1187" s="27"/>
      <c r="HA1187" s="27"/>
      <c r="HB1187" s="27"/>
      <c r="HC1187" s="27"/>
      <c r="HD1187" s="27"/>
      <c r="HE1187" s="27"/>
      <c r="HF1187" s="27"/>
      <c r="HG1187" s="27"/>
      <c r="HH1187" s="27"/>
      <c r="HI1187" s="27"/>
      <c r="HJ1187" s="27"/>
      <c r="HK1187" s="27"/>
      <c r="HL1187" s="27"/>
      <c r="HM1187" s="27"/>
      <c r="HN1187" s="27"/>
      <c r="HO1187" s="27"/>
      <c r="HP1187" s="27"/>
      <c r="HQ1187" s="27"/>
      <c r="HR1187" s="27"/>
      <c r="HS1187" s="27"/>
      <c r="HT1187" s="27"/>
      <c r="HU1187" s="27"/>
      <c r="HV1187" s="27"/>
      <c r="HW1187" s="27"/>
      <c r="HX1187" s="27"/>
      <c r="HY1187" s="27"/>
      <c r="HZ1187" s="27"/>
      <c r="IA1187" s="27"/>
      <c r="IB1187" s="27"/>
      <c r="IC1187" s="27"/>
      <c r="ID1187" s="27"/>
      <c r="IE1187" s="27"/>
      <c r="IF1187" s="27"/>
      <c r="IG1187" s="27"/>
      <c r="IH1187" s="27"/>
      <c r="II1187" s="27"/>
      <c r="IJ1187" s="27"/>
      <c r="IK1187" s="27"/>
      <c r="IL1187" s="27"/>
      <c r="IM1187" s="27"/>
      <c r="IN1187" s="27"/>
      <c r="IO1187" s="27"/>
      <c r="IP1187" s="27"/>
      <c r="IQ1187" s="27"/>
    </row>
    <row r="1189" spans="1:251" ht="18.75">
      <c r="A1189" s="26" t="s">
        <v>207</v>
      </c>
      <c r="AW1189" s="28"/>
      <c r="AX1189" s="29"/>
      <c r="AY1189" s="28"/>
    </row>
    <row r="1191" spans="1:251" ht="18.75">
      <c r="B1191" s="133" t="s">
        <v>0</v>
      </c>
      <c r="C1191" s="134"/>
      <c r="D1191" s="134"/>
      <c r="E1191" s="134"/>
      <c r="F1191" s="134"/>
      <c r="G1191" s="134"/>
      <c r="H1191" s="134"/>
      <c r="I1191" s="134"/>
      <c r="J1191" s="134"/>
      <c r="K1191" s="134"/>
      <c r="L1191" s="134"/>
      <c r="M1191" s="134"/>
      <c r="N1191" s="134"/>
      <c r="O1191" s="134"/>
      <c r="P1191" s="134"/>
      <c r="Q1191" s="134"/>
      <c r="R1191" s="134"/>
      <c r="S1191" s="134"/>
      <c r="T1191" s="134"/>
      <c r="U1191" s="134"/>
      <c r="V1191" s="134"/>
      <c r="W1191" s="134"/>
      <c r="X1191" s="134"/>
      <c r="Y1191" s="134"/>
      <c r="Z1191" s="134"/>
      <c r="AA1191" s="134"/>
      <c r="AB1191" s="134"/>
      <c r="AC1191" s="134"/>
      <c r="AD1191" s="134"/>
      <c r="AE1191" s="134"/>
      <c r="AF1191" s="134"/>
      <c r="AG1191" s="134"/>
      <c r="AH1191" s="134"/>
      <c r="AI1191" s="134"/>
      <c r="AJ1191" s="134"/>
      <c r="AK1191" s="134"/>
      <c r="AL1191" s="134"/>
      <c r="AM1191" s="134"/>
      <c r="AN1191" s="134"/>
      <c r="AO1191" s="134"/>
      <c r="AP1191" s="134"/>
      <c r="AQ1191" s="134"/>
      <c r="AR1191" s="134"/>
      <c r="AS1191" s="134"/>
      <c r="AT1191" s="134"/>
      <c r="AU1191" s="134"/>
      <c r="AV1191" s="134"/>
      <c r="AW1191" s="134"/>
      <c r="AX1191" s="134"/>
    </row>
    <row r="1192" spans="1:251">
      <c r="Z1192" s="30"/>
      <c r="AD1192" s="30"/>
      <c r="AE1192" s="30"/>
      <c r="AF1192" s="30"/>
      <c r="AG1192" s="30"/>
      <c r="AH1192" s="30"/>
      <c r="AI1192" s="30"/>
      <c r="AO1192" s="30"/>
    </row>
    <row r="1193" spans="1:251" ht="13.5" thickBot="1">
      <c r="Z1193" s="30"/>
      <c r="AD1193" s="30"/>
      <c r="AE1193" s="30"/>
      <c r="AF1193" s="30"/>
      <c r="AG1193" s="30"/>
      <c r="AH1193" s="30"/>
      <c r="AI1193" s="30"/>
      <c r="AO1193" s="30"/>
      <c r="DI1193" s="31"/>
    </row>
    <row r="1194" spans="1:251" ht="24.75" customHeight="1" thickBot="1">
      <c r="B1194" s="135" t="s">
        <v>206</v>
      </c>
      <c r="C1194" s="136"/>
      <c r="D1194" s="136"/>
      <c r="E1194" s="136"/>
      <c r="F1194" s="136"/>
      <c r="G1194" s="136"/>
      <c r="H1194" s="142" t="s">
        <v>671</v>
      </c>
      <c r="I1194" s="143"/>
      <c r="J1194" s="143"/>
      <c r="K1194" s="143"/>
      <c r="L1194" s="143"/>
      <c r="M1194" s="143"/>
      <c r="N1194" s="143"/>
      <c r="O1194" s="143"/>
      <c r="P1194" s="143"/>
      <c r="Q1194" s="143"/>
      <c r="R1194" s="143"/>
      <c r="S1194" s="143"/>
      <c r="T1194" s="143"/>
      <c r="U1194" s="143"/>
      <c r="V1194" s="143"/>
      <c r="W1194" s="143"/>
      <c r="X1194" s="143"/>
      <c r="Y1194" s="143"/>
      <c r="Z1194" s="143"/>
      <c r="AA1194" s="143"/>
      <c r="AB1194" s="143"/>
      <c r="AC1194" s="143"/>
      <c r="AD1194" s="143"/>
      <c r="AE1194" s="143"/>
      <c r="AF1194" s="143"/>
      <c r="AG1194" s="143"/>
      <c r="AH1194" s="143"/>
      <c r="AI1194" s="143"/>
      <c r="AJ1194" s="143"/>
      <c r="AK1194" s="143"/>
      <c r="AL1194" s="143"/>
      <c r="AM1194" s="143"/>
      <c r="AN1194" s="143"/>
      <c r="AO1194" s="143"/>
      <c r="AP1194" s="143"/>
      <c r="AQ1194" s="143"/>
      <c r="AR1194" s="143"/>
      <c r="AS1194" s="143"/>
      <c r="AT1194" s="143"/>
      <c r="AU1194" s="143"/>
      <c r="AV1194" s="143"/>
      <c r="AW1194" s="143"/>
      <c r="AX1194" s="144"/>
      <c r="DI1194" s="31"/>
    </row>
    <row r="1195" spans="1:251" ht="14.25">
      <c r="B1195" s="32"/>
      <c r="C1195" s="32"/>
      <c r="D1195" s="32"/>
      <c r="E1195" s="32"/>
      <c r="F1195" s="32"/>
      <c r="G1195" s="32"/>
      <c r="H1195" s="33"/>
      <c r="I1195" s="33"/>
      <c r="J1195" s="33"/>
      <c r="K1195" s="33"/>
      <c r="L1195" s="34"/>
      <c r="M1195" s="34"/>
      <c r="N1195" s="34"/>
      <c r="O1195" s="34"/>
      <c r="P1195" s="33"/>
      <c r="Q1195" s="33"/>
      <c r="R1195" s="33"/>
      <c r="S1195" s="33"/>
      <c r="T1195" s="33"/>
      <c r="U1195" s="33"/>
      <c r="V1195" s="35"/>
      <c r="W1195" s="35"/>
      <c r="X1195" s="35"/>
      <c r="Y1195" s="35"/>
      <c r="Z1195" s="35"/>
      <c r="AA1195" s="35"/>
      <c r="AB1195" s="35"/>
      <c r="AC1195" s="35"/>
      <c r="AD1195" s="35"/>
      <c r="AE1195" s="35"/>
      <c r="AF1195" s="35"/>
      <c r="AG1195" s="35"/>
      <c r="AH1195" s="35"/>
      <c r="AI1195" s="35"/>
      <c r="AJ1195" s="35"/>
      <c r="AK1195" s="35"/>
      <c r="AL1195" s="35"/>
      <c r="AM1195" s="35"/>
      <c r="AN1195" s="35"/>
      <c r="AO1195" s="35"/>
      <c r="AP1195" s="35"/>
      <c r="AQ1195" s="35"/>
      <c r="AR1195" s="35"/>
      <c r="AS1195" s="35"/>
      <c r="AT1195" s="35"/>
      <c r="AU1195" s="35"/>
      <c r="AV1195" s="35"/>
      <c r="AW1195" s="35"/>
      <c r="AX1195" s="35"/>
      <c r="DI1195" s="31"/>
    </row>
    <row r="1196" spans="1:251" ht="15" thickBot="1">
      <c r="A1196" s="36"/>
      <c r="B1196" s="35" t="s">
        <v>204</v>
      </c>
      <c r="C1196" s="33"/>
      <c r="D1196" s="33"/>
      <c r="E1196" s="33"/>
      <c r="F1196" s="33"/>
      <c r="G1196" s="33"/>
      <c r="H1196" s="33"/>
      <c r="I1196" s="33"/>
      <c r="J1196" s="33"/>
      <c r="K1196" s="33"/>
      <c r="L1196" s="34"/>
      <c r="M1196" s="34"/>
      <c r="N1196" s="34"/>
      <c r="O1196" s="34"/>
      <c r="P1196" s="33"/>
      <c r="Q1196" s="33"/>
      <c r="R1196" s="33"/>
      <c r="S1196" s="33"/>
      <c r="T1196" s="33"/>
      <c r="U1196" s="33"/>
      <c r="V1196" s="35"/>
      <c r="W1196" s="35"/>
      <c r="X1196" s="35"/>
      <c r="Y1196" s="35"/>
      <c r="Z1196" s="35"/>
      <c r="AA1196" s="35"/>
      <c r="AB1196" s="35"/>
      <c r="AC1196" s="35"/>
      <c r="AD1196" s="35"/>
      <c r="AE1196" s="35"/>
      <c r="AF1196" s="35"/>
      <c r="AG1196" s="35"/>
      <c r="AH1196" s="35"/>
      <c r="AI1196" s="35"/>
      <c r="AJ1196" s="35"/>
      <c r="AK1196" s="35"/>
      <c r="AL1196" s="35"/>
      <c r="AM1196" s="35"/>
      <c r="AN1196" s="35"/>
      <c r="AO1196" s="35"/>
      <c r="AP1196" s="35"/>
      <c r="AQ1196" s="35"/>
      <c r="AR1196" s="35"/>
      <c r="AS1196" s="35"/>
      <c r="AT1196" s="35"/>
      <c r="AU1196" s="35"/>
      <c r="AV1196" s="35"/>
      <c r="AW1196" s="35"/>
      <c r="AX1196" s="35"/>
      <c r="DI1196" s="31"/>
    </row>
    <row r="1197" spans="1:251" ht="14.25">
      <c r="A1197" s="33"/>
      <c r="B1197" s="37"/>
      <c r="C1197" s="32"/>
      <c r="D1197" s="32"/>
      <c r="E1197" s="32"/>
      <c r="F1197" s="32"/>
      <c r="G1197" s="32"/>
      <c r="H1197" s="32"/>
      <c r="I1197" s="32"/>
      <c r="J1197" s="32"/>
      <c r="K1197" s="32"/>
      <c r="L1197" s="38"/>
      <c r="M1197" s="38"/>
      <c r="N1197" s="38"/>
      <c r="O1197" s="38"/>
      <c r="P1197" s="32"/>
      <c r="Q1197" s="32"/>
      <c r="R1197" s="32"/>
      <c r="S1197" s="32"/>
      <c r="T1197" s="32"/>
      <c r="U1197" s="32"/>
      <c r="V1197" s="39"/>
      <c r="W1197" s="39"/>
      <c r="X1197" s="39"/>
      <c r="Y1197" s="39"/>
      <c r="Z1197" s="39"/>
      <c r="AA1197" s="39"/>
      <c r="AB1197" s="39"/>
      <c r="AC1197" s="39"/>
      <c r="AD1197" s="39"/>
      <c r="AE1197" s="39"/>
      <c r="AF1197" s="39"/>
      <c r="AG1197" s="39"/>
      <c r="AH1197" s="39"/>
      <c r="AI1197" s="39"/>
      <c r="AJ1197" s="39"/>
      <c r="AK1197" s="39"/>
      <c r="AL1197" s="39"/>
      <c r="AM1197" s="39"/>
      <c r="AN1197" s="39"/>
      <c r="AO1197" s="39"/>
      <c r="AP1197" s="39"/>
      <c r="AQ1197" s="39"/>
      <c r="AR1197" s="39"/>
      <c r="AS1197" s="39"/>
      <c r="AT1197" s="39"/>
      <c r="AU1197" s="39"/>
      <c r="AV1197" s="39"/>
      <c r="AW1197" s="39"/>
      <c r="AX1197" s="40"/>
    </row>
    <row r="1198" spans="1:251" ht="12" customHeight="1">
      <c r="A1198" s="33"/>
      <c r="B1198" s="125" t="s">
        <v>670</v>
      </c>
      <c r="C1198" s="126"/>
      <c r="D1198" s="126"/>
      <c r="E1198" s="126"/>
      <c r="F1198" s="126"/>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7"/>
    </row>
    <row r="1199" spans="1:251" ht="12" customHeight="1">
      <c r="A1199" s="33"/>
      <c r="B1199" s="125"/>
      <c r="C1199" s="126"/>
      <c r="D1199" s="126"/>
      <c r="E1199" s="126"/>
      <c r="F1199" s="126"/>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7"/>
    </row>
    <row r="1200" spans="1:251" ht="12" customHeight="1">
      <c r="A1200" s="33"/>
      <c r="B1200" s="125"/>
      <c r="C1200" s="126"/>
      <c r="D1200" s="126"/>
      <c r="E1200" s="126"/>
      <c r="F1200" s="126"/>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7"/>
      <c r="BC1200" s="41"/>
    </row>
    <row r="1201" spans="1:113" ht="12" customHeight="1">
      <c r="A1201" s="33"/>
      <c r="B1201" s="125"/>
      <c r="C1201" s="126"/>
      <c r="D1201" s="126"/>
      <c r="E1201" s="126"/>
      <c r="F1201" s="126"/>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7"/>
    </row>
    <row r="1202" spans="1:113" ht="12" customHeight="1">
      <c r="A1202" s="33"/>
      <c r="B1202" s="125"/>
      <c r="C1202" s="126"/>
      <c r="D1202" s="126"/>
      <c r="E1202" s="126"/>
      <c r="F1202" s="126"/>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7"/>
    </row>
    <row r="1203" spans="1:113" ht="12" customHeight="1">
      <c r="A1203" s="33"/>
      <c r="B1203" s="125"/>
      <c r="C1203" s="126"/>
      <c r="D1203" s="126"/>
      <c r="E1203" s="126"/>
      <c r="F1203" s="126"/>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7"/>
    </row>
    <row r="1204" spans="1:113" ht="15" thickBot="1">
      <c r="A1204" s="42"/>
      <c r="B1204" s="43"/>
      <c r="C1204" s="44"/>
      <c r="D1204" s="44"/>
      <c r="E1204" s="44"/>
      <c r="F1204" s="44"/>
      <c r="G1204" s="44"/>
      <c r="H1204" s="44"/>
      <c r="I1204" s="44"/>
      <c r="J1204" s="44"/>
      <c r="K1204" s="44"/>
      <c r="L1204" s="44"/>
      <c r="M1204" s="44"/>
      <c r="N1204" s="44"/>
      <c r="O1204" s="44"/>
      <c r="P1204" s="44"/>
      <c r="Q1204" s="44"/>
      <c r="R1204" s="44"/>
      <c r="S1204" s="44"/>
      <c r="T1204" s="44"/>
      <c r="U1204" s="44"/>
      <c r="V1204" s="44"/>
      <c r="W1204" s="44"/>
      <c r="X1204" s="44"/>
      <c r="Y1204" s="44"/>
      <c r="Z1204" s="44"/>
      <c r="AA1204" s="44"/>
      <c r="AB1204" s="44"/>
      <c r="AC1204" s="44"/>
      <c r="AD1204" s="44"/>
      <c r="AE1204" s="44"/>
      <c r="AF1204" s="44"/>
      <c r="AG1204" s="44"/>
      <c r="AH1204" s="44"/>
      <c r="AI1204" s="44"/>
      <c r="AJ1204" s="44"/>
      <c r="AK1204" s="44"/>
      <c r="AL1204" s="44"/>
      <c r="AM1204" s="44"/>
      <c r="AN1204" s="44"/>
      <c r="AO1204" s="44"/>
      <c r="AP1204" s="44"/>
      <c r="AQ1204" s="44"/>
      <c r="AR1204" s="44"/>
      <c r="AS1204" s="44"/>
      <c r="AT1204" s="44"/>
      <c r="AU1204" s="44"/>
      <c r="AV1204" s="44"/>
      <c r="AW1204" s="44"/>
      <c r="AX1204" s="45"/>
    </row>
    <row r="1205" spans="1:113">
      <c r="B1205" s="46"/>
    </row>
    <row r="1206" spans="1:113" ht="15" thickBot="1">
      <c r="A1206" s="36"/>
      <c r="B1206" s="35" t="s">
        <v>202</v>
      </c>
      <c r="C1206" s="33"/>
      <c r="D1206" s="33"/>
      <c r="E1206" s="33"/>
      <c r="F1206" s="33"/>
      <c r="G1206" s="33"/>
      <c r="H1206" s="33"/>
      <c r="I1206" s="33"/>
      <c r="J1206" s="33"/>
      <c r="K1206" s="33"/>
      <c r="L1206" s="34"/>
      <c r="M1206" s="34"/>
      <c r="N1206" s="34"/>
      <c r="O1206" s="34"/>
      <c r="P1206" s="33"/>
      <c r="Q1206" s="33"/>
      <c r="R1206" s="33"/>
      <c r="S1206" s="33"/>
      <c r="T1206" s="33"/>
      <c r="U1206" s="33"/>
      <c r="V1206" s="35"/>
      <c r="W1206" s="35"/>
      <c r="X1206" s="35"/>
      <c r="Y1206" s="35"/>
      <c r="Z1206" s="35"/>
      <c r="AA1206" s="35"/>
      <c r="AB1206" s="35"/>
      <c r="AC1206" s="35"/>
      <c r="AD1206" s="35"/>
      <c r="AE1206" s="35"/>
      <c r="AF1206" s="35"/>
      <c r="AG1206" s="35"/>
      <c r="AH1206" s="35"/>
      <c r="AI1206" s="35"/>
      <c r="AJ1206" s="35"/>
      <c r="AK1206" s="35"/>
      <c r="AL1206" s="35"/>
      <c r="AM1206" s="35"/>
      <c r="AN1206" s="35"/>
      <c r="AO1206" s="35"/>
      <c r="AP1206" s="35"/>
      <c r="AQ1206" s="35"/>
      <c r="AR1206" s="35"/>
      <c r="AS1206" s="35"/>
      <c r="AT1206" s="35"/>
      <c r="AU1206" s="35"/>
      <c r="AV1206" s="35"/>
      <c r="AW1206" s="35"/>
      <c r="AX1206" s="35"/>
      <c r="DI1206" s="31"/>
    </row>
    <row r="1207" spans="1:113" ht="14.25">
      <c r="A1207" s="33"/>
      <c r="B1207" s="37"/>
      <c r="C1207" s="32"/>
      <c r="D1207" s="32"/>
      <c r="E1207" s="32"/>
      <c r="F1207" s="32"/>
      <c r="G1207" s="32"/>
      <c r="H1207" s="32"/>
      <c r="I1207" s="32"/>
      <c r="J1207" s="32"/>
      <c r="K1207" s="32"/>
      <c r="L1207" s="38"/>
      <c r="M1207" s="38"/>
      <c r="N1207" s="38"/>
      <c r="O1207" s="38"/>
      <c r="P1207" s="32"/>
      <c r="Q1207" s="32"/>
      <c r="R1207" s="32"/>
      <c r="S1207" s="32"/>
      <c r="T1207" s="32"/>
      <c r="U1207" s="32"/>
      <c r="V1207" s="39"/>
      <c r="W1207" s="39"/>
      <c r="X1207" s="39"/>
      <c r="Y1207" s="39"/>
      <c r="Z1207" s="39"/>
      <c r="AA1207" s="39"/>
      <c r="AB1207" s="39"/>
      <c r="AC1207" s="39"/>
      <c r="AD1207" s="39"/>
      <c r="AE1207" s="39"/>
      <c r="AF1207" s="39"/>
      <c r="AG1207" s="39"/>
      <c r="AH1207" s="39"/>
      <c r="AI1207" s="39"/>
      <c r="AJ1207" s="39"/>
      <c r="AK1207" s="39"/>
      <c r="AL1207" s="39"/>
      <c r="AM1207" s="39"/>
      <c r="AN1207" s="39"/>
      <c r="AO1207" s="39"/>
      <c r="AP1207" s="39"/>
      <c r="AQ1207" s="39"/>
      <c r="AR1207" s="39"/>
      <c r="AS1207" s="39"/>
      <c r="AT1207" s="39"/>
      <c r="AU1207" s="39"/>
      <c r="AV1207" s="39"/>
      <c r="AW1207" s="39"/>
      <c r="AX1207" s="40"/>
    </row>
    <row r="1208" spans="1:113" ht="12" customHeight="1">
      <c r="A1208" s="33"/>
      <c r="B1208" s="125" t="s">
        <v>669</v>
      </c>
      <c r="C1208" s="126"/>
      <c r="D1208" s="126"/>
      <c r="E1208" s="126"/>
      <c r="F1208" s="126"/>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7"/>
    </row>
    <row r="1209" spans="1:113" ht="12" customHeight="1">
      <c r="A1209" s="33"/>
      <c r="B1209" s="125"/>
      <c r="C1209" s="126"/>
      <c r="D1209" s="126"/>
      <c r="E1209" s="126"/>
      <c r="F1209" s="126"/>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7"/>
    </row>
    <row r="1210" spans="1:113" ht="12" customHeight="1">
      <c r="A1210" s="33"/>
      <c r="B1210" s="125"/>
      <c r="C1210" s="126"/>
      <c r="D1210" s="126"/>
      <c r="E1210" s="126"/>
      <c r="F1210" s="126"/>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7"/>
    </row>
    <row r="1211" spans="1:113" ht="12" customHeight="1">
      <c r="A1211" s="33"/>
      <c r="B1211" s="125"/>
      <c r="C1211" s="126"/>
      <c r="D1211" s="126"/>
      <c r="E1211" s="126"/>
      <c r="F1211" s="126"/>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7"/>
    </row>
    <row r="1212" spans="1:113" ht="12" customHeight="1">
      <c r="A1212" s="33"/>
      <c r="B1212" s="125"/>
      <c r="C1212" s="126"/>
      <c r="D1212" s="126"/>
      <c r="E1212" s="126"/>
      <c r="F1212" s="126"/>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7"/>
      <c r="BC1212" s="41"/>
    </row>
    <row r="1213" spans="1:113" ht="12" customHeight="1">
      <c r="A1213" s="33"/>
      <c r="B1213" s="125"/>
      <c r="C1213" s="126"/>
      <c r="D1213" s="126"/>
      <c r="E1213" s="126"/>
      <c r="F1213" s="126"/>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7"/>
    </row>
    <row r="1214" spans="1:113" ht="12" customHeight="1">
      <c r="A1214" s="33"/>
      <c r="B1214" s="125"/>
      <c r="C1214" s="126"/>
      <c r="D1214" s="126"/>
      <c r="E1214" s="126"/>
      <c r="F1214" s="126"/>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7"/>
    </row>
    <row r="1215" spans="1:113" ht="12" customHeight="1">
      <c r="A1215" s="33"/>
      <c r="B1215" s="125"/>
      <c r="C1215" s="126"/>
      <c r="D1215" s="126"/>
      <c r="E1215" s="126"/>
      <c r="F1215" s="126"/>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7"/>
    </row>
    <row r="1216" spans="1:113" ht="15" thickBot="1">
      <c r="A1216" s="42"/>
      <c r="B1216" s="43"/>
      <c r="C1216" s="44"/>
      <c r="D1216" s="44"/>
      <c r="E1216" s="44"/>
      <c r="F1216" s="44"/>
      <c r="G1216" s="44"/>
      <c r="H1216" s="44"/>
      <c r="I1216" s="44"/>
      <c r="J1216" s="44"/>
      <c r="K1216" s="44"/>
      <c r="L1216" s="44"/>
      <c r="M1216" s="44"/>
      <c r="N1216" s="44"/>
      <c r="O1216" s="44"/>
      <c r="P1216" s="44"/>
      <c r="Q1216" s="44"/>
      <c r="R1216" s="44"/>
      <c r="S1216" s="44"/>
      <c r="T1216" s="44"/>
      <c r="U1216" s="44"/>
      <c r="V1216" s="44"/>
      <c r="W1216" s="44"/>
      <c r="X1216" s="44"/>
      <c r="Y1216" s="44"/>
      <c r="Z1216" s="44"/>
      <c r="AA1216" s="44"/>
      <c r="AB1216" s="44"/>
      <c r="AC1216" s="44"/>
      <c r="AD1216" s="44"/>
      <c r="AE1216" s="44"/>
      <c r="AF1216" s="44"/>
      <c r="AG1216" s="44"/>
      <c r="AH1216" s="44"/>
      <c r="AI1216" s="44"/>
      <c r="AJ1216" s="44"/>
      <c r="AK1216" s="44"/>
      <c r="AL1216" s="44"/>
      <c r="AM1216" s="44"/>
      <c r="AN1216" s="44"/>
      <c r="AO1216" s="44"/>
      <c r="AP1216" s="44"/>
      <c r="AQ1216" s="44"/>
      <c r="AR1216" s="44"/>
      <c r="AS1216" s="44"/>
      <c r="AT1216" s="44"/>
      <c r="AU1216" s="44"/>
      <c r="AV1216" s="44"/>
      <c r="AW1216" s="44"/>
      <c r="AX1216" s="45"/>
    </row>
    <row r="1217" spans="1:251">
      <c r="B1217" s="46"/>
    </row>
    <row r="1218" spans="1:251" ht="14.25">
      <c r="B1218" s="35" t="s">
        <v>200</v>
      </c>
      <c r="C1218" s="33"/>
      <c r="D1218" s="33"/>
      <c r="E1218" s="33"/>
      <c r="F1218" s="33"/>
      <c r="G1218" s="33"/>
      <c r="H1218" s="33"/>
      <c r="I1218" s="33"/>
      <c r="J1218" s="33"/>
      <c r="K1218" s="33"/>
      <c r="L1218" s="34"/>
      <c r="M1218" s="34"/>
      <c r="N1218" s="34"/>
      <c r="O1218" s="34"/>
      <c r="P1218" s="33"/>
      <c r="Q1218" s="33"/>
      <c r="R1218" s="33"/>
      <c r="S1218" s="33"/>
      <c r="T1218" s="33"/>
      <c r="U1218" s="33"/>
      <c r="V1218" s="35"/>
      <c r="W1218" s="35"/>
      <c r="X1218" s="35"/>
      <c r="Y1218" s="35"/>
      <c r="Z1218" s="35"/>
      <c r="AA1218" s="35"/>
      <c r="AB1218" s="35"/>
      <c r="AC1218" s="35"/>
      <c r="AD1218" s="35"/>
      <c r="AE1218" s="35"/>
      <c r="AF1218" s="35"/>
      <c r="AG1218" s="35"/>
      <c r="AH1218" s="35"/>
      <c r="AI1218" s="35"/>
      <c r="AJ1218" s="35"/>
      <c r="AK1218" s="35"/>
      <c r="AL1218" s="35"/>
      <c r="AM1218" s="35"/>
      <c r="AN1218" s="35"/>
      <c r="AO1218" s="35"/>
      <c r="AP1218" s="35"/>
      <c r="AQ1218" s="35"/>
      <c r="AR1218" s="35"/>
      <c r="AS1218" s="35"/>
      <c r="AT1218" s="35"/>
      <c r="AU1218" s="35"/>
      <c r="AV1218" s="35"/>
      <c r="AW1218" s="35"/>
      <c r="AX1218" s="35"/>
    </row>
    <row r="1219" spans="1:251" ht="15" thickBot="1">
      <c r="B1219" s="33"/>
      <c r="C1219" s="33"/>
      <c r="D1219" s="33"/>
      <c r="E1219" s="33"/>
      <c r="F1219" s="33"/>
      <c r="G1219" s="33"/>
      <c r="H1219" s="33"/>
      <c r="I1219" s="33"/>
      <c r="J1219" s="33"/>
      <c r="K1219" s="33"/>
      <c r="L1219" s="34"/>
      <c r="M1219" s="34"/>
      <c r="N1219" s="34"/>
      <c r="O1219" s="34"/>
      <c r="P1219" s="33"/>
      <c r="Q1219" s="33"/>
      <c r="R1219" s="33"/>
      <c r="S1219" s="33"/>
      <c r="T1219" s="33"/>
      <c r="U1219" s="33"/>
      <c r="V1219" s="35"/>
      <c r="W1219" s="35"/>
      <c r="X1219" s="35"/>
      <c r="Y1219" s="35"/>
      <c r="Z1219" s="35"/>
      <c r="AA1219" s="35"/>
      <c r="AB1219" s="35"/>
      <c r="AC1219" s="35"/>
      <c r="AD1219" s="35"/>
      <c r="AE1219" s="35"/>
      <c r="AF1219" s="35"/>
      <c r="AG1219" s="35"/>
      <c r="AH1219" s="35"/>
      <c r="AI1219" s="35"/>
      <c r="AJ1219" s="35"/>
      <c r="AK1219" s="35"/>
      <c r="AL1219" s="35"/>
      <c r="AM1219" s="35"/>
      <c r="AN1219" s="35"/>
      <c r="AO1219" s="35"/>
      <c r="AP1219" s="35"/>
      <c r="AQ1219" s="35"/>
      <c r="AR1219" s="35"/>
      <c r="AS1219" s="35"/>
      <c r="AT1219" s="35"/>
      <c r="AU1219" s="35"/>
      <c r="AV1219" s="35"/>
      <c r="AW1219" s="35"/>
      <c r="AX1219" s="47" t="s">
        <v>199</v>
      </c>
    </row>
    <row r="1220" spans="1:251" s="41" customFormat="1" ht="13.5" customHeight="1">
      <c r="A1220" s="33"/>
      <c r="B1220" s="128" t="s">
        <v>198</v>
      </c>
      <c r="C1220" s="118"/>
      <c r="D1220" s="118"/>
      <c r="E1220" s="118"/>
      <c r="F1220" s="118"/>
      <c r="G1220" s="118"/>
      <c r="H1220" s="118"/>
      <c r="I1220" s="118"/>
      <c r="J1220" s="118"/>
      <c r="K1220" s="118"/>
      <c r="L1220" s="118"/>
      <c r="M1220" s="118"/>
      <c r="N1220" s="118"/>
      <c r="O1220" s="118"/>
      <c r="P1220" s="118"/>
      <c r="Q1220" s="118"/>
      <c r="R1220" s="118"/>
      <c r="S1220" s="118"/>
      <c r="T1220" s="118"/>
      <c r="U1220" s="118"/>
      <c r="V1220" s="118"/>
      <c r="W1220" s="118"/>
      <c r="X1220" s="118"/>
      <c r="Y1220" s="118"/>
      <c r="Z1220" s="119"/>
      <c r="AA1220" s="117" t="s">
        <v>197</v>
      </c>
      <c r="AB1220" s="118"/>
      <c r="AC1220" s="118"/>
      <c r="AD1220" s="118"/>
      <c r="AE1220" s="118"/>
      <c r="AF1220" s="118"/>
      <c r="AG1220" s="118"/>
      <c r="AH1220" s="118"/>
      <c r="AI1220" s="119"/>
      <c r="AJ1220" s="117" t="s">
        <v>196</v>
      </c>
      <c r="AK1220" s="118"/>
      <c r="AL1220" s="118"/>
      <c r="AM1220" s="118"/>
      <c r="AN1220" s="118"/>
      <c r="AO1220" s="118"/>
      <c r="AP1220" s="118"/>
      <c r="AQ1220" s="118"/>
      <c r="AR1220" s="119"/>
      <c r="AS1220" s="117" t="s">
        <v>195</v>
      </c>
      <c r="AT1220" s="118"/>
      <c r="AU1220" s="118"/>
      <c r="AV1220" s="118"/>
      <c r="AW1220" s="118"/>
      <c r="AX1220" s="123"/>
      <c r="AY1220" s="27"/>
      <c r="AZ1220" s="27"/>
      <c r="BA1220" s="27"/>
      <c r="BB1220" s="27"/>
      <c r="BC1220" s="27"/>
      <c r="BD1220" s="27"/>
      <c r="BE1220" s="27"/>
      <c r="BF1220" s="27"/>
      <c r="BG1220" s="27"/>
      <c r="BH1220" s="27"/>
      <c r="BI1220" s="27"/>
      <c r="BJ1220" s="27"/>
      <c r="BK1220" s="27"/>
      <c r="BL1220" s="27"/>
      <c r="BM1220" s="27"/>
      <c r="BN1220" s="27"/>
      <c r="BO1220" s="27"/>
      <c r="BP1220" s="27"/>
      <c r="BQ1220" s="27"/>
      <c r="BR1220" s="27"/>
      <c r="BS1220" s="27"/>
      <c r="BT1220" s="27"/>
      <c r="BU1220" s="27"/>
      <c r="BV1220" s="27"/>
      <c r="BW1220" s="27"/>
      <c r="BX1220" s="27"/>
      <c r="BY1220" s="27"/>
      <c r="BZ1220" s="27"/>
      <c r="CA1220" s="27"/>
      <c r="CB1220" s="27"/>
      <c r="CC1220" s="27"/>
      <c r="CD1220" s="27"/>
      <c r="CE1220" s="27"/>
      <c r="CF1220" s="27"/>
      <c r="CG1220" s="27"/>
      <c r="CH1220" s="27"/>
      <c r="CI1220" s="27"/>
      <c r="CJ1220" s="27"/>
      <c r="CK1220" s="27"/>
      <c r="CL1220" s="27"/>
      <c r="CM1220" s="27"/>
      <c r="CN1220" s="27"/>
      <c r="CO1220" s="27"/>
      <c r="CP1220" s="27"/>
      <c r="CQ1220" s="27"/>
      <c r="CR1220" s="27"/>
      <c r="CS1220" s="27"/>
      <c r="CT1220" s="27"/>
      <c r="CU1220" s="27"/>
      <c r="CV1220" s="27"/>
      <c r="CW1220" s="27"/>
      <c r="CX1220" s="27"/>
      <c r="CY1220" s="27"/>
      <c r="CZ1220" s="27"/>
      <c r="DA1220" s="27"/>
      <c r="DB1220" s="27"/>
      <c r="DC1220" s="27"/>
      <c r="DD1220" s="27"/>
      <c r="DE1220" s="27"/>
      <c r="DF1220" s="27"/>
      <c r="DG1220" s="27"/>
      <c r="DH1220" s="27"/>
      <c r="DI1220" s="27"/>
      <c r="DJ1220" s="27"/>
      <c r="DK1220" s="27"/>
      <c r="DL1220" s="27"/>
      <c r="DM1220" s="27"/>
      <c r="DN1220" s="27"/>
      <c r="DO1220" s="27"/>
      <c r="DP1220" s="27"/>
      <c r="DQ1220" s="27"/>
      <c r="DR1220" s="27"/>
      <c r="DS1220" s="27"/>
      <c r="DT1220" s="27"/>
      <c r="DU1220" s="27"/>
      <c r="DV1220" s="27"/>
      <c r="DW1220" s="27"/>
      <c r="DX1220" s="27"/>
      <c r="DY1220" s="27"/>
      <c r="DZ1220" s="27"/>
      <c r="EA1220" s="27"/>
      <c r="EB1220" s="27"/>
      <c r="EC1220" s="27"/>
      <c r="ED1220" s="27"/>
      <c r="EE1220" s="27"/>
      <c r="EF1220" s="27"/>
      <c r="EG1220" s="27"/>
      <c r="EH1220" s="27"/>
      <c r="EI1220" s="27"/>
      <c r="EJ1220" s="27"/>
      <c r="EK1220" s="27"/>
      <c r="EL1220" s="27"/>
      <c r="EM1220" s="27"/>
      <c r="EN1220" s="27"/>
      <c r="EO1220" s="27"/>
      <c r="EP1220" s="27"/>
      <c r="EQ1220" s="27"/>
      <c r="ER1220" s="27"/>
      <c r="ES1220" s="27"/>
      <c r="ET1220" s="27"/>
      <c r="EU1220" s="27"/>
      <c r="EV1220" s="27"/>
      <c r="EW1220" s="27"/>
      <c r="EX1220" s="27"/>
      <c r="EY1220" s="27"/>
      <c r="EZ1220" s="27"/>
      <c r="FA1220" s="27"/>
      <c r="FB1220" s="27"/>
      <c r="FC1220" s="27"/>
      <c r="FD1220" s="27"/>
      <c r="FE1220" s="27"/>
      <c r="FF1220" s="27"/>
      <c r="FG1220" s="27"/>
      <c r="FH1220" s="27"/>
      <c r="FI1220" s="27"/>
      <c r="FJ1220" s="27"/>
      <c r="FK1220" s="27"/>
      <c r="FL1220" s="27"/>
      <c r="FM1220" s="27"/>
      <c r="FN1220" s="27"/>
      <c r="FO1220" s="27"/>
      <c r="FP1220" s="27"/>
      <c r="FQ1220" s="27"/>
      <c r="FR1220" s="27"/>
      <c r="FS1220" s="27"/>
      <c r="FT1220" s="27"/>
      <c r="FU1220" s="27"/>
      <c r="FV1220" s="27"/>
      <c r="FW1220" s="27"/>
      <c r="FX1220" s="27"/>
      <c r="FY1220" s="27"/>
      <c r="FZ1220" s="27"/>
      <c r="GA1220" s="27"/>
      <c r="GB1220" s="27"/>
      <c r="GC1220" s="27"/>
      <c r="GD1220" s="27"/>
      <c r="GE1220" s="27"/>
      <c r="GF1220" s="27"/>
      <c r="GG1220" s="27"/>
      <c r="GH1220" s="27"/>
      <c r="GI1220" s="27"/>
      <c r="GJ1220" s="27"/>
      <c r="GK1220" s="27"/>
      <c r="GL1220" s="27"/>
      <c r="GM1220" s="27"/>
      <c r="GN1220" s="27"/>
      <c r="GO1220" s="27"/>
      <c r="GP1220" s="27"/>
      <c r="GQ1220" s="27"/>
      <c r="GR1220" s="27"/>
      <c r="GS1220" s="27"/>
      <c r="GT1220" s="27"/>
      <c r="GU1220" s="27"/>
      <c r="GV1220" s="27"/>
      <c r="GW1220" s="27"/>
      <c r="GX1220" s="27"/>
      <c r="GY1220" s="27"/>
      <c r="GZ1220" s="27"/>
      <c r="HA1220" s="27"/>
      <c r="HB1220" s="27"/>
      <c r="HC1220" s="27"/>
      <c r="HD1220" s="27"/>
      <c r="HE1220" s="27"/>
      <c r="HF1220" s="27"/>
      <c r="HG1220" s="27"/>
      <c r="HH1220" s="27"/>
      <c r="HI1220" s="27"/>
      <c r="HJ1220" s="27"/>
      <c r="HK1220" s="27"/>
      <c r="HL1220" s="27"/>
      <c r="HM1220" s="27"/>
      <c r="HN1220" s="27"/>
      <c r="HO1220" s="27"/>
      <c r="HP1220" s="27"/>
      <c r="HQ1220" s="27"/>
      <c r="HR1220" s="27"/>
      <c r="HS1220" s="27"/>
      <c r="HT1220" s="27"/>
      <c r="HU1220" s="27"/>
      <c r="HV1220" s="27"/>
      <c r="HW1220" s="27"/>
      <c r="HX1220" s="27"/>
      <c r="HY1220" s="27"/>
      <c r="HZ1220" s="27"/>
      <c r="IA1220" s="27"/>
      <c r="IB1220" s="27"/>
      <c r="IC1220" s="27"/>
      <c r="ID1220" s="27"/>
      <c r="IE1220" s="27"/>
      <c r="IF1220" s="27"/>
      <c r="IG1220" s="27"/>
      <c r="IH1220" s="27"/>
      <c r="II1220" s="27"/>
      <c r="IJ1220" s="27"/>
      <c r="IK1220" s="27"/>
      <c r="IL1220" s="27"/>
      <c r="IM1220" s="27"/>
      <c r="IN1220" s="27"/>
      <c r="IO1220" s="27"/>
      <c r="IP1220" s="27"/>
      <c r="IQ1220" s="27"/>
    </row>
    <row r="1221" spans="1:251" s="41" customFormat="1" ht="13.5">
      <c r="A1221" s="33"/>
      <c r="B1221" s="129"/>
      <c r="C1221" s="121"/>
      <c r="D1221" s="121"/>
      <c r="E1221" s="121"/>
      <c r="F1221" s="121"/>
      <c r="G1221" s="121"/>
      <c r="H1221" s="121"/>
      <c r="I1221" s="121"/>
      <c r="J1221" s="121"/>
      <c r="K1221" s="121"/>
      <c r="L1221" s="121"/>
      <c r="M1221" s="121"/>
      <c r="N1221" s="121"/>
      <c r="O1221" s="121"/>
      <c r="P1221" s="121"/>
      <c r="Q1221" s="121"/>
      <c r="R1221" s="121"/>
      <c r="S1221" s="121"/>
      <c r="T1221" s="121"/>
      <c r="U1221" s="121"/>
      <c r="V1221" s="121"/>
      <c r="W1221" s="121"/>
      <c r="X1221" s="121"/>
      <c r="Y1221" s="121"/>
      <c r="Z1221" s="122"/>
      <c r="AA1221" s="120"/>
      <c r="AB1221" s="121"/>
      <c r="AC1221" s="121"/>
      <c r="AD1221" s="121"/>
      <c r="AE1221" s="121"/>
      <c r="AF1221" s="121"/>
      <c r="AG1221" s="121"/>
      <c r="AH1221" s="121"/>
      <c r="AI1221" s="122"/>
      <c r="AJ1221" s="120"/>
      <c r="AK1221" s="121"/>
      <c r="AL1221" s="121"/>
      <c r="AM1221" s="121"/>
      <c r="AN1221" s="121"/>
      <c r="AO1221" s="121"/>
      <c r="AP1221" s="121"/>
      <c r="AQ1221" s="121"/>
      <c r="AR1221" s="122"/>
      <c r="AS1221" s="120"/>
      <c r="AT1221" s="121"/>
      <c r="AU1221" s="121"/>
      <c r="AV1221" s="121"/>
      <c r="AW1221" s="121"/>
      <c r="AX1221" s="124"/>
      <c r="AY1221" s="27"/>
      <c r="AZ1221" s="27"/>
      <c r="BA1221" s="27"/>
      <c r="BB1221" s="48"/>
      <c r="BC1221" s="49"/>
      <c r="BE1221" s="27"/>
      <c r="BF1221" s="27"/>
      <c r="BG1221" s="27"/>
      <c r="BH1221" s="27"/>
      <c r="BI1221" s="27"/>
      <c r="BJ1221" s="27"/>
      <c r="BK1221" s="27"/>
      <c r="BL1221" s="27"/>
      <c r="BM1221" s="27"/>
      <c r="BN1221" s="27"/>
      <c r="BO1221" s="27"/>
      <c r="BP1221" s="27"/>
      <c r="BQ1221" s="27"/>
      <c r="BR1221" s="27"/>
      <c r="BS1221" s="27"/>
      <c r="BT1221" s="27"/>
      <c r="BU1221" s="27"/>
      <c r="BV1221" s="27"/>
      <c r="BW1221" s="27"/>
      <c r="BX1221" s="27"/>
      <c r="BY1221" s="27"/>
      <c r="BZ1221" s="27"/>
      <c r="CA1221" s="27"/>
      <c r="CB1221" s="27"/>
      <c r="CC1221" s="27"/>
      <c r="CD1221" s="27"/>
      <c r="CE1221" s="27"/>
      <c r="CF1221" s="27"/>
      <c r="CG1221" s="27"/>
      <c r="CH1221" s="27"/>
      <c r="CI1221" s="27"/>
      <c r="CJ1221" s="27"/>
      <c r="CK1221" s="27"/>
      <c r="CL1221" s="27"/>
      <c r="CM1221" s="27"/>
      <c r="CN1221" s="27"/>
      <c r="CO1221" s="27"/>
      <c r="CP1221" s="27"/>
      <c r="CQ1221" s="27"/>
      <c r="CR1221" s="27"/>
      <c r="CS1221" s="27"/>
      <c r="CT1221" s="27"/>
      <c r="CU1221" s="27"/>
      <c r="CV1221" s="27"/>
      <c r="CW1221" s="27"/>
      <c r="CX1221" s="27"/>
      <c r="CY1221" s="27"/>
      <c r="CZ1221" s="27"/>
      <c r="DA1221" s="27"/>
      <c r="DB1221" s="27"/>
      <c r="DC1221" s="27"/>
      <c r="DD1221" s="27"/>
      <c r="DE1221" s="27"/>
      <c r="DF1221" s="27"/>
      <c r="DG1221" s="27"/>
      <c r="DH1221" s="27"/>
      <c r="DI1221" s="27"/>
      <c r="DJ1221" s="27"/>
      <c r="DK1221" s="27"/>
      <c r="DL1221" s="27"/>
      <c r="DM1221" s="27"/>
      <c r="DN1221" s="27"/>
      <c r="DO1221" s="27"/>
      <c r="DP1221" s="27"/>
      <c r="DQ1221" s="27"/>
      <c r="DR1221" s="27"/>
      <c r="DS1221" s="27"/>
      <c r="DT1221" s="27"/>
      <c r="DU1221" s="27"/>
      <c r="DV1221" s="27"/>
      <c r="DW1221" s="27"/>
      <c r="DX1221" s="27"/>
      <c r="DY1221" s="27"/>
      <c r="DZ1221" s="27"/>
      <c r="EA1221" s="27"/>
      <c r="EB1221" s="27"/>
      <c r="EC1221" s="27"/>
      <c r="ED1221" s="27"/>
      <c r="EE1221" s="27"/>
      <c r="EF1221" s="27"/>
      <c r="EG1221" s="27"/>
      <c r="EH1221" s="27"/>
      <c r="EI1221" s="27"/>
      <c r="EJ1221" s="27"/>
      <c r="EK1221" s="27"/>
      <c r="EL1221" s="27"/>
      <c r="EM1221" s="27"/>
      <c r="EN1221" s="27"/>
      <c r="EO1221" s="27"/>
      <c r="EP1221" s="27"/>
      <c r="EQ1221" s="27"/>
      <c r="ER1221" s="27"/>
      <c r="ES1221" s="27"/>
      <c r="ET1221" s="27"/>
      <c r="EU1221" s="27"/>
      <c r="EV1221" s="27"/>
      <c r="EW1221" s="27"/>
      <c r="EX1221" s="27"/>
      <c r="EY1221" s="27"/>
      <c r="EZ1221" s="27"/>
      <c r="FA1221" s="27"/>
      <c r="FB1221" s="27"/>
      <c r="FC1221" s="27"/>
      <c r="FD1221" s="27"/>
      <c r="FE1221" s="27"/>
      <c r="FF1221" s="27"/>
      <c r="FG1221" s="27"/>
      <c r="FH1221" s="27"/>
      <c r="FI1221" s="27"/>
      <c r="FJ1221" s="27"/>
      <c r="FK1221" s="27"/>
      <c r="FL1221" s="27"/>
      <c r="FM1221" s="27"/>
      <c r="FN1221" s="27"/>
      <c r="FO1221" s="27"/>
      <c r="FP1221" s="27"/>
      <c r="FQ1221" s="27"/>
      <c r="FR1221" s="27"/>
      <c r="FS1221" s="27"/>
      <c r="FT1221" s="27"/>
      <c r="FU1221" s="27"/>
      <c r="FV1221" s="27"/>
      <c r="FW1221" s="27"/>
      <c r="FX1221" s="27"/>
      <c r="FY1221" s="27"/>
      <c r="FZ1221" s="27"/>
      <c r="GA1221" s="27"/>
      <c r="GB1221" s="27"/>
      <c r="GC1221" s="27"/>
      <c r="GD1221" s="27"/>
      <c r="GE1221" s="27"/>
      <c r="GF1221" s="27"/>
      <c r="GG1221" s="27"/>
      <c r="GH1221" s="27"/>
      <c r="GI1221" s="27"/>
      <c r="GJ1221" s="27"/>
      <c r="GK1221" s="27"/>
      <c r="GL1221" s="27"/>
      <c r="GM1221" s="27"/>
      <c r="GN1221" s="27"/>
      <c r="GO1221" s="27"/>
      <c r="GP1221" s="27"/>
      <c r="GQ1221" s="27"/>
      <c r="GR1221" s="27"/>
      <c r="GS1221" s="27"/>
      <c r="GT1221" s="27"/>
      <c r="GU1221" s="27"/>
      <c r="GV1221" s="27"/>
      <c r="GW1221" s="27"/>
      <c r="GX1221" s="27"/>
      <c r="GY1221" s="27"/>
      <c r="GZ1221" s="27"/>
      <c r="HA1221" s="27"/>
      <c r="HB1221" s="27"/>
      <c r="HC1221" s="27"/>
      <c r="HD1221" s="27"/>
      <c r="HE1221" s="27"/>
      <c r="HF1221" s="27"/>
      <c r="HG1221" s="27"/>
      <c r="HH1221" s="27"/>
      <c r="HI1221" s="27"/>
      <c r="HJ1221" s="27"/>
      <c r="HK1221" s="27"/>
      <c r="HL1221" s="27"/>
      <c r="HM1221" s="27"/>
      <c r="HN1221" s="27"/>
      <c r="HO1221" s="27"/>
      <c r="HP1221" s="27"/>
      <c r="HQ1221" s="27"/>
      <c r="HR1221" s="27"/>
      <c r="HS1221" s="27"/>
      <c r="HT1221" s="27"/>
      <c r="HU1221" s="27"/>
      <c r="HV1221" s="27"/>
      <c r="HW1221" s="27"/>
      <c r="HX1221" s="27"/>
      <c r="HY1221" s="27"/>
      <c r="HZ1221" s="27"/>
      <c r="IA1221" s="27"/>
      <c r="IB1221" s="27"/>
      <c r="IC1221" s="27"/>
      <c r="ID1221" s="27"/>
      <c r="IE1221" s="27"/>
      <c r="IF1221" s="27"/>
      <c r="IG1221" s="27"/>
      <c r="IH1221" s="27"/>
      <c r="II1221" s="27"/>
      <c r="IJ1221" s="27"/>
      <c r="IK1221" s="27"/>
      <c r="IL1221" s="27"/>
      <c r="IM1221" s="27"/>
      <c r="IN1221" s="27"/>
      <c r="IO1221" s="27"/>
      <c r="IP1221" s="27"/>
      <c r="IQ1221" s="27"/>
    </row>
    <row r="1222" spans="1:251" s="41" customFormat="1" ht="18.75" customHeight="1">
      <c r="A1222" s="33"/>
      <c r="B1222" s="50"/>
      <c r="C1222" s="106" t="s">
        <v>668</v>
      </c>
      <c r="D1222" s="107"/>
      <c r="E1222" s="107"/>
      <c r="F1222" s="107"/>
      <c r="G1222" s="107"/>
      <c r="H1222" s="107"/>
      <c r="I1222" s="107"/>
      <c r="J1222" s="107"/>
      <c r="K1222" s="107"/>
      <c r="L1222" s="107"/>
      <c r="M1222" s="107"/>
      <c r="N1222" s="107"/>
      <c r="O1222" s="107"/>
      <c r="P1222" s="107"/>
      <c r="Q1222" s="107"/>
      <c r="R1222" s="107"/>
      <c r="S1222" s="107"/>
      <c r="T1222" s="107"/>
      <c r="U1222" s="107"/>
      <c r="V1222" s="107"/>
      <c r="W1222" s="107"/>
      <c r="X1222" s="107"/>
      <c r="Y1222" s="107"/>
      <c r="Z1222" s="108"/>
      <c r="AA1222" s="100">
        <v>999</v>
      </c>
      <c r="AB1222" s="101"/>
      <c r="AC1222" s="101"/>
      <c r="AD1222" s="101"/>
      <c r="AE1222" s="101"/>
      <c r="AF1222" s="101"/>
      <c r="AG1222" s="101"/>
      <c r="AH1222" s="101"/>
      <c r="AI1222" s="102"/>
      <c r="AJ1222" s="100">
        <v>1032</v>
      </c>
      <c r="AK1222" s="101"/>
      <c r="AL1222" s="101"/>
      <c r="AM1222" s="101"/>
      <c r="AN1222" s="101"/>
      <c r="AO1222" s="101"/>
      <c r="AP1222" s="101"/>
      <c r="AQ1222" s="101"/>
      <c r="AR1222" s="102"/>
      <c r="AS1222" s="103"/>
      <c r="AT1222" s="104"/>
      <c r="AU1222" s="104"/>
      <c r="AV1222" s="104"/>
      <c r="AW1222" s="104"/>
      <c r="AX1222" s="105"/>
      <c r="AY1222" s="27"/>
      <c r="AZ1222" s="27"/>
      <c r="BA1222" s="27"/>
      <c r="BB1222" s="27"/>
      <c r="BC1222" s="27"/>
      <c r="BD1222" s="27"/>
      <c r="BE1222" s="27"/>
      <c r="BF1222" s="27"/>
      <c r="BG1222" s="27"/>
      <c r="BH1222" s="27"/>
      <c r="BI1222" s="27"/>
      <c r="BJ1222" s="27"/>
      <c r="BK1222" s="27"/>
      <c r="BL1222" s="27"/>
      <c r="BM1222" s="27"/>
      <c r="BN1222" s="27"/>
      <c r="BO1222" s="27"/>
      <c r="BP1222" s="27"/>
      <c r="BQ1222" s="27"/>
      <c r="BR1222" s="27"/>
      <c r="BS1222" s="27"/>
      <c r="BT1222" s="27"/>
      <c r="BU1222" s="27"/>
      <c r="BV1222" s="27"/>
      <c r="BW1222" s="27"/>
      <c r="BX1222" s="27"/>
      <c r="BY1222" s="27"/>
      <c r="BZ1222" s="27"/>
      <c r="CA1222" s="27"/>
      <c r="CB1222" s="27"/>
      <c r="CC1222" s="27"/>
      <c r="CD1222" s="27"/>
      <c r="CE1222" s="27"/>
      <c r="CF1222" s="27"/>
      <c r="CG1222" s="27"/>
      <c r="CH1222" s="27"/>
      <c r="CI1222" s="27"/>
      <c r="CJ1222" s="27"/>
      <c r="CK1222" s="27"/>
      <c r="CL1222" s="27"/>
      <c r="CM1222" s="27"/>
      <c r="CN1222" s="27"/>
      <c r="CO1222" s="27"/>
      <c r="CP1222" s="27"/>
      <c r="CQ1222" s="27"/>
      <c r="CR1222" s="27"/>
      <c r="CS1222" s="27"/>
      <c r="CT1222" s="27"/>
      <c r="CU1222" s="27"/>
      <c r="CV1222" s="27"/>
      <c r="CW1222" s="27"/>
      <c r="CX1222" s="27"/>
      <c r="CY1222" s="27"/>
      <c r="CZ1222" s="27"/>
      <c r="DA1222" s="27"/>
      <c r="DB1222" s="27"/>
      <c r="DC1222" s="27"/>
      <c r="DD1222" s="27"/>
      <c r="DE1222" s="27"/>
      <c r="DF1222" s="27"/>
      <c r="DG1222" s="27"/>
      <c r="DH1222" s="27"/>
      <c r="DI1222" s="27"/>
      <c r="DJ1222" s="27"/>
      <c r="DK1222" s="27"/>
      <c r="DL1222" s="27"/>
      <c r="DM1222" s="27"/>
      <c r="DN1222" s="27"/>
      <c r="DO1222" s="27"/>
      <c r="DP1222" s="27"/>
      <c r="DQ1222" s="27"/>
      <c r="DR1222" s="27"/>
      <c r="DS1222" s="27"/>
      <c r="DT1222" s="27"/>
      <c r="DU1222" s="27"/>
      <c r="DV1222" s="27"/>
      <c r="DW1222" s="27"/>
      <c r="DX1222" s="27"/>
      <c r="DY1222" s="27"/>
      <c r="DZ1222" s="27"/>
      <c r="EA1222" s="27"/>
      <c r="EB1222" s="27"/>
      <c r="EC1222" s="27"/>
      <c r="ED1222" s="27"/>
      <c r="EE1222" s="27"/>
      <c r="EF1222" s="27"/>
      <c r="EG1222" s="27"/>
      <c r="EH1222" s="27"/>
      <c r="EI1222" s="27"/>
      <c r="EJ1222" s="27"/>
      <c r="EK1222" s="27"/>
      <c r="EL1222" s="27"/>
      <c r="EM1222" s="27"/>
      <c r="EN1222" s="27"/>
      <c r="EO1222" s="27"/>
      <c r="EP1222" s="27"/>
      <c r="EQ1222" s="27"/>
      <c r="ER1222" s="27"/>
      <c r="ES1222" s="27"/>
      <c r="ET1222" s="27"/>
      <c r="EU1222" s="27"/>
      <c r="EV1222" s="27"/>
      <c r="EW1222" s="27"/>
      <c r="EX1222" s="27"/>
      <c r="EY1222" s="27"/>
      <c r="EZ1222" s="27"/>
      <c r="FA1222" s="27"/>
      <c r="FB1222" s="27"/>
      <c r="FC1222" s="27"/>
      <c r="FD1222" s="27"/>
      <c r="FE1222" s="27"/>
      <c r="FF1222" s="27"/>
      <c r="FG1222" s="27"/>
      <c r="FH1222" s="27"/>
      <c r="FI1222" s="27"/>
      <c r="FJ1222" s="27"/>
      <c r="FK1222" s="27"/>
      <c r="FL1222" s="27"/>
      <c r="FM1222" s="27"/>
      <c r="FN1222" s="27"/>
      <c r="FO1222" s="27"/>
      <c r="FP1222" s="27"/>
      <c r="FQ1222" s="27"/>
      <c r="FR1222" s="27"/>
      <c r="FS1222" s="27"/>
      <c r="FT1222" s="27"/>
      <c r="FU1222" s="27"/>
      <c r="FV1222" s="27"/>
      <c r="FW1222" s="27"/>
      <c r="FX1222" s="27"/>
      <c r="FY1222" s="27"/>
      <c r="FZ1222" s="27"/>
      <c r="GA1222" s="27"/>
      <c r="GB1222" s="27"/>
      <c r="GC1222" s="27"/>
      <c r="GD1222" s="27"/>
      <c r="GE1222" s="27"/>
      <c r="GF1222" s="27"/>
      <c r="GG1222" s="27"/>
      <c r="GH1222" s="27"/>
      <c r="GI1222" s="27"/>
      <c r="GJ1222" s="27"/>
      <c r="GK1222" s="27"/>
      <c r="GL1222" s="27"/>
      <c r="GM1222" s="27"/>
      <c r="GN1222" s="27"/>
      <c r="GO1222" s="27"/>
      <c r="GP1222" s="27"/>
      <c r="GQ1222" s="27"/>
      <c r="GR1222" s="27"/>
      <c r="GS1222" s="27"/>
      <c r="GT1222" s="27"/>
      <c r="GU1222" s="27"/>
      <c r="GV1222" s="27"/>
      <c r="GW1222" s="27"/>
      <c r="GX1222" s="27"/>
      <c r="GY1222" s="27"/>
      <c r="GZ1222" s="27"/>
      <c r="HA1222" s="27"/>
      <c r="HB1222" s="27"/>
      <c r="HC1222" s="27"/>
      <c r="HD1222" s="27"/>
      <c r="HE1222" s="27"/>
      <c r="HF1222" s="27"/>
      <c r="HG1222" s="27"/>
      <c r="HH1222" s="27"/>
      <c r="HI1222" s="27"/>
      <c r="HJ1222" s="27"/>
      <c r="HK1222" s="27"/>
      <c r="HL1222" s="27"/>
      <c r="HM1222" s="27"/>
      <c r="HN1222" s="27"/>
      <c r="HO1222" s="27"/>
      <c r="HP1222" s="27"/>
      <c r="HQ1222" s="27"/>
      <c r="HR1222" s="27"/>
      <c r="HS1222" s="27"/>
      <c r="HT1222" s="27"/>
      <c r="HU1222" s="27"/>
      <c r="HV1222" s="27"/>
      <c r="HW1222" s="27"/>
      <c r="HX1222" s="27"/>
      <c r="HY1222" s="27"/>
      <c r="HZ1222" s="27"/>
      <c r="IA1222" s="27"/>
      <c r="IB1222" s="27"/>
      <c r="IC1222" s="27"/>
      <c r="ID1222" s="27"/>
      <c r="IE1222" s="27"/>
      <c r="IF1222" s="27"/>
      <c r="IG1222" s="27"/>
      <c r="IH1222" s="27"/>
      <c r="II1222" s="27"/>
      <c r="IJ1222" s="27"/>
      <c r="IK1222" s="27"/>
      <c r="IL1222" s="27"/>
      <c r="IM1222" s="27"/>
      <c r="IN1222" s="27"/>
      <c r="IO1222" s="27"/>
      <c r="IP1222" s="27"/>
      <c r="IQ1222" s="27"/>
    </row>
    <row r="1223" spans="1:251" s="41" customFormat="1" ht="18.75" customHeight="1">
      <c r="A1223" s="33"/>
      <c r="B1223" s="50"/>
      <c r="C1223" s="106" t="s">
        <v>667</v>
      </c>
      <c r="D1223" s="107"/>
      <c r="E1223" s="107"/>
      <c r="F1223" s="107"/>
      <c r="G1223" s="107"/>
      <c r="H1223" s="107"/>
      <c r="I1223" s="107"/>
      <c r="J1223" s="107"/>
      <c r="K1223" s="107"/>
      <c r="L1223" s="107"/>
      <c r="M1223" s="107"/>
      <c r="N1223" s="107"/>
      <c r="O1223" s="107"/>
      <c r="P1223" s="107"/>
      <c r="Q1223" s="107"/>
      <c r="R1223" s="107"/>
      <c r="S1223" s="107"/>
      <c r="T1223" s="107"/>
      <c r="U1223" s="107"/>
      <c r="V1223" s="107"/>
      <c r="W1223" s="107"/>
      <c r="X1223" s="107"/>
      <c r="Y1223" s="107"/>
      <c r="Z1223" s="108"/>
      <c r="AA1223" s="100">
        <v>446</v>
      </c>
      <c r="AB1223" s="101"/>
      <c r="AC1223" s="101"/>
      <c r="AD1223" s="101"/>
      <c r="AE1223" s="101"/>
      <c r="AF1223" s="101"/>
      <c r="AG1223" s="101"/>
      <c r="AH1223" s="101"/>
      <c r="AI1223" s="102"/>
      <c r="AJ1223" s="100">
        <v>461</v>
      </c>
      <c r="AK1223" s="101"/>
      <c r="AL1223" s="101"/>
      <c r="AM1223" s="101"/>
      <c r="AN1223" s="101"/>
      <c r="AO1223" s="101"/>
      <c r="AP1223" s="101"/>
      <c r="AQ1223" s="101"/>
      <c r="AR1223" s="102"/>
      <c r="AS1223" s="103" t="s">
        <v>524</v>
      </c>
      <c r="AT1223" s="104"/>
      <c r="AU1223" s="104"/>
      <c r="AV1223" s="104"/>
      <c r="AW1223" s="104"/>
      <c r="AX1223" s="105"/>
      <c r="AY1223" s="27"/>
      <c r="AZ1223" s="27"/>
      <c r="BA1223" s="27"/>
      <c r="BB1223" s="27"/>
      <c r="BC1223" s="27"/>
      <c r="BD1223" s="27"/>
      <c r="BE1223" s="27"/>
      <c r="BF1223" s="27"/>
      <c r="BG1223" s="27"/>
      <c r="BH1223" s="27"/>
      <c r="BI1223" s="27"/>
      <c r="BJ1223" s="27"/>
      <c r="BK1223" s="27"/>
      <c r="BL1223" s="27"/>
      <c r="BM1223" s="27"/>
      <c r="BN1223" s="27"/>
      <c r="BO1223" s="27"/>
      <c r="BP1223" s="27"/>
      <c r="BQ1223" s="27"/>
      <c r="BR1223" s="27"/>
      <c r="BS1223" s="27"/>
      <c r="BT1223" s="27"/>
      <c r="BU1223" s="27"/>
      <c r="BV1223" s="27"/>
      <c r="BW1223" s="27"/>
      <c r="BX1223" s="27"/>
      <c r="BY1223" s="27"/>
      <c r="BZ1223" s="27"/>
      <c r="CA1223" s="27"/>
      <c r="CB1223" s="27"/>
      <c r="CC1223" s="27"/>
      <c r="CD1223" s="27"/>
      <c r="CE1223" s="27"/>
      <c r="CF1223" s="27"/>
      <c r="CG1223" s="27"/>
      <c r="CH1223" s="27"/>
      <c r="CI1223" s="27"/>
      <c r="CJ1223" s="27"/>
      <c r="CK1223" s="27"/>
      <c r="CL1223" s="27"/>
      <c r="CM1223" s="27"/>
      <c r="CN1223" s="27"/>
      <c r="CO1223" s="27"/>
      <c r="CP1223" s="27"/>
      <c r="CQ1223" s="27"/>
      <c r="CR1223" s="27"/>
      <c r="CS1223" s="27"/>
      <c r="CT1223" s="27"/>
      <c r="CU1223" s="27"/>
      <c r="CV1223" s="27"/>
      <c r="CW1223" s="27"/>
      <c r="CX1223" s="27"/>
      <c r="CY1223" s="27"/>
      <c r="CZ1223" s="27"/>
      <c r="DA1223" s="27"/>
      <c r="DB1223" s="27"/>
      <c r="DC1223" s="27"/>
      <c r="DD1223" s="27"/>
      <c r="DE1223" s="27"/>
      <c r="DF1223" s="27"/>
      <c r="DG1223" s="27"/>
      <c r="DH1223" s="27"/>
      <c r="DI1223" s="27"/>
      <c r="DJ1223" s="27"/>
      <c r="DK1223" s="27"/>
      <c r="DL1223" s="27"/>
      <c r="DM1223" s="27"/>
      <c r="DN1223" s="27"/>
      <c r="DO1223" s="27"/>
      <c r="DP1223" s="27"/>
      <c r="DQ1223" s="27"/>
      <c r="DR1223" s="27"/>
      <c r="DS1223" s="27"/>
      <c r="DT1223" s="27"/>
      <c r="DU1223" s="27"/>
      <c r="DV1223" s="27"/>
      <c r="DW1223" s="27"/>
      <c r="DX1223" s="27"/>
      <c r="DY1223" s="27"/>
      <c r="DZ1223" s="27"/>
      <c r="EA1223" s="27"/>
      <c r="EB1223" s="27"/>
      <c r="EC1223" s="27"/>
      <c r="ED1223" s="27"/>
      <c r="EE1223" s="27"/>
      <c r="EF1223" s="27"/>
      <c r="EG1223" s="27"/>
      <c r="EH1223" s="27"/>
      <c r="EI1223" s="27"/>
      <c r="EJ1223" s="27"/>
      <c r="EK1223" s="27"/>
      <c r="EL1223" s="27"/>
      <c r="EM1223" s="27"/>
      <c r="EN1223" s="27"/>
      <c r="EO1223" s="27"/>
      <c r="EP1223" s="27"/>
      <c r="EQ1223" s="27"/>
      <c r="ER1223" s="27"/>
      <c r="ES1223" s="27"/>
      <c r="ET1223" s="27"/>
      <c r="EU1223" s="27"/>
      <c r="EV1223" s="27"/>
      <c r="EW1223" s="27"/>
      <c r="EX1223" s="27"/>
      <c r="EY1223" s="27"/>
      <c r="EZ1223" s="27"/>
      <c r="FA1223" s="27"/>
      <c r="FB1223" s="27"/>
      <c r="FC1223" s="27"/>
      <c r="FD1223" s="27"/>
      <c r="FE1223" s="27"/>
      <c r="FF1223" s="27"/>
      <c r="FG1223" s="27"/>
      <c r="FH1223" s="27"/>
      <c r="FI1223" s="27"/>
      <c r="FJ1223" s="27"/>
      <c r="FK1223" s="27"/>
      <c r="FL1223" s="27"/>
      <c r="FM1223" s="27"/>
      <c r="FN1223" s="27"/>
      <c r="FO1223" s="27"/>
      <c r="FP1223" s="27"/>
      <c r="FQ1223" s="27"/>
      <c r="FR1223" s="27"/>
      <c r="FS1223" s="27"/>
      <c r="FT1223" s="27"/>
      <c r="FU1223" s="27"/>
      <c r="FV1223" s="27"/>
      <c r="FW1223" s="27"/>
      <c r="FX1223" s="27"/>
      <c r="FY1223" s="27"/>
      <c r="FZ1223" s="27"/>
      <c r="GA1223" s="27"/>
      <c r="GB1223" s="27"/>
      <c r="GC1223" s="27"/>
      <c r="GD1223" s="27"/>
      <c r="GE1223" s="27"/>
      <c r="GF1223" s="27"/>
      <c r="GG1223" s="27"/>
      <c r="GH1223" s="27"/>
      <c r="GI1223" s="27"/>
      <c r="GJ1223" s="27"/>
      <c r="GK1223" s="27"/>
      <c r="GL1223" s="27"/>
      <c r="GM1223" s="27"/>
      <c r="GN1223" s="27"/>
      <c r="GO1223" s="27"/>
      <c r="GP1223" s="27"/>
      <c r="GQ1223" s="27"/>
      <c r="GR1223" s="27"/>
      <c r="GS1223" s="27"/>
      <c r="GT1223" s="27"/>
      <c r="GU1223" s="27"/>
      <c r="GV1223" s="27"/>
      <c r="GW1223" s="27"/>
      <c r="GX1223" s="27"/>
      <c r="GY1223" s="27"/>
      <c r="GZ1223" s="27"/>
      <c r="HA1223" s="27"/>
      <c r="HB1223" s="27"/>
      <c r="HC1223" s="27"/>
      <c r="HD1223" s="27"/>
      <c r="HE1223" s="27"/>
      <c r="HF1223" s="27"/>
      <c r="HG1223" s="27"/>
      <c r="HH1223" s="27"/>
      <c r="HI1223" s="27"/>
      <c r="HJ1223" s="27"/>
      <c r="HK1223" s="27"/>
      <c r="HL1223" s="27"/>
      <c r="HM1223" s="27"/>
      <c r="HN1223" s="27"/>
      <c r="HO1223" s="27"/>
      <c r="HP1223" s="27"/>
      <c r="HQ1223" s="27"/>
      <c r="HR1223" s="27"/>
      <c r="HS1223" s="27"/>
      <c r="HT1223" s="27"/>
      <c r="HU1223" s="27"/>
      <c r="HV1223" s="27"/>
      <c r="HW1223" s="27"/>
      <c r="HX1223" s="27"/>
      <c r="HY1223" s="27"/>
      <c r="HZ1223" s="27"/>
      <c r="IA1223" s="27"/>
      <c r="IB1223" s="27"/>
      <c r="IC1223" s="27"/>
      <c r="ID1223" s="27"/>
      <c r="IE1223" s="27"/>
      <c r="IF1223" s="27"/>
      <c r="IG1223" s="27"/>
      <c r="IH1223" s="27"/>
      <c r="II1223" s="27"/>
      <c r="IJ1223" s="27"/>
      <c r="IK1223" s="27"/>
      <c r="IL1223" s="27"/>
      <c r="IM1223" s="27"/>
      <c r="IN1223" s="27"/>
      <c r="IO1223" s="27"/>
      <c r="IP1223" s="27"/>
      <c r="IQ1223" s="27"/>
    </row>
    <row r="1224" spans="1:251" s="41" customFormat="1" ht="18.75" customHeight="1">
      <c r="A1224" s="33"/>
      <c r="B1224" s="50"/>
      <c r="C1224" s="106" t="s">
        <v>666</v>
      </c>
      <c r="D1224" s="107"/>
      <c r="E1224" s="107"/>
      <c r="F1224" s="107"/>
      <c r="G1224" s="107"/>
      <c r="H1224" s="107"/>
      <c r="I1224" s="107"/>
      <c r="J1224" s="107"/>
      <c r="K1224" s="107"/>
      <c r="L1224" s="107"/>
      <c r="M1224" s="107"/>
      <c r="N1224" s="107"/>
      <c r="O1224" s="107"/>
      <c r="P1224" s="107"/>
      <c r="Q1224" s="107"/>
      <c r="R1224" s="107"/>
      <c r="S1224" s="107"/>
      <c r="T1224" s="107"/>
      <c r="U1224" s="107"/>
      <c r="V1224" s="107"/>
      <c r="W1224" s="107"/>
      <c r="X1224" s="107"/>
      <c r="Y1224" s="107"/>
      <c r="Z1224" s="108"/>
      <c r="AA1224" s="100">
        <v>201</v>
      </c>
      <c r="AB1224" s="101"/>
      <c r="AC1224" s="101"/>
      <c r="AD1224" s="101"/>
      <c r="AE1224" s="101"/>
      <c r="AF1224" s="101"/>
      <c r="AG1224" s="101"/>
      <c r="AH1224" s="101"/>
      <c r="AI1224" s="102"/>
      <c r="AJ1224" s="100">
        <v>384</v>
      </c>
      <c r="AK1224" s="101"/>
      <c r="AL1224" s="101"/>
      <c r="AM1224" s="101"/>
      <c r="AN1224" s="101"/>
      <c r="AO1224" s="101"/>
      <c r="AP1224" s="101"/>
      <c r="AQ1224" s="101"/>
      <c r="AR1224" s="102"/>
      <c r="AS1224" s="103"/>
      <c r="AT1224" s="104"/>
      <c r="AU1224" s="104"/>
      <c r="AV1224" s="104"/>
      <c r="AW1224" s="104"/>
      <c r="AX1224" s="105"/>
      <c r="AY1224" s="27"/>
      <c r="AZ1224" s="27"/>
      <c r="BA1224" s="27"/>
      <c r="BB1224" s="27"/>
      <c r="BC1224" s="27"/>
      <c r="BD1224" s="27"/>
      <c r="BE1224" s="27"/>
      <c r="BF1224" s="27"/>
      <c r="BG1224" s="27"/>
      <c r="BH1224" s="27"/>
      <c r="BI1224" s="27"/>
      <c r="BJ1224" s="27"/>
      <c r="BK1224" s="27"/>
      <c r="BL1224" s="27"/>
      <c r="BM1224" s="27"/>
      <c r="BN1224" s="27"/>
      <c r="BO1224" s="27"/>
      <c r="BP1224" s="27"/>
      <c r="BQ1224" s="27"/>
      <c r="BR1224" s="27"/>
      <c r="BS1224" s="27"/>
      <c r="BT1224" s="27"/>
      <c r="BU1224" s="27"/>
      <c r="BV1224" s="27"/>
      <c r="BW1224" s="27"/>
      <c r="BX1224" s="27"/>
      <c r="BY1224" s="27"/>
      <c r="BZ1224" s="27"/>
      <c r="CA1224" s="27"/>
      <c r="CB1224" s="27"/>
      <c r="CC1224" s="27"/>
      <c r="CD1224" s="27"/>
      <c r="CE1224" s="27"/>
      <c r="CF1224" s="27"/>
      <c r="CG1224" s="27"/>
      <c r="CH1224" s="27"/>
      <c r="CI1224" s="27"/>
      <c r="CJ1224" s="27"/>
      <c r="CK1224" s="27"/>
      <c r="CL1224" s="27"/>
      <c r="CM1224" s="27"/>
      <c r="CN1224" s="27"/>
      <c r="CO1224" s="27"/>
      <c r="CP1224" s="27"/>
      <c r="CQ1224" s="27"/>
      <c r="CR1224" s="27"/>
      <c r="CS1224" s="27"/>
      <c r="CT1224" s="27"/>
      <c r="CU1224" s="27"/>
      <c r="CV1224" s="27"/>
      <c r="CW1224" s="27"/>
      <c r="CX1224" s="27"/>
      <c r="CY1224" s="27"/>
      <c r="CZ1224" s="27"/>
      <c r="DA1224" s="27"/>
      <c r="DB1224" s="27"/>
      <c r="DC1224" s="27"/>
      <c r="DD1224" s="27"/>
      <c r="DE1224" s="27"/>
      <c r="DF1224" s="27"/>
      <c r="DG1224" s="27"/>
      <c r="DH1224" s="27"/>
      <c r="DI1224" s="27"/>
      <c r="DJ1224" s="27"/>
      <c r="DK1224" s="27"/>
      <c r="DL1224" s="27"/>
      <c r="DM1224" s="27"/>
      <c r="DN1224" s="27"/>
      <c r="DO1224" s="27"/>
      <c r="DP1224" s="27"/>
      <c r="DQ1224" s="27"/>
      <c r="DR1224" s="27"/>
      <c r="DS1224" s="27"/>
      <c r="DT1224" s="27"/>
      <c r="DU1224" s="27"/>
      <c r="DV1224" s="27"/>
      <c r="DW1224" s="27"/>
      <c r="DX1224" s="27"/>
      <c r="DY1224" s="27"/>
      <c r="DZ1224" s="27"/>
      <c r="EA1224" s="27"/>
      <c r="EB1224" s="27"/>
      <c r="EC1224" s="27"/>
      <c r="ED1224" s="27"/>
      <c r="EE1224" s="27"/>
      <c r="EF1224" s="27"/>
      <c r="EG1224" s="27"/>
      <c r="EH1224" s="27"/>
      <c r="EI1224" s="27"/>
      <c r="EJ1224" s="27"/>
      <c r="EK1224" s="27"/>
      <c r="EL1224" s="27"/>
      <c r="EM1224" s="27"/>
      <c r="EN1224" s="27"/>
      <c r="EO1224" s="27"/>
      <c r="EP1224" s="27"/>
      <c r="EQ1224" s="27"/>
      <c r="ER1224" s="27"/>
      <c r="ES1224" s="27"/>
      <c r="ET1224" s="27"/>
      <c r="EU1224" s="27"/>
      <c r="EV1224" s="27"/>
      <c r="EW1224" s="27"/>
      <c r="EX1224" s="27"/>
      <c r="EY1224" s="27"/>
      <c r="EZ1224" s="27"/>
      <c r="FA1224" s="27"/>
      <c r="FB1224" s="27"/>
      <c r="FC1224" s="27"/>
      <c r="FD1224" s="27"/>
      <c r="FE1224" s="27"/>
      <c r="FF1224" s="27"/>
      <c r="FG1224" s="27"/>
      <c r="FH1224" s="27"/>
      <c r="FI1224" s="27"/>
      <c r="FJ1224" s="27"/>
      <c r="FK1224" s="27"/>
      <c r="FL1224" s="27"/>
      <c r="FM1224" s="27"/>
      <c r="FN1224" s="27"/>
      <c r="FO1224" s="27"/>
      <c r="FP1224" s="27"/>
      <c r="FQ1224" s="27"/>
      <c r="FR1224" s="27"/>
      <c r="FS1224" s="27"/>
      <c r="FT1224" s="27"/>
      <c r="FU1224" s="27"/>
      <c r="FV1224" s="27"/>
      <c r="FW1224" s="27"/>
      <c r="FX1224" s="27"/>
      <c r="FY1224" s="27"/>
      <c r="FZ1224" s="27"/>
      <c r="GA1224" s="27"/>
      <c r="GB1224" s="27"/>
      <c r="GC1224" s="27"/>
      <c r="GD1224" s="27"/>
      <c r="GE1224" s="27"/>
      <c r="GF1224" s="27"/>
      <c r="GG1224" s="27"/>
      <c r="GH1224" s="27"/>
      <c r="GI1224" s="27"/>
      <c r="GJ1224" s="27"/>
      <c r="GK1224" s="27"/>
      <c r="GL1224" s="27"/>
      <c r="GM1224" s="27"/>
      <c r="GN1224" s="27"/>
      <c r="GO1224" s="27"/>
      <c r="GP1224" s="27"/>
      <c r="GQ1224" s="27"/>
      <c r="GR1224" s="27"/>
      <c r="GS1224" s="27"/>
      <c r="GT1224" s="27"/>
      <c r="GU1224" s="27"/>
      <c r="GV1224" s="27"/>
      <c r="GW1224" s="27"/>
      <c r="GX1224" s="27"/>
      <c r="GY1224" s="27"/>
      <c r="GZ1224" s="27"/>
      <c r="HA1224" s="27"/>
      <c r="HB1224" s="27"/>
      <c r="HC1224" s="27"/>
      <c r="HD1224" s="27"/>
      <c r="HE1224" s="27"/>
      <c r="HF1224" s="27"/>
      <c r="HG1224" s="27"/>
      <c r="HH1224" s="27"/>
      <c r="HI1224" s="27"/>
      <c r="HJ1224" s="27"/>
      <c r="HK1224" s="27"/>
      <c r="HL1224" s="27"/>
      <c r="HM1224" s="27"/>
      <c r="HN1224" s="27"/>
      <c r="HO1224" s="27"/>
      <c r="HP1224" s="27"/>
      <c r="HQ1224" s="27"/>
      <c r="HR1224" s="27"/>
      <c r="HS1224" s="27"/>
      <c r="HT1224" s="27"/>
      <c r="HU1224" s="27"/>
      <c r="HV1224" s="27"/>
      <c r="HW1224" s="27"/>
      <c r="HX1224" s="27"/>
      <c r="HY1224" s="27"/>
      <c r="HZ1224" s="27"/>
      <c r="IA1224" s="27"/>
      <c r="IB1224" s="27"/>
      <c r="IC1224" s="27"/>
      <c r="ID1224" s="27"/>
      <c r="IE1224" s="27"/>
      <c r="IF1224" s="27"/>
      <c r="IG1224" s="27"/>
      <c r="IH1224" s="27"/>
      <c r="II1224" s="27"/>
      <c r="IJ1224" s="27"/>
      <c r="IK1224" s="27"/>
      <c r="IL1224" s="27"/>
      <c r="IM1224" s="27"/>
      <c r="IN1224" s="27"/>
      <c r="IO1224" s="27"/>
      <c r="IP1224" s="27"/>
      <c r="IQ1224" s="27"/>
    </row>
    <row r="1225" spans="1:251" s="41" customFormat="1" ht="18.75" customHeight="1" thickBot="1">
      <c r="A1225" s="42"/>
      <c r="B1225" s="130" t="s">
        <v>193</v>
      </c>
      <c r="C1225" s="131"/>
      <c r="D1225" s="131"/>
      <c r="E1225" s="131"/>
      <c r="F1225" s="131"/>
      <c r="G1225" s="131"/>
      <c r="H1225" s="131"/>
      <c r="I1225" s="131"/>
      <c r="J1225" s="131"/>
      <c r="K1225" s="131"/>
      <c r="L1225" s="131"/>
      <c r="M1225" s="131"/>
      <c r="N1225" s="131"/>
      <c r="O1225" s="131"/>
      <c r="P1225" s="131"/>
      <c r="Q1225" s="131"/>
      <c r="R1225" s="131"/>
      <c r="S1225" s="131"/>
      <c r="T1225" s="131"/>
      <c r="U1225" s="131"/>
      <c r="V1225" s="131"/>
      <c r="W1225" s="131"/>
      <c r="X1225" s="131"/>
      <c r="Y1225" s="131"/>
      <c r="Z1225" s="132"/>
      <c r="AA1225" s="111">
        <f>SUM($AA$1222:$AA$1224)</f>
        <v>1646</v>
      </c>
      <c r="AB1225" s="112"/>
      <c r="AC1225" s="112"/>
      <c r="AD1225" s="112"/>
      <c r="AE1225" s="112"/>
      <c r="AF1225" s="112"/>
      <c r="AG1225" s="112"/>
      <c r="AH1225" s="112"/>
      <c r="AI1225" s="113"/>
      <c r="AJ1225" s="111">
        <f>SUM($AJ$1222:$AJ$1224)</f>
        <v>1877</v>
      </c>
      <c r="AK1225" s="112"/>
      <c r="AL1225" s="112"/>
      <c r="AM1225" s="112"/>
      <c r="AN1225" s="112"/>
      <c r="AO1225" s="112"/>
      <c r="AP1225" s="112"/>
      <c r="AQ1225" s="112"/>
      <c r="AR1225" s="113"/>
      <c r="AS1225" s="114"/>
      <c r="AT1225" s="115"/>
      <c r="AU1225" s="115"/>
      <c r="AV1225" s="115"/>
      <c r="AW1225" s="115"/>
      <c r="AX1225" s="116"/>
      <c r="AY1225" s="27"/>
      <c r="AZ1225" s="27"/>
      <c r="BA1225" s="27"/>
      <c r="BB1225" s="27"/>
      <c r="BC1225" s="27"/>
      <c r="BD1225" s="27"/>
      <c r="BE1225" s="27"/>
      <c r="BF1225" s="27"/>
      <c r="BG1225" s="27"/>
      <c r="BH1225" s="27"/>
      <c r="BI1225" s="27"/>
      <c r="BJ1225" s="27"/>
      <c r="BK1225" s="27"/>
      <c r="BL1225" s="27"/>
      <c r="BM1225" s="27"/>
      <c r="BN1225" s="27"/>
      <c r="BO1225" s="27"/>
      <c r="BP1225" s="27"/>
      <c r="BQ1225" s="27"/>
      <c r="BR1225" s="27"/>
      <c r="BS1225" s="27"/>
      <c r="BT1225" s="27"/>
      <c r="BU1225" s="27"/>
      <c r="BV1225" s="27"/>
      <c r="BW1225" s="27"/>
      <c r="BX1225" s="27"/>
      <c r="BY1225" s="27"/>
      <c r="BZ1225" s="27"/>
      <c r="CA1225" s="27"/>
      <c r="CB1225" s="27"/>
      <c r="CC1225" s="27"/>
      <c r="CD1225" s="27"/>
      <c r="CE1225" s="27"/>
      <c r="CF1225" s="27"/>
      <c r="CG1225" s="27"/>
      <c r="CH1225" s="27"/>
      <c r="CI1225" s="27"/>
      <c r="CJ1225" s="27"/>
      <c r="CK1225" s="27"/>
      <c r="CL1225" s="27"/>
      <c r="CM1225" s="27"/>
      <c r="CN1225" s="27"/>
      <c r="CO1225" s="27"/>
      <c r="CP1225" s="27"/>
      <c r="CQ1225" s="27"/>
      <c r="CR1225" s="27"/>
      <c r="CS1225" s="27"/>
      <c r="CT1225" s="27"/>
      <c r="CU1225" s="27"/>
      <c r="CV1225" s="27"/>
      <c r="CW1225" s="27"/>
      <c r="CX1225" s="27"/>
      <c r="CY1225" s="27"/>
      <c r="CZ1225" s="27"/>
      <c r="DA1225" s="27"/>
      <c r="DB1225" s="27"/>
      <c r="DC1225" s="27"/>
      <c r="DD1225" s="27"/>
      <c r="DE1225" s="27"/>
      <c r="DF1225" s="27"/>
      <c r="DG1225" s="27"/>
      <c r="DH1225" s="27"/>
      <c r="DI1225" s="27"/>
      <c r="DJ1225" s="27"/>
      <c r="DK1225" s="27"/>
      <c r="DL1225" s="27"/>
      <c r="DM1225" s="27"/>
      <c r="DN1225" s="27"/>
      <c r="DO1225" s="27"/>
      <c r="DP1225" s="27"/>
      <c r="DQ1225" s="27"/>
      <c r="DR1225" s="27"/>
      <c r="DS1225" s="27"/>
      <c r="DT1225" s="27"/>
      <c r="DU1225" s="27"/>
      <c r="DV1225" s="27"/>
      <c r="DW1225" s="27"/>
      <c r="DX1225" s="27"/>
      <c r="DY1225" s="27"/>
      <c r="DZ1225" s="27"/>
      <c r="EA1225" s="27"/>
      <c r="EB1225" s="27"/>
      <c r="EC1225" s="27"/>
      <c r="ED1225" s="27"/>
      <c r="EE1225" s="27"/>
      <c r="EF1225" s="27"/>
      <c r="EG1225" s="27"/>
      <c r="EH1225" s="27"/>
      <c r="EI1225" s="27"/>
      <c r="EJ1225" s="27"/>
      <c r="EK1225" s="27"/>
      <c r="EL1225" s="27"/>
      <c r="EM1225" s="27"/>
      <c r="EN1225" s="27"/>
      <c r="EO1225" s="27"/>
      <c r="EP1225" s="27"/>
      <c r="EQ1225" s="27"/>
      <c r="ER1225" s="27"/>
      <c r="ES1225" s="27"/>
      <c r="ET1225" s="27"/>
      <c r="EU1225" s="27"/>
      <c r="EV1225" s="27"/>
      <c r="EW1225" s="27"/>
      <c r="EX1225" s="27"/>
      <c r="EY1225" s="27"/>
      <c r="EZ1225" s="27"/>
      <c r="FA1225" s="27"/>
      <c r="FB1225" s="27"/>
      <c r="FC1225" s="27"/>
      <c r="FD1225" s="27"/>
      <c r="FE1225" s="27"/>
      <c r="FF1225" s="27"/>
      <c r="FG1225" s="27"/>
      <c r="FH1225" s="27"/>
      <c r="FI1225" s="27"/>
      <c r="FJ1225" s="27"/>
      <c r="FK1225" s="27"/>
      <c r="FL1225" s="27"/>
      <c r="FM1225" s="27"/>
      <c r="FN1225" s="27"/>
      <c r="FO1225" s="27"/>
      <c r="FP1225" s="27"/>
      <c r="FQ1225" s="27"/>
      <c r="FR1225" s="27"/>
      <c r="FS1225" s="27"/>
      <c r="FT1225" s="27"/>
      <c r="FU1225" s="27"/>
      <c r="FV1225" s="27"/>
      <c r="FW1225" s="27"/>
      <c r="FX1225" s="27"/>
      <c r="FY1225" s="27"/>
      <c r="FZ1225" s="27"/>
      <c r="GA1225" s="27"/>
      <c r="GB1225" s="27"/>
      <c r="GC1225" s="27"/>
      <c r="GD1225" s="27"/>
      <c r="GE1225" s="27"/>
      <c r="GF1225" s="27"/>
      <c r="GG1225" s="27"/>
      <c r="GH1225" s="27"/>
      <c r="GI1225" s="27"/>
      <c r="GJ1225" s="27"/>
      <c r="GK1225" s="27"/>
      <c r="GL1225" s="27"/>
      <c r="GM1225" s="27"/>
      <c r="GN1225" s="27"/>
      <c r="GO1225" s="27"/>
      <c r="GP1225" s="27"/>
      <c r="GQ1225" s="27"/>
      <c r="GR1225" s="27"/>
      <c r="GS1225" s="27"/>
      <c r="GT1225" s="27"/>
      <c r="GU1225" s="27"/>
      <c r="GV1225" s="27"/>
      <c r="GW1225" s="27"/>
      <c r="GX1225" s="27"/>
      <c r="GY1225" s="27"/>
      <c r="GZ1225" s="27"/>
      <c r="HA1225" s="27"/>
      <c r="HB1225" s="27"/>
      <c r="HC1225" s="27"/>
      <c r="HD1225" s="27"/>
      <c r="HE1225" s="27"/>
      <c r="HF1225" s="27"/>
      <c r="HG1225" s="27"/>
      <c r="HH1225" s="27"/>
      <c r="HI1225" s="27"/>
      <c r="HJ1225" s="27"/>
      <c r="HK1225" s="27"/>
      <c r="HL1225" s="27"/>
      <c r="HM1225" s="27"/>
      <c r="HN1225" s="27"/>
      <c r="HO1225" s="27"/>
      <c r="HP1225" s="27"/>
      <c r="HQ1225" s="27"/>
      <c r="HR1225" s="27"/>
      <c r="HS1225" s="27"/>
      <c r="HT1225" s="27"/>
      <c r="HU1225" s="27"/>
      <c r="HV1225" s="27"/>
      <c r="HW1225" s="27"/>
      <c r="HX1225" s="27"/>
      <c r="HY1225" s="27"/>
      <c r="HZ1225" s="27"/>
      <c r="IA1225" s="27"/>
      <c r="IB1225" s="27"/>
      <c r="IC1225" s="27"/>
      <c r="ID1225" s="27"/>
      <c r="IE1225" s="27"/>
      <c r="IF1225" s="27"/>
      <c r="IG1225" s="27"/>
      <c r="IH1225" s="27"/>
      <c r="II1225" s="27"/>
      <c r="IJ1225" s="27"/>
      <c r="IK1225" s="27"/>
      <c r="IL1225" s="27"/>
      <c r="IM1225" s="27"/>
      <c r="IN1225" s="27"/>
      <c r="IO1225" s="27"/>
      <c r="IP1225" s="27"/>
      <c r="IQ1225" s="27"/>
    </row>
    <row r="1227" spans="1:251" ht="18.75">
      <c r="A1227" s="26" t="s">
        <v>207</v>
      </c>
      <c r="AW1227" s="28"/>
      <c r="AX1227" s="29"/>
      <c r="AY1227" s="28"/>
    </row>
    <row r="1229" spans="1:251" ht="18.75">
      <c r="B1229" s="133" t="s">
        <v>0</v>
      </c>
      <c r="C1229" s="145"/>
      <c r="D1229" s="145"/>
      <c r="E1229" s="145"/>
      <c r="F1229" s="145"/>
      <c r="G1229" s="145"/>
      <c r="H1229" s="145"/>
      <c r="I1229" s="145"/>
      <c r="J1229" s="145"/>
      <c r="K1229" s="145"/>
      <c r="L1229" s="145"/>
      <c r="M1229" s="145"/>
      <c r="N1229" s="145"/>
      <c r="O1229" s="145"/>
      <c r="P1229" s="145"/>
      <c r="Q1229" s="145"/>
      <c r="R1229" s="145"/>
      <c r="S1229" s="145"/>
      <c r="T1229" s="145"/>
      <c r="U1229" s="145"/>
      <c r="V1229" s="145"/>
      <c r="W1229" s="145"/>
      <c r="X1229" s="145"/>
      <c r="Y1229" s="145"/>
      <c r="Z1229" s="145"/>
      <c r="AA1229" s="145"/>
      <c r="AB1229" s="145"/>
      <c r="AC1229" s="145"/>
      <c r="AD1229" s="145"/>
      <c r="AE1229" s="145"/>
      <c r="AF1229" s="145"/>
      <c r="AG1229" s="145"/>
      <c r="AH1229" s="145"/>
      <c r="AI1229" s="145"/>
      <c r="AJ1229" s="145"/>
      <c r="AK1229" s="145"/>
      <c r="AL1229" s="145"/>
      <c r="AM1229" s="145"/>
      <c r="AN1229" s="145"/>
      <c r="AO1229" s="145"/>
      <c r="AP1229" s="145"/>
      <c r="AQ1229" s="145"/>
      <c r="AR1229" s="145"/>
      <c r="AS1229" s="145"/>
      <c r="AT1229" s="145"/>
      <c r="AU1229" s="145"/>
      <c r="AV1229" s="145"/>
      <c r="AW1229" s="145"/>
      <c r="AX1229" s="145"/>
    </row>
    <row r="1230" spans="1:251">
      <c r="Z1230" s="30"/>
      <c r="AD1230" s="30"/>
      <c r="AE1230" s="30"/>
      <c r="AF1230" s="30"/>
      <c r="AG1230" s="30"/>
      <c r="AH1230" s="30"/>
      <c r="AI1230" s="30"/>
      <c r="AO1230" s="30"/>
    </row>
    <row r="1231" spans="1:251" ht="13.5" thickBot="1">
      <c r="Z1231" s="30"/>
      <c r="AD1231" s="30"/>
      <c r="AE1231" s="30"/>
      <c r="AF1231" s="30"/>
      <c r="AG1231" s="30"/>
      <c r="AH1231" s="30"/>
      <c r="AI1231" s="30"/>
      <c r="AO1231" s="30"/>
      <c r="DI1231" s="31"/>
    </row>
    <row r="1232" spans="1:251" ht="24.75" customHeight="1" thickBot="1">
      <c r="B1232" s="135" t="s">
        <v>206</v>
      </c>
      <c r="C1232" s="136"/>
      <c r="D1232" s="136"/>
      <c r="E1232" s="136"/>
      <c r="F1232" s="136"/>
      <c r="G1232" s="136"/>
      <c r="H1232" s="142" t="s">
        <v>665</v>
      </c>
      <c r="I1232" s="143"/>
      <c r="J1232" s="143"/>
      <c r="K1232" s="143"/>
      <c r="L1232" s="143"/>
      <c r="M1232" s="143"/>
      <c r="N1232" s="143"/>
      <c r="O1232" s="143"/>
      <c r="P1232" s="143"/>
      <c r="Q1232" s="143"/>
      <c r="R1232" s="143"/>
      <c r="S1232" s="143"/>
      <c r="T1232" s="143"/>
      <c r="U1232" s="143"/>
      <c r="V1232" s="143"/>
      <c r="W1232" s="143"/>
      <c r="X1232" s="143"/>
      <c r="Y1232" s="143"/>
      <c r="Z1232" s="143"/>
      <c r="AA1232" s="143"/>
      <c r="AB1232" s="143"/>
      <c r="AC1232" s="143"/>
      <c r="AD1232" s="143"/>
      <c r="AE1232" s="143"/>
      <c r="AF1232" s="143"/>
      <c r="AG1232" s="143"/>
      <c r="AH1232" s="143"/>
      <c r="AI1232" s="143"/>
      <c r="AJ1232" s="143"/>
      <c r="AK1232" s="143"/>
      <c r="AL1232" s="143"/>
      <c r="AM1232" s="143"/>
      <c r="AN1232" s="143"/>
      <c r="AO1232" s="143"/>
      <c r="AP1232" s="143"/>
      <c r="AQ1232" s="143"/>
      <c r="AR1232" s="143"/>
      <c r="AS1232" s="143"/>
      <c r="AT1232" s="143"/>
      <c r="AU1232" s="143"/>
      <c r="AV1232" s="143"/>
      <c r="AW1232" s="143"/>
      <c r="AX1232" s="144"/>
      <c r="DI1232" s="31"/>
    </row>
    <row r="1233" spans="1:113" ht="14.25">
      <c r="B1233" s="32"/>
      <c r="C1233" s="32"/>
      <c r="D1233" s="32"/>
      <c r="E1233" s="32"/>
      <c r="F1233" s="32"/>
      <c r="G1233" s="32"/>
      <c r="H1233" s="33"/>
      <c r="I1233" s="33"/>
      <c r="J1233" s="33"/>
      <c r="K1233" s="33"/>
      <c r="L1233" s="34"/>
      <c r="M1233" s="34"/>
      <c r="N1233" s="34"/>
      <c r="O1233" s="34"/>
      <c r="P1233" s="33"/>
      <c r="Q1233" s="33"/>
      <c r="R1233" s="33"/>
      <c r="S1233" s="33"/>
      <c r="T1233" s="33"/>
      <c r="U1233" s="33"/>
      <c r="V1233" s="35"/>
      <c r="W1233" s="35"/>
      <c r="X1233" s="35"/>
      <c r="Y1233" s="35"/>
      <c r="Z1233" s="35"/>
      <c r="AA1233" s="35"/>
      <c r="AB1233" s="35"/>
      <c r="AC1233" s="35"/>
      <c r="AD1233" s="35"/>
      <c r="AE1233" s="35"/>
      <c r="AF1233" s="35"/>
      <c r="AG1233" s="35"/>
      <c r="AH1233" s="35"/>
      <c r="AI1233" s="35"/>
      <c r="AJ1233" s="35"/>
      <c r="AK1233" s="35"/>
      <c r="AL1233" s="35"/>
      <c r="AM1233" s="35"/>
      <c r="AN1233" s="35"/>
      <c r="AO1233" s="35"/>
      <c r="AP1233" s="35"/>
      <c r="AQ1233" s="35"/>
      <c r="AR1233" s="35"/>
      <c r="AS1233" s="35"/>
      <c r="AT1233" s="35"/>
      <c r="AU1233" s="35"/>
      <c r="AV1233" s="35"/>
      <c r="AW1233" s="35"/>
      <c r="AX1233" s="35"/>
      <c r="DI1233" s="31"/>
    </row>
    <row r="1234" spans="1:113" ht="15" thickBot="1">
      <c r="A1234" s="36"/>
      <c r="B1234" s="35" t="s">
        <v>204</v>
      </c>
      <c r="C1234" s="33"/>
      <c r="D1234" s="33"/>
      <c r="E1234" s="33"/>
      <c r="F1234" s="33"/>
      <c r="G1234" s="33"/>
      <c r="H1234" s="33"/>
      <c r="I1234" s="33"/>
      <c r="J1234" s="33"/>
      <c r="K1234" s="33"/>
      <c r="L1234" s="34"/>
      <c r="M1234" s="34"/>
      <c r="N1234" s="34"/>
      <c r="O1234" s="34"/>
      <c r="P1234" s="33"/>
      <c r="Q1234" s="33"/>
      <c r="R1234" s="33"/>
      <c r="S1234" s="33"/>
      <c r="T1234" s="33"/>
      <c r="U1234" s="33"/>
      <c r="V1234" s="35"/>
      <c r="W1234" s="35"/>
      <c r="X1234" s="35"/>
      <c r="Y1234" s="35"/>
      <c r="Z1234" s="35"/>
      <c r="AA1234" s="35"/>
      <c r="AB1234" s="35"/>
      <c r="AC1234" s="35"/>
      <c r="AD1234" s="35"/>
      <c r="AE1234" s="35"/>
      <c r="AF1234" s="35"/>
      <c r="AG1234" s="35"/>
      <c r="AH1234" s="35"/>
      <c r="AI1234" s="35"/>
      <c r="AJ1234" s="35"/>
      <c r="AK1234" s="35"/>
      <c r="AL1234" s="35"/>
      <c r="AM1234" s="35"/>
      <c r="AN1234" s="35"/>
      <c r="AO1234" s="35"/>
      <c r="AP1234" s="35"/>
      <c r="AQ1234" s="35"/>
      <c r="AR1234" s="35"/>
      <c r="AS1234" s="35"/>
      <c r="AT1234" s="35"/>
      <c r="AU1234" s="35"/>
      <c r="AV1234" s="35"/>
      <c r="AW1234" s="35"/>
      <c r="AX1234" s="35"/>
      <c r="DI1234" s="31"/>
    </row>
    <row r="1235" spans="1:113" ht="14.25">
      <c r="A1235" s="33"/>
      <c r="B1235" s="37"/>
      <c r="C1235" s="32"/>
      <c r="D1235" s="32"/>
      <c r="E1235" s="32"/>
      <c r="F1235" s="32"/>
      <c r="G1235" s="32"/>
      <c r="H1235" s="32"/>
      <c r="I1235" s="32"/>
      <c r="J1235" s="32"/>
      <c r="K1235" s="32"/>
      <c r="L1235" s="38"/>
      <c r="M1235" s="38"/>
      <c r="N1235" s="38"/>
      <c r="O1235" s="38"/>
      <c r="P1235" s="32"/>
      <c r="Q1235" s="32"/>
      <c r="R1235" s="32"/>
      <c r="S1235" s="32"/>
      <c r="T1235" s="32"/>
      <c r="U1235" s="32"/>
      <c r="V1235" s="39"/>
      <c r="W1235" s="39"/>
      <c r="X1235" s="39"/>
      <c r="Y1235" s="39"/>
      <c r="Z1235" s="39"/>
      <c r="AA1235" s="39"/>
      <c r="AB1235" s="39"/>
      <c r="AC1235" s="39"/>
      <c r="AD1235" s="39"/>
      <c r="AE1235" s="39"/>
      <c r="AF1235" s="39"/>
      <c r="AG1235" s="39"/>
      <c r="AH1235" s="39"/>
      <c r="AI1235" s="39"/>
      <c r="AJ1235" s="39"/>
      <c r="AK1235" s="39"/>
      <c r="AL1235" s="39"/>
      <c r="AM1235" s="39"/>
      <c r="AN1235" s="39"/>
      <c r="AO1235" s="39"/>
      <c r="AP1235" s="39"/>
      <c r="AQ1235" s="39"/>
      <c r="AR1235" s="39"/>
      <c r="AS1235" s="39"/>
      <c r="AT1235" s="39"/>
      <c r="AU1235" s="39"/>
      <c r="AV1235" s="39"/>
      <c r="AW1235" s="39"/>
      <c r="AX1235" s="40"/>
    </row>
    <row r="1236" spans="1:113" ht="12" customHeight="1">
      <c r="A1236" s="33"/>
      <c r="B1236" s="125" t="s">
        <v>664</v>
      </c>
      <c r="C1236" s="126"/>
      <c r="D1236" s="126"/>
      <c r="E1236" s="126"/>
      <c r="F1236" s="126"/>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7"/>
    </row>
    <row r="1237" spans="1:113" ht="12" customHeight="1">
      <c r="A1237" s="33"/>
      <c r="B1237" s="125"/>
      <c r="C1237" s="126"/>
      <c r="D1237" s="126"/>
      <c r="E1237" s="126"/>
      <c r="F1237" s="126"/>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7"/>
      <c r="BC1237" s="41"/>
    </row>
    <row r="1238" spans="1:113" ht="12" customHeight="1">
      <c r="A1238" s="33"/>
      <c r="B1238" s="125"/>
      <c r="C1238" s="126"/>
      <c r="D1238" s="126"/>
      <c r="E1238" s="126"/>
      <c r="F1238" s="126"/>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7"/>
    </row>
    <row r="1239" spans="1:113" ht="12" customHeight="1">
      <c r="A1239" s="33"/>
      <c r="B1239" s="125"/>
      <c r="C1239" s="126"/>
      <c r="D1239" s="126"/>
      <c r="E1239" s="126"/>
      <c r="F1239" s="126"/>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7"/>
    </row>
    <row r="1240" spans="1:113" ht="12" customHeight="1">
      <c r="A1240" s="33"/>
      <c r="B1240" s="125"/>
      <c r="C1240" s="126"/>
      <c r="D1240" s="126"/>
      <c r="E1240" s="126"/>
      <c r="F1240" s="126"/>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7"/>
    </row>
    <row r="1241" spans="1:113" ht="15" thickBot="1">
      <c r="A1241" s="42"/>
      <c r="B1241" s="43"/>
      <c r="C1241" s="44"/>
      <c r="D1241" s="44"/>
      <c r="E1241" s="44"/>
      <c r="F1241" s="44"/>
      <c r="G1241" s="44"/>
      <c r="H1241" s="44"/>
      <c r="I1241" s="44"/>
      <c r="J1241" s="44"/>
      <c r="K1241" s="44"/>
      <c r="L1241" s="44"/>
      <c r="M1241" s="44"/>
      <c r="N1241" s="44"/>
      <c r="O1241" s="44"/>
      <c r="P1241" s="44"/>
      <c r="Q1241" s="44"/>
      <c r="R1241" s="44"/>
      <c r="S1241" s="44"/>
      <c r="T1241" s="44"/>
      <c r="U1241" s="44"/>
      <c r="V1241" s="44"/>
      <c r="W1241" s="44"/>
      <c r="X1241" s="44"/>
      <c r="Y1241" s="44"/>
      <c r="Z1241" s="44"/>
      <c r="AA1241" s="44"/>
      <c r="AB1241" s="44"/>
      <c r="AC1241" s="44"/>
      <c r="AD1241" s="44"/>
      <c r="AE1241" s="44"/>
      <c r="AF1241" s="44"/>
      <c r="AG1241" s="44"/>
      <c r="AH1241" s="44"/>
      <c r="AI1241" s="44"/>
      <c r="AJ1241" s="44"/>
      <c r="AK1241" s="44"/>
      <c r="AL1241" s="44"/>
      <c r="AM1241" s="44"/>
      <c r="AN1241" s="44"/>
      <c r="AO1241" s="44"/>
      <c r="AP1241" s="44"/>
      <c r="AQ1241" s="44"/>
      <c r="AR1241" s="44"/>
      <c r="AS1241" s="44"/>
      <c r="AT1241" s="44"/>
      <c r="AU1241" s="44"/>
      <c r="AV1241" s="44"/>
      <c r="AW1241" s="44"/>
      <c r="AX1241" s="45"/>
    </row>
    <row r="1242" spans="1:113">
      <c r="B1242" s="46"/>
    </row>
    <row r="1243" spans="1:113" ht="15" thickBot="1">
      <c r="A1243" s="36"/>
      <c r="B1243" s="35" t="s">
        <v>202</v>
      </c>
      <c r="C1243" s="33"/>
      <c r="D1243" s="33"/>
      <c r="E1243" s="33"/>
      <c r="F1243" s="33"/>
      <c r="G1243" s="33"/>
      <c r="H1243" s="33"/>
      <c r="I1243" s="33"/>
      <c r="J1243" s="33"/>
      <c r="K1243" s="33"/>
      <c r="L1243" s="34"/>
      <c r="M1243" s="34"/>
      <c r="N1243" s="34"/>
      <c r="O1243" s="34"/>
      <c r="P1243" s="33"/>
      <c r="Q1243" s="33"/>
      <c r="R1243" s="33"/>
      <c r="S1243" s="33"/>
      <c r="T1243" s="33"/>
      <c r="U1243" s="33"/>
      <c r="V1243" s="35"/>
      <c r="W1243" s="35"/>
      <c r="X1243" s="35"/>
      <c r="Y1243" s="35"/>
      <c r="Z1243" s="35"/>
      <c r="AA1243" s="35"/>
      <c r="AB1243" s="35"/>
      <c r="AC1243" s="35"/>
      <c r="AD1243" s="35"/>
      <c r="AE1243" s="35"/>
      <c r="AF1243" s="35"/>
      <c r="AG1243" s="35"/>
      <c r="AH1243" s="35"/>
      <c r="AI1243" s="35"/>
      <c r="AJ1243" s="35"/>
      <c r="AK1243" s="35"/>
      <c r="AL1243" s="35"/>
      <c r="AM1243" s="35"/>
      <c r="AN1243" s="35"/>
      <c r="AO1243" s="35"/>
      <c r="AP1243" s="35"/>
      <c r="AQ1243" s="35"/>
      <c r="AR1243" s="35"/>
      <c r="AS1243" s="35"/>
      <c r="AT1243" s="35"/>
      <c r="AU1243" s="35"/>
      <c r="AV1243" s="35"/>
      <c r="AW1243" s="35"/>
      <c r="AX1243" s="35"/>
      <c r="DI1243" s="31"/>
    </row>
    <row r="1244" spans="1:113" ht="14.25">
      <c r="A1244" s="33"/>
      <c r="B1244" s="37"/>
      <c r="C1244" s="32"/>
      <c r="D1244" s="32"/>
      <c r="E1244" s="32"/>
      <c r="F1244" s="32"/>
      <c r="G1244" s="32"/>
      <c r="H1244" s="32"/>
      <c r="I1244" s="32"/>
      <c r="J1244" s="32"/>
      <c r="K1244" s="32"/>
      <c r="L1244" s="38"/>
      <c r="M1244" s="38"/>
      <c r="N1244" s="38"/>
      <c r="O1244" s="38"/>
      <c r="P1244" s="32"/>
      <c r="Q1244" s="32"/>
      <c r="R1244" s="32"/>
      <c r="S1244" s="32"/>
      <c r="T1244" s="32"/>
      <c r="U1244" s="32"/>
      <c r="V1244" s="39"/>
      <c r="W1244" s="39"/>
      <c r="X1244" s="39"/>
      <c r="Y1244" s="39"/>
      <c r="Z1244" s="39"/>
      <c r="AA1244" s="39"/>
      <c r="AB1244" s="39"/>
      <c r="AC1244" s="39"/>
      <c r="AD1244" s="39"/>
      <c r="AE1244" s="39"/>
      <c r="AF1244" s="39"/>
      <c r="AG1244" s="39"/>
      <c r="AH1244" s="39"/>
      <c r="AI1244" s="39"/>
      <c r="AJ1244" s="39"/>
      <c r="AK1244" s="39"/>
      <c r="AL1244" s="39"/>
      <c r="AM1244" s="39"/>
      <c r="AN1244" s="39"/>
      <c r="AO1244" s="39"/>
      <c r="AP1244" s="39"/>
      <c r="AQ1244" s="39"/>
      <c r="AR1244" s="39"/>
      <c r="AS1244" s="39"/>
      <c r="AT1244" s="39"/>
      <c r="AU1244" s="39"/>
      <c r="AV1244" s="39"/>
      <c r="AW1244" s="39"/>
      <c r="AX1244" s="40"/>
    </row>
    <row r="1245" spans="1:113" ht="12" customHeight="1">
      <c r="A1245" s="33"/>
      <c r="B1245" s="125" t="s">
        <v>663</v>
      </c>
      <c r="C1245" s="126"/>
      <c r="D1245" s="126"/>
      <c r="E1245" s="126"/>
      <c r="F1245" s="126"/>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7"/>
    </row>
    <row r="1246" spans="1:113" ht="12" customHeight="1">
      <c r="A1246" s="33"/>
      <c r="B1246" s="125"/>
      <c r="C1246" s="126"/>
      <c r="D1246" s="126"/>
      <c r="E1246" s="126"/>
      <c r="F1246" s="126"/>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7"/>
    </row>
    <row r="1247" spans="1:113" ht="12" customHeight="1">
      <c r="A1247" s="33"/>
      <c r="B1247" s="125"/>
      <c r="C1247" s="126"/>
      <c r="D1247" s="126"/>
      <c r="E1247" s="126"/>
      <c r="F1247" s="126"/>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7"/>
    </row>
    <row r="1248" spans="1:113" ht="12" customHeight="1">
      <c r="A1248" s="33"/>
      <c r="B1248" s="125"/>
      <c r="C1248" s="126"/>
      <c r="D1248" s="126"/>
      <c r="E1248" s="126"/>
      <c r="F1248" s="126"/>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7"/>
    </row>
    <row r="1249" spans="1:251" ht="12" customHeight="1">
      <c r="A1249" s="33"/>
      <c r="B1249" s="125"/>
      <c r="C1249" s="126"/>
      <c r="D1249" s="126"/>
      <c r="E1249" s="126"/>
      <c r="F1249" s="126"/>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7"/>
    </row>
    <row r="1250" spans="1:251" ht="12" customHeight="1">
      <c r="A1250" s="33"/>
      <c r="B1250" s="125"/>
      <c r="C1250" s="126"/>
      <c r="D1250" s="126"/>
      <c r="E1250" s="126"/>
      <c r="F1250" s="126"/>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7"/>
      <c r="BC1250" s="41"/>
    </row>
    <row r="1251" spans="1:251" ht="12" customHeight="1">
      <c r="A1251" s="33"/>
      <c r="B1251" s="125"/>
      <c r="C1251" s="126"/>
      <c r="D1251" s="126"/>
      <c r="E1251" s="126"/>
      <c r="F1251" s="126"/>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7"/>
    </row>
    <row r="1252" spans="1:251" ht="12" customHeight="1">
      <c r="A1252" s="33"/>
      <c r="B1252" s="125"/>
      <c r="C1252" s="126"/>
      <c r="D1252" s="126"/>
      <c r="E1252" s="126"/>
      <c r="F1252" s="126"/>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7"/>
    </row>
    <row r="1253" spans="1:251" ht="12" customHeight="1">
      <c r="A1253" s="33"/>
      <c r="B1253" s="125"/>
      <c r="C1253" s="126"/>
      <c r="D1253" s="126"/>
      <c r="E1253" s="126"/>
      <c r="F1253" s="126"/>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7"/>
    </row>
    <row r="1254" spans="1:251" ht="12" customHeight="1">
      <c r="A1254" s="33"/>
      <c r="B1254" s="125"/>
      <c r="C1254" s="126"/>
      <c r="D1254" s="126"/>
      <c r="E1254" s="126"/>
      <c r="F1254" s="126"/>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7"/>
    </row>
    <row r="1255" spans="1:251" ht="12" customHeight="1">
      <c r="A1255" s="33"/>
      <c r="B1255" s="125"/>
      <c r="C1255" s="126"/>
      <c r="D1255" s="126"/>
      <c r="E1255" s="126"/>
      <c r="F1255" s="126"/>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7"/>
      <c r="BC1255" s="41"/>
    </row>
    <row r="1256" spans="1:251" ht="12" customHeight="1">
      <c r="A1256" s="33"/>
      <c r="B1256" s="125"/>
      <c r="C1256" s="126"/>
      <c r="D1256" s="126"/>
      <c r="E1256" s="126"/>
      <c r="F1256" s="126"/>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7"/>
    </row>
    <row r="1257" spans="1:251" ht="12" customHeight="1">
      <c r="A1257" s="33"/>
      <c r="B1257" s="125"/>
      <c r="C1257" s="126"/>
      <c r="D1257" s="126"/>
      <c r="E1257" s="126"/>
      <c r="F1257" s="126"/>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7"/>
    </row>
    <row r="1258" spans="1:251" ht="12" customHeight="1">
      <c r="A1258" s="33"/>
      <c r="B1258" s="125"/>
      <c r="C1258" s="126"/>
      <c r="D1258" s="126"/>
      <c r="E1258" s="126"/>
      <c r="F1258" s="126"/>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7"/>
    </row>
    <row r="1259" spans="1:251" ht="15" thickBot="1">
      <c r="A1259" s="42"/>
      <c r="B1259" s="43"/>
      <c r="C1259" s="44"/>
      <c r="D1259" s="44"/>
      <c r="E1259" s="44"/>
      <c r="F1259" s="44"/>
      <c r="G1259" s="44"/>
      <c r="H1259" s="44"/>
      <c r="I1259" s="44"/>
      <c r="J1259" s="44"/>
      <c r="K1259" s="44"/>
      <c r="L1259" s="44"/>
      <c r="M1259" s="44"/>
      <c r="N1259" s="44"/>
      <c r="O1259" s="44"/>
      <c r="P1259" s="44"/>
      <c r="Q1259" s="44"/>
      <c r="R1259" s="44"/>
      <c r="S1259" s="44"/>
      <c r="T1259" s="44"/>
      <c r="U1259" s="44"/>
      <c r="V1259" s="44"/>
      <c r="W1259" s="44"/>
      <c r="X1259" s="44"/>
      <c r="Y1259" s="44"/>
      <c r="Z1259" s="44"/>
      <c r="AA1259" s="44"/>
      <c r="AB1259" s="44"/>
      <c r="AC1259" s="44"/>
      <c r="AD1259" s="44"/>
      <c r="AE1259" s="44"/>
      <c r="AF1259" s="44"/>
      <c r="AG1259" s="44"/>
      <c r="AH1259" s="44"/>
      <c r="AI1259" s="44"/>
      <c r="AJ1259" s="44"/>
      <c r="AK1259" s="44"/>
      <c r="AL1259" s="44"/>
      <c r="AM1259" s="44"/>
      <c r="AN1259" s="44"/>
      <c r="AO1259" s="44"/>
      <c r="AP1259" s="44"/>
      <c r="AQ1259" s="44"/>
      <c r="AR1259" s="44"/>
      <c r="AS1259" s="44"/>
      <c r="AT1259" s="44"/>
      <c r="AU1259" s="44"/>
      <c r="AV1259" s="44"/>
      <c r="AW1259" s="44"/>
      <c r="AX1259" s="45"/>
    </row>
    <row r="1260" spans="1:251">
      <c r="B1260" s="46"/>
    </row>
    <row r="1261" spans="1:251" ht="14.25">
      <c r="B1261" s="35" t="s">
        <v>200</v>
      </c>
      <c r="C1261" s="33"/>
      <c r="D1261" s="33"/>
      <c r="E1261" s="33"/>
      <c r="F1261" s="33"/>
      <c r="G1261" s="33"/>
      <c r="H1261" s="33"/>
      <c r="I1261" s="33"/>
      <c r="J1261" s="33"/>
      <c r="K1261" s="33"/>
      <c r="L1261" s="34"/>
      <c r="M1261" s="34"/>
      <c r="N1261" s="34"/>
      <c r="O1261" s="34"/>
      <c r="P1261" s="33"/>
      <c r="Q1261" s="33"/>
      <c r="R1261" s="33"/>
      <c r="S1261" s="33"/>
      <c r="T1261" s="33"/>
      <c r="U1261" s="33"/>
      <c r="V1261" s="35"/>
      <c r="W1261" s="35"/>
      <c r="X1261" s="35"/>
      <c r="Y1261" s="35"/>
      <c r="Z1261" s="35"/>
      <c r="AA1261" s="35"/>
      <c r="AB1261" s="35"/>
      <c r="AC1261" s="35"/>
      <c r="AD1261" s="35"/>
      <c r="AE1261" s="35"/>
      <c r="AF1261" s="35"/>
      <c r="AG1261" s="35"/>
      <c r="AH1261" s="35"/>
      <c r="AI1261" s="35"/>
      <c r="AJ1261" s="35"/>
      <c r="AK1261" s="35"/>
      <c r="AL1261" s="35"/>
      <c r="AM1261" s="35"/>
      <c r="AN1261" s="35"/>
      <c r="AO1261" s="35"/>
      <c r="AP1261" s="35"/>
      <c r="AQ1261" s="35"/>
      <c r="AR1261" s="35"/>
      <c r="AS1261" s="35"/>
      <c r="AT1261" s="35"/>
      <c r="AU1261" s="35"/>
      <c r="AV1261" s="35"/>
      <c r="AW1261" s="35"/>
      <c r="AX1261" s="35"/>
    </row>
    <row r="1262" spans="1:251" ht="15" thickBot="1">
      <c r="B1262" s="33"/>
      <c r="C1262" s="33"/>
      <c r="D1262" s="33"/>
      <c r="E1262" s="33"/>
      <c r="F1262" s="33"/>
      <c r="G1262" s="33"/>
      <c r="H1262" s="33"/>
      <c r="I1262" s="33"/>
      <c r="J1262" s="33"/>
      <c r="K1262" s="33"/>
      <c r="L1262" s="34"/>
      <c r="M1262" s="34"/>
      <c r="N1262" s="34"/>
      <c r="O1262" s="34"/>
      <c r="P1262" s="33"/>
      <c r="Q1262" s="33"/>
      <c r="R1262" s="33"/>
      <c r="S1262" s="33"/>
      <c r="T1262" s="33"/>
      <c r="U1262" s="33"/>
      <c r="V1262" s="35"/>
      <c r="W1262" s="35"/>
      <c r="X1262" s="35"/>
      <c r="Y1262" s="35"/>
      <c r="Z1262" s="35"/>
      <c r="AA1262" s="35"/>
      <c r="AB1262" s="35"/>
      <c r="AC1262" s="35"/>
      <c r="AD1262" s="35"/>
      <c r="AE1262" s="35"/>
      <c r="AF1262" s="35"/>
      <c r="AG1262" s="35"/>
      <c r="AH1262" s="35"/>
      <c r="AI1262" s="35"/>
      <c r="AJ1262" s="35"/>
      <c r="AK1262" s="35"/>
      <c r="AL1262" s="35"/>
      <c r="AM1262" s="35"/>
      <c r="AN1262" s="35"/>
      <c r="AO1262" s="35"/>
      <c r="AP1262" s="35"/>
      <c r="AQ1262" s="35"/>
      <c r="AR1262" s="35"/>
      <c r="AS1262" s="35"/>
      <c r="AT1262" s="35"/>
      <c r="AU1262" s="35"/>
      <c r="AV1262" s="35"/>
      <c r="AW1262" s="35"/>
      <c r="AX1262" s="47" t="s">
        <v>199</v>
      </c>
    </row>
    <row r="1263" spans="1:251" s="41" customFormat="1" ht="13.5" customHeight="1">
      <c r="A1263" s="33"/>
      <c r="B1263" s="128" t="s">
        <v>198</v>
      </c>
      <c r="C1263" s="118"/>
      <c r="D1263" s="118"/>
      <c r="E1263" s="118"/>
      <c r="F1263" s="118"/>
      <c r="G1263" s="118"/>
      <c r="H1263" s="118"/>
      <c r="I1263" s="118"/>
      <c r="J1263" s="118"/>
      <c r="K1263" s="118"/>
      <c r="L1263" s="118"/>
      <c r="M1263" s="118"/>
      <c r="N1263" s="118"/>
      <c r="O1263" s="118"/>
      <c r="P1263" s="118"/>
      <c r="Q1263" s="118"/>
      <c r="R1263" s="118"/>
      <c r="S1263" s="118"/>
      <c r="T1263" s="118"/>
      <c r="U1263" s="118"/>
      <c r="V1263" s="118"/>
      <c r="W1263" s="118"/>
      <c r="X1263" s="118"/>
      <c r="Y1263" s="118"/>
      <c r="Z1263" s="119"/>
      <c r="AA1263" s="117" t="s">
        <v>197</v>
      </c>
      <c r="AB1263" s="118"/>
      <c r="AC1263" s="118"/>
      <c r="AD1263" s="118"/>
      <c r="AE1263" s="118"/>
      <c r="AF1263" s="118"/>
      <c r="AG1263" s="118"/>
      <c r="AH1263" s="118"/>
      <c r="AI1263" s="119"/>
      <c r="AJ1263" s="117" t="s">
        <v>196</v>
      </c>
      <c r="AK1263" s="118"/>
      <c r="AL1263" s="118"/>
      <c r="AM1263" s="118"/>
      <c r="AN1263" s="118"/>
      <c r="AO1263" s="118"/>
      <c r="AP1263" s="118"/>
      <c r="AQ1263" s="118"/>
      <c r="AR1263" s="119"/>
      <c r="AS1263" s="117" t="s">
        <v>195</v>
      </c>
      <c r="AT1263" s="118"/>
      <c r="AU1263" s="118"/>
      <c r="AV1263" s="118"/>
      <c r="AW1263" s="118"/>
      <c r="AX1263" s="123"/>
      <c r="AY1263" s="27"/>
      <c r="AZ1263" s="27"/>
      <c r="BA1263" s="27"/>
      <c r="BB1263" s="27"/>
      <c r="BC1263" s="27"/>
      <c r="BD1263" s="27"/>
      <c r="BE1263" s="27"/>
      <c r="BF1263" s="27"/>
      <c r="BG1263" s="27"/>
      <c r="BH1263" s="27"/>
      <c r="BI1263" s="27"/>
      <c r="BJ1263" s="27"/>
      <c r="BK1263" s="27"/>
      <c r="BL1263" s="27"/>
      <c r="BM1263" s="27"/>
      <c r="BN1263" s="27"/>
      <c r="BO1263" s="27"/>
      <c r="BP1263" s="27"/>
      <c r="BQ1263" s="27"/>
      <c r="BR1263" s="27"/>
      <c r="BS1263" s="27"/>
      <c r="BT1263" s="27"/>
      <c r="BU1263" s="27"/>
      <c r="BV1263" s="27"/>
      <c r="BW1263" s="27"/>
      <c r="BX1263" s="27"/>
      <c r="BY1263" s="27"/>
      <c r="BZ1263" s="27"/>
      <c r="CA1263" s="27"/>
      <c r="CB1263" s="27"/>
      <c r="CC1263" s="27"/>
      <c r="CD1263" s="27"/>
      <c r="CE1263" s="27"/>
      <c r="CF1263" s="27"/>
      <c r="CG1263" s="27"/>
      <c r="CH1263" s="27"/>
      <c r="CI1263" s="27"/>
      <c r="CJ1263" s="27"/>
      <c r="CK1263" s="27"/>
      <c r="CL1263" s="27"/>
      <c r="CM1263" s="27"/>
      <c r="CN1263" s="27"/>
      <c r="CO1263" s="27"/>
      <c r="CP1263" s="27"/>
      <c r="CQ1263" s="27"/>
      <c r="CR1263" s="27"/>
      <c r="CS1263" s="27"/>
      <c r="CT1263" s="27"/>
      <c r="CU1263" s="27"/>
      <c r="CV1263" s="27"/>
      <c r="CW1263" s="27"/>
      <c r="CX1263" s="27"/>
      <c r="CY1263" s="27"/>
      <c r="CZ1263" s="27"/>
      <c r="DA1263" s="27"/>
      <c r="DB1263" s="27"/>
      <c r="DC1263" s="27"/>
      <c r="DD1263" s="27"/>
      <c r="DE1263" s="27"/>
      <c r="DF1263" s="27"/>
      <c r="DG1263" s="27"/>
      <c r="DH1263" s="27"/>
      <c r="DI1263" s="27"/>
      <c r="DJ1263" s="27"/>
      <c r="DK1263" s="27"/>
      <c r="DL1263" s="27"/>
      <c r="DM1263" s="27"/>
      <c r="DN1263" s="27"/>
      <c r="DO1263" s="27"/>
      <c r="DP1263" s="27"/>
      <c r="DQ1263" s="27"/>
      <c r="DR1263" s="27"/>
      <c r="DS1263" s="27"/>
      <c r="DT1263" s="27"/>
      <c r="DU1263" s="27"/>
      <c r="DV1263" s="27"/>
      <c r="DW1263" s="27"/>
      <c r="DX1263" s="27"/>
      <c r="DY1263" s="27"/>
      <c r="DZ1263" s="27"/>
      <c r="EA1263" s="27"/>
      <c r="EB1263" s="27"/>
      <c r="EC1263" s="27"/>
      <c r="ED1263" s="27"/>
      <c r="EE1263" s="27"/>
      <c r="EF1263" s="27"/>
      <c r="EG1263" s="27"/>
      <c r="EH1263" s="27"/>
      <c r="EI1263" s="27"/>
      <c r="EJ1263" s="27"/>
      <c r="EK1263" s="27"/>
      <c r="EL1263" s="27"/>
      <c r="EM1263" s="27"/>
      <c r="EN1263" s="27"/>
      <c r="EO1263" s="27"/>
      <c r="EP1263" s="27"/>
      <c r="EQ1263" s="27"/>
      <c r="ER1263" s="27"/>
      <c r="ES1263" s="27"/>
      <c r="ET1263" s="27"/>
      <c r="EU1263" s="27"/>
      <c r="EV1263" s="27"/>
      <c r="EW1263" s="27"/>
      <c r="EX1263" s="27"/>
      <c r="EY1263" s="27"/>
      <c r="EZ1263" s="27"/>
      <c r="FA1263" s="27"/>
      <c r="FB1263" s="27"/>
      <c r="FC1263" s="27"/>
      <c r="FD1263" s="27"/>
      <c r="FE1263" s="27"/>
      <c r="FF1263" s="27"/>
      <c r="FG1263" s="27"/>
      <c r="FH1263" s="27"/>
      <c r="FI1263" s="27"/>
      <c r="FJ1263" s="27"/>
      <c r="FK1263" s="27"/>
      <c r="FL1263" s="27"/>
      <c r="FM1263" s="27"/>
      <c r="FN1263" s="27"/>
      <c r="FO1263" s="27"/>
      <c r="FP1263" s="27"/>
      <c r="FQ1263" s="27"/>
      <c r="FR1263" s="27"/>
      <c r="FS1263" s="27"/>
      <c r="FT1263" s="27"/>
      <c r="FU1263" s="27"/>
      <c r="FV1263" s="27"/>
      <c r="FW1263" s="27"/>
      <c r="FX1263" s="27"/>
      <c r="FY1263" s="27"/>
      <c r="FZ1263" s="27"/>
      <c r="GA1263" s="27"/>
      <c r="GB1263" s="27"/>
      <c r="GC1263" s="27"/>
      <c r="GD1263" s="27"/>
      <c r="GE1263" s="27"/>
      <c r="GF1263" s="27"/>
      <c r="GG1263" s="27"/>
      <c r="GH1263" s="27"/>
      <c r="GI1263" s="27"/>
      <c r="GJ1263" s="27"/>
      <c r="GK1263" s="27"/>
      <c r="GL1263" s="27"/>
      <c r="GM1263" s="27"/>
      <c r="GN1263" s="27"/>
      <c r="GO1263" s="27"/>
      <c r="GP1263" s="27"/>
      <c r="GQ1263" s="27"/>
      <c r="GR1263" s="27"/>
      <c r="GS1263" s="27"/>
      <c r="GT1263" s="27"/>
      <c r="GU1263" s="27"/>
      <c r="GV1263" s="27"/>
      <c r="GW1263" s="27"/>
      <c r="GX1263" s="27"/>
      <c r="GY1263" s="27"/>
      <c r="GZ1263" s="27"/>
      <c r="HA1263" s="27"/>
      <c r="HB1263" s="27"/>
      <c r="HC1263" s="27"/>
      <c r="HD1263" s="27"/>
      <c r="HE1263" s="27"/>
      <c r="HF1263" s="27"/>
      <c r="HG1263" s="27"/>
      <c r="HH1263" s="27"/>
      <c r="HI1263" s="27"/>
      <c r="HJ1263" s="27"/>
      <c r="HK1263" s="27"/>
      <c r="HL1263" s="27"/>
      <c r="HM1263" s="27"/>
      <c r="HN1263" s="27"/>
      <c r="HO1263" s="27"/>
      <c r="HP1263" s="27"/>
      <c r="HQ1263" s="27"/>
      <c r="HR1263" s="27"/>
      <c r="HS1263" s="27"/>
      <c r="HT1263" s="27"/>
      <c r="HU1263" s="27"/>
      <c r="HV1263" s="27"/>
      <c r="HW1263" s="27"/>
      <c r="HX1263" s="27"/>
      <c r="HY1263" s="27"/>
      <c r="HZ1263" s="27"/>
      <c r="IA1263" s="27"/>
      <c r="IB1263" s="27"/>
      <c r="IC1263" s="27"/>
      <c r="ID1263" s="27"/>
      <c r="IE1263" s="27"/>
      <c r="IF1263" s="27"/>
      <c r="IG1263" s="27"/>
      <c r="IH1263" s="27"/>
      <c r="II1263" s="27"/>
      <c r="IJ1263" s="27"/>
      <c r="IK1263" s="27"/>
      <c r="IL1263" s="27"/>
      <c r="IM1263" s="27"/>
      <c r="IN1263" s="27"/>
      <c r="IO1263" s="27"/>
      <c r="IP1263" s="27"/>
      <c r="IQ1263" s="27"/>
    </row>
    <row r="1264" spans="1:251" s="41" customFormat="1" ht="13.5">
      <c r="A1264" s="33"/>
      <c r="B1264" s="129"/>
      <c r="C1264" s="121"/>
      <c r="D1264" s="121"/>
      <c r="E1264" s="121"/>
      <c r="F1264" s="121"/>
      <c r="G1264" s="121"/>
      <c r="H1264" s="121"/>
      <c r="I1264" s="121"/>
      <c r="J1264" s="121"/>
      <c r="K1264" s="121"/>
      <c r="L1264" s="121"/>
      <c r="M1264" s="121"/>
      <c r="N1264" s="121"/>
      <c r="O1264" s="121"/>
      <c r="P1264" s="121"/>
      <c r="Q1264" s="121"/>
      <c r="R1264" s="121"/>
      <c r="S1264" s="121"/>
      <c r="T1264" s="121"/>
      <c r="U1264" s="121"/>
      <c r="V1264" s="121"/>
      <c r="W1264" s="121"/>
      <c r="X1264" s="121"/>
      <c r="Y1264" s="121"/>
      <c r="Z1264" s="122"/>
      <c r="AA1264" s="120"/>
      <c r="AB1264" s="121"/>
      <c r="AC1264" s="121"/>
      <c r="AD1264" s="121"/>
      <c r="AE1264" s="121"/>
      <c r="AF1264" s="121"/>
      <c r="AG1264" s="121"/>
      <c r="AH1264" s="121"/>
      <c r="AI1264" s="122"/>
      <c r="AJ1264" s="120"/>
      <c r="AK1264" s="121"/>
      <c r="AL1264" s="121"/>
      <c r="AM1264" s="121"/>
      <c r="AN1264" s="121"/>
      <c r="AO1264" s="121"/>
      <c r="AP1264" s="121"/>
      <c r="AQ1264" s="121"/>
      <c r="AR1264" s="122"/>
      <c r="AS1264" s="120"/>
      <c r="AT1264" s="121"/>
      <c r="AU1264" s="121"/>
      <c r="AV1264" s="121"/>
      <c r="AW1264" s="121"/>
      <c r="AX1264" s="124"/>
      <c r="AY1264" s="27"/>
      <c r="AZ1264" s="27"/>
      <c r="BA1264" s="27"/>
      <c r="BB1264" s="48"/>
      <c r="BC1264" s="49"/>
      <c r="BE1264" s="27"/>
      <c r="BF1264" s="27"/>
      <c r="BG1264" s="27"/>
      <c r="BH1264" s="27"/>
      <c r="BI1264" s="27"/>
      <c r="BJ1264" s="27"/>
      <c r="BK1264" s="27"/>
      <c r="BL1264" s="27"/>
      <c r="BM1264" s="27"/>
      <c r="BN1264" s="27"/>
      <c r="BO1264" s="27"/>
      <c r="BP1264" s="27"/>
      <c r="BQ1264" s="27"/>
      <c r="BR1264" s="27"/>
      <c r="BS1264" s="27"/>
      <c r="BT1264" s="27"/>
      <c r="BU1264" s="27"/>
      <c r="BV1264" s="27"/>
      <c r="BW1264" s="27"/>
      <c r="BX1264" s="27"/>
      <c r="BY1264" s="27"/>
      <c r="BZ1264" s="27"/>
      <c r="CA1264" s="27"/>
      <c r="CB1264" s="27"/>
      <c r="CC1264" s="27"/>
      <c r="CD1264" s="27"/>
      <c r="CE1264" s="27"/>
      <c r="CF1264" s="27"/>
      <c r="CG1264" s="27"/>
      <c r="CH1264" s="27"/>
      <c r="CI1264" s="27"/>
      <c r="CJ1264" s="27"/>
      <c r="CK1264" s="27"/>
      <c r="CL1264" s="27"/>
      <c r="CM1264" s="27"/>
      <c r="CN1264" s="27"/>
      <c r="CO1264" s="27"/>
      <c r="CP1264" s="27"/>
      <c r="CQ1264" s="27"/>
      <c r="CR1264" s="27"/>
      <c r="CS1264" s="27"/>
      <c r="CT1264" s="27"/>
      <c r="CU1264" s="27"/>
      <c r="CV1264" s="27"/>
      <c r="CW1264" s="27"/>
      <c r="CX1264" s="27"/>
      <c r="CY1264" s="27"/>
      <c r="CZ1264" s="27"/>
      <c r="DA1264" s="27"/>
      <c r="DB1264" s="27"/>
      <c r="DC1264" s="27"/>
      <c r="DD1264" s="27"/>
      <c r="DE1264" s="27"/>
      <c r="DF1264" s="27"/>
      <c r="DG1264" s="27"/>
      <c r="DH1264" s="27"/>
      <c r="DI1264" s="27"/>
      <c r="DJ1264" s="27"/>
      <c r="DK1264" s="27"/>
      <c r="DL1264" s="27"/>
      <c r="DM1264" s="27"/>
      <c r="DN1264" s="27"/>
      <c r="DO1264" s="27"/>
      <c r="DP1264" s="27"/>
      <c r="DQ1264" s="27"/>
      <c r="DR1264" s="27"/>
      <c r="DS1264" s="27"/>
      <c r="DT1264" s="27"/>
      <c r="DU1264" s="27"/>
      <c r="DV1264" s="27"/>
      <c r="DW1264" s="27"/>
      <c r="DX1264" s="27"/>
      <c r="DY1264" s="27"/>
      <c r="DZ1264" s="27"/>
      <c r="EA1264" s="27"/>
      <c r="EB1264" s="27"/>
      <c r="EC1264" s="27"/>
      <c r="ED1264" s="27"/>
      <c r="EE1264" s="27"/>
      <c r="EF1264" s="27"/>
      <c r="EG1264" s="27"/>
      <c r="EH1264" s="27"/>
      <c r="EI1264" s="27"/>
      <c r="EJ1264" s="27"/>
      <c r="EK1264" s="27"/>
      <c r="EL1264" s="27"/>
      <c r="EM1264" s="27"/>
      <c r="EN1264" s="27"/>
      <c r="EO1264" s="27"/>
      <c r="EP1264" s="27"/>
      <c r="EQ1264" s="27"/>
      <c r="ER1264" s="27"/>
      <c r="ES1264" s="27"/>
      <c r="ET1264" s="27"/>
      <c r="EU1264" s="27"/>
      <c r="EV1264" s="27"/>
      <c r="EW1264" s="27"/>
      <c r="EX1264" s="27"/>
      <c r="EY1264" s="27"/>
      <c r="EZ1264" s="27"/>
      <c r="FA1264" s="27"/>
      <c r="FB1264" s="27"/>
      <c r="FC1264" s="27"/>
      <c r="FD1264" s="27"/>
      <c r="FE1264" s="27"/>
      <c r="FF1264" s="27"/>
      <c r="FG1264" s="27"/>
      <c r="FH1264" s="27"/>
      <c r="FI1264" s="27"/>
      <c r="FJ1264" s="27"/>
      <c r="FK1264" s="27"/>
      <c r="FL1264" s="27"/>
      <c r="FM1264" s="27"/>
      <c r="FN1264" s="27"/>
      <c r="FO1264" s="27"/>
      <c r="FP1264" s="27"/>
      <c r="FQ1264" s="27"/>
      <c r="FR1264" s="27"/>
      <c r="FS1264" s="27"/>
      <c r="FT1264" s="27"/>
      <c r="FU1264" s="27"/>
      <c r="FV1264" s="27"/>
      <c r="FW1264" s="27"/>
      <c r="FX1264" s="27"/>
      <c r="FY1264" s="27"/>
      <c r="FZ1264" s="27"/>
      <c r="GA1264" s="27"/>
      <c r="GB1264" s="27"/>
      <c r="GC1264" s="27"/>
      <c r="GD1264" s="27"/>
      <c r="GE1264" s="27"/>
      <c r="GF1264" s="27"/>
      <c r="GG1264" s="27"/>
      <c r="GH1264" s="27"/>
      <c r="GI1264" s="27"/>
      <c r="GJ1264" s="27"/>
      <c r="GK1264" s="27"/>
      <c r="GL1264" s="27"/>
      <c r="GM1264" s="27"/>
      <c r="GN1264" s="27"/>
      <c r="GO1264" s="27"/>
      <c r="GP1264" s="27"/>
      <c r="GQ1264" s="27"/>
      <c r="GR1264" s="27"/>
      <c r="GS1264" s="27"/>
      <c r="GT1264" s="27"/>
      <c r="GU1264" s="27"/>
      <c r="GV1264" s="27"/>
      <c r="GW1264" s="27"/>
      <c r="GX1264" s="27"/>
      <c r="GY1264" s="27"/>
      <c r="GZ1264" s="27"/>
      <c r="HA1264" s="27"/>
      <c r="HB1264" s="27"/>
      <c r="HC1264" s="27"/>
      <c r="HD1264" s="27"/>
      <c r="HE1264" s="27"/>
      <c r="HF1264" s="27"/>
      <c r="HG1264" s="27"/>
      <c r="HH1264" s="27"/>
      <c r="HI1264" s="27"/>
      <c r="HJ1264" s="27"/>
      <c r="HK1264" s="27"/>
      <c r="HL1264" s="27"/>
      <c r="HM1264" s="27"/>
      <c r="HN1264" s="27"/>
      <c r="HO1264" s="27"/>
      <c r="HP1264" s="27"/>
      <c r="HQ1264" s="27"/>
      <c r="HR1264" s="27"/>
      <c r="HS1264" s="27"/>
      <c r="HT1264" s="27"/>
      <c r="HU1264" s="27"/>
      <c r="HV1264" s="27"/>
      <c r="HW1264" s="27"/>
      <c r="HX1264" s="27"/>
      <c r="HY1264" s="27"/>
      <c r="HZ1264" s="27"/>
      <c r="IA1264" s="27"/>
      <c r="IB1264" s="27"/>
      <c r="IC1264" s="27"/>
      <c r="ID1264" s="27"/>
      <c r="IE1264" s="27"/>
      <c r="IF1264" s="27"/>
      <c r="IG1264" s="27"/>
      <c r="IH1264" s="27"/>
      <c r="II1264" s="27"/>
      <c r="IJ1264" s="27"/>
      <c r="IK1264" s="27"/>
      <c r="IL1264" s="27"/>
      <c r="IM1264" s="27"/>
      <c r="IN1264" s="27"/>
      <c r="IO1264" s="27"/>
      <c r="IP1264" s="27"/>
      <c r="IQ1264" s="27"/>
    </row>
    <row r="1265" spans="1:251" s="41" customFormat="1" ht="18.75" customHeight="1">
      <c r="A1265" s="33"/>
      <c r="B1265" s="50"/>
      <c r="C1265" s="106" t="s">
        <v>662</v>
      </c>
      <c r="D1265" s="137"/>
      <c r="E1265" s="137"/>
      <c r="F1265" s="137"/>
      <c r="G1265" s="137"/>
      <c r="H1265" s="137"/>
      <c r="I1265" s="137"/>
      <c r="J1265" s="137"/>
      <c r="K1265" s="137"/>
      <c r="L1265" s="137"/>
      <c r="M1265" s="137"/>
      <c r="N1265" s="137"/>
      <c r="O1265" s="137"/>
      <c r="P1265" s="137"/>
      <c r="Q1265" s="137"/>
      <c r="R1265" s="137"/>
      <c r="S1265" s="137"/>
      <c r="T1265" s="137"/>
      <c r="U1265" s="137"/>
      <c r="V1265" s="137"/>
      <c r="W1265" s="137"/>
      <c r="X1265" s="137"/>
      <c r="Y1265" s="137"/>
      <c r="Z1265" s="138"/>
      <c r="AA1265" s="100">
        <v>16569</v>
      </c>
      <c r="AB1265" s="101"/>
      <c r="AC1265" s="101"/>
      <c r="AD1265" s="101"/>
      <c r="AE1265" s="101"/>
      <c r="AF1265" s="101"/>
      <c r="AG1265" s="101"/>
      <c r="AH1265" s="101"/>
      <c r="AI1265" s="102"/>
      <c r="AJ1265" s="139">
        <v>18103</v>
      </c>
      <c r="AK1265" s="140"/>
      <c r="AL1265" s="140"/>
      <c r="AM1265" s="140"/>
      <c r="AN1265" s="140"/>
      <c r="AO1265" s="140"/>
      <c r="AP1265" s="140"/>
      <c r="AQ1265" s="140"/>
      <c r="AR1265" s="141"/>
      <c r="AS1265" s="103"/>
      <c r="AT1265" s="104"/>
      <c r="AU1265" s="104"/>
      <c r="AV1265" s="104"/>
      <c r="AW1265" s="104"/>
      <c r="AX1265" s="105"/>
      <c r="AY1265" s="27"/>
      <c r="AZ1265" s="27"/>
      <c r="BA1265" s="27"/>
      <c r="BB1265" s="27"/>
      <c r="BC1265" s="27"/>
      <c r="BD1265" s="27"/>
      <c r="BE1265" s="27"/>
      <c r="BF1265" s="27"/>
      <c r="BG1265" s="27"/>
      <c r="BH1265" s="27"/>
      <c r="BI1265" s="27"/>
      <c r="BJ1265" s="27"/>
      <c r="BK1265" s="27"/>
      <c r="BL1265" s="27"/>
      <c r="BM1265" s="27"/>
      <c r="BN1265" s="27"/>
      <c r="BO1265" s="27"/>
      <c r="BP1265" s="27"/>
      <c r="BQ1265" s="27"/>
      <c r="BR1265" s="27"/>
      <c r="BS1265" s="27"/>
      <c r="BT1265" s="27"/>
      <c r="BU1265" s="27"/>
      <c r="BV1265" s="27"/>
      <c r="BW1265" s="27"/>
      <c r="BX1265" s="27"/>
      <c r="BY1265" s="27"/>
      <c r="BZ1265" s="27"/>
      <c r="CA1265" s="27"/>
      <c r="CB1265" s="27"/>
      <c r="CC1265" s="27"/>
      <c r="CD1265" s="27"/>
      <c r="CE1265" s="27"/>
      <c r="CF1265" s="27"/>
      <c r="CG1265" s="27"/>
      <c r="CH1265" s="27"/>
      <c r="CI1265" s="27"/>
      <c r="CJ1265" s="27"/>
      <c r="CK1265" s="27"/>
      <c r="CL1265" s="27"/>
      <c r="CM1265" s="27"/>
      <c r="CN1265" s="27"/>
      <c r="CO1265" s="27"/>
      <c r="CP1265" s="27"/>
      <c r="CQ1265" s="27"/>
      <c r="CR1265" s="27"/>
      <c r="CS1265" s="27"/>
      <c r="CT1265" s="27"/>
      <c r="CU1265" s="27"/>
      <c r="CV1265" s="27"/>
      <c r="CW1265" s="27"/>
      <c r="CX1265" s="27"/>
      <c r="CY1265" s="27"/>
      <c r="CZ1265" s="27"/>
      <c r="DA1265" s="27"/>
      <c r="DB1265" s="27"/>
      <c r="DC1265" s="27"/>
      <c r="DD1265" s="27"/>
      <c r="DE1265" s="27"/>
      <c r="DF1265" s="27"/>
      <c r="DG1265" s="27"/>
      <c r="DH1265" s="27"/>
      <c r="DI1265" s="27"/>
      <c r="DJ1265" s="27"/>
      <c r="DK1265" s="27"/>
      <c r="DL1265" s="27"/>
      <c r="DM1265" s="27"/>
      <c r="DN1265" s="27"/>
      <c r="DO1265" s="27"/>
      <c r="DP1265" s="27"/>
      <c r="DQ1265" s="27"/>
      <c r="DR1265" s="27"/>
      <c r="DS1265" s="27"/>
      <c r="DT1265" s="27"/>
      <c r="DU1265" s="27"/>
      <c r="DV1265" s="27"/>
      <c r="DW1265" s="27"/>
      <c r="DX1265" s="27"/>
      <c r="DY1265" s="27"/>
      <c r="DZ1265" s="27"/>
      <c r="EA1265" s="27"/>
      <c r="EB1265" s="27"/>
      <c r="EC1265" s="27"/>
      <c r="ED1265" s="27"/>
      <c r="EE1265" s="27"/>
      <c r="EF1265" s="27"/>
      <c r="EG1265" s="27"/>
      <c r="EH1265" s="27"/>
      <c r="EI1265" s="27"/>
      <c r="EJ1265" s="27"/>
      <c r="EK1265" s="27"/>
      <c r="EL1265" s="27"/>
      <c r="EM1265" s="27"/>
      <c r="EN1265" s="27"/>
      <c r="EO1265" s="27"/>
      <c r="EP1265" s="27"/>
      <c r="EQ1265" s="27"/>
      <c r="ER1265" s="27"/>
      <c r="ES1265" s="27"/>
      <c r="ET1265" s="27"/>
      <c r="EU1265" s="27"/>
      <c r="EV1265" s="27"/>
      <c r="EW1265" s="27"/>
      <c r="EX1265" s="27"/>
      <c r="EY1265" s="27"/>
      <c r="EZ1265" s="27"/>
      <c r="FA1265" s="27"/>
      <c r="FB1265" s="27"/>
      <c r="FC1265" s="27"/>
      <c r="FD1265" s="27"/>
      <c r="FE1265" s="27"/>
      <c r="FF1265" s="27"/>
      <c r="FG1265" s="27"/>
      <c r="FH1265" s="27"/>
      <c r="FI1265" s="27"/>
      <c r="FJ1265" s="27"/>
      <c r="FK1265" s="27"/>
      <c r="FL1265" s="27"/>
      <c r="FM1265" s="27"/>
      <c r="FN1265" s="27"/>
      <c r="FO1265" s="27"/>
      <c r="FP1265" s="27"/>
      <c r="FQ1265" s="27"/>
      <c r="FR1265" s="27"/>
      <c r="FS1265" s="27"/>
      <c r="FT1265" s="27"/>
      <c r="FU1265" s="27"/>
      <c r="FV1265" s="27"/>
      <c r="FW1265" s="27"/>
      <c r="FX1265" s="27"/>
      <c r="FY1265" s="27"/>
      <c r="FZ1265" s="27"/>
      <c r="GA1265" s="27"/>
      <c r="GB1265" s="27"/>
      <c r="GC1265" s="27"/>
      <c r="GD1265" s="27"/>
      <c r="GE1265" s="27"/>
      <c r="GF1265" s="27"/>
      <c r="GG1265" s="27"/>
      <c r="GH1265" s="27"/>
      <c r="GI1265" s="27"/>
      <c r="GJ1265" s="27"/>
      <c r="GK1265" s="27"/>
      <c r="GL1265" s="27"/>
      <c r="GM1265" s="27"/>
      <c r="GN1265" s="27"/>
      <c r="GO1265" s="27"/>
      <c r="GP1265" s="27"/>
      <c r="GQ1265" s="27"/>
      <c r="GR1265" s="27"/>
      <c r="GS1265" s="27"/>
      <c r="GT1265" s="27"/>
      <c r="GU1265" s="27"/>
      <c r="GV1265" s="27"/>
      <c r="GW1265" s="27"/>
      <c r="GX1265" s="27"/>
      <c r="GY1265" s="27"/>
      <c r="GZ1265" s="27"/>
      <c r="HA1265" s="27"/>
      <c r="HB1265" s="27"/>
      <c r="HC1265" s="27"/>
      <c r="HD1265" s="27"/>
      <c r="HE1265" s="27"/>
      <c r="HF1265" s="27"/>
      <c r="HG1265" s="27"/>
      <c r="HH1265" s="27"/>
      <c r="HI1265" s="27"/>
      <c r="HJ1265" s="27"/>
      <c r="HK1265" s="27"/>
      <c r="HL1265" s="27"/>
      <c r="HM1265" s="27"/>
      <c r="HN1265" s="27"/>
      <c r="HO1265" s="27"/>
      <c r="HP1265" s="27"/>
      <c r="HQ1265" s="27"/>
      <c r="HR1265" s="27"/>
      <c r="HS1265" s="27"/>
      <c r="HT1265" s="27"/>
      <c r="HU1265" s="27"/>
      <c r="HV1265" s="27"/>
      <c r="HW1265" s="27"/>
      <c r="HX1265" s="27"/>
      <c r="HY1265" s="27"/>
      <c r="HZ1265" s="27"/>
      <c r="IA1265" s="27"/>
      <c r="IB1265" s="27"/>
      <c r="IC1265" s="27"/>
      <c r="ID1265" s="27"/>
      <c r="IE1265" s="27"/>
      <c r="IF1265" s="27"/>
      <c r="IG1265" s="27"/>
      <c r="IH1265" s="27"/>
      <c r="II1265" s="27"/>
      <c r="IJ1265" s="27"/>
      <c r="IK1265" s="27"/>
      <c r="IL1265" s="27"/>
      <c r="IM1265" s="27"/>
      <c r="IN1265" s="27"/>
      <c r="IO1265" s="27"/>
      <c r="IP1265" s="27"/>
      <c r="IQ1265" s="27"/>
    </row>
    <row r="1266" spans="1:251" s="41" customFormat="1" ht="18.75" customHeight="1">
      <c r="A1266" s="33"/>
      <c r="B1266" s="50"/>
      <c r="C1266" s="106" t="s">
        <v>661</v>
      </c>
      <c r="D1266" s="137"/>
      <c r="E1266" s="137"/>
      <c r="F1266" s="137"/>
      <c r="G1266" s="137"/>
      <c r="H1266" s="137"/>
      <c r="I1266" s="137"/>
      <c r="J1266" s="137"/>
      <c r="K1266" s="137"/>
      <c r="L1266" s="137"/>
      <c r="M1266" s="137"/>
      <c r="N1266" s="137"/>
      <c r="O1266" s="137"/>
      <c r="P1266" s="137"/>
      <c r="Q1266" s="137"/>
      <c r="R1266" s="137"/>
      <c r="S1266" s="137"/>
      <c r="T1266" s="137"/>
      <c r="U1266" s="137"/>
      <c r="V1266" s="137"/>
      <c r="W1266" s="137"/>
      <c r="X1266" s="137"/>
      <c r="Y1266" s="137"/>
      <c r="Z1266" s="138"/>
      <c r="AA1266" s="100">
        <v>3289</v>
      </c>
      <c r="AB1266" s="101"/>
      <c r="AC1266" s="101"/>
      <c r="AD1266" s="101"/>
      <c r="AE1266" s="101"/>
      <c r="AF1266" s="101"/>
      <c r="AG1266" s="101"/>
      <c r="AH1266" s="101"/>
      <c r="AI1266" s="102"/>
      <c r="AJ1266" s="100">
        <v>3260</v>
      </c>
      <c r="AK1266" s="101"/>
      <c r="AL1266" s="101"/>
      <c r="AM1266" s="101"/>
      <c r="AN1266" s="101"/>
      <c r="AO1266" s="101"/>
      <c r="AP1266" s="101"/>
      <c r="AQ1266" s="101"/>
      <c r="AR1266" s="102"/>
      <c r="AS1266" s="103"/>
      <c r="AT1266" s="104"/>
      <c r="AU1266" s="104"/>
      <c r="AV1266" s="104"/>
      <c r="AW1266" s="104"/>
      <c r="AX1266" s="105"/>
      <c r="AY1266" s="27"/>
      <c r="AZ1266" s="27"/>
      <c r="BA1266" s="27"/>
      <c r="BB1266" s="27"/>
      <c r="BC1266" s="27"/>
      <c r="BD1266" s="27"/>
      <c r="BE1266" s="27"/>
      <c r="BF1266" s="27"/>
      <c r="BG1266" s="27"/>
      <c r="BH1266" s="27"/>
      <c r="BI1266" s="27"/>
      <c r="BJ1266" s="27"/>
      <c r="BK1266" s="27"/>
      <c r="BL1266" s="27"/>
      <c r="BM1266" s="27"/>
      <c r="BN1266" s="27"/>
      <c r="BO1266" s="27"/>
      <c r="BP1266" s="27"/>
      <c r="BQ1266" s="27"/>
      <c r="BR1266" s="27"/>
      <c r="BS1266" s="27"/>
      <c r="BT1266" s="27"/>
      <c r="BU1266" s="27"/>
      <c r="BV1266" s="27"/>
      <c r="BW1266" s="27"/>
      <c r="BX1266" s="27"/>
      <c r="BY1266" s="27"/>
      <c r="BZ1266" s="27"/>
      <c r="CA1266" s="27"/>
      <c r="CB1266" s="27"/>
      <c r="CC1266" s="27"/>
      <c r="CD1266" s="27"/>
      <c r="CE1266" s="27"/>
      <c r="CF1266" s="27"/>
      <c r="CG1266" s="27"/>
      <c r="CH1266" s="27"/>
      <c r="CI1266" s="27"/>
      <c r="CJ1266" s="27"/>
      <c r="CK1266" s="27"/>
      <c r="CL1266" s="27"/>
      <c r="CM1266" s="27"/>
      <c r="CN1266" s="27"/>
      <c r="CO1266" s="27"/>
      <c r="CP1266" s="27"/>
      <c r="CQ1266" s="27"/>
      <c r="CR1266" s="27"/>
      <c r="CS1266" s="27"/>
      <c r="CT1266" s="27"/>
      <c r="CU1266" s="27"/>
      <c r="CV1266" s="27"/>
      <c r="CW1266" s="27"/>
      <c r="CX1266" s="27"/>
      <c r="CY1266" s="27"/>
      <c r="CZ1266" s="27"/>
      <c r="DA1266" s="27"/>
      <c r="DB1266" s="27"/>
      <c r="DC1266" s="27"/>
      <c r="DD1266" s="27"/>
      <c r="DE1266" s="27"/>
      <c r="DF1266" s="27"/>
      <c r="DG1266" s="27"/>
      <c r="DH1266" s="27"/>
      <c r="DI1266" s="27"/>
      <c r="DJ1266" s="27"/>
      <c r="DK1266" s="27"/>
      <c r="DL1266" s="27"/>
      <c r="DM1266" s="27"/>
      <c r="DN1266" s="27"/>
      <c r="DO1266" s="27"/>
      <c r="DP1266" s="27"/>
      <c r="DQ1266" s="27"/>
      <c r="DR1266" s="27"/>
      <c r="DS1266" s="27"/>
      <c r="DT1266" s="27"/>
      <c r="DU1266" s="27"/>
      <c r="DV1266" s="27"/>
      <c r="DW1266" s="27"/>
      <c r="DX1266" s="27"/>
      <c r="DY1266" s="27"/>
      <c r="DZ1266" s="27"/>
      <c r="EA1266" s="27"/>
      <c r="EB1266" s="27"/>
      <c r="EC1266" s="27"/>
      <c r="ED1266" s="27"/>
      <c r="EE1266" s="27"/>
      <c r="EF1266" s="27"/>
      <c r="EG1266" s="27"/>
      <c r="EH1266" s="27"/>
      <c r="EI1266" s="27"/>
      <c r="EJ1266" s="27"/>
      <c r="EK1266" s="27"/>
      <c r="EL1266" s="27"/>
      <c r="EM1266" s="27"/>
      <c r="EN1266" s="27"/>
      <c r="EO1266" s="27"/>
      <c r="EP1266" s="27"/>
      <c r="EQ1266" s="27"/>
      <c r="ER1266" s="27"/>
      <c r="ES1266" s="27"/>
      <c r="ET1266" s="27"/>
      <c r="EU1266" s="27"/>
      <c r="EV1266" s="27"/>
      <c r="EW1266" s="27"/>
      <c r="EX1266" s="27"/>
      <c r="EY1266" s="27"/>
      <c r="EZ1266" s="27"/>
      <c r="FA1266" s="27"/>
      <c r="FB1266" s="27"/>
      <c r="FC1266" s="27"/>
      <c r="FD1266" s="27"/>
      <c r="FE1266" s="27"/>
      <c r="FF1266" s="27"/>
      <c r="FG1266" s="27"/>
      <c r="FH1266" s="27"/>
      <c r="FI1266" s="27"/>
      <c r="FJ1266" s="27"/>
      <c r="FK1266" s="27"/>
      <c r="FL1266" s="27"/>
      <c r="FM1266" s="27"/>
      <c r="FN1266" s="27"/>
      <c r="FO1266" s="27"/>
      <c r="FP1266" s="27"/>
      <c r="FQ1266" s="27"/>
      <c r="FR1266" s="27"/>
      <c r="FS1266" s="27"/>
      <c r="FT1266" s="27"/>
      <c r="FU1266" s="27"/>
      <c r="FV1266" s="27"/>
      <c r="FW1266" s="27"/>
      <c r="FX1266" s="27"/>
      <c r="FY1266" s="27"/>
      <c r="FZ1266" s="27"/>
      <c r="GA1266" s="27"/>
      <c r="GB1266" s="27"/>
      <c r="GC1266" s="27"/>
      <c r="GD1266" s="27"/>
      <c r="GE1266" s="27"/>
      <c r="GF1266" s="27"/>
      <c r="GG1266" s="27"/>
      <c r="GH1266" s="27"/>
      <c r="GI1266" s="27"/>
      <c r="GJ1266" s="27"/>
      <c r="GK1266" s="27"/>
      <c r="GL1266" s="27"/>
      <c r="GM1266" s="27"/>
      <c r="GN1266" s="27"/>
      <c r="GO1266" s="27"/>
      <c r="GP1266" s="27"/>
      <c r="GQ1266" s="27"/>
      <c r="GR1266" s="27"/>
      <c r="GS1266" s="27"/>
      <c r="GT1266" s="27"/>
      <c r="GU1266" s="27"/>
      <c r="GV1266" s="27"/>
      <c r="GW1266" s="27"/>
      <c r="GX1266" s="27"/>
      <c r="GY1266" s="27"/>
      <c r="GZ1266" s="27"/>
      <c r="HA1266" s="27"/>
      <c r="HB1266" s="27"/>
      <c r="HC1266" s="27"/>
      <c r="HD1266" s="27"/>
      <c r="HE1266" s="27"/>
      <c r="HF1266" s="27"/>
      <c r="HG1266" s="27"/>
      <c r="HH1266" s="27"/>
      <c r="HI1266" s="27"/>
      <c r="HJ1266" s="27"/>
      <c r="HK1266" s="27"/>
      <c r="HL1266" s="27"/>
      <c r="HM1266" s="27"/>
      <c r="HN1266" s="27"/>
      <c r="HO1266" s="27"/>
      <c r="HP1266" s="27"/>
      <c r="HQ1266" s="27"/>
      <c r="HR1266" s="27"/>
      <c r="HS1266" s="27"/>
      <c r="HT1266" s="27"/>
      <c r="HU1266" s="27"/>
      <c r="HV1266" s="27"/>
      <c r="HW1266" s="27"/>
      <c r="HX1266" s="27"/>
      <c r="HY1266" s="27"/>
      <c r="HZ1266" s="27"/>
      <c r="IA1266" s="27"/>
      <c r="IB1266" s="27"/>
      <c r="IC1266" s="27"/>
      <c r="ID1266" s="27"/>
      <c r="IE1266" s="27"/>
      <c r="IF1266" s="27"/>
      <c r="IG1266" s="27"/>
      <c r="IH1266" s="27"/>
      <c r="II1266" s="27"/>
      <c r="IJ1266" s="27"/>
      <c r="IK1266" s="27"/>
      <c r="IL1266" s="27"/>
      <c r="IM1266" s="27"/>
      <c r="IN1266" s="27"/>
      <c r="IO1266" s="27"/>
      <c r="IP1266" s="27"/>
      <c r="IQ1266" s="27"/>
    </row>
    <row r="1267" spans="1:251" s="41" customFormat="1" ht="18.75" customHeight="1">
      <c r="A1267" s="33"/>
      <c r="B1267" s="50"/>
      <c r="C1267" s="106" t="s">
        <v>660</v>
      </c>
      <c r="D1267" s="137"/>
      <c r="E1267" s="137"/>
      <c r="F1267" s="137"/>
      <c r="G1267" s="137"/>
      <c r="H1267" s="137"/>
      <c r="I1267" s="137"/>
      <c r="J1267" s="137"/>
      <c r="K1267" s="137"/>
      <c r="L1267" s="137"/>
      <c r="M1267" s="137"/>
      <c r="N1267" s="137"/>
      <c r="O1267" s="137"/>
      <c r="P1267" s="137"/>
      <c r="Q1267" s="137"/>
      <c r="R1267" s="137"/>
      <c r="S1267" s="137"/>
      <c r="T1267" s="137"/>
      <c r="U1267" s="137"/>
      <c r="V1267" s="137"/>
      <c r="W1267" s="137"/>
      <c r="X1267" s="137"/>
      <c r="Y1267" s="137"/>
      <c r="Z1267" s="138"/>
      <c r="AA1267" s="100">
        <v>2771</v>
      </c>
      <c r="AB1267" s="101"/>
      <c r="AC1267" s="101"/>
      <c r="AD1267" s="101"/>
      <c r="AE1267" s="101"/>
      <c r="AF1267" s="101"/>
      <c r="AG1267" s="101"/>
      <c r="AH1267" s="101"/>
      <c r="AI1267" s="102"/>
      <c r="AJ1267" s="100">
        <v>2771</v>
      </c>
      <c r="AK1267" s="101"/>
      <c r="AL1267" s="101"/>
      <c r="AM1267" s="101"/>
      <c r="AN1267" s="101"/>
      <c r="AO1267" s="101"/>
      <c r="AP1267" s="101"/>
      <c r="AQ1267" s="101"/>
      <c r="AR1267" s="102"/>
      <c r="AS1267" s="103" t="s">
        <v>524</v>
      </c>
      <c r="AT1267" s="104"/>
      <c r="AU1267" s="104"/>
      <c r="AV1267" s="104"/>
      <c r="AW1267" s="104"/>
      <c r="AX1267" s="105"/>
      <c r="AY1267" s="27"/>
      <c r="AZ1267" s="27"/>
      <c r="BA1267" s="27"/>
      <c r="BB1267" s="27"/>
      <c r="BC1267" s="27"/>
      <c r="BD1267" s="27"/>
      <c r="BE1267" s="27"/>
      <c r="BF1267" s="27"/>
      <c r="BG1267" s="27"/>
      <c r="BH1267" s="27"/>
      <c r="BI1267" s="27"/>
      <c r="BJ1267" s="27"/>
      <c r="BK1267" s="27"/>
      <c r="BL1267" s="27"/>
      <c r="BM1267" s="27"/>
      <c r="BN1267" s="27"/>
      <c r="BO1267" s="27"/>
      <c r="BP1267" s="27"/>
      <c r="BQ1267" s="27"/>
      <c r="BR1267" s="27"/>
      <c r="BS1267" s="27"/>
      <c r="BT1267" s="27"/>
      <c r="BU1267" s="27"/>
      <c r="BV1267" s="27"/>
      <c r="BW1267" s="27"/>
      <c r="BX1267" s="27"/>
      <c r="BY1267" s="27"/>
      <c r="BZ1267" s="27"/>
      <c r="CA1267" s="27"/>
      <c r="CB1267" s="27"/>
      <c r="CC1267" s="27"/>
      <c r="CD1267" s="27"/>
      <c r="CE1267" s="27"/>
      <c r="CF1267" s="27"/>
      <c r="CG1267" s="27"/>
      <c r="CH1267" s="27"/>
      <c r="CI1267" s="27"/>
      <c r="CJ1267" s="27"/>
      <c r="CK1267" s="27"/>
      <c r="CL1267" s="27"/>
      <c r="CM1267" s="27"/>
      <c r="CN1267" s="27"/>
      <c r="CO1267" s="27"/>
      <c r="CP1267" s="27"/>
      <c r="CQ1267" s="27"/>
      <c r="CR1267" s="27"/>
      <c r="CS1267" s="27"/>
      <c r="CT1267" s="27"/>
      <c r="CU1267" s="27"/>
      <c r="CV1267" s="27"/>
      <c r="CW1267" s="27"/>
      <c r="CX1267" s="27"/>
      <c r="CY1267" s="27"/>
      <c r="CZ1267" s="27"/>
      <c r="DA1267" s="27"/>
      <c r="DB1267" s="27"/>
      <c r="DC1267" s="27"/>
      <c r="DD1267" s="27"/>
      <c r="DE1267" s="27"/>
      <c r="DF1267" s="27"/>
      <c r="DG1267" s="27"/>
      <c r="DH1267" s="27"/>
      <c r="DI1267" s="27"/>
      <c r="DJ1267" s="27"/>
      <c r="DK1267" s="27"/>
      <c r="DL1267" s="27"/>
      <c r="DM1267" s="27"/>
      <c r="DN1267" s="27"/>
      <c r="DO1267" s="27"/>
      <c r="DP1267" s="27"/>
      <c r="DQ1267" s="27"/>
      <c r="DR1267" s="27"/>
      <c r="DS1267" s="27"/>
      <c r="DT1267" s="27"/>
      <c r="DU1267" s="27"/>
      <c r="DV1267" s="27"/>
      <c r="DW1267" s="27"/>
      <c r="DX1267" s="27"/>
      <c r="DY1267" s="27"/>
      <c r="DZ1267" s="27"/>
      <c r="EA1267" s="27"/>
      <c r="EB1267" s="27"/>
      <c r="EC1267" s="27"/>
      <c r="ED1267" s="27"/>
      <c r="EE1267" s="27"/>
      <c r="EF1267" s="27"/>
      <c r="EG1267" s="27"/>
      <c r="EH1267" s="27"/>
      <c r="EI1267" s="27"/>
      <c r="EJ1267" s="27"/>
      <c r="EK1267" s="27"/>
      <c r="EL1267" s="27"/>
      <c r="EM1267" s="27"/>
      <c r="EN1267" s="27"/>
      <c r="EO1267" s="27"/>
      <c r="EP1267" s="27"/>
      <c r="EQ1267" s="27"/>
      <c r="ER1267" s="27"/>
      <c r="ES1267" s="27"/>
      <c r="ET1267" s="27"/>
      <c r="EU1267" s="27"/>
      <c r="EV1267" s="27"/>
      <c r="EW1267" s="27"/>
      <c r="EX1267" s="27"/>
      <c r="EY1267" s="27"/>
      <c r="EZ1267" s="27"/>
      <c r="FA1267" s="27"/>
      <c r="FB1267" s="27"/>
      <c r="FC1267" s="27"/>
      <c r="FD1267" s="27"/>
      <c r="FE1267" s="27"/>
      <c r="FF1267" s="27"/>
      <c r="FG1267" s="27"/>
      <c r="FH1267" s="27"/>
      <c r="FI1267" s="27"/>
      <c r="FJ1267" s="27"/>
      <c r="FK1267" s="27"/>
      <c r="FL1267" s="27"/>
      <c r="FM1267" s="27"/>
      <c r="FN1267" s="27"/>
      <c r="FO1267" s="27"/>
      <c r="FP1267" s="27"/>
      <c r="FQ1267" s="27"/>
      <c r="FR1267" s="27"/>
      <c r="FS1267" s="27"/>
      <c r="FT1267" s="27"/>
      <c r="FU1267" s="27"/>
      <c r="FV1267" s="27"/>
      <c r="FW1267" s="27"/>
      <c r="FX1267" s="27"/>
      <c r="FY1267" s="27"/>
      <c r="FZ1267" s="27"/>
      <c r="GA1267" s="27"/>
      <c r="GB1267" s="27"/>
      <c r="GC1267" s="27"/>
      <c r="GD1267" s="27"/>
      <c r="GE1267" s="27"/>
      <c r="GF1267" s="27"/>
      <c r="GG1267" s="27"/>
      <c r="GH1267" s="27"/>
      <c r="GI1267" s="27"/>
      <c r="GJ1267" s="27"/>
      <c r="GK1267" s="27"/>
      <c r="GL1267" s="27"/>
      <c r="GM1267" s="27"/>
      <c r="GN1267" s="27"/>
      <c r="GO1267" s="27"/>
      <c r="GP1267" s="27"/>
      <c r="GQ1267" s="27"/>
      <c r="GR1267" s="27"/>
      <c r="GS1267" s="27"/>
      <c r="GT1267" s="27"/>
      <c r="GU1267" s="27"/>
      <c r="GV1267" s="27"/>
      <c r="GW1267" s="27"/>
      <c r="GX1267" s="27"/>
      <c r="GY1267" s="27"/>
      <c r="GZ1267" s="27"/>
      <c r="HA1267" s="27"/>
      <c r="HB1267" s="27"/>
      <c r="HC1267" s="27"/>
      <c r="HD1267" s="27"/>
      <c r="HE1267" s="27"/>
      <c r="HF1267" s="27"/>
      <c r="HG1267" s="27"/>
      <c r="HH1267" s="27"/>
      <c r="HI1267" s="27"/>
      <c r="HJ1267" s="27"/>
      <c r="HK1267" s="27"/>
      <c r="HL1267" s="27"/>
      <c r="HM1267" s="27"/>
      <c r="HN1267" s="27"/>
      <c r="HO1267" s="27"/>
      <c r="HP1267" s="27"/>
      <c r="HQ1267" s="27"/>
      <c r="HR1267" s="27"/>
      <c r="HS1267" s="27"/>
      <c r="HT1267" s="27"/>
      <c r="HU1267" s="27"/>
      <c r="HV1267" s="27"/>
      <c r="HW1267" s="27"/>
      <c r="HX1267" s="27"/>
      <c r="HY1267" s="27"/>
      <c r="HZ1267" s="27"/>
      <c r="IA1267" s="27"/>
      <c r="IB1267" s="27"/>
      <c r="IC1267" s="27"/>
      <c r="ID1267" s="27"/>
      <c r="IE1267" s="27"/>
      <c r="IF1267" s="27"/>
      <c r="IG1267" s="27"/>
      <c r="IH1267" s="27"/>
      <c r="II1267" s="27"/>
      <c r="IJ1267" s="27"/>
      <c r="IK1267" s="27"/>
      <c r="IL1267" s="27"/>
      <c r="IM1267" s="27"/>
      <c r="IN1267" s="27"/>
      <c r="IO1267" s="27"/>
      <c r="IP1267" s="27"/>
      <c r="IQ1267" s="27"/>
    </row>
    <row r="1268" spans="1:251" s="41" customFormat="1" ht="18.75" customHeight="1">
      <c r="A1268" s="33"/>
      <c r="B1268" s="50"/>
      <c r="C1268" s="106" t="s">
        <v>659</v>
      </c>
      <c r="D1268" s="137"/>
      <c r="E1268" s="137"/>
      <c r="F1268" s="137"/>
      <c r="G1268" s="137"/>
      <c r="H1268" s="137"/>
      <c r="I1268" s="137"/>
      <c r="J1268" s="137"/>
      <c r="K1268" s="137"/>
      <c r="L1268" s="137"/>
      <c r="M1268" s="137"/>
      <c r="N1268" s="137"/>
      <c r="O1268" s="137"/>
      <c r="P1268" s="137"/>
      <c r="Q1268" s="137"/>
      <c r="R1268" s="137"/>
      <c r="S1268" s="137"/>
      <c r="T1268" s="137"/>
      <c r="U1268" s="137"/>
      <c r="V1268" s="137"/>
      <c r="W1268" s="137"/>
      <c r="X1268" s="137"/>
      <c r="Y1268" s="137"/>
      <c r="Z1268" s="138"/>
      <c r="AA1268" s="100">
        <v>1864</v>
      </c>
      <c r="AB1268" s="101"/>
      <c r="AC1268" s="101"/>
      <c r="AD1268" s="101"/>
      <c r="AE1268" s="101"/>
      <c r="AF1268" s="101"/>
      <c r="AG1268" s="101"/>
      <c r="AH1268" s="101"/>
      <c r="AI1268" s="102"/>
      <c r="AJ1268" s="100">
        <v>1849</v>
      </c>
      <c r="AK1268" s="101"/>
      <c r="AL1268" s="101"/>
      <c r="AM1268" s="101"/>
      <c r="AN1268" s="101"/>
      <c r="AO1268" s="101"/>
      <c r="AP1268" s="101"/>
      <c r="AQ1268" s="101"/>
      <c r="AR1268" s="102"/>
      <c r="AS1268" s="103" t="s">
        <v>524</v>
      </c>
      <c r="AT1268" s="104"/>
      <c r="AU1268" s="104"/>
      <c r="AV1268" s="104"/>
      <c r="AW1268" s="104"/>
      <c r="AX1268" s="105"/>
      <c r="AY1268" s="27"/>
      <c r="AZ1268" s="27"/>
      <c r="BA1268" s="27"/>
      <c r="BB1268" s="27"/>
      <c r="BC1268" s="27"/>
      <c r="BD1268" s="27"/>
      <c r="BE1268" s="27"/>
      <c r="BF1268" s="27"/>
      <c r="BG1268" s="27"/>
      <c r="BH1268" s="27"/>
      <c r="BI1268" s="27"/>
      <c r="BJ1268" s="27"/>
      <c r="BK1268" s="27"/>
      <c r="BL1268" s="27"/>
      <c r="BM1268" s="27"/>
      <c r="BN1268" s="27"/>
      <c r="BO1268" s="27"/>
      <c r="BP1268" s="27"/>
      <c r="BQ1268" s="27"/>
      <c r="BR1268" s="27"/>
      <c r="BS1268" s="27"/>
      <c r="BT1268" s="27"/>
      <c r="BU1268" s="27"/>
      <c r="BV1268" s="27"/>
      <c r="BW1268" s="27"/>
      <c r="BX1268" s="27"/>
      <c r="BY1268" s="27"/>
      <c r="BZ1268" s="27"/>
      <c r="CA1268" s="27"/>
      <c r="CB1268" s="27"/>
      <c r="CC1268" s="27"/>
      <c r="CD1268" s="27"/>
      <c r="CE1268" s="27"/>
      <c r="CF1268" s="27"/>
      <c r="CG1268" s="27"/>
      <c r="CH1268" s="27"/>
      <c r="CI1268" s="27"/>
      <c r="CJ1268" s="27"/>
      <c r="CK1268" s="27"/>
      <c r="CL1268" s="27"/>
      <c r="CM1268" s="27"/>
      <c r="CN1268" s="27"/>
      <c r="CO1268" s="27"/>
      <c r="CP1268" s="27"/>
      <c r="CQ1268" s="27"/>
      <c r="CR1268" s="27"/>
      <c r="CS1268" s="27"/>
      <c r="CT1268" s="27"/>
      <c r="CU1268" s="27"/>
      <c r="CV1268" s="27"/>
      <c r="CW1268" s="27"/>
      <c r="CX1268" s="27"/>
      <c r="CY1268" s="27"/>
      <c r="CZ1268" s="27"/>
      <c r="DA1268" s="27"/>
      <c r="DB1268" s="27"/>
      <c r="DC1268" s="27"/>
      <c r="DD1268" s="27"/>
      <c r="DE1268" s="27"/>
      <c r="DF1268" s="27"/>
      <c r="DG1268" s="27"/>
      <c r="DH1268" s="27"/>
      <c r="DI1268" s="27"/>
      <c r="DJ1268" s="27"/>
      <c r="DK1268" s="27"/>
      <c r="DL1268" s="27"/>
      <c r="DM1268" s="27"/>
      <c r="DN1268" s="27"/>
      <c r="DO1268" s="27"/>
      <c r="DP1268" s="27"/>
      <c r="DQ1268" s="27"/>
      <c r="DR1268" s="27"/>
      <c r="DS1268" s="27"/>
      <c r="DT1268" s="27"/>
      <c r="DU1268" s="27"/>
      <c r="DV1268" s="27"/>
      <c r="DW1268" s="27"/>
      <c r="DX1268" s="27"/>
      <c r="DY1268" s="27"/>
      <c r="DZ1268" s="27"/>
      <c r="EA1268" s="27"/>
      <c r="EB1268" s="27"/>
      <c r="EC1268" s="27"/>
      <c r="ED1268" s="27"/>
      <c r="EE1268" s="27"/>
      <c r="EF1268" s="27"/>
      <c r="EG1268" s="27"/>
      <c r="EH1268" s="27"/>
      <c r="EI1268" s="27"/>
      <c r="EJ1268" s="27"/>
      <c r="EK1268" s="27"/>
      <c r="EL1268" s="27"/>
      <c r="EM1268" s="27"/>
      <c r="EN1268" s="27"/>
      <c r="EO1268" s="27"/>
      <c r="EP1268" s="27"/>
      <c r="EQ1268" s="27"/>
      <c r="ER1268" s="27"/>
      <c r="ES1268" s="27"/>
      <c r="ET1268" s="27"/>
      <c r="EU1268" s="27"/>
      <c r="EV1268" s="27"/>
      <c r="EW1268" s="27"/>
      <c r="EX1268" s="27"/>
      <c r="EY1268" s="27"/>
      <c r="EZ1268" s="27"/>
      <c r="FA1268" s="27"/>
      <c r="FB1268" s="27"/>
      <c r="FC1268" s="27"/>
      <c r="FD1268" s="27"/>
      <c r="FE1268" s="27"/>
      <c r="FF1268" s="27"/>
      <c r="FG1268" s="27"/>
      <c r="FH1268" s="27"/>
      <c r="FI1268" s="27"/>
      <c r="FJ1268" s="27"/>
      <c r="FK1268" s="27"/>
      <c r="FL1268" s="27"/>
      <c r="FM1268" s="27"/>
      <c r="FN1268" s="27"/>
      <c r="FO1268" s="27"/>
      <c r="FP1268" s="27"/>
      <c r="FQ1268" s="27"/>
      <c r="FR1268" s="27"/>
      <c r="FS1268" s="27"/>
      <c r="FT1268" s="27"/>
      <c r="FU1268" s="27"/>
      <c r="FV1268" s="27"/>
      <c r="FW1268" s="27"/>
      <c r="FX1268" s="27"/>
      <c r="FY1268" s="27"/>
      <c r="FZ1268" s="27"/>
      <c r="GA1268" s="27"/>
      <c r="GB1268" s="27"/>
      <c r="GC1268" s="27"/>
      <c r="GD1268" s="27"/>
      <c r="GE1268" s="27"/>
      <c r="GF1268" s="27"/>
      <c r="GG1268" s="27"/>
      <c r="GH1268" s="27"/>
      <c r="GI1268" s="27"/>
      <c r="GJ1268" s="27"/>
      <c r="GK1268" s="27"/>
      <c r="GL1268" s="27"/>
      <c r="GM1268" s="27"/>
      <c r="GN1268" s="27"/>
      <c r="GO1268" s="27"/>
      <c r="GP1268" s="27"/>
      <c r="GQ1268" s="27"/>
      <c r="GR1268" s="27"/>
      <c r="GS1268" s="27"/>
      <c r="GT1268" s="27"/>
      <c r="GU1268" s="27"/>
      <c r="GV1268" s="27"/>
      <c r="GW1268" s="27"/>
      <c r="GX1268" s="27"/>
      <c r="GY1268" s="27"/>
      <c r="GZ1268" s="27"/>
      <c r="HA1268" s="27"/>
      <c r="HB1268" s="27"/>
      <c r="HC1268" s="27"/>
      <c r="HD1268" s="27"/>
      <c r="HE1268" s="27"/>
      <c r="HF1268" s="27"/>
      <c r="HG1268" s="27"/>
      <c r="HH1268" s="27"/>
      <c r="HI1268" s="27"/>
      <c r="HJ1268" s="27"/>
      <c r="HK1268" s="27"/>
      <c r="HL1268" s="27"/>
      <c r="HM1268" s="27"/>
      <c r="HN1268" s="27"/>
      <c r="HO1268" s="27"/>
      <c r="HP1268" s="27"/>
      <c r="HQ1268" s="27"/>
      <c r="HR1268" s="27"/>
      <c r="HS1268" s="27"/>
      <c r="HT1268" s="27"/>
      <c r="HU1268" s="27"/>
      <c r="HV1268" s="27"/>
      <c r="HW1268" s="27"/>
      <c r="HX1268" s="27"/>
      <c r="HY1268" s="27"/>
      <c r="HZ1268" s="27"/>
      <c r="IA1268" s="27"/>
      <c r="IB1268" s="27"/>
      <c r="IC1268" s="27"/>
      <c r="ID1268" s="27"/>
      <c r="IE1268" s="27"/>
      <c r="IF1268" s="27"/>
      <c r="IG1268" s="27"/>
      <c r="IH1268" s="27"/>
      <c r="II1268" s="27"/>
      <c r="IJ1268" s="27"/>
      <c r="IK1268" s="27"/>
      <c r="IL1268" s="27"/>
      <c r="IM1268" s="27"/>
      <c r="IN1268" s="27"/>
      <c r="IO1268" s="27"/>
      <c r="IP1268" s="27"/>
      <c r="IQ1268" s="27"/>
    </row>
    <row r="1269" spans="1:251" s="41" customFormat="1" ht="18.75" customHeight="1">
      <c r="A1269" s="33"/>
      <c r="B1269" s="50"/>
      <c r="C1269" s="106" t="s">
        <v>651</v>
      </c>
      <c r="D1269" s="137"/>
      <c r="E1269" s="137"/>
      <c r="F1269" s="137"/>
      <c r="G1269" s="137"/>
      <c r="H1269" s="137"/>
      <c r="I1269" s="137"/>
      <c r="J1269" s="137"/>
      <c r="K1269" s="137"/>
      <c r="L1269" s="137"/>
      <c r="M1269" s="137"/>
      <c r="N1269" s="137"/>
      <c r="O1269" s="137"/>
      <c r="P1269" s="137"/>
      <c r="Q1269" s="137"/>
      <c r="R1269" s="137"/>
      <c r="S1269" s="137"/>
      <c r="T1269" s="137"/>
      <c r="U1269" s="137"/>
      <c r="V1269" s="137"/>
      <c r="W1269" s="137"/>
      <c r="X1269" s="137"/>
      <c r="Y1269" s="137"/>
      <c r="Z1269" s="138"/>
      <c r="AA1269" s="100">
        <v>1619</v>
      </c>
      <c r="AB1269" s="101"/>
      <c r="AC1269" s="101"/>
      <c r="AD1269" s="101"/>
      <c r="AE1269" s="101"/>
      <c r="AF1269" s="101"/>
      <c r="AG1269" s="101"/>
      <c r="AH1269" s="101"/>
      <c r="AI1269" s="102"/>
      <c r="AJ1269" s="100">
        <v>1619</v>
      </c>
      <c r="AK1269" s="101"/>
      <c r="AL1269" s="101"/>
      <c r="AM1269" s="101"/>
      <c r="AN1269" s="101"/>
      <c r="AO1269" s="101"/>
      <c r="AP1269" s="101"/>
      <c r="AQ1269" s="101"/>
      <c r="AR1269" s="102"/>
      <c r="AS1269" s="103" t="s">
        <v>524</v>
      </c>
      <c r="AT1269" s="104"/>
      <c r="AU1269" s="104"/>
      <c r="AV1269" s="104"/>
      <c r="AW1269" s="104"/>
      <c r="AX1269" s="105"/>
      <c r="AY1269" s="27"/>
      <c r="AZ1269" s="27"/>
      <c r="BA1269" s="27"/>
      <c r="BB1269" s="27"/>
      <c r="BC1269" s="27"/>
      <c r="BD1269" s="27"/>
      <c r="BE1269" s="27"/>
      <c r="BF1269" s="27"/>
      <c r="BG1269" s="27"/>
      <c r="BH1269" s="27"/>
      <c r="BI1269" s="27"/>
      <c r="BJ1269" s="27"/>
      <c r="BK1269" s="27"/>
      <c r="BL1269" s="27"/>
      <c r="BM1269" s="27"/>
      <c r="BN1269" s="27"/>
      <c r="BO1269" s="27"/>
      <c r="BP1269" s="27"/>
      <c r="BQ1269" s="27"/>
      <c r="BR1269" s="27"/>
      <c r="BS1269" s="27"/>
      <c r="BT1269" s="27"/>
      <c r="BU1269" s="27"/>
      <c r="BV1269" s="27"/>
      <c r="BW1269" s="27"/>
      <c r="BX1269" s="27"/>
      <c r="BY1269" s="27"/>
      <c r="BZ1269" s="27"/>
      <c r="CA1269" s="27"/>
      <c r="CB1269" s="27"/>
      <c r="CC1269" s="27"/>
      <c r="CD1269" s="27"/>
      <c r="CE1269" s="27"/>
      <c r="CF1269" s="27"/>
      <c r="CG1269" s="27"/>
      <c r="CH1269" s="27"/>
      <c r="CI1269" s="27"/>
      <c r="CJ1269" s="27"/>
      <c r="CK1269" s="27"/>
      <c r="CL1269" s="27"/>
      <c r="CM1269" s="27"/>
      <c r="CN1269" s="27"/>
      <c r="CO1269" s="27"/>
      <c r="CP1269" s="27"/>
      <c r="CQ1269" s="27"/>
      <c r="CR1269" s="27"/>
      <c r="CS1269" s="27"/>
      <c r="CT1269" s="27"/>
      <c r="CU1269" s="27"/>
      <c r="CV1269" s="27"/>
      <c r="CW1269" s="27"/>
      <c r="CX1269" s="27"/>
      <c r="CY1269" s="27"/>
      <c r="CZ1269" s="27"/>
      <c r="DA1269" s="27"/>
      <c r="DB1269" s="27"/>
      <c r="DC1269" s="27"/>
      <c r="DD1269" s="27"/>
      <c r="DE1269" s="27"/>
      <c r="DF1269" s="27"/>
      <c r="DG1269" s="27"/>
      <c r="DH1269" s="27"/>
      <c r="DI1269" s="27"/>
      <c r="DJ1269" s="27"/>
      <c r="DK1269" s="27"/>
      <c r="DL1269" s="27"/>
      <c r="DM1269" s="27"/>
      <c r="DN1269" s="27"/>
      <c r="DO1269" s="27"/>
      <c r="DP1269" s="27"/>
      <c r="DQ1269" s="27"/>
      <c r="DR1269" s="27"/>
      <c r="DS1269" s="27"/>
      <c r="DT1269" s="27"/>
      <c r="DU1269" s="27"/>
      <c r="DV1269" s="27"/>
      <c r="DW1269" s="27"/>
      <c r="DX1269" s="27"/>
      <c r="DY1269" s="27"/>
      <c r="DZ1269" s="27"/>
      <c r="EA1269" s="27"/>
      <c r="EB1269" s="27"/>
      <c r="EC1269" s="27"/>
      <c r="ED1269" s="27"/>
      <c r="EE1269" s="27"/>
      <c r="EF1269" s="27"/>
      <c r="EG1269" s="27"/>
      <c r="EH1269" s="27"/>
      <c r="EI1269" s="27"/>
      <c r="EJ1269" s="27"/>
      <c r="EK1269" s="27"/>
      <c r="EL1269" s="27"/>
      <c r="EM1269" s="27"/>
      <c r="EN1269" s="27"/>
      <c r="EO1269" s="27"/>
      <c r="EP1269" s="27"/>
      <c r="EQ1269" s="27"/>
      <c r="ER1269" s="27"/>
      <c r="ES1269" s="27"/>
      <c r="ET1269" s="27"/>
      <c r="EU1269" s="27"/>
      <c r="EV1269" s="27"/>
      <c r="EW1269" s="27"/>
      <c r="EX1269" s="27"/>
      <c r="EY1269" s="27"/>
      <c r="EZ1269" s="27"/>
      <c r="FA1269" s="27"/>
      <c r="FB1269" s="27"/>
      <c r="FC1269" s="27"/>
      <c r="FD1269" s="27"/>
      <c r="FE1269" s="27"/>
      <c r="FF1269" s="27"/>
      <c r="FG1269" s="27"/>
      <c r="FH1269" s="27"/>
      <c r="FI1269" s="27"/>
      <c r="FJ1269" s="27"/>
      <c r="FK1269" s="27"/>
      <c r="FL1269" s="27"/>
      <c r="FM1269" s="27"/>
      <c r="FN1269" s="27"/>
      <c r="FO1269" s="27"/>
      <c r="FP1269" s="27"/>
      <c r="FQ1269" s="27"/>
      <c r="FR1269" s="27"/>
      <c r="FS1269" s="27"/>
      <c r="FT1269" s="27"/>
      <c r="FU1269" s="27"/>
      <c r="FV1269" s="27"/>
      <c r="FW1269" s="27"/>
      <c r="FX1269" s="27"/>
      <c r="FY1269" s="27"/>
      <c r="FZ1269" s="27"/>
      <c r="GA1269" s="27"/>
      <c r="GB1269" s="27"/>
      <c r="GC1269" s="27"/>
      <c r="GD1269" s="27"/>
      <c r="GE1269" s="27"/>
      <c r="GF1269" s="27"/>
      <c r="GG1269" s="27"/>
      <c r="GH1269" s="27"/>
      <c r="GI1269" s="27"/>
      <c r="GJ1269" s="27"/>
      <c r="GK1269" s="27"/>
      <c r="GL1269" s="27"/>
      <c r="GM1269" s="27"/>
      <c r="GN1269" s="27"/>
      <c r="GO1269" s="27"/>
      <c r="GP1269" s="27"/>
      <c r="GQ1269" s="27"/>
      <c r="GR1269" s="27"/>
      <c r="GS1269" s="27"/>
      <c r="GT1269" s="27"/>
      <c r="GU1269" s="27"/>
      <c r="GV1269" s="27"/>
      <c r="GW1269" s="27"/>
      <c r="GX1269" s="27"/>
      <c r="GY1269" s="27"/>
      <c r="GZ1269" s="27"/>
      <c r="HA1269" s="27"/>
      <c r="HB1269" s="27"/>
      <c r="HC1269" s="27"/>
      <c r="HD1269" s="27"/>
      <c r="HE1269" s="27"/>
      <c r="HF1269" s="27"/>
      <c r="HG1269" s="27"/>
      <c r="HH1269" s="27"/>
      <c r="HI1269" s="27"/>
      <c r="HJ1269" s="27"/>
      <c r="HK1269" s="27"/>
      <c r="HL1269" s="27"/>
      <c r="HM1269" s="27"/>
      <c r="HN1269" s="27"/>
      <c r="HO1269" s="27"/>
      <c r="HP1269" s="27"/>
      <c r="HQ1269" s="27"/>
      <c r="HR1269" s="27"/>
      <c r="HS1269" s="27"/>
      <c r="HT1269" s="27"/>
      <c r="HU1269" s="27"/>
      <c r="HV1269" s="27"/>
      <c r="HW1269" s="27"/>
      <c r="HX1269" s="27"/>
      <c r="HY1269" s="27"/>
      <c r="HZ1269" s="27"/>
      <c r="IA1269" s="27"/>
      <c r="IB1269" s="27"/>
      <c r="IC1269" s="27"/>
      <c r="ID1269" s="27"/>
      <c r="IE1269" s="27"/>
      <c r="IF1269" s="27"/>
      <c r="IG1269" s="27"/>
      <c r="IH1269" s="27"/>
      <c r="II1269" s="27"/>
      <c r="IJ1269" s="27"/>
      <c r="IK1269" s="27"/>
      <c r="IL1269" s="27"/>
      <c r="IM1269" s="27"/>
      <c r="IN1269" s="27"/>
      <c r="IO1269" s="27"/>
      <c r="IP1269" s="27"/>
      <c r="IQ1269" s="27"/>
    </row>
    <row r="1270" spans="1:251" s="41" customFormat="1" ht="18.75" customHeight="1">
      <c r="A1270" s="33"/>
      <c r="B1270" s="50"/>
      <c r="C1270" s="106" t="s">
        <v>658</v>
      </c>
      <c r="D1270" s="137"/>
      <c r="E1270" s="137"/>
      <c r="F1270" s="137"/>
      <c r="G1270" s="137"/>
      <c r="H1270" s="137"/>
      <c r="I1270" s="137"/>
      <c r="J1270" s="137"/>
      <c r="K1270" s="137"/>
      <c r="L1270" s="137"/>
      <c r="M1270" s="137"/>
      <c r="N1270" s="137"/>
      <c r="O1270" s="137"/>
      <c r="P1270" s="137"/>
      <c r="Q1270" s="137"/>
      <c r="R1270" s="137"/>
      <c r="S1270" s="137"/>
      <c r="T1270" s="137"/>
      <c r="U1270" s="137"/>
      <c r="V1270" s="137"/>
      <c r="W1270" s="137"/>
      <c r="X1270" s="137"/>
      <c r="Y1270" s="137"/>
      <c r="Z1270" s="138"/>
      <c r="AA1270" s="100">
        <v>462</v>
      </c>
      <c r="AB1270" s="101"/>
      <c r="AC1270" s="101"/>
      <c r="AD1270" s="101"/>
      <c r="AE1270" s="101"/>
      <c r="AF1270" s="101"/>
      <c r="AG1270" s="101"/>
      <c r="AH1270" s="101"/>
      <c r="AI1270" s="102"/>
      <c r="AJ1270" s="100">
        <v>776</v>
      </c>
      <c r="AK1270" s="101"/>
      <c r="AL1270" s="101"/>
      <c r="AM1270" s="101"/>
      <c r="AN1270" s="101"/>
      <c r="AO1270" s="101"/>
      <c r="AP1270" s="101"/>
      <c r="AQ1270" s="101"/>
      <c r="AR1270" s="102"/>
      <c r="AS1270" s="103"/>
      <c r="AT1270" s="104"/>
      <c r="AU1270" s="104"/>
      <c r="AV1270" s="104"/>
      <c r="AW1270" s="104"/>
      <c r="AX1270" s="105"/>
      <c r="AY1270" s="27"/>
      <c r="AZ1270" s="27"/>
      <c r="BA1270" s="27"/>
      <c r="BB1270" s="27"/>
      <c r="BC1270" s="27"/>
      <c r="BD1270" s="27"/>
      <c r="BE1270" s="27"/>
      <c r="BF1270" s="27"/>
      <c r="BG1270" s="27"/>
      <c r="BH1270" s="27"/>
      <c r="BI1270" s="27"/>
      <c r="BJ1270" s="27"/>
      <c r="BK1270" s="27"/>
      <c r="BL1270" s="27"/>
      <c r="BM1270" s="27"/>
      <c r="BN1270" s="27"/>
      <c r="BO1270" s="27"/>
      <c r="BP1270" s="27"/>
      <c r="BQ1270" s="27"/>
      <c r="BR1270" s="27"/>
      <c r="BS1270" s="27"/>
      <c r="BT1270" s="27"/>
      <c r="BU1270" s="27"/>
      <c r="BV1270" s="27"/>
      <c r="BW1270" s="27"/>
      <c r="BX1270" s="27"/>
      <c r="BY1270" s="27"/>
      <c r="BZ1270" s="27"/>
      <c r="CA1270" s="27"/>
      <c r="CB1270" s="27"/>
      <c r="CC1270" s="27"/>
      <c r="CD1270" s="27"/>
      <c r="CE1270" s="27"/>
      <c r="CF1270" s="27"/>
      <c r="CG1270" s="27"/>
      <c r="CH1270" s="27"/>
      <c r="CI1270" s="27"/>
      <c r="CJ1270" s="27"/>
      <c r="CK1270" s="27"/>
      <c r="CL1270" s="27"/>
      <c r="CM1270" s="27"/>
      <c r="CN1270" s="27"/>
      <c r="CO1270" s="27"/>
      <c r="CP1270" s="27"/>
      <c r="CQ1270" s="27"/>
      <c r="CR1270" s="27"/>
      <c r="CS1270" s="27"/>
      <c r="CT1270" s="27"/>
      <c r="CU1270" s="27"/>
      <c r="CV1270" s="27"/>
      <c r="CW1270" s="27"/>
      <c r="CX1270" s="27"/>
      <c r="CY1270" s="27"/>
      <c r="CZ1270" s="27"/>
      <c r="DA1270" s="27"/>
      <c r="DB1270" s="27"/>
      <c r="DC1270" s="27"/>
      <c r="DD1270" s="27"/>
      <c r="DE1270" s="27"/>
      <c r="DF1270" s="27"/>
      <c r="DG1270" s="27"/>
      <c r="DH1270" s="27"/>
      <c r="DI1270" s="27"/>
      <c r="DJ1270" s="27"/>
      <c r="DK1270" s="27"/>
      <c r="DL1270" s="27"/>
      <c r="DM1270" s="27"/>
      <c r="DN1270" s="27"/>
      <c r="DO1270" s="27"/>
      <c r="DP1270" s="27"/>
      <c r="DQ1270" s="27"/>
      <c r="DR1270" s="27"/>
      <c r="DS1270" s="27"/>
      <c r="DT1270" s="27"/>
      <c r="DU1270" s="27"/>
      <c r="DV1270" s="27"/>
      <c r="DW1270" s="27"/>
      <c r="DX1270" s="27"/>
      <c r="DY1270" s="27"/>
      <c r="DZ1270" s="27"/>
      <c r="EA1270" s="27"/>
      <c r="EB1270" s="27"/>
      <c r="EC1270" s="27"/>
      <c r="ED1270" s="27"/>
      <c r="EE1270" s="27"/>
      <c r="EF1270" s="27"/>
      <c r="EG1270" s="27"/>
      <c r="EH1270" s="27"/>
      <c r="EI1270" s="27"/>
      <c r="EJ1270" s="27"/>
      <c r="EK1270" s="27"/>
      <c r="EL1270" s="27"/>
      <c r="EM1270" s="27"/>
      <c r="EN1270" s="27"/>
      <c r="EO1270" s="27"/>
      <c r="EP1270" s="27"/>
      <c r="EQ1270" s="27"/>
      <c r="ER1270" s="27"/>
      <c r="ES1270" s="27"/>
      <c r="ET1270" s="27"/>
      <c r="EU1270" s="27"/>
      <c r="EV1270" s="27"/>
      <c r="EW1270" s="27"/>
      <c r="EX1270" s="27"/>
      <c r="EY1270" s="27"/>
      <c r="EZ1270" s="27"/>
      <c r="FA1270" s="27"/>
      <c r="FB1270" s="27"/>
      <c r="FC1270" s="27"/>
      <c r="FD1270" s="27"/>
      <c r="FE1270" s="27"/>
      <c r="FF1270" s="27"/>
      <c r="FG1270" s="27"/>
      <c r="FH1270" s="27"/>
      <c r="FI1270" s="27"/>
      <c r="FJ1270" s="27"/>
      <c r="FK1270" s="27"/>
      <c r="FL1270" s="27"/>
      <c r="FM1270" s="27"/>
      <c r="FN1270" s="27"/>
      <c r="FO1270" s="27"/>
      <c r="FP1270" s="27"/>
      <c r="FQ1270" s="27"/>
      <c r="FR1270" s="27"/>
      <c r="FS1270" s="27"/>
      <c r="FT1270" s="27"/>
      <c r="FU1270" s="27"/>
      <c r="FV1270" s="27"/>
      <c r="FW1270" s="27"/>
      <c r="FX1270" s="27"/>
      <c r="FY1270" s="27"/>
      <c r="FZ1270" s="27"/>
      <c r="GA1270" s="27"/>
      <c r="GB1270" s="27"/>
      <c r="GC1270" s="27"/>
      <c r="GD1270" s="27"/>
      <c r="GE1270" s="27"/>
      <c r="GF1270" s="27"/>
      <c r="GG1270" s="27"/>
      <c r="GH1270" s="27"/>
      <c r="GI1270" s="27"/>
      <c r="GJ1270" s="27"/>
      <c r="GK1270" s="27"/>
      <c r="GL1270" s="27"/>
      <c r="GM1270" s="27"/>
      <c r="GN1270" s="27"/>
      <c r="GO1270" s="27"/>
      <c r="GP1270" s="27"/>
      <c r="GQ1270" s="27"/>
      <c r="GR1270" s="27"/>
      <c r="GS1270" s="27"/>
      <c r="GT1270" s="27"/>
      <c r="GU1270" s="27"/>
      <c r="GV1270" s="27"/>
      <c r="GW1270" s="27"/>
      <c r="GX1270" s="27"/>
      <c r="GY1270" s="27"/>
      <c r="GZ1270" s="27"/>
      <c r="HA1270" s="27"/>
      <c r="HB1270" s="27"/>
      <c r="HC1270" s="27"/>
      <c r="HD1270" s="27"/>
      <c r="HE1270" s="27"/>
      <c r="HF1270" s="27"/>
      <c r="HG1270" s="27"/>
      <c r="HH1270" s="27"/>
      <c r="HI1270" s="27"/>
      <c r="HJ1270" s="27"/>
      <c r="HK1270" s="27"/>
      <c r="HL1270" s="27"/>
      <c r="HM1270" s="27"/>
      <c r="HN1270" s="27"/>
      <c r="HO1270" s="27"/>
      <c r="HP1270" s="27"/>
      <c r="HQ1270" s="27"/>
      <c r="HR1270" s="27"/>
      <c r="HS1270" s="27"/>
      <c r="HT1270" s="27"/>
      <c r="HU1270" s="27"/>
      <c r="HV1270" s="27"/>
      <c r="HW1270" s="27"/>
      <c r="HX1270" s="27"/>
      <c r="HY1270" s="27"/>
      <c r="HZ1270" s="27"/>
      <c r="IA1270" s="27"/>
      <c r="IB1270" s="27"/>
      <c r="IC1270" s="27"/>
      <c r="ID1270" s="27"/>
      <c r="IE1270" s="27"/>
      <c r="IF1270" s="27"/>
      <c r="IG1270" s="27"/>
      <c r="IH1270" s="27"/>
      <c r="II1270" s="27"/>
      <c r="IJ1270" s="27"/>
      <c r="IK1270" s="27"/>
      <c r="IL1270" s="27"/>
      <c r="IM1270" s="27"/>
      <c r="IN1270" s="27"/>
      <c r="IO1270" s="27"/>
      <c r="IP1270" s="27"/>
      <c r="IQ1270" s="27"/>
    </row>
    <row r="1271" spans="1:251" s="41" customFormat="1" ht="18.75" customHeight="1">
      <c r="A1271" s="33"/>
      <c r="B1271" s="50"/>
      <c r="C1271" s="106" t="s">
        <v>657</v>
      </c>
      <c r="D1271" s="137"/>
      <c r="E1271" s="137"/>
      <c r="F1271" s="137"/>
      <c r="G1271" s="137"/>
      <c r="H1271" s="137"/>
      <c r="I1271" s="137"/>
      <c r="J1271" s="137"/>
      <c r="K1271" s="137"/>
      <c r="L1271" s="137"/>
      <c r="M1271" s="137"/>
      <c r="N1271" s="137"/>
      <c r="O1271" s="137"/>
      <c r="P1271" s="137"/>
      <c r="Q1271" s="137"/>
      <c r="R1271" s="137"/>
      <c r="S1271" s="137"/>
      <c r="T1271" s="137"/>
      <c r="U1271" s="137"/>
      <c r="V1271" s="137"/>
      <c r="W1271" s="137"/>
      <c r="X1271" s="137"/>
      <c r="Y1271" s="137"/>
      <c r="Z1271" s="138"/>
      <c r="AA1271" s="100">
        <v>627</v>
      </c>
      <c r="AB1271" s="101"/>
      <c r="AC1271" s="101"/>
      <c r="AD1271" s="101"/>
      <c r="AE1271" s="101"/>
      <c r="AF1271" s="101"/>
      <c r="AG1271" s="101"/>
      <c r="AH1271" s="101"/>
      <c r="AI1271" s="102"/>
      <c r="AJ1271" s="100">
        <v>684</v>
      </c>
      <c r="AK1271" s="101"/>
      <c r="AL1271" s="101"/>
      <c r="AM1271" s="101"/>
      <c r="AN1271" s="101"/>
      <c r="AO1271" s="101"/>
      <c r="AP1271" s="101"/>
      <c r="AQ1271" s="101"/>
      <c r="AR1271" s="102"/>
      <c r="AS1271" s="103"/>
      <c r="AT1271" s="104"/>
      <c r="AU1271" s="104"/>
      <c r="AV1271" s="104"/>
      <c r="AW1271" s="104"/>
      <c r="AX1271" s="105"/>
      <c r="AY1271" s="27"/>
      <c r="AZ1271" s="27"/>
      <c r="BA1271" s="27"/>
      <c r="BB1271" s="27"/>
      <c r="BC1271" s="27"/>
      <c r="BD1271" s="27"/>
      <c r="BE1271" s="27"/>
      <c r="BF1271" s="27"/>
      <c r="BG1271" s="27"/>
      <c r="BH1271" s="27"/>
      <c r="BI1271" s="27"/>
      <c r="BJ1271" s="27"/>
      <c r="BK1271" s="27"/>
      <c r="BL1271" s="27"/>
      <c r="BM1271" s="27"/>
      <c r="BN1271" s="27"/>
      <c r="BO1271" s="27"/>
      <c r="BP1271" s="27"/>
      <c r="BQ1271" s="27"/>
      <c r="BR1271" s="27"/>
      <c r="BS1271" s="27"/>
      <c r="BT1271" s="27"/>
      <c r="BU1271" s="27"/>
      <c r="BV1271" s="27"/>
      <c r="BW1271" s="27"/>
      <c r="BX1271" s="27"/>
      <c r="BY1271" s="27"/>
      <c r="BZ1271" s="27"/>
      <c r="CA1271" s="27"/>
      <c r="CB1271" s="27"/>
      <c r="CC1271" s="27"/>
      <c r="CD1271" s="27"/>
      <c r="CE1271" s="27"/>
      <c r="CF1271" s="27"/>
      <c r="CG1271" s="27"/>
      <c r="CH1271" s="27"/>
      <c r="CI1271" s="27"/>
      <c r="CJ1271" s="27"/>
      <c r="CK1271" s="27"/>
      <c r="CL1271" s="27"/>
      <c r="CM1271" s="27"/>
      <c r="CN1271" s="27"/>
      <c r="CO1271" s="27"/>
      <c r="CP1271" s="27"/>
      <c r="CQ1271" s="27"/>
      <c r="CR1271" s="27"/>
      <c r="CS1271" s="27"/>
      <c r="CT1271" s="27"/>
      <c r="CU1271" s="27"/>
      <c r="CV1271" s="27"/>
      <c r="CW1271" s="27"/>
      <c r="CX1271" s="27"/>
      <c r="CY1271" s="27"/>
      <c r="CZ1271" s="27"/>
      <c r="DA1271" s="27"/>
      <c r="DB1271" s="27"/>
      <c r="DC1271" s="27"/>
      <c r="DD1271" s="27"/>
      <c r="DE1271" s="27"/>
      <c r="DF1271" s="27"/>
      <c r="DG1271" s="27"/>
      <c r="DH1271" s="27"/>
      <c r="DI1271" s="27"/>
      <c r="DJ1271" s="27"/>
      <c r="DK1271" s="27"/>
      <c r="DL1271" s="27"/>
      <c r="DM1271" s="27"/>
      <c r="DN1271" s="27"/>
      <c r="DO1271" s="27"/>
      <c r="DP1271" s="27"/>
      <c r="DQ1271" s="27"/>
      <c r="DR1271" s="27"/>
      <c r="DS1271" s="27"/>
      <c r="DT1271" s="27"/>
      <c r="DU1271" s="27"/>
      <c r="DV1271" s="27"/>
      <c r="DW1271" s="27"/>
      <c r="DX1271" s="27"/>
      <c r="DY1271" s="27"/>
      <c r="DZ1271" s="27"/>
      <c r="EA1271" s="27"/>
      <c r="EB1271" s="27"/>
      <c r="EC1271" s="27"/>
      <c r="ED1271" s="27"/>
      <c r="EE1271" s="27"/>
      <c r="EF1271" s="27"/>
      <c r="EG1271" s="27"/>
      <c r="EH1271" s="27"/>
      <c r="EI1271" s="27"/>
      <c r="EJ1271" s="27"/>
      <c r="EK1271" s="27"/>
      <c r="EL1271" s="27"/>
      <c r="EM1271" s="27"/>
      <c r="EN1271" s="27"/>
      <c r="EO1271" s="27"/>
      <c r="EP1271" s="27"/>
      <c r="EQ1271" s="27"/>
      <c r="ER1271" s="27"/>
      <c r="ES1271" s="27"/>
      <c r="ET1271" s="27"/>
      <c r="EU1271" s="27"/>
      <c r="EV1271" s="27"/>
      <c r="EW1271" s="27"/>
      <c r="EX1271" s="27"/>
      <c r="EY1271" s="27"/>
      <c r="EZ1271" s="27"/>
      <c r="FA1271" s="27"/>
      <c r="FB1271" s="27"/>
      <c r="FC1271" s="27"/>
      <c r="FD1271" s="27"/>
      <c r="FE1271" s="27"/>
      <c r="FF1271" s="27"/>
      <c r="FG1271" s="27"/>
      <c r="FH1271" s="27"/>
      <c r="FI1271" s="27"/>
      <c r="FJ1271" s="27"/>
      <c r="FK1271" s="27"/>
      <c r="FL1271" s="27"/>
      <c r="FM1271" s="27"/>
      <c r="FN1271" s="27"/>
      <c r="FO1271" s="27"/>
      <c r="FP1271" s="27"/>
      <c r="FQ1271" s="27"/>
      <c r="FR1271" s="27"/>
      <c r="FS1271" s="27"/>
      <c r="FT1271" s="27"/>
      <c r="FU1271" s="27"/>
      <c r="FV1271" s="27"/>
      <c r="FW1271" s="27"/>
      <c r="FX1271" s="27"/>
      <c r="FY1271" s="27"/>
      <c r="FZ1271" s="27"/>
      <c r="GA1271" s="27"/>
      <c r="GB1271" s="27"/>
      <c r="GC1271" s="27"/>
      <c r="GD1271" s="27"/>
      <c r="GE1271" s="27"/>
      <c r="GF1271" s="27"/>
      <c r="GG1271" s="27"/>
      <c r="GH1271" s="27"/>
      <c r="GI1271" s="27"/>
      <c r="GJ1271" s="27"/>
      <c r="GK1271" s="27"/>
      <c r="GL1271" s="27"/>
      <c r="GM1271" s="27"/>
      <c r="GN1271" s="27"/>
      <c r="GO1271" s="27"/>
      <c r="GP1271" s="27"/>
      <c r="GQ1271" s="27"/>
      <c r="GR1271" s="27"/>
      <c r="GS1271" s="27"/>
      <c r="GT1271" s="27"/>
      <c r="GU1271" s="27"/>
      <c r="GV1271" s="27"/>
      <c r="GW1271" s="27"/>
      <c r="GX1271" s="27"/>
      <c r="GY1271" s="27"/>
      <c r="GZ1271" s="27"/>
      <c r="HA1271" s="27"/>
      <c r="HB1271" s="27"/>
      <c r="HC1271" s="27"/>
      <c r="HD1271" s="27"/>
      <c r="HE1271" s="27"/>
      <c r="HF1271" s="27"/>
      <c r="HG1271" s="27"/>
      <c r="HH1271" s="27"/>
      <c r="HI1271" s="27"/>
      <c r="HJ1271" s="27"/>
      <c r="HK1271" s="27"/>
      <c r="HL1271" s="27"/>
      <c r="HM1271" s="27"/>
      <c r="HN1271" s="27"/>
      <c r="HO1271" s="27"/>
      <c r="HP1271" s="27"/>
      <c r="HQ1271" s="27"/>
      <c r="HR1271" s="27"/>
      <c r="HS1271" s="27"/>
      <c r="HT1271" s="27"/>
      <c r="HU1271" s="27"/>
      <c r="HV1271" s="27"/>
      <c r="HW1271" s="27"/>
      <c r="HX1271" s="27"/>
      <c r="HY1271" s="27"/>
      <c r="HZ1271" s="27"/>
      <c r="IA1271" s="27"/>
      <c r="IB1271" s="27"/>
      <c r="IC1271" s="27"/>
      <c r="ID1271" s="27"/>
      <c r="IE1271" s="27"/>
      <c r="IF1271" s="27"/>
      <c r="IG1271" s="27"/>
      <c r="IH1271" s="27"/>
      <c r="II1271" s="27"/>
      <c r="IJ1271" s="27"/>
      <c r="IK1271" s="27"/>
      <c r="IL1271" s="27"/>
      <c r="IM1271" s="27"/>
      <c r="IN1271" s="27"/>
      <c r="IO1271" s="27"/>
      <c r="IP1271" s="27"/>
      <c r="IQ1271" s="27"/>
    </row>
    <row r="1272" spans="1:251" s="41" customFormat="1" ht="18.75" customHeight="1">
      <c r="A1272" s="33"/>
      <c r="B1272" s="50"/>
      <c r="C1272" s="106" t="s">
        <v>656</v>
      </c>
      <c r="D1272" s="137"/>
      <c r="E1272" s="137"/>
      <c r="F1272" s="137"/>
      <c r="G1272" s="137"/>
      <c r="H1272" s="137"/>
      <c r="I1272" s="137"/>
      <c r="J1272" s="137"/>
      <c r="K1272" s="137"/>
      <c r="L1272" s="137"/>
      <c r="M1272" s="137"/>
      <c r="N1272" s="137"/>
      <c r="O1272" s="137"/>
      <c r="P1272" s="137"/>
      <c r="Q1272" s="137"/>
      <c r="R1272" s="137"/>
      <c r="S1272" s="137"/>
      <c r="T1272" s="137"/>
      <c r="U1272" s="137"/>
      <c r="V1272" s="137"/>
      <c r="W1272" s="137"/>
      <c r="X1272" s="137"/>
      <c r="Y1272" s="137"/>
      <c r="Z1272" s="138"/>
      <c r="AA1272" s="100">
        <v>611</v>
      </c>
      <c r="AB1272" s="101"/>
      <c r="AC1272" s="101"/>
      <c r="AD1272" s="101"/>
      <c r="AE1272" s="101"/>
      <c r="AF1272" s="101"/>
      <c r="AG1272" s="101"/>
      <c r="AH1272" s="101"/>
      <c r="AI1272" s="102"/>
      <c r="AJ1272" s="100">
        <v>611</v>
      </c>
      <c r="AK1272" s="101"/>
      <c r="AL1272" s="101"/>
      <c r="AM1272" s="101"/>
      <c r="AN1272" s="101"/>
      <c r="AO1272" s="101"/>
      <c r="AP1272" s="101"/>
      <c r="AQ1272" s="101"/>
      <c r="AR1272" s="102"/>
      <c r="AS1272" s="103" t="s">
        <v>524</v>
      </c>
      <c r="AT1272" s="104"/>
      <c r="AU1272" s="104"/>
      <c r="AV1272" s="104"/>
      <c r="AW1272" s="104"/>
      <c r="AX1272" s="105"/>
      <c r="AY1272" s="27"/>
      <c r="AZ1272" s="27"/>
      <c r="BA1272" s="27"/>
      <c r="BB1272" s="27"/>
      <c r="BC1272" s="27"/>
      <c r="BD1272" s="27"/>
      <c r="BE1272" s="27"/>
      <c r="BF1272" s="27"/>
      <c r="BG1272" s="27"/>
      <c r="BH1272" s="27"/>
      <c r="BI1272" s="27"/>
      <c r="BJ1272" s="27"/>
      <c r="BK1272" s="27"/>
      <c r="BL1272" s="27"/>
      <c r="BM1272" s="27"/>
      <c r="BN1272" s="27"/>
      <c r="BO1272" s="27"/>
      <c r="BP1272" s="27"/>
      <c r="BQ1272" s="27"/>
      <c r="BR1272" s="27"/>
      <c r="BS1272" s="27"/>
      <c r="BT1272" s="27"/>
      <c r="BU1272" s="27"/>
      <c r="BV1272" s="27"/>
      <c r="BW1272" s="27"/>
      <c r="BX1272" s="27"/>
      <c r="BY1272" s="27"/>
      <c r="BZ1272" s="27"/>
      <c r="CA1272" s="27"/>
      <c r="CB1272" s="27"/>
      <c r="CC1272" s="27"/>
      <c r="CD1272" s="27"/>
      <c r="CE1272" s="27"/>
      <c r="CF1272" s="27"/>
      <c r="CG1272" s="27"/>
      <c r="CH1272" s="27"/>
      <c r="CI1272" s="27"/>
      <c r="CJ1272" s="27"/>
      <c r="CK1272" s="27"/>
      <c r="CL1272" s="27"/>
      <c r="CM1272" s="27"/>
      <c r="CN1272" s="27"/>
      <c r="CO1272" s="27"/>
      <c r="CP1272" s="27"/>
      <c r="CQ1272" s="27"/>
      <c r="CR1272" s="27"/>
      <c r="CS1272" s="27"/>
      <c r="CT1272" s="27"/>
      <c r="CU1272" s="27"/>
      <c r="CV1272" s="27"/>
      <c r="CW1272" s="27"/>
      <c r="CX1272" s="27"/>
      <c r="CY1272" s="27"/>
      <c r="CZ1272" s="27"/>
      <c r="DA1272" s="27"/>
      <c r="DB1272" s="27"/>
      <c r="DC1272" s="27"/>
      <c r="DD1272" s="27"/>
      <c r="DE1272" s="27"/>
      <c r="DF1272" s="27"/>
      <c r="DG1272" s="27"/>
      <c r="DH1272" s="27"/>
      <c r="DI1272" s="27"/>
      <c r="DJ1272" s="27"/>
      <c r="DK1272" s="27"/>
      <c r="DL1272" s="27"/>
      <c r="DM1272" s="27"/>
      <c r="DN1272" s="27"/>
      <c r="DO1272" s="27"/>
      <c r="DP1272" s="27"/>
      <c r="DQ1272" s="27"/>
      <c r="DR1272" s="27"/>
      <c r="DS1272" s="27"/>
      <c r="DT1272" s="27"/>
      <c r="DU1272" s="27"/>
      <c r="DV1272" s="27"/>
      <c r="DW1272" s="27"/>
      <c r="DX1272" s="27"/>
      <c r="DY1272" s="27"/>
      <c r="DZ1272" s="27"/>
      <c r="EA1272" s="27"/>
      <c r="EB1272" s="27"/>
      <c r="EC1272" s="27"/>
      <c r="ED1272" s="27"/>
      <c r="EE1272" s="27"/>
      <c r="EF1272" s="27"/>
      <c r="EG1272" s="27"/>
      <c r="EH1272" s="27"/>
      <c r="EI1272" s="27"/>
      <c r="EJ1272" s="27"/>
      <c r="EK1272" s="27"/>
      <c r="EL1272" s="27"/>
      <c r="EM1272" s="27"/>
      <c r="EN1272" s="27"/>
      <c r="EO1272" s="27"/>
      <c r="EP1272" s="27"/>
      <c r="EQ1272" s="27"/>
      <c r="ER1272" s="27"/>
      <c r="ES1272" s="27"/>
      <c r="ET1272" s="27"/>
      <c r="EU1272" s="27"/>
      <c r="EV1272" s="27"/>
      <c r="EW1272" s="27"/>
      <c r="EX1272" s="27"/>
      <c r="EY1272" s="27"/>
      <c r="EZ1272" s="27"/>
      <c r="FA1272" s="27"/>
      <c r="FB1272" s="27"/>
      <c r="FC1272" s="27"/>
      <c r="FD1272" s="27"/>
      <c r="FE1272" s="27"/>
      <c r="FF1272" s="27"/>
      <c r="FG1272" s="27"/>
      <c r="FH1272" s="27"/>
      <c r="FI1272" s="27"/>
      <c r="FJ1272" s="27"/>
      <c r="FK1272" s="27"/>
      <c r="FL1272" s="27"/>
      <c r="FM1272" s="27"/>
      <c r="FN1272" s="27"/>
      <c r="FO1272" s="27"/>
      <c r="FP1272" s="27"/>
      <c r="FQ1272" s="27"/>
      <c r="FR1272" s="27"/>
      <c r="FS1272" s="27"/>
      <c r="FT1272" s="27"/>
      <c r="FU1272" s="27"/>
      <c r="FV1272" s="27"/>
      <c r="FW1272" s="27"/>
      <c r="FX1272" s="27"/>
      <c r="FY1272" s="27"/>
      <c r="FZ1272" s="27"/>
      <c r="GA1272" s="27"/>
      <c r="GB1272" s="27"/>
      <c r="GC1272" s="27"/>
      <c r="GD1272" s="27"/>
      <c r="GE1272" s="27"/>
      <c r="GF1272" s="27"/>
      <c r="GG1272" s="27"/>
      <c r="GH1272" s="27"/>
      <c r="GI1272" s="27"/>
      <c r="GJ1272" s="27"/>
      <c r="GK1272" s="27"/>
      <c r="GL1272" s="27"/>
      <c r="GM1272" s="27"/>
      <c r="GN1272" s="27"/>
      <c r="GO1272" s="27"/>
      <c r="GP1272" s="27"/>
      <c r="GQ1272" s="27"/>
      <c r="GR1272" s="27"/>
      <c r="GS1272" s="27"/>
      <c r="GT1272" s="27"/>
      <c r="GU1272" s="27"/>
      <c r="GV1272" s="27"/>
      <c r="GW1272" s="27"/>
      <c r="GX1272" s="27"/>
      <c r="GY1272" s="27"/>
      <c r="GZ1272" s="27"/>
      <c r="HA1272" s="27"/>
      <c r="HB1272" s="27"/>
      <c r="HC1272" s="27"/>
      <c r="HD1272" s="27"/>
      <c r="HE1272" s="27"/>
      <c r="HF1272" s="27"/>
      <c r="HG1272" s="27"/>
      <c r="HH1272" s="27"/>
      <c r="HI1272" s="27"/>
      <c r="HJ1272" s="27"/>
      <c r="HK1272" s="27"/>
      <c r="HL1272" s="27"/>
      <c r="HM1272" s="27"/>
      <c r="HN1272" s="27"/>
      <c r="HO1272" s="27"/>
      <c r="HP1272" s="27"/>
      <c r="HQ1272" s="27"/>
      <c r="HR1272" s="27"/>
      <c r="HS1272" s="27"/>
      <c r="HT1272" s="27"/>
      <c r="HU1272" s="27"/>
      <c r="HV1272" s="27"/>
      <c r="HW1272" s="27"/>
      <c r="HX1272" s="27"/>
      <c r="HY1272" s="27"/>
      <c r="HZ1272" s="27"/>
      <c r="IA1272" s="27"/>
      <c r="IB1272" s="27"/>
      <c r="IC1272" s="27"/>
      <c r="ID1272" s="27"/>
      <c r="IE1272" s="27"/>
      <c r="IF1272" s="27"/>
      <c r="IG1272" s="27"/>
      <c r="IH1272" s="27"/>
      <c r="II1272" s="27"/>
      <c r="IJ1272" s="27"/>
      <c r="IK1272" s="27"/>
      <c r="IL1272" s="27"/>
      <c r="IM1272" s="27"/>
      <c r="IN1272" s="27"/>
      <c r="IO1272" s="27"/>
      <c r="IP1272" s="27"/>
      <c r="IQ1272" s="27"/>
    </row>
    <row r="1273" spans="1:251" s="41" customFormat="1" ht="18.75" customHeight="1">
      <c r="A1273" s="33"/>
      <c r="B1273" s="50"/>
      <c r="C1273" s="106" t="s">
        <v>655</v>
      </c>
      <c r="D1273" s="137"/>
      <c r="E1273" s="137"/>
      <c r="F1273" s="137"/>
      <c r="G1273" s="137"/>
      <c r="H1273" s="137"/>
      <c r="I1273" s="137"/>
      <c r="J1273" s="137"/>
      <c r="K1273" s="137"/>
      <c r="L1273" s="137"/>
      <c r="M1273" s="137"/>
      <c r="N1273" s="137"/>
      <c r="O1273" s="137"/>
      <c r="P1273" s="137"/>
      <c r="Q1273" s="137"/>
      <c r="R1273" s="137"/>
      <c r="S1273" s="137"/>
      <c r="T1273" s="137"/>
      <c r="U1273" s="137"/>
      <c r="V1273" s="137"/>
      <c r="W1273" s="137"/>
      <c r="X1273" s="137"/>
      <c r="Y1273" s="137"/>
      <c r="Z1273" s="138"/>
      <c r="AA1273" s="100">
        <v>600</v>
      </c>
      <c r="AB1273" s="101"/>
      <c r="AC1273" s="101"/>
      <c r="AD1273" s="101"/>
      <c r="AE1273" s="101"/>
      <c r="AF1273" s="101"/>
      <c r="AG1273" s="101"/>
      <c r="AH1273" s="101"/>
      <c r="AI1273" s="102"/>
      <c r="AJ1273" s="100">
        <v>600</v>
      </c>
      <c r="AK1273" s="101"/>
      <c r="AL1273" s="101"/>
      <c r="AM1273" s="101"/>
      <c r="AN1273" s="101"/>
      <c r="AO1273" s="101"/>
      <c r="AP1273" s="101"/>
      <c r="AQ1273" s="101"/>
      <c r="AR1273" s="102"/>
      <c r="AS1273" s="103" t="s">
        <v>524</v>
      </c>
      <c r="AT1273" s="104"/>
      <c r="AU1273" s="104"/>
      <c r="AV1273" s="104"/>
      <c r="AW1273" s="104"/>
      <c r="AX1273" s="105"/>
      <c r="AY1273" s="27"/>
      <c r="AZ1273" s="27"/>
      <c r="BA1273" s="27"/>
      <c r="BB1273" s="27"/>
      <c r="BC1273" s="27"/>
      <c r="BD1273" s="27"/>
      <c r="BE1273" s="27"/>
      <c r="BF1273" s="27"/>
      <c r="BG1273" s="27"/>
      <c r="BH1273" s="27"/>
      <c r="BI1273" s="27"/>
      <c r="BJ1273" s="27"/>
      <c r="BK1273" s="27"/>
      <c r="BL1273" s="27"/>
      <c r="BM1273" s="27"/>
      <c r="BN1273" s="27"/>
      <c r="BO1273" s="27"/>
      <c r="BP1273" s="27"/>
      <c r="BQ1273" s="27"/>
      <c r="BR1273" s="27"/>
      <c r="BS1273" s="27"/>
      <c r="BT1273" s="27"/>
      <c r="BU1273" s="27"/>
      <c r="BV1273" s="27"/>
      <c r="BW1273" s="27"/>
      <c r="BX1273" s="27"/>
      <c r="BY1273" s="27"/>
      <c r="BZ1273" s="27"/>
      <c r="CA1273" s="27"/>
      <c r="CB1273" s="27"/>
      <c r="CC1273" s="27"/>
      <c r="CD1273" s="27"/>
      <c r="CE1273" s="27"/>
      <c r="CF1273" s="27"/>
      <c r="CG1273" s="27"/>
      <c r="CH1273" s="27"/>
      <c r="CI1273" s="27"/>
      <c r="CJ1273" s="27"/>
      <c r="CK1273" s="27"/>
      <c r="CL1273" s="27"/>
      <c r="CM1273" s="27"/>
      <c r="CN1273" s="27"/>
      <c r="CO1273" s="27"/>
      <c r="CP1273" s="27"/>
      <c r="CQ1273" s="27"/>
      <c r="CR1273" s="27"/>
      <c r="CS1273" s="27"/>
      <c r="CT1273" s="27"/>
      <c r="CU1273" s="27"/>
      <c r="CV1273" s="27"/>
      <c r="CW1273" s="27"/>
      <c r="CX1273" s="27"/>
      <c r="CY1273" s="27"/>
      <c r="CZ1273" s="27"/>
      <c r="DA1273" s="27"/>
      <c r="DB1273" s="27"/>
      <c r="DC1273" s="27"/>
      <c r="DD1273" s="27"/>
      <c r="DE1273" s="27"/>
      <c r="DF1273" s="27"/>
      <c r="DG1273" s="27"/>
      <c r="DH1273" s="27"/>
      <c r="DI1273" s="27"/>
      <c r="DJ1273" s="27"/>
      <c r="DK1273" s="27"/>
      <c r="DL1273" s="27"/>
      <c r="DM1273" s="27"/>
      <c r="DN1273" s="27"/>
      <c r="DO1273" s="27"/>
      <c r="DP1273" s="27"/>
      <c r="DQ1273" s="27"/>
      <c r="DR1273" s="27"/>
      <c r="DS1273" s="27"/>
      <c r="DT1273" s="27"/>
      <c r="DU1273" s="27"/>
      <c r="DV1273" s="27"/>
      <c r="DW1273" s="27"/>
      <c r="DX1273" s="27"/>
      <c r="DY1273" s="27"/>
      <c r="DZ1273" s="27"/>
      <c r="EA1273" s="27"/>
      <c r="EB1273" s="27"/>
      <c r="EC1273" s="27"/>
      <c r="ED1273" s="27"/>
      <c r="EE1273" s="27"/>
      <c r="EF1273" s="27"/>
      <c r="EG1273" s="27"/>
      <c r="EH1273" s="27"/>
      <c r="EI1273" s="27"/>
      <c r="EJ1273" s="27"/>
      <c r="EK1273" s="27"/>
      <c r="EL1273" s="27"/>
      <c r="EM1273" s="27"/>
      <c r="EN1273" s="27"/>
      <c r="EO1273" s="27"/>
      <c r="EP1273" s="27"/>
      <c r="EQ1273" s="27"/>
      <c r="ER1273" s="27"/>
      <c r="ES1273" s="27"/>
      <c r="ET1273" s="27"/>
      <c r="EU1273" s="27"/>
      <c r="EV1273" s="27"/>
      <c r="EW1273" s="27"/>
      <c r="EX1273" s="27"/>
      <c r="EY1273" s="27"/>
      <c r="EZ1273" s="27"/>
      <c r="FA1273" s="27"/>
      <c r="FB1273" s="27"/>
      <c r="FC1273" s="27"/>
      <c r="FD1273" s="27"/>
      <c r="FE1273" s="27"/>
      <c r="FF1273" s="27"/>
      <c r="FG1273" s="27"/>
      <c r="FH1273" s="27"/>
      <c r="FI1273" s="27"/>
      <c r="FJ1273" s="27"/>
      <c r="FK1273" s="27"/>
      <c r="FL1273" s="27"/>
      <c r="FM1273" s="27"/>
      <c r="FN1273" s="27"/>
      <c r="FO1273" s="27"/>
      <c r="FP1273" s="27"/>
      <c r="FQ1273" s="27"/>
      <c r="FR1273" s="27"/>
      <c r="FS1273" s="27"/>
      <c r="FT1273" s="27"/>
      <c r="FU1273" s="27"/>
      <c r="FV1273" s="27"/>
      <c r="FW1273" s="27"/>
      <c r="FX1273" s="27"/>
      <c r="FY1273" s="27"/>
      <c r="FZ1273" s="27"/>
      <c r="GA1273" s="27"/>
      <c r="GB1273" s="27"/>
      <c r="GC1273" s="27"/>
      <c r="GD1273" s="27"/>
      <c r="GE1273" s="27"/>
      <c r="GF1273" s="27"/>
      <c r="GG1273" s="27"/>
      <c r="GH1273" s="27"/>
      <c r="GI1273" s="27"/>
      <c r="GJ1273" s="27"/>
      <c r="GK1273" s="27"/>
      <c r="GL1273" s="27"/>
      <c r="GM1273" s="27"/>
      <c r="GN1273" s="27"/>
      <c r="GO1273" s="27"/>
      <c r="GP1273" s="27"/>
      <c r="GQ1273" s="27"/>
      <c r="GR1273" s="27"/>
      <c r="GS1273" s="27"/>
      <c r="GT1273" s="27"/>
      <c r="GU1273" s="27"/>
      <c r="GV1273" s="27"/>
      <c r="GW1273" s="27"/>
      <c r="GX1273" s="27"/>
      <c r="GY1273" s="27"/>
      <c r="GZ1273" s="27"/>
      <c r="HA1273" s="27"/>
      <c r="HB1273" s="27"/>
      <c r="HC1273" s="27"/>
      <c r="HD1273" s="27"/>
      <c r="HE1273" s="27"/>
      <c r="HF1273" s="27"/>
      <c r="HG1273" s="27"/>
      <c r="HH1273" s="27"/>
      <c r="HI1273" s="27"/>
      <c r="HJ1273" s="27"/>
      <c r="HK1273" s="27"/>
      <c r="HL1273" s="27"/>
      <c r="HM1273" s="27"/>
      <c r="HN1273" s="27"/>
      <c r="HO1273" s="27"/>
      <c r="HP1273" s="27"/>
      <c r="HQ1273" s="27"/>
      <c r="HR1273" s="27"/>
      <c r="HS1273" s="27"/>
      <c r="HT1273" s="27"/>
      <c r="HU1273" s="27"/>
      <c r="HV1273" s="27"/>
      <c r="HW1273" s="27"/>
      <c r="HX1273" s="27"/>
      <c r="HY1273" s="27"/>
      <c r="HZ1273" s="27"/>
      <c r="IA1273" s="27"/>
      <c r="IB1273" s="27"/>
      <c r="IC1273" s="27"/>
      <c r="ID1273" s="27"/>
      <c r="IE1273" s="27"/>
      <c r="IF1273" s="27"/>
      <c r="IG1273" s="27"/>
      <c r="IH1273" s="27"/>
      <c r="II1273" s="27"/>
      <c r="IJ1273" s="27"/>
      <c r="IK1273" s="27"/>
      <c r="IL1273" s="27"/>
      <c r="IM1273" s="27"/>
      <c r="IN1273" s="27"/>
      <c r="IO1273" s="27"/>
      <c r="IP1273" s="27"/>
      <c r="IQ1273" s="27"/>
    </row>
    <row r="1274" spans="1:251" s="41" customFormat="1" ht="18.75" customHeight="1">
      <c r="A1274" s="33"/>
      <c r="B1274" s="50"/>
      <c r="C1274" s="106" t="s">
        <v>654</v>
      </c>
      <c r="D1274" s="137"/>
      <c r="E1274" s="137"/>
      <c r="F1274" s="137"/>
      <c r="G1274" s="137"/>
      <c r="H1274" s="137"/>
      <c r="I1274" s="137"/>
      <c r="J1274" s="137"/>
      <c r="K1274" s="137"/>
      <c r="L1274" s="137"/>
      <c r="M1274" s="137"/>
      <c r="N1274" s="137"/>
      <c r="O1274" s="137"/>
      <c r="P1274" s="137"/>
      <c r="Q1274" s="137"/>
      <c r="R1274" s="137"/>
      <c r="S1274" s="137"/>
      <c r="T1274" s="137"/>
      <c r="U1274" s="137"/>
      <c r="V1274" s="137"/>
      <c r="W1274" s="137"/>
      <c r="X1274" s="137"/>
      <c r="Y1274" s="137"/>
      <c r="Z1274" s="138"/>
      <c r="AA1274" s="100">
        <v>475</v>
      </c>
      <c r="AB1274" s="101"/>
      <c r="AC1274" s="101"/>
      <c r="AD1274" s="101"/>
      <c r="AE1274" s="101"/>
      <c r="AF1274" s="101"/>
      <c r="AG1274" s="101"/>
      <c r="AH1274" s="101"/>
      <c r="AI1274" s="102"/>
      <c r="AJ1274" s="100">
        <v>540</v>
      </c>
      <c r="AK1274" s="101"/>
      <c r="AL1274" s="101"/>
      <c r="AM1274" s="101"/>
      <c r="AN1274" s="101"/>
      <c r="AO1274" s="101"/>
      <c r="AP1274" s="101"/>
      <c r="AQ1274" s="101"/>
      <c r="AR1274" s="102"/>
      <c r="AS1274" s="103"/>
      <c r="AT1274" s="104"/>
      <c r="AU1274" s="104"/>
      <c r="AV1274" s="104"/>
      <c r="AW1274" s="104"/>
      <c r="AX1274" s="105"/>
      <c r="AY1274" s="27"/>
      <c r="AZ1274" s="27"/>
      <c r="BA1274" s="27"/>
      <c r="BB1274" s="27"/>
      <c r="BC1274" s="27"/>
      <c r="BD1274" s="27"/>
      <c r="BE1274" s="27"/>
      <c r="BF1274" s="27"/>
      <c r="BG1274" s="27"/>
      <c r="BH1274" s="27"/>
      <c r="BI1274" s="27"/>
      <c r="BJ1274" s="27"/>
      <c r="BK1274" s="27"/>
      <c r="BL1274" s="27"/>
      <c r="BM1274" s="27"/>
      <c r="BN1274" s="27"/>
      <c r="BO1274" s="27"/>
      <c r="BP1274" s="27"/>
      <c r="BQ1274" s="27"/>
      <c r="BR1274" s="27"/>
      <c r="BS1274" s="27"/>
      <c r="BT1274" s="27"/>
      <c r="BU1274" s="27"/>
      <c r="BV1274" s="27"/>
      <c r="BW1274" s="27"/>
      <c r="BX1274" s="27"/>
      <c r="BY1274" s="27"/>
      <c r="BZ1274" s="27"/>
      <c r="CA1274" s="27"/>
      <c r="CB1274" s="27"/>
      <c r="CC1274" s="27"/>
      <c r="CD1274" s="27"/>
      <c r="CE1274" s="27"/>
      <c r="CF1274" s="27"/>
      <c r="CG1274" s="27"/>
      <c r="CH1274" s="27"/>
      <c r="CI1274" s="27"/>
      <c r="CJ1274" s="27"/>
      <c r="CK1274" s="27"/>
      <c r="CL1274" s="27"/>
      <c r="CM1274" s="27"/>
      <c r="CN1274" s="27"/>
      <c r="CO1274" s="27"/>
      <c r="CP1274" s="27"/>
      <c r="CQ1274" s="27"/>
      <c r="CR1274" s="27"/>
      <c r="CS1274" s="27"/>
      <c r="CT1274" s="27"/>
      <c r="CU1274" s="27"/>
      <c r="CV1274" s="27"/>
      <c r="CW1274" s="27"/>
      <c r="CX1274" s="27"/>
      <c r="CY1274" s="27"/>
      <c r="CZ1274" s="27"/>
      <c r="DA1274" s="27"/>
      <c r="DB1274" s="27"/>
      <c r="DC1274" s="27"/>
      <c r="DD1274" s="27"/>
      <c r="DE1274" s="27"/>
      <c r="DF1274" s="27"/>
      <c r="DG1274" s="27"/>
      <c r="DH1274" s="27"/>
      <c r="DI1274" s="27"/>
      <c r="DJ1274" s="27"/>
      <c r="DK1274" s="27"/>
      <c r="DL1274" s="27"/>
      <c r="DM1274" s="27"/>
      <c r="DN1274" s="27"/>
      <c r="DO1274" s="27"/>
      <c r="DP1274" s="27"/>
      <c r="DQ1274" s="27"/>
      <c r="DR1274" s="27"/>
      <c r="DS1274" s="27"/>
      <c r="DT1274" s="27"/>
      <c r="DU1274" s="27"/>
      <c r="DV1274" s="27"/>
      <c r="DW1274" s="27"/>
      <c r="DX1274" s="27"/>
      <c r="DY1274" s="27"/>
      <c r="DZ1274" s="27"/>
      <c r="EA1274" s="27"/>
      <c r="EB1274" s="27"/>
      <c r="EC1274" s="27"/>
      <c r="ED1274" s="27"/>
      <c r="EE1274" s="27"/>
      <c r="EF1274" s="27"/>
      <c r="EG1274" s="27"/>
      <c r="EH1274" s="27"/>
      <c r="EI1274" s="27"/>
      <c r="EJ1274" s="27"/>
      <c r="EK1274" s="27"/>
      <c r="EL1274" s="27"/>
      <c r="EM1274" s="27"/>
      <c r="EN1274" s="27"/>
      <c r="EO1274" s="27"/>
      <c r="EP1274" s="27"/>
      <c r="EQ1274" s="27"/>
      <c r="ER1274" s="27"/>
      <c r="ES1274" s="27"/>
      <c r="ET1274" s="27"/>
      <c r="EU1274" s="27"/>
      <c r="EV1274" s="27"/>
      <c r="EW1274" s="27"/>
      <c r="EX1274" s="27"/>
      <c r="EY1274" s="27"/>
      <c r="EZ1274" s="27"/>
      <c r="FA1274" s="27"/>
      <c r="FB1274" s="27"/>
      <c r="FC1274" s="27"/>
      <c r="FD1274" s="27"/>
      <c r="FE1274" s="27"/>
      <c r="FF1274" s="27"/>
      <c r="FG1274" s="27"/>
      <c r="FH1274" s="27"/>
      <c r="FI1274" s="27"/>
      <c r="FJ1274" s="27"/>
      <c r="FK1274" s="27"/>
      <c r="FL1274" s="27"/>
      <c r="FM1274" s="27"/>
      <c r="FN1274" s="27"/>
      <c r="FO1274" s="27"/>
      <c r="FP1274" s="27"/>
      <c r="FQ1274" s="27"/>
      <c r="FR1274" s="27"/>
      <c r="FS1274" s="27"/>
      <c r="FT1274" s="27"/>
      <c r="FU1274" s="27"/>
      <c r="FV1274" s="27"/>
      <c r="FW1274" s="27"/>
      <c r="FX1274" s="27"/>
      <c r="FY1274" s="27"/>
      <c r="FZ1274" s="27"/>
      <c r="GA1274" s="27"/>
      <c r="GB1274" s="27"/>
      <c r="GC1274" s="27"/>
      <c r="GD1274" s="27"/>
      <c r="GE1274" s="27"/>
      <c r="GF1274" s="27"/>
      <c r="GG1274" s="27"/>
      <c r="GH1274" s="27"/>
      <c r="GI1274" s="27"/>
      <c r="GJ1274" s="27"/>
      <c r="GK1274" s="27"/>
      <c r="GL1274" s="27"/>
      <c r="GM1274" s="27"/>
      <c r="GN1274" s="27"/>
      <c r="GO1274" s="27"/>
      <c r="GP1274" s="27"/>
      <c r="GQ1274" s="27"/>
      <c r="GR1274" s="27"/>
      <c r="GS1274" s="27"/>
      <c r="GT1274" s="27"/>
      <c r="GU1274" s="27"/>
      <c r="GV1274" s="27"/>
      <c r="GW1274" s="27"/>
      <c r="GX1274" s="27"/>
      <c r="GY1274" s="27"/>
      <c r="GZ1274" s="27"/>
      <c r="HA1274" s="27"/>
      <c r="HB1274" s="27"/>
      <c r="HC1274" s="27"/>
      <c r="HD1274" s="27"/>
      <c r="HE1274" s="27"/>
      <c r="HF1274" s="27"/>
      <c r="HG1274" s="27"/>
      <c r="HH1274" s="27"/>
      <c r="HI1274" s="27"/>
      <c r="HJ1274" s="27"/>
      <c r="HK1274" s="27"/>
      <c r="HL1274" s="27"/>
      <c r="HM1274" s="27"/>
      <c r="HN1274" s="27"/>
      <c r="HO1274" s="27"/>
      <c r="HP1274" s="27"/>
      <c r="HQ1274" s="27"/>
      <c r="HR1274" s="27"/>
      <c r="HS1274" s="27"/>
      <c r="HT1274" s="27"/>
      <c r="HU1274" s="27"/>
      <c r="HV1274" s="27"/>
      <c r="HW1274" s="27"/>
      <c r="HX1274" s="27"/>
      <c r="HY1274" s="27"/>
      <c r="HZ1274" s="27"/>
      <c r="IA1274" s="27"/>
      <c r="IB1274" s="27"/>
      <c r="IC1274" s="27"/>
      <c r="ID1274" s="27"/>
      <c r="IE1274" s="27"/>
      <c r="IF1274" s="27"/>
      <c r="IG1274" s="27"/>
      <c r="IH1274" s="27"/>
      <c r="II1274" s="27"/>
      <c r="IJ1274" s="27"/>
      <c r="IK1274" s="27"/>
      <c r="IL1274" s="27"/>
      <c r="IM1274" s="27"/>
      <c r="IN1274" s="27"/>
      <c r="IO1274" s="27"/>
      <c r="IP1274" s="27"/>
      <c r="IQ1274" s="27"/>
    </row>
    <row r="1275" spans="1:251" s="41" customFormat="1" ht="18.75" customHeight="1">
      <c r="A1275" s="33"/>
      <c r="B1275" s="50"/>
      <c r="C1275" s="106" t="s">
        <v>653</v>
      </c>
      <c r="D1275" s="137"/>
      <c r="E1275" s="137"/>
      <c r="F1275" s="137"/>
      <c r="G1275" s="137"/>
      <c r="H1275" s="137"/>
      <c r="I1275" s="137"/>
      <c r="J1275" s="137"/>
      <c r="K1275" s="137"/>
      <c r="L1275" s="137"/>
      <c r="M1275" s="137"/>
      <c r="N1275" s="137"/>
      <c r="O1275" s="137"/>
      <c r="P1275" s="137"/>
      <c r="Q1275" s="137"/>
      <c r="R1275" s="137"/>
      <c r="S1275" s="137"/>
      <c r="T1275" s="137"/>
      <c r="U1275" s="137"/>
      <c r="V1275" s="137"/>
      <c r="W1275" s="137"/>
      <c r="X1275" s="137"/>
      <c r="Y1275" s="137"/>
      <c r="Z1275" s="138"/>
      <c r="AA1275" s="100">
        <v>502</v>
      </c>
      <c r="AB1275" s="101"/>
      <c r="AC1275" s="101"/>
      <c r="AD1275" s="101"/>
      <c r="AE1275" s="101"/>
      <c r="AF1275" s="101"/>
      <c r="AG1275" s="101"/>
      <c r="AH1275" s="101"/>
      <c r="AI1275" s="102"/>
      <c r="AJ1275" s="100">
        <v>485</v>
      </c>
      <c r="AK1275" s="101"/>
      <c r="AL1275" s="101"/>
      <c r="AM1275" s="101"/>
      <c r="AN1275" s="101"/>
      <c r="AO1275" s="101"/>
      <c r="AP1275" s="101"/>
      <c r="AQ1275" s="101"/>
      <c r="AR1275" s="102"/>
      <c r="AS1275" s="103"/>
      <c r="AT1275" s="104"/>
      <c r="AU1275" s="104"/>
      <c r="AV1275" s="104"/>
      <c r="AW1275" s="104"/>
      <c r="AX1275" s="105"/>
      <c r="AY1275" s="27"/>
      <c r="AZ1275" s="27"/>
      <c r="BA1275" s="27"/>
      <c r="BB1275" s="27"/>
      <c r="BC1275" s="27"/>
      <c r="BD1275" s="27"/>
      <c r="BE1275" s="27"/>
      <c r="BF1275" s="27"/>
      <c r="BG1275" s="27"/>
      <c r="BH1275" s="27"/>
      <c r="BI1275" s="27"/>
      <c r="BJ1275" s="27"/>
      <c r="BK1275" s="27"/>
      <c r="BL1275" s="27"/>
      <c r="BM1275" s="27"/>
      <c r="BN1275" s="27"/>
      <c r="BO1275" s="27"/>
      <c r="BP1275" s="27"/>
      <c r="BQ1275" s="27"/>
      <c r="BR1275" s="27"/>
      <c r="BS1275" s="27"/>
      <c r="BT1275" s="27"/>
      <c r="BU1275" s="27"/>
      <c r="BV1275" s="27"/>
      <c r="BW1275" s="27"/>
      <c r="BX1275" s="27"/>
      <c r="BY1275" s="27"/>
      <c r="BZ1275" s="27"/>
      <c r="CA1275" s="27"/>
      <c r="CB1275" s="27"/>
      <c r="CC1275" s="27"/>
      <c r="CD1275" s="27"/>
      <c r="CE1275" s="27"/>
      <c r="CF1275" s="27"/>
      <c r="CG1275" s="27"/>
      <c r="CH1275" s="27"/>
      <c r="CI1275" s="27"/>
      <c r="CJ1275" s="27"/>
      <c r="CK1275" s="27"/>
      <c r="CL1275" s="27"/>
      <c r="CM1275" s="27"/>
      <c r="CN1275" s="27"/>
      <c r="CO1275" s="27"/>
      <c r="CP1275" s="27"/>
      <c r="CQ1275" s="27"/>
      <c r="CR1275" s="27"/>
      <c r="CS1275" s="27"/>
      <c r="CT1275" s="27"/>
      <c r="CU1275" s="27"/>
      <c r="CV1275" s="27"/>
      <c r="CW1275" s="27"/>
      <c r="CX1275" s="27"/>
      <c r="CY1275" s="27"/>
      <c r="CZ1275" s="27"/>
      <c r="DA1275" s="27"/>
      <c r="DB1275" s="27"/>
      <c r="DC1275" s="27"/>
      <c r="DD1275" s="27"/>
      <c r="DE1275" s="27"/>
      <c r="DF1275" s="27"/>
      <c r="DG1275" s="27"/>
      <c r="DH1275" s="27"/>
      <c r="DI1275" s="27"/>
      <c r="DJ1275" s="27"/>
      <c r="DK1275" s="27"/>
      <c r="DL1275" s="27"/>
      <c r="DM1275" s="27"/>
      <c r="DN1275" s="27"/>
      <c r="DO1275" s="27"/>
      <c r="DP1275" s="27"/>
      <c r="DQ1275" s="27"/>
      <c r="DR1275" s="27"/>
      <c r="DS1275" s="27"/>
      <c r="DT1275" s="27"/>
      <c r="DU1275" s="27"/>
      <c r="DV1275" s="27"/>
      <c r="DW1275" s="27"/>
      <c r="DX1275" s="27"/>
      <c r="DY1275" s="27"/>
      <c r="DZ1275" s="27"/>
      <c r="EA1275" s="27"/>
      <c r="EB1275" s="27"/>
      <c r="EC1275" s="27"/>
      <c r="ED1275" s="27"/>
      <c r="EE1275" s="27"/>
      <c r="EF1275" s="27"/>
      <c r="EG1275" s="27"/>
      <c r="EH1275" s="27"/>
      <c r="EI1275" s="27"/>
      <c r="EJ1275" s="27"/>
      <c r="EK1275" s="27"/>
      <c r="EL1275" s="27"/>
      <c r="EM1275" s="27"/>
      <c r="EN1275" s="27"/>
      <c r="EO1275" s="27"/>
      <c r="EP1275" s="27"/>
      <c r="EQ1275" s="27"/>
      <c r="ER1275" s="27"/>
      <c r="ES1275" s="27"/>
      <c r="ET1275" s="27"/>
      <c r="EU1275" s="27"/>
      <c r="EV1275" s="27"/>
      <c r="EW1275" s="27"/>
      <c r="EX1275" s="27"/>
      <c r="EY1275" s="27"/>
      <c r="EZ1275" s="27"/>
      <c r="FA1275" s="27"/>
      <c r="FB1275" s="27"/>
      <c r="FC1275" s="27"/>
      <c r="FD1275" s="27"/>
      <c r="FE1275" s="27"/>
      <c r="FF1275" s="27"/>
      <c r="FG1275" s="27"/>
      <c r="FH1275" s="27"/>
      <c r="FI1275" s="27"/>
      <c r="FJ1275" s="27"/>
      <c r="FK1275" s="27"/>
      <c r="FL1275" s="27"/>
      <c r="FM1275" s="27"/>
      <c r="FN1275" s="27"/>
      <c r="FO1275" s="27"/>
      <c r="FP1275" s="27"/>
      <c r="FQ1275" s="27"/>
      <c r="FR1275" s="27"/>
      <c r="FS1275" s="27"/>
      <c r="FT1275" s="27"/>
      <c r="FU1275" s="27"/>
      <c r="FV1275" s="27"/>
      <c r="FW1275" s="27"/>
      <c r="FX1275" s="27"/>
      <c r="FY1275" s="27"/>
      <c r="FZ1275" s="27"/>
      <c r="GA1275" s="27"/>
      <c r="GB1275" s="27"/>
      <c r="GC1275" s="27"/>
      <c r="GD1275" s="27"/>
      <c r="GE1275" s="27"/>
      <c r="GF1275" s="27"/>
      <c r="GG1275" s="27"/>
      <c r="GH1275" s="27"/>
      <c r="GI1275" s="27"/>
      <c r="GJ1275" s="27"/>
      <c r="GK1275" s="27"/>
      <c r="GL1275" s="27"/>
      <c r="GM1275" s="27"/>
      <c r="GN1275" s="27"/>
      <c r="GO1275" s="27"/>
      <c r="GP1275" s="27"/>
      <c r="GQ1275" s="27"/>
      <c r="GR1275" s="27"/>
      <c r="GS1275" s="27"/>
      <c r="GT1275" s="27"/>
      <c r="GU1275" s="27"/>
      <c r="GV1275" s="27"/>
      <c r="GW1275" s="27"/>
      <c r="GX1275" s="27"/>
      <c r="GY1275" s="27"/>
      <c r="GZ1275" s="27"/>
      <c r="HA1275" s="27"/>
      <c r="HB1275" s="27"/>
      <c r="HC1275" s="27"/>
      <c r="HD1275" s="27"/>
      <c r="HE1275" s="27"/>
      <c r="HF1275" s="27"/>
      <c r="HG1275" s="27"/>
      <c r="HH1275" s="27"/>
      <c r="HI1275" s="27"/>
      <c r="HJ1275" s="27"/>
      <c r="HK1275" s="27"/>
      <c r="HL1275" s="27"/>
      <c r="HM1275" s="27"/>
      <c r="HN1275" s="27"/>
      <c r="HO1275" s="27"/>
      <c r="HP1275" s="27"/>
      <c r="HQ1275" s="27"/>
      <c r="HR1275" s="27"/>
      <c r="HS1275" s="27"/>
      <c r="HT1275" s="27"/>
      <c r="HU1275" s="27"/>
      <c r="HV1275" s="27"/>
      <c r="HW1275" s="27"/>
      <c r="HX1275" s="27"/>
      <c r="HY1275" s="27"/>
      <c r="HZ1275" s="27"/>
      <c r="IA1275" s="27"/>
      <c r="IB1275" s="27"/>
      <c r="IC1275" s="27"/>
      <c r="ID1275" s="27"/>
      <c r="IE1275" s="27"/>
      <c r="IF1275" s="27"/>
      <c r="IG1275" s="27"/>
      <c r="IH1275" s="27"/>
      <c r="II1275" s="27"/>
      <c r="IJ1275" s="27"/>
      <c r="IK1275" s="27"/>
      <c r="IL1275" s="27"/>
      <c r="IM1275" s="27"/>
      <c r="IN1275" s="27"/>
      <c r="IO1275" s="27"/>
      <c r="IP1275" s="27"/>
      <c r="IQ1275" s="27"/>
    </row>
    <row r="1276" spans="1:251" s="41" customFormat="1" ht="18.75" customHeight="1">
      <c r="A1276" s="33"/>
      <c r="B1276" s="50"/>
      <c r="C1276" s="106" t="s">
        <v>652</v>
      </c>
      <c r="D1276" s="137"/>
      <c r="E1276" s="137"/>
      <c r="F1276" s="137"/>
      <c r="G1276" s="137"/>
      <c r="H1276" s="137"/>
      <c r="I1276" s="137"/>
      <c r="J1276" s="137"/>
      <c r="K1276" s="137"/>
      <c r="L1276" s="137"/>
      <c r="M1276" s="137"/>
      <c r="N1276" s="137"/>
      <c r="O1276" s="137"/>
      <c r="P1276" s="137"/>
      <c r="Q1276" s="137"/>
      <c r="R1276" s="137"/>
      <c r="S1276" s="137"/>
      <c r="T1276" s="137"/>
      <c r="U1276" s="137"/>
      <c r="V1276" s="137"/>
      <c r="W1276" s="137"/>
      <c r="X1276" s="137"/>
      <c r="Y1276" s="137"/>
      <c r="Z1276" s="138"/>
      <c r="AA1276" s="100">
        <v>526</v>
      </c>
      <c r="AB1276" s="101"/>
      <c r="AC1276" s="101"/>
      <c r="AD1276" s="101"/>
      <c r="AE1276" s="101"/>
      <c r="AF1276" s="101"/>
      <c r="AG1276" s="101"/>
      <c r="AH1276" s="101"/>
      <c r="AI1276" s="102"/>
      <c r="AJ1276" s="100">
        <v>320</v>
      </c>
      <c r="AK1276" s="101"/>
      <c r="AL1276" s="101"/>
      <c r="AM1276" s="101"/>
      <c r="AN1276" s="101"/>
      <c r="AO1276" s="101"/>
      <c r="AP1276" s="101"/>
      <c r="AQ1276" s="101"/>
      <c r="AR1276" s="102"/>
      <c r="AS1276" s="103"/>
      <c r="AT1276" s="104"/>
      <c r="AU1276" s="104"/>
      <c r="AV1276" s="104"/>
      <c r="AW1276" s="104"/>
      <c r="AX1276" s="105"/>
      <c r="AY1276" s="27"/>
      <c r="AZ1276" s="27"/>
      <c r="BA1276" s="27"/>
      <c r="BB1276" s="27"/>
      <c r="BC1276" s="27"/>
      <c r="BD1276" s="27"/>
      <c r="BE1276" s="27"/>
      <c r="BF1276" s="27"/>
      <c r="BG1276" s="27"/>
      <c r="BH1276" s="27"/>
      <c r="BI1276" s="27"/>
      <c r="BJ1276" s="27"/>
      <c r="BK1276" s="27"/>
      <c r="BL1276" s="27"/>
      <c r="BM1276" s="27"/>
      <c r="BN1276" s="27"/>
      <c r="BO1276" s="27"/>
      <c r="BP1276" s="27"/>
      <c r="BQ1276" s="27"/>
      <c r="BR1276" s="27"/>
      <c r="BS1276" s="27"/>
      <c r="BT1276" s="27"/>
      <c r="BU1276" s="27"/>
      <c r="BV1276" s="27"/>
      <c r="BW1276" s="27"/>
      <c r="BX1276" s="27"/>
      <c r="BY1276" s="27"/>
      <c r="BZ1276" s="27"/>
      <c r="CA1276" s="27"/>
      <c r="CB1276" s="27"/>
      <c r="CC1276" s="27"/>
      <c r="CD1276" s="27"/>
      <c r="CE1276" s="27"/>
      <c r="CF1276" s="27"/>
      <c r="CG1276" s="27"/>
      <c r="CH1276" s="27"/>
      <c r="CI1276" s="27"/>
      <c r="CJ1276" s="27"/>
      <c r="CK1276" s="27"/>
      <c r="CL1276" s="27"/>
      <c r="CM1276" s="27"/>
      <c r="CN1276" s="27"/>
      <c r="CO1276" s="27"/>
      <c r="CP1276" s="27"/>
      <c r="CQ1276" s="27"/>
      <c r="CR1276" s="27"/>
      <c r="CS1276" s="27"/>
      <c r="CT1276" s="27"/>
      <c r="CU1276" s="27"/>
      <c r="CV1276" s="27"/>
      <c r="CW1276" s="27"/>
      <c r="CX1276" s="27"/>
      <c r="CY1276" s="27"/>
      <c r="CZ1276" s="27"/>
      <c r="DA1276" s="27"/>
      <c r="DB1276" s="27"/>
      <c r="DC1276" s="27"/>
      <c r="DD1276" s="27"/>
      <c r="DE1276" s="27"/>
      <c r="DF1276" s="27"/>
      <c r="DG1276" s="27"/>
      <c r="DH1276" s="27"/>
      <c r="DI1276" s="27"/>
      <c r="DJ1276" s="27"/>
      <c r="DK1276" s="27"/>
      <c r="DL1276" s="27"/>
      <c r="DM1276" s="27"/>
      <c r="DN1276" s="27"/>
      <c r="DO1276" s="27"/>
      <c r="DP1276" s="27"/>
      <c r="DQ1276" s="27"/>
      <c r="DR1276" s="27"/>
      <c r="DS1276" s="27"/>
      <c r="DT1276" s="27"/>
      <c r="DU1276" s="27"/>
      <c r="DV1276" s="27"/>
      <c r="DW1276" s="27"/>
      <c r="DX1276" s="27"/>
      <c r="DY1276" s="27"/>
      <c r="DZ1276" s="27"/>
      <c r="EA1276" s="27"/>
      <c r="EB1276" s="27"/>
      <c r="EC1276" s="27"/>
      <c r="ED1276" s="27"/>
      <c r="EE1276" s="27"/>
      <c r="EF1276" s="27"/>
      <c r="EG1276" s="27"/>
      <c r="EH1276" s="27"/>
      <c r="EI1276" s="27"/>
      <c r="EJ1276" s="27"/>
      <c r="EK1276" s="27"/>
      <c r="EL1276" s="27"/>
      <c r="EM1276" s="27"/>
      <c r="EN1276" s="27"/>
      <c r="EO1276" s="27"/>
      <c r="EP1276" s="27"/>
      <c r="EQ1276" s="27"/>
      <c r="ER1276" s="27"/>
      <c r="ES1276" s="27"/>
      <c r="ET1276" s="27"/>
      <c r="EU1276" s="27"/>
      <c r="EV1276" s="27"/>
      <c r="EW1276" s="27"/>
      <c r="EX1276" s="27"/>
      <c r="EY1276" s="27"/>
      <c r="EZ1276" s="27"/>
      <c r="FA1276" s="27"/>
      <c r="FB1276" s="27"/>
      <c r="FC1276" s="27"/>
      <c r="FD1276" s="27"/>
      <c r="FE1276" s="27"/>
      <c r="FF1276" s="27"/>
      <c r="FG1276" s="27"/>
      <c r="FH1276" s="27"/>
      <c r="FI1276" s="27"/>
      <c r="FJ1276" s="27"/>
      <c r="FK1276" s="27"/>
      <c r="FL1276" s="27"/>
      <c r="FM1276" s="27"/>
      <c r="FN1276" s="27"/>
      <c r="FO1276" s="27"/>
      <c r="FP1276" s="27"/>
      <c r="FQ1276" s="27"/>
      <c r="FR1276" s="27"/>
      <c r="FS1276" s="27"/>
      <c r="FT1276" s="27"/>
      <c r="FU1276" s="27"/>
      <c r="FV1276" s="27"/>
      <c r="FW1276" s="27"/>
      <c r="FX1276" s="27"/>
      <c r="FY1276" s="27"/>
      <c r="FZ1276" s="27"/>
      <c r="GA1276" s="27"/>
      <c r="GB1276" s="27"/>
      <c r="GC1276" s="27"/>
      <c r="GD1276" s="27"/>
      <c r="GE1276" s="27"/>
      <c r="GF1276" s="27"/>
      <c r="GG1276" s="27"/>
      <c r="GH1276" s="27"/>
      <c r="GI1276" s="27"/>
      <c r="GJ1276" s="27"/>
      <c r="GK1276" s="27"/>
      <c r="GL1276" s="27"/>
      <c r="GM1276" s="27"/>
      <c r="GN1276" s="27"/>
      <c r="GO1276" s="27"/>
      <c r="GP1276" s="27"/>
      <c r="GQ1276" s="27"/>
      <c r="GR1276" s="27"/>
      <c r="GS1276" s="27"/>
      <c r="GT1276" s="27"/>
      <c r="GU1276" s="27"/>
      <c r="GV1276" s="27"/>
      <c r="GW1276" s="27"/>
      <c r="GX1276" s="27"/>
      <c r="GY1276" s="27"/>
      <c r="GZ1276" s="27"/>
      <c r="HA1276" s="27"/>
      <c r="HB1276" s="27"/>
      <c r="HC1276" s="27"/>
      <c r="HD1276" s="27"/>
      <c r="HE1276" s="27"/>
      <c r="HF1276" s="27"/>
      <c r="HG1276" s="27"/>
      <c r="HH1276" s="27"/>
      <c r="HI1276" s="27"/>
      <c r="HJ1276" s="27"/>
      <c r="HK1276" s="27"/>
      <c r="HL1276" s="27"/>
      <c r="HM1276" s="27"/>
      <c r="HN1276" s="27"/>
      <c r="HO1276" s="27"/>
      <c r="HP1276" s="27"/>
      <c r="HQ1276" s="27"/>
      <c r="HR1276" s="27"/>
      <c r="HS1276" s="27"/>
      <c r="HT1276" s="27"/>
      <c r="HU1276" s="27"/>
      <c r="HV1276" s="27"/>
      <c r="HW1276" s="27"/>
      <c r="HX1276" s="27"/>
      <c r="HY1276" s="27"/>
      <c r="HZ1276" s="27"/>
      <c r="IA1276" s="27"/>
      <c r="IB1276" s="27"/>
      <c r="IC1276" s="27"/>
      <c r="ID1276" s="27"/>
      <c r="IE1276" s="27"/>
      <c r="IF1276" s="27"/>
      <c r="IG1276" s="27"/>
      <c r="IH1276" s="27"/>
      <c r="II1276" s="27"/>
      <c r="IJ1276" s="27"/>
      <c r="IK1276" s="27"/>
      <c r="IL1276" s="27"/>
      <c r="IM1276" s="27"/>
      <c r="IN1276" s="27"/>
      <c r="IO1276" s="27"/>
      <c r="IP1276" s="27"/>
      <c r="IQ1276" s="27"/>
    </row>
    <row r="1277" spans="1:251" s="41" customFormat="1" ht="18.75" customHeight="1">
      <c r="A1277" s="33"/>
      <c r="B1277" s="50"/>
      <c r="C1277" s="106" t="s">
        <v>651</v>
      </c>
      <c r="D1277" s="137"/>
      <c r="E1277" s="137"/>
      <c r="F1277" s="137"/>
      <c r="G1277" s="137"/>
      <c r="H1277" s="137"/>
      <c r="I1277" s="137"/>
      <c r="J1277" s="137"/>
      <c r="K1277" s="137"/>
      <c r="L1277" s="137"/>
      <c r="M1277" s="137"/>
      <c r="N1277" s="137"/>
      <c r="O1277" s="137"/>
      <c r="P1277" s="137"/>
      <c r="Q1277" s="137"/>
      <c r="R1277" s="137"/>
      <c r="S1277" s="137"/>
      <c r="T1277" s="137"/>
      <c r="U1277" s="137"/>
      <c r="V1277" s="137"/>
      <c r="W1277" s="137"/>
      <c r="X1277" s="137"/>
      <c r="Y1277" s="137"/>
      <c r="Z1277" s="138"/>
      <c r="AA1277" s="100">
        <v>232</v>
      </c>
      <c r="AB1277" s="101"/>
      <c r="AC1277" s="101"/>
      <c r="AD1277" s="101"/>
      <c r="AE1277" s="101"/>
      <c r="AF1277" s="101"/>
      <c r="AG1277" s="101"/>
      <c r="AH1277" s="101"/>
      <c r="AI1277" s="102"/>
      <c r="AJ1277" s="100">
        <v>252</v>
      </c>
      <c r="AK1277" s="101"/>
      <c r="AL1277" s="101"/>
      <c r="AM1277" s="101"/>
      <c r="AN1277" s="101"/>
      <c r="AO1277" s="101"/>
      <c r="AP1277" s="101"/>
      <c r="AQ1277" s="101"/>
      <c r="AR1277" s="102"/>
      <c r="AS1277" s="103"/>
      <c r="AT1277" s="104"/>
      <c r="AU1277" s="104"/>
      <c r="AV1277" s="104"/>
      <c r="AW1277" s="104"/>
      <c r="AX1277" s="105"/>
      <c r="AY1277" s="27"/>
      <c r="AZ1277" s="27"/>
      <c r="BA1277" s="27"/>
      <c r="BB1277" s="27"/>
      <c r="BC1277" s="27"/>
      <c r="BD1277" s="27"/>
      <c r="BE1277" s="27"/>
      <c r="BF1277" s="27"/>
      <c r="BG1277" s="27"/>
      <c r="BH1277" s="27"/>
      <c r="BI1277" s="27"/>
      <c r="BJ1277" s="27"/>
      <c r="BK1277" s="27"/>
      <c r="BL1277" s="27"/>
      <c r="BM1277" s="27"/>
      <c r="BN1277" s="27"/>
      <c r="BO1277" s="27"/>
      <c r="BP1277" s="27"/>
      <c r="BQ1277" s="27"/>
      <c r="BR1277" s="27"/>
      <c r="BS1277" s="27"/>
      <c r="BT1277" s="27"/>
      <c r="BU1277" s="27"/>
      <c r="BV1277" s="27"/>
      <c r="BW1277" s="27"/>
      <c r="BX1277" s="27"/>
      <c r="BY1277" s="27"/>
      <c r="BZ1277" s="27"/>
      <c r="CA1277" s="27"/>
      <c r="CB1277" s="27"/>
      <c r="CC1277" s="27"/>
      <c r="CD1277" s="27"/>
      <c r="CE1277" s="27"/>
      <c r="CF1277" s="27"/>
      <c r="CG1277" s="27"/>
      <c r="CH1277" s="27"/>
      <c r="CI1277" s="27"/>
      <c r="CJ1277" s="27"/>
      <c r="CK1277" s="27"/>
      <c r="CL1277" s="27"/>
      <c r="CM1277" s="27"/>
      <c r="CN1277" s="27"/>
      <c r="CO1277" s="27"/>
      <c r="CP1277" s="27"/>
      <c r="CQ1277" s="27"/>
      <c r="CR1277" s="27"/>
      <c r="CS1277" s="27"/>
      <c r="CT1277" s="27"/>
      <c r="CU1277" s="27"/>
      <c r="CV1277" s="27"/>
      <c r="CW1277" s="27"/>
      <c r="CX1277" s="27"/>
      <c r="CY1277" s="27"/>
      <c r="CZ1277" s="27"/>
      <c r="DA1277" s="27"/>
      <c r="DB1277" s="27"/>
      <c r="DC1277" s="27"/>
      <c r="DD1277" s="27"/>
      <c r="DE1277" s="27"/>
      <c r="DF1277" s="27"/>
      <c r="DG1277" s="27"/>
      <c r="DH1277" s="27"/>
      <c r="DI1277" s="27"/>
      <c r="DJ1277" s="27"/>
      <c r="DK1277" s="27"/>
      <c r="DL1277" s="27"/>
      <c r="DM1277" s="27"/>
      <c r="DN1277" s="27"/>
      <c r="DO1277" s="27"/>
      <c r="DP1277" s="27"/>
      <c r="DQ1277" s="27"/>
      <c r="DR1277" s="27"/>
      <c r="DS1277" s="27"/>
      <c r="DT1277" s="27"/>
      <c r="DU1277" s="27"/>
      <c r="DV1277" s="27"/>
      <c r="DW1277" s="27"/>
      <c r="DX1277" s="27"/>
      <c r="DY1277" s="27"/>
      <c r="DZ1277" s="27"/>
      <c r="EA1277" s="27"/>
      <c r="EB1277" s="27"/>
      <c r="EC1277" s="27"/>
      <c r="ED1277" s="27"/>
      <c r="EE1277" s="27"/>
      <c r="EF1277" s="27"/>
      <c r="EG1277" s="27"/>
      <c r="EH1277" s="27"/>
      <c r="EI1277" s="27"/>
      <c r="EJ1277" s="27"/>
      <c r="EK1277" s="27"/>
      <c r="EL1277" s="27"/>
      <c r="EM1277" s="27"/>
      <c r="EN1277" s="27"/>
      <c r="EO1277" s="27"/>
      <c r="EP1277" s="27"/>
      <c r="EQ1277" s="27"/>
      <c r="ER1277" s="27"/>
      <c r="ES1277" s="27"/>
      <c r="ET1277" s="27"/>
      <c r="EU1277" s="27"/>
      <c r="EV1277" s="27"/>
      <c r="EW1277" s="27"/>
      <c r="EX1277" s="27"/>
      <c r="EY1277" s="27"/>
      <c r="EZ1277" s="27"/>
      <c r="FA1277" s="27"/>
      <c r="FB1277" s="27"/>
      <c r="FC1277" s="27"/>
      <c r="FD1277" s="27"/>
      <c r="FE1277" s="27"/>
      <c r="FF1277" s="27"/>
      <c r="FG1277" s="27"/>
      <c r="FH1277" s="27"/>
      <c r="FI1277" s="27"/>
      <c r="FJ1277" s="27"/>
      <c r="FK1277" s="27"/>
      <c r="FL1277" s="27"/>
      <c r="FM1277" s="27"/>
      <c r="FN1277" s="27"/>
      <c r="FO1277" s="27"/>
      <c r="FP1277" s="27"/>
      <c r="FQ1277" s="27"/>
      <c r="FR1277" s="27"/>
      <c r="FS1277" s="27"/>
      <c r="FT1277" s="27"/>
      <c r="FU1277" s="27"/>
      <c r="FV1277" s="27"/>
      <c r="FW1277" s="27"/>
      <c r="FX1277" s="27"/>
      <c r="FY1277" s="27"/>
      <c r="FZ1277" s="27"/>
      <c r="GA1277" s="27"/>
      <c r="GB1277" s="27"/>
      <c r="GC1277" s="27"/>
      <c r="GD1277" s="27"/>
      <c r="GE1277" s="27"/>
      <c r="GF1277" s="27"/>
      <c r="GG1277" s="27"/>
      <c r="GH1277" s="27"/>
      <c r="GI1277" s="27"/>
      <c r="GJ1277" s="27"/>
      <c r="GK1277" s="27"/>
      <c r="GL1277" s="27"/>
      <c r="GM1277" s="27"/>
      <c r="GN1277" s="27"/>
      <c r="GO1277" s="27"/>
      <c r="GP1277" s="27"/>
      <c r="GQ1277" s="27"/>
      <c r="GR1277" s="27"/>
      <c r="GS1277" s="27"/>
      <c r="GT1277" s="27"/>
      <c r="GU1277" s="27"/>
      <c r="GV1277" s="27"/>
      <c r="GW1277" s="27"/>
      <c r="GX1277" s="27"/>
      <c r="GY1277" s="27"/>
      <c r="GZ1277" s="27"/>
      <c r="HA1277" s="27"/>
      <c r="HB1277" s="27"/>
      <c r="HC1277" s="27"/>
      <c r="HD1277" s="27"/>
      <c r="HE1277" s="27"/>
      <c r="HF1277" s="27"/>
      <c r="HG1277" s="27"/>
      <c r="HH1277" s="27"/>
      <c r="HI1277" s="27"/>
      <c r="HJ1277" s="27"/>
      <c r="HK1277" s="27"/>
      <c r="HL1277" s="27"/>
      <c r="HM1277" s="27"/>
      <c r="HN1277" s="27"/>
      <c r="HO1277" s="27"/>
      <c r="HP1277" s="27"/>
      <c r="HQ1277" s="27"/>
      <c r="HR1277" s="27"/>
      <c r="HS1277" s="27"/>
      <c r="HT1277" s="27"/>
      <c r="HU1277" s="27"/>
      <c r="HV1277" s="27"/>
      <c r="HW1277" s="27"/>
      <c r="HX1277" s="27"/>
      <c r="HY1277" s="27"/>
      <c r="HZ1277" s="27"/>
      <c r="IA1277" s="27"/>
      <c r="IB1277" s="27"/>
      <c r="IC1277" s="27"/>
      <c r="ID1277" s="27"/>
      <c r="IE1277" s="27"/>
      <c r="IF1277" s="27"/>
      <c r="IG1277" s="27"/>
      <c r="IH1277" s="27"/>
      <c r="II1277" s="27"/>
      <c r="IJ1277" s="27"/>
      <c r="IK1277" s="27"/>
      <c r="IL1277" s="27"/>
      <c r="IM1277" s="27"/>
      <c r="IN1277" s="27"/>
      <c r="IO1277" s="27"/>
      <c r="IP1277" s="27"/>
      <c r="IQ1277" s="27"/>
    </row>
    <row r="1278" spans="1:251" s="41" customFormat="1" ht="18.75" customHeight="1">
      <c r="A1278" s="33"/>
      <c r="B1278" s="50"/>
      <c r="C1278" s="106" t="s">
        <v>650</v>
      </c>
      <c r="D1278" s="137"/>
      <c r="E1278" s="137"/>
      <c r="F1278" s="137"/>
      <c r="G1278" s="137"/>
      <c r="H1278" s="137"/>
      <c r="I1278" s="137"/>
      <c r="J1278" s="137"/>
      <c r="K1278" s="137"/>
      <c r="L1278" s="137"/>
      <c r="M1278" s="137"/>
      <c r="N1278" s="137"/>
      <c r="O1278" s="137"/>
      <c r="P1278" s="137"/>
      <c r="Q1278" s="137"/>
      <c r="R1278" s="137"/>
      <c r="S1278" s="137"/>
      <c r="T1278" s="137"/>
      <c r="U1278" s="137"/>
      <c r="V1278" s="137"/>
      <c r="W1278" s="137"/>
      <c r="X1278" s="137"/>
      <c r="Y1278" s="137"/>
      <c r="Z1278" s="138"/>
      <c r="AA1278" s="100">
        <v>74</v>
      </c>
      <c r="AB1278" s="101"/>
      <c r="AC1278" s="101"/>
      <c r="AD1278" s="101"/>
      <c r="AE1278" s="101"/>
      <c r="AF1278" s="101"/>
      <c r="AG1278" s="101"/>
      <c r="AH1278" s="101"/>
      <c r="AI1278" s="102"/>
      <c r="AJ1278" s="100">
        <v>79</v>
      </c>
      <c r="AK1278" s="101"/>
      <c r="AL1278" s="101"/>
      <c r="AM1278" s="101"/>
      <c r="AN1278" s="101"/>
      <c r="AO1278" s="101"/>
      <c r="AP1278" s="101"/>
      <c r="AQ1278" s="101"/>
      <c r="AR1278" s="102"/>
      <c r="AS1278" s="103"/>
      <c r="AT1278" s="104"/>
      <c r="AU1278" s="104"/>
      <c r="AV1278" s="104"/>
      <c r="AW1278" s="104"/>
      <c r="AX1278" s="105"/>
      <c r="AY1278" s="27"/>
      <c r="AZ1278" s="27"/>
      <c r="BA1278" s="27"/>
      <c r="BB1278" s="27"/>
      <c r="BC1278" s="27"/>
      <c r="BD1278" s="27"/>
      <c r="BE1278" s="27"/>
      <c r="BF1278" s="27"/>
      <c r="BG1278" s="27"/>
      <c r="BH1278" s="27"/>
      <c r="BI1278" s="27"/>
      <c r="BJ1278" s="27"/>
      <c r="BK1278" s="27"/>
      <c r="BL1278" s="27"/>
      <c r="BM1278" s="27"/>
      <c r="BN1278" s="27"/>
      <c r="BO1278" s="27"/>
      <c r="BP1278" s="27"/>
      <c r="BQ1278" s="27"/>
      <c r="BR1278" s="27"/>
      <c r="BS1278" s="27"/>
      <c r="BT1278" s="27"/>
      <c r="BU1278" s="27"/>
      <c r="BV1278" s="27"/>
      <c r="BW1278" s="27"/>
      <c r="BX1278" s="27"/>
      <c r="BY1278" s="27"/>
      <c r="BZ1278" s="27"/>
      <c r="CA1278" s="27"/>
      <c r="CB1278" s="27"/>
      <c r="CC1278" s="27"/>
      <c r="CD1278" s="27"/>
      <c r="CE1278" s="27"/>
      <c r="CF1278" s="27"/>
      <c r="CG1278" s="27"/>
      <c r="CH1278" s="27"/>
      <c r="CI1278" s="27"/>
      <c r="CJ1278" s="27"/>
      <c r="CK1278" s="27"/>
      <c r="CL1278" s="27"/>
      <c r="CM1278" s="27"/>
      <c r="CN1278" s="27"/>
      <c r="CO1278" s="27"/>
      <c r="CP1278" s="27"/>
      <c r="CQ1278" s="27"/>
      <c r="CR1278" s="27"/>
      <c r="CS1278" s="27"/>
      <c r="CT1278" s="27"/>
      <c r="CU1278" s="27"/>
      <c r="CV1278" s="27"/>
      <c r="CW1278" s="27"/>
      <c r="CX1278" s="27"/>
      <c r="CY1278" s="27"/>
      <c r="CZ1278" s="27"/>
      <c r="DA1278" s="27"/>
      <c r="DB1278" s="27"/>
      <c r="DC1278" s="27"/>
      <c r="DD1278" s="27"/>
      <c r="DE1278" s="27"/>
      <c r="DF1278" s="27"/>
      <c r="DG1278" s="27"/>
      <c r="DH1278" s="27"/>
      <c r="DI1278" s="27"/>
      <c r="DJ1278" s="27"/>
      <c r="DK1278" s="27"/>
      <c r="DL1278" s="27"/>
      <c r="DM1278" s="27"/>
      <c r="DN1278" s="27"/>
      <c r="DO1278" s="27"/>
      <c r="DP1278" s="27"/>
      <c r="DQ1278" s="27"/>
      <c r="DR1278" s="27"/>
      <c r="DS1278" s="27"/>
      <c r="DT1278" s="27"/>
      <c r="DU1278" s="27"/>
      <c r="DV1278" s="27"/>
      <c r="DW1278" s="27"/>
      <c r="DX1278" s="27"/>
      <c r="DY1278" s="27"/>
      <c r="DZ1278" s="27"/>
      <c r="EA1278" s="27"/>
      <c r="EB1278" s="27"/>
      <c r="EC1278" s="27"/>
      <c r="ED1278" s="27"/>
      <c r="EE1278" s="27"/>
      <c r="EF1278" s="27"/>
      <c r="EG1278" s="27"/>
      <c r="EH1278" s="27"/>
      <c r="EI1278" s="27"/>
      <c r="EJ1278" s="27"/>
      <c r="EK1278" s="27"/>
      <c r="EL1278" s="27"/>
      <c r="EM1278" s="27"/>
      <c r="EN1278" s="27"/>
      <c r="EO1278" s="27"/>
      <c r="EP1278" s="27"/>
      <c r="EQ1278" s="27"/>
      <c r="ER1278" s="27"/>
      <c r="ES1278" s="27"/>
      <c r="ET1278" s="27"/>
      <c r="EU1278" s="27"/>
      <c r="EV1278" s="27"/>
      <c r="EW1278" s="27"/>
      <c r="EX1278" s="27"/>
      <c r="EY1278" s="27"/>
      <c r="EZ1278" s="27"/>
      <c r="FA1278" s="27"/>
      <c r="FB1278" s="27"/>
      <c r="FC1278" s="27"/>
      <c r="FD1278" s="27"/>
      <c r="FE1278" s="27"/>
      <c r="FF1278" s="27"/>
      <c r="FG1278" s="27"/>
      <c r="FH1278" s="27"/>
      <c r="FI1278" s="27"/>
      <c r="FJ1278" s="27"/>
      <c r="FK1278" s="27"/>
      <c r="FL1278" s="27"/>
      <c r="FM1278" s="27"/>
      <c r="FN1278" s="27"/>
      <c r="FO1278" s="27"/>
      <c r="FP1278" s="27"/>
      <c r="FQ1278" s="27"/>
      <c r="FR1278" s="27"/>
      <c r="FS1278" s="27"/>
      <c r="FT1278" s="27"/>
      <c r="FU1278" s="27"/>
      <c r="FV1278" s="27"/>
      <c r="FW1278" s="27"/>
      <c r="FX1278" s="27"/>
      <c r="FY1278" s="27"/>
      <c r="FZ1278" s="27"/>
      <c r="GA1278" s="27"/>
      <c r="GB1278" s="27"/>
      <c r="GC1278" s="27"/>
      <c r="GD1278" s="27"/>
      <c r="GE1278" s="27"/>
      <c r="GF1278" s="27"/>
      <c r="GG1278" s="27"/>
      <c r="GH1278" s="27"/>
      <c r="GI1278" s="27"/>
      <c r="GJ1278" s="27"/>
      <c r="GK1278" s="27"/>
      <c r="GL1278" s="27"/>
      <c r="GM1278" s="27"/>
      <c r="GN1278" s="27"/>
      <c r="GO1278" s="27"/>
      <c r="GP1278" s="27"/>
      <c r="GQ1278" s="27"/>
      <c r="GR1278" s="27"/>
      <c r="GS1278" s="27"/>
      <c r="GT1278" s="27"/>
      <c r="GU1278" s="27"/>
      <c r="GV1278" s="27"/>
      <c r="GW1278" s="27"/>
      <c r="GX1278" s="27"/>
      <c r="GY1278" s="27"/>
      <c r="GZ1278" s="27"/>
      <c r="HA1278" s="27"/>
      <c r="HB1278" s="27"/>
      <c r="HC1278" s="27"/>
      <c r="HD1278" s="27"/>
      <c r="HE1278" s="27"/>
      <c r="HF1278" s="27"/>
      <c r="HG1278" s="27"/>
      <c r="HH1278" s="27"/>
      <c r="HI1278" s="27"/>
      <c r="HJ1278" s="27"/>
      <c r="HK1278" s="27"/>
      <c r="HL1278" s="27"/>
      <c r="HM1278" s="27"/>
      <c r="HN1278" s="27"/>
      <c r="HO1278" s="27"/>
      <c r="HP1278" s="27"/>
      <c r="HQ1278" s="27"/>
      <c r="HR1278" s="27"/>
      <c r="HS1278" s="27"/>
      <c r="HT1278" s="27"/>
      <c r="HU1278" s="27"/>
      <c r="HV1278" s="27"/>
      <c r="HW1278" s="27"/>
      <c r="HX1278" s="27"/>
      <c r="HY1278" s="27"/>
      <c r="HZ1278" s="27"/>
      <c r="IA1278" s="27"/>
      <c r="IB1278" s="27"/>
      <c r="IC1278" s="27"/>
      <c r="ID1278" s="27"/>
      <c r="IE1278" s="27"/>
      <c r="IF1278" s="27"/>
      <c r="IG1278" s="27"/>
      <c r="IH1278" s="27"/>
      <c r="II1278" s="27"/>
      <c r="IJ1278" s="27"/>
      <c r="IK1278" s="27"/>
      <c r="IL1278" s="27"/>
      <c r="IM1278" s="27"/>
      <c r="IN1278" s="27"/>
      <c r="IO1278" s="27"/>
      <c r="IP1278" s="27"/>
      <c r="IQ1278" s="27"/>
    </row>
    <row r="1279" spans="1:251" s="41" customFormat="1" ht="18.75" customHeight="1" thickBot="1">
      <c r="A1279" s="42"/>
      <c r="B1279" s="130" t="s">
        <v>193</v>
      </c>
      <c r="C1279" s="131"/>
      <c r="D1279" s="131"/>
      <c r="E1279" s="131"/>
      <c r="F1279" s="131"/>
      <c r="G1279" s="131"/>
      <c r="H1279" s="131"/>
      <c r="I1279" s="131"/>
      <c r="J1279" s="131"/>
      <c r="K1279" s="131"/>
      <c r="L1279" s="131"/>
      <c r="M1279" s="131"/>
      <c r="N1279" s="131"/>
      <c r="O1279" s="131"/>
      <c r="P1279" s="131"/>
      <c r="Q1279" s="131"/>
      <c r="R1279" s="131"/>
      <c r="S1279" s="131"/>
      <c r="T1279" s="131"/>
      <c r="U1279" s="131"/>
      <c r="V1279" s="131"/>
      <c r="W1279" s="131"/>
      <c r="X1279" s="131"/>
      <c r="Y1279" s="131"/>
      <c r="Z1279" s="132"/>
      <c r="AA1279" s="111">
        <f>SUM($AA$1265:$AA$1278)</f>
        <v>30221</v>
      </c>
      <c r="AB1279" s="112"/>
      <c r="AC1279" s="112"/>
      <c r="AD1279" s="112"/>
      <c r="AE1279" s="112"/>
      <c r="AF1279" s="112"/>
      <c r="AG1279" s="112"/>
      <c r="AH1279" s="112"/>
      <c r="AI1279" s="113"/>
      <c r="AJ1279" s="111">
        <f>SUM($AJ$1265:$AJ$1278)</f>
        <v>31949</v>
      </c>
      <c r="AK1279" s="112"/>
      <c r="AL1279" s="112"/>
      <c r="AM1279" s="112"/>
      <c r="AN1279" s="112"/>
      <c r="AO1279" s="112"/>
      <c r="AP1279" s="112"/>
      <c r="AQ1279" s="112"/>
      <c r="AR1279" s="113"/>
      <c r="AS1279" s="114"/>
      <c r="AT1279" s="115"/>
      <c r="AU1279" s="115"/>
      <c r="AV1279" s="115"/>
      <c r="AW1279" s="115"/>
      <c r="AX1279" s="116"/>
      <c r="AY1279" s="27"/>
      <c r="AZ1279" s="27"/>
      <c r="BA1279" s="27"/>
      <c r="BB1279" s="27"/>
      <c r="BC1279" s="27"/>
      <c r="BD1279" s="27"/>
      <c r="BE1279" s="27"/>
      <c r="BF1279" s="27"/>
      <c r="BG1279" s="27"/>
      <c r="BH1279" s="27"/>
      <c r="BI1279" s="27"/>
      <c r="BJ1279" s="27"/>
      <c r="BK1279" s="27"/>
      <c r="BL1279" s="27"/>
      <c r="BM1279" s="27"/>
      <c r="BN1279" s="27"/>
      <c r="BO1279" s="27"/>
      <c r="BP1279" s="27"/>
      <c r="BQ1279" s="27"/>
      <c r="BR1279" s="27"/>
      <c r="BS1279" s="27"/>
      <c r="BT1279" s="27"/>
      <c r="BU1279" s="27"/>
      <c r="BV1279" s="27"/>
      <c r="BW1279" s="27"/>
      <c r="BX1279" s="27"/>
      <c r="BY1279" s="27"/>
      <c r="BZ1279" s="27"/>
      <c r="CA1279" s="27"/>
      <c r="CB1279" s="27"/>
      <c r="CC1279" s="27"/>
      <c r="CD1279" s="27"/>
      <c r="CE1279" s="27"/>
      <c r="CF1279" s="27"/>
      <c r="CG1279" s="27"/>
      <c r="CH1279" s="27"/>
      <c r="CI1279" s="27"/>
      <c r="CJ1279" s="27"/>
      <c r="CK1279" s="27"/>
      <c r="CL1279" s="27"/>
      <c r="CM1279" s="27"/>
      <c r="CN1279" s="27"/>
      <c r="CO1279" s="27"/>
      <c r="CP1279" s="27"/>
      <c r="CQ1279" s="27"/>
      <c r="CR1279" s="27"/>
      <c r="CS1279" s="27"/>
      <c r="CT1279" s="27"/>
      <c r="CU1279" s="27"/>
      <c r="CV1279" s="27"/>
      <c r="CW1279" s="27"/>
      <c r="CX1279" s="27"/>
      <c r="CY1279" s="27"/>
      <c r="CZ1279" s="27"/>
      <c r="DA1279" s="27"/>
      <c r="DB1279" s="27"/>
      <c r="DC1279" s="27"/>
      <c r="DD1279" s="27"/>
      <c r="DE1279" s="27"/>
      <c r="DF1279" s="27"/>
      <c r="DG1279" s="27"/>
      <c r="DH1279" s="27"/>
      <c r="DI1279" s="27"/>
      <c r="DJ1279" s="27"/>
      <c r="DK1279" s="27"/>
      <c r="DL1279" s="27"/>
      <c r="DM1279" s="27"/>
      <c r="DN1279" s="27"/>
      <c r="DO1279" s="27"/>
      <c r="DP1279" s="27"/>
      <c r="DQ1279" s="27"/>
      <c r="DR1279" s="27"/>
      <c r="DS1279" s="27"/>
      <c r="DT1279" s="27"/>
      <c r="DU1279" s="27"/>
      <c r="DV1279" s="27"/>
      <c r="DW1279" s="27"/>
      <c r="DX1279" s="27"/>
      <c r="DY1279" s="27"/>
      <c r="DZ1279" s="27"/>
      <c r="EA1279" s="27"/>
      <c r="EB1279" s="27"/>
      <c r="EC1279" s="27"/>
      <c r="ED1279" s="27"/>
      <c r="EE1279" s="27"/>
      <c r="EF1279" s="27"/>
      <c r="EG1279" s="27"/>
      <c r="EH1279" s="27"/>
      <c r="EI1279" s="27"/>
      <c r="EJ1279" s="27"/>
      <c r="EK1279" s="27"/>
      <c r="EL1279" s="27"/>
      <c r="EM1279" s="27"/>
      <c r="EN1279" s="27"/>
      <c r="EO1279" s="27"/>
      <c r="EP1279" s="27"/>
      <c r="EQ1279" s="27"/>
      <c r="ER1279" s="27"/>
      <c r="ES1279" s="27"/>
      <c r="ET1279" s="27"/>
      <c r="EU1279" s="27"/>
      <c r="EV1279" s="27"/>
      <c r="EW1279" s="27"/>
      <c r="EX1279" s="27"/>
      <c r="EY1279" s="27"/>
      <c r="EZ1279" s="27"/>
      <c r="FA1279" s="27"/>
      <c r="FB1279" s="27"/>
      <c r="FC1279" s="27"/>
      <c r="FD1279" s="27"/>
      <c r="FE1279" s="27"/>
      <c r="FF1279" s="27"/>
      <c r="FG1279" s="27"/>
      <c r="FH1279" s="27"/>
      <c r="FI1279" s="27"/>
      <c r="FJ1279" s="27"/>
      <c r="FK1279" s="27"/>
      <c r="FL1279" s="27"/>
      <c r="FM1279" s="27"/>
      <c r="FN1279" s="27"/>
      <c r="FO1279" s="27"/>
      <c r="FP1279" s="27"/>
      <c r="FQ1279" s="27"/>
      <c r="FR1279" s="27"/>
      <c r="FS1279" s="27"/>
      <c r="FT1279" s="27"/>
      <c r="FU1279" s="27"/>
      <c r="FV1279" s="27"/>
      <c r="FW1279" s="27"/>
      <c r="FX1279" s="27"/>
      <c r="FY1279" s="27"/>
      <c r="FZ1279" s="27"/>
      <c r="GA1279" s="27"/>
      <c r="GB1279" s="27"/>
      <c r="GC1279" s="27"/>
      <c r="GD1279" s="27"/>
      <c r="GE1279" s="27"/>
      <c r="GF1279" s="27"/>
      <c r="GG1279" s="27"/>
      <c r="GH1279" s="27"/>
      <c r="GI1279" s="27"/>
      <c r="GJ1279" s="27"/>
      <c r="GK1279" s="27"/>
      <c r="GL1279" s="27"/>
      <c r="GM1279" s="27"/>
      <c r="GN1279" s="27"/>
      <c r="GO1279" s="27"/>
      <c r="GP1279" s="27"/>
      <c r="GQ1279" s="27"/>
      <c r="GR1279" s="27"/>
      <c r="GS1279" s="27"/>
      <c r="GT1279" s="27"/>
      <c r="GU1279" s="27"/>
      <c r="GV1279" s="27"/>
      <c r="GW1279" s="27"/>
      <c r="GX1279" s="27"/>
      <c r="GY1279" s="27"/>
      <c r="GZ1279" s="27"/>
      <c r="HA1279" s="27"/>
      <c r="HB1279" s="27"/>
      <c r="HC1279" s="27"/>
      <c r="HD1279" s="27"/>
      <c r="HE1279" s="27"/>
      <c r="HF1279" s="27"/>
      <c r="HG1279" s="27"/>
      <c r="HH1279" s="27"/>
      <c r="HI1279" s="27"/>
      <c r="HJ1279" s="27"/>
      <c r="HK1279" s="27"/>
      <c r="HL1279" s="27"/>
      <c r="HM1279" s="27"/>
      <c r="HN1279" s="27"/>
      <c r="HO1279" s="27"/>
      <c r="HP1279" s="27"/>
      <c r="HQ1279" s="27"/>
      <c r="HR1279" s="27"/>
      <c r="HS1279" s="27"/>
      <c r="HT1279" s="27"/>
      <c r="HU1279" s="27"/>
      <c r="HV1279" s="27"/>
      <c r="HW1279" s="27"/>
      <c r="HX1279" s="27"/>
      <c r="HY1279" s="27"/>
      <c r="HZ1279" s="27"/>
      <c r="IA1279" s="27"/>
      <c r="IB1279" s="27"/>
      <c r="IC1279" s="27"/>
      <c r="ID1279" s="27"/>
      <c r="IE1279" s="27"/>
      <c r="IF1279" s="27"/>
      <c r="IG1279" s="27"/>
      <c r="IH1279" s="27"/>
      <c r="II1279" s="27"/>
      <c r="IJ1279" s="27"/>
      <c r="IK1279" s="27"/>
      <c r="IL1279" s="27"/>
      <c r="IM1279" s="27"/>
      <c r="IN1279" s="27"/>
      <c r="IO1279" s="27"/>
      <c r="IP1279" s="27"/>
      <c r="IQ1279" s="27"/>
    </row>
    <row r="1281" spans="1:113" ht="18.75">
      <c r="A1281" s="26" t="s">
        <v>207</v>
      </c>
      <c r="AW1281" s="28"/>
      <c r="AX1281" s="29"/>
      <c r="AY1281" s="28"/>
    </row>
    <row r="1282" spans="1:113" ht="18.75" customHeight="1"/>
    <row r="1283" spans="1:113">
      <c r="B1283" s="133" t="s">
        <v>0</v>
      </c>
      <c r="C1283" s="133"/>
      <c r="D1283" s="133"/>
      <c r="E1283" s="133"/>
      <c r="F1283" s="133"/>
      <c r="G1283" s="133"/>
      <c r="H1283" s="133"/>
      <c r="I1283" s="133"/>
      <c r="J1283" s="133"/>
      <c r="K1283" s="133"/>
      <c r="L1283" s="133"/>
      <c r="M1283" s="133"/>
      <c r="N1283" s="133"/>
      <c r="O1283" s="133"/>
      <c r="P1283" s="133"/>
      <c r="Q1283" s="133"/>
      <c r="R1283" s="133"/>
      <c r="S1283" s="133"/>
      <c r="T1283" s="133"/>
      <c r="U1283" s="133"/>
      <c r="V1283" s="133"/>
      <c r="W1283" s="133"/>
      <c r="X1283" s="133"/>
      <c r="Y1283" s="133"/>
      <c r="Z1283" s="133"/>
      <c r="AA1283" s="133"/>
      <c r="AB1283" s="133"/>
      <c r="AC1283" s="133"/>
      <c r="AD1283" s="133"/>
      <c r="AE1283" s="133"/>
      <c r="AF1283" s="133"/>
      <c r="AG1283" s="133"/>
      <c r="AH1283" s="133"/>
      <c r="AI1283" s="133"/>
      <c r="AJ1283" s="133"/>
      <c r="AK1283" s="133"/>
      <c r="AL1283" s="133"/>
      <c r="AM1283" s="133"/>
      <c r="AN1283" s="133"/>
      <c r="AO1283" s="133"/>
      <c r="AP1283" s="133"/>
      <c r="AQ1283" s="133"/>
      <c r="AR1283" s="133"/>
      <c r="AS1283" s="133"/>
      <c r="AT1283" s="133"/>
      <c r="AU1283" s="133"/>
      <c r="AV1283" s="133"/>
      <c r="AW1283" s="133"/>
      <c r="AX1283" s="133"/>
    </row>
    <row r="1284" spans="1:113" ht="18.75" customHeight="1">
      <c r="Z1284" s="30"/>
      <c r="AD1284" s="30"/>
      <c r="AE1284" s="30"/>
      <c r="AF1284" s="30"/>
      <c r="AG1284" s="30"/>
      <c r="AH1284" s="30"/>
      <c r="AI1284" s="30"/>
      <c r="AO1284" s="30"/>
    </row>
    <row r="1285" spans="1:113" ht="18.75" customHeight="1" thickBot="1">
      <c r="Z1285" s="30"/>
      <c r="AD1285" s="30"/>
      <c r="AE1285" s="30"/>
      <c r="AF1285" s="30"/>
      <c r="AG1285" s="30"/>
      <c r="AH1285" s="30"/>
      <c r="AI1285" s="30"/>
      <c r="AO1285" s="30"/>
      <c r="DI1285" s="31"/>
    </row>
    <row r="1286" spans="1:113" ht="18.75" customHeight="1" thickBot="1">
      <c r="B1286" s="135" t="s">
        <v>206</v>
      </c>
      <c r="C1286" s="177"/>
      <c r="D1286" s="177"/>
      <c r="E1286" s="177"/>
      <c r="F1286" s="177"/>
      <c r="G1286" s="178"/>
      <c r="H1286" s="142" t="s">
        <v>649</v>
      </c>
      <c r="I1286" s="143"/>
      <c r="J1286" s="143"/>
      <c r="K1286" s="143"/>
      <c r="L1286" s="143"/>
      <c r="M1286" s="143"/>
      <c r="N1286" s="143"/>
      <c r="O1286" s="143"/>
      <c r="P1286" s="143"/>
      <c r="Q1286" s="143"/>
      <c r="R1286" s="143"/>
      <c r="S1286" s="143"/>
      <c r="T1286" s="143"/>
      <c r="U1286" s="143"/>
      <c r="V1286" s="143"/>
      <c r="W1286" s="143"/>
      <c r="X1286" s="143"/>
      <c r="Y1286" s="143"/>
      <c r="Z1286" s="143"/>
      <c r="AA1286" s="143"/>
      <c r="AB1286" s="143"/>
      <c r="AC1286" s="143"/>
      <c r="AD1286" s="143"/>
      <c r="AE1286" s="143"/>
      <c r="AF1286" s="143"/>
      <c r="AG1286" s="143"/>
      <c r="AH1286" s="143"/>
      <c r="AI1286" s="143"/>
      <c r="AJ1286" s="143"/>
      <c r="AK1286" s="143"/>
      <c r="AL1286" s="143"/>
      <c r="AM1286" s="143"/>
      <c r="AN1286" s="143"/>
      <c r="AO1286" s="143"/>
      <c r="AP1286" s="143"/>
      <c r="AQ1286" s="143"/>
      <c r="AR1286" s="143"/>
      <c r="AS1286" s="143"/>
      <c r="AT1286" s="143"/>
      <c r="AU1286" s="143"/>
      <c r="AV1286" s="143"/>
      <c r="AW1286" s="143"/>
      <c r="AX1286" s="144"/>
      <c r="DI1286" s="31"/>
    </row>
    <row r="1287" spans="1:113" ht="18.75" customHeight="1">
      <c r="B1287" s="32"/>
      <c r="C1287" s="32"/>
      <c r="D1287" s="32"/>
      <c r="E1287" s="32"/>
      <c r="F1287" s="32"/>
      <c r="G1287" s="32"/>
      <c r="H1287" s="33"/>
      <c r="I1287" s="33"/>
      <c r="J1287" s="33"/>
      <c r="K1287" s="33"/>
      <c r="L1287" s="34"/>
      <c r="M1287" s="34"/>
      <c r="N1287" s="34"/>
      <c r="O1287" s="34"/>
      <c r="P1287" s="33"/>
      <c r="Q1287" s="33"/>
      <c r="R1287" s="33"/>
      <c r="S1287" s="33"/>
      <c r="T1287" s="33"/>
      <c r="U1287" s="33"/>
      <c r="V1287" s="35"/>
      <c r="W1287" s="35"/>
      <c r="X1287" s="35"/>
      <c r="Y1287" s="35"/>
      <c r="Z1287" s="35"/>
      <c r="AA1287" s="35"/>
      <c r="AB1287" s="35"/>
      <c r="AC1287" s="35"/>
      <c r="AD1287" s="35"/>
      <c r="AE1287" s="35"/>
      <c r="AF1287" s="35"/>
      <c r="AG1287" s="35"/>
      <c r="AH1287" s="35"/>
      <c r="AI1287" s="35"/>
      <c r="AJ1287" s="35"/>
      <c r="AK1287" s="35"/>
      <c r="AL1287" s="35"/>
      <c r="AM1287" s="35"/>
      <c r="AN1287" s="35"/>
      <c r="AO1287" s="35"/>
      <c r="AP1287" s="35"/>
      <c r="AQ1287" s="35"/>
      <c r="AR1287" s="35"/>
      <c r="AS1287" s="35"/>
      <c r="AT1287" s="35"/>
      <c r="AU1287" s="35"/>
      <c r="AV1287" s="35"/>
      <c r="AW1287" s="35"/>
      <c r="AX1287" s="35"/>
      <c r="DI1287" s="31"/>
    </row>
    <row r="1288" spans="1:113" ht="15" thickBot="1">
      <c r="A1288" s="36"/>
      <c r="B1288" s="35" t="s">
        <v>204</v>
      </c>
      <c r="C1288" s="33"/>
      <c r="D1288" s="33"/>
      <c r="E1288" s="33"/>
      <c r="F1288" s="33"/>
      <c r="G1288" s="33"/>
      <c r="H1288" s="33"/>
      <c r="I1288" s="33"/>
      <c r="J1288" s="33"/>
      <c r="K1288" s="33"/>
      <c r="L1288" s="34"/>
      <c r="M1288" s="34"/>
      <c r="N1288" s="34"/>
      <c r="O1288" s="34"/>
      <c r="P1288" s="33"/>
      <c r="Q1288" s="33"/>
      <c r="R1288" s="33"/>
      <c r="S1288" s="33"/>
      <c r="T1288" s="33"/>
      <c r="U1288" s="33"/>
      <c r="V1288" s="35"/>
      <c r="W1288" s="35"/>
      <c r="X1288" s="35"/>
      <c r="Y1288" s="35"/>
      <c r="Z1288" s="35"/>
      <c r="AA1288" s="35"/>
      <c r="AB1288" s="35"/>
      <c r="AC1288" s="35"/>
      <c r="AD1288" s="35"/>
      <c r="AE1288" s="35"/>
      <c r="AF1288" s="35"/>
      <c r="AG1288" s="35"/>
      <c r="AH1288" s="35"/>
      <c r="AI1288" s="35"/>
      <c r="AJ1288" s="35"/>
      <c r="AK1288" s="35"/>
      <c r="AL1288" s="35"/>
      <c r="AM1288" s="35"/>
      <c r="AN1288" s="35"/>
      <c r="AO1288" s="35"/>
      <c r="AP1288" s="35"/>
      <c r="AQ1288" s="35"/>
      <c r="AR1288" s="35"/>
      <c r="AS1288" s="35"/>
      <c r="AT1288" s="35"/>
      <c r="AU1288" s="35"/>
      <c r="AV1288" s="35"/>
      <c r="AW1288" s="35"/>
      <c r="AX1288" s="35"/>
      <c r="DI1288" s="31"/>
    </row>
    <row r="1289" spans="1:113" ht="14.25">
      <c r="A1289" s="33"/>
      <c r="B1289" s="37"/>
      <c r="C1289" s="32"/>
      <c r="D1289" s="32"/>
      <c r="E1289" s="32"/>
      <c r="F1289" s="32"/>
      <c r="G1289" s="32"/>
      <c r="H1289" s="32"/>
      <c r="I1289" s="32"/>
      <c r="J1289" s="32"/>
      <c r="K1289" s="32"/>
      <c r="L1289" s="38"/>
      <c r="M1289" s="38"/>
      <c r="N1289" s="38"/>
      <c r="O1289" s="38"/>
      <c r="P1289" s="32"/>
      <c r="Q1289" s="32"/>
      <c r="R1289" s="32"/>
      <c r="S1289" s="32"/>
      <c r="T1289" s="32"/>
      <c r="U1289" s="32"/>
      <c r="V1289" s="39"/>
      <c r="W1289" s="39"/>
      <c r="X1289" s="39"/>
      <c r="Y1289" s="39"/>
      <c r="Z1289" s="39"/>
      <c r="AA1289" s="39"/>
      <c r="AB1289" s="39"/>
      <c r="AC1289" s="39"/>
      <c r="AD1289" s="39"/>
      <c r="AE1289" s="39"/>
      <c r="AF1289" s="39"/>
      <c r="AG1289" s="39"/>
      <c r="AH1289" s="39"/>
      <c r="AI1289" s="39"/>
      <c r="AJ1289" s="39"/>
      <c r="AK1289" s="39"/>
      <c r="AL1289" s="39"/>
      <c r="AM1289" s="39"/>
      <c r="AN1289" s="39"/>
      <c r="AO1289" s="39"/>
      <c r="AP1289" s="39"/>
      <c r="AQ1289" s="39"/>
      <c r="AR1289" s="39"/>
      <c r="AS1289" s="39"/>
      <c r="AT1289" s="39"/>
      <c r="AU1289" s="39"/>
      <c r="AV1289" s="39"/>
      <c r="AW1289" s="39"/>
      <c r="AX1289" s="40"/>
    </row>
    <row r="1290" spans="1:113" ht="12" customHeight="1">
      <c r="A1290" s="33"/>
      <c r="B1290" s="125" t="s">
        <v>648</v>
      </c>
      <c r="C1290" s="126"/>
      <c r="D1290" s="126"/>
      <c r="E1290" s="126"/>
      <c r="F1290" s="126"/>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7"/>
    </row>
    <row r="1291" spans="1:113" ht="12" customHeight="1">
      <c r="A1291" s="33"/>
      <c r="B1291" s="125"/>
      <c r="C1291" s="126"/>
      <c r="D1291" s="126"/>
      <c r="E1291" s="126"/>
      <c r="F1291" s="126"/>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7"/>
      <c r="BC1291" s="41"/>
    </row>
    <row r="1292" spans="1:113" ht="12" customHeight="1">
      <c r="A1292" s="33"/>
      <c r="B1292" s="125"/>
      <c r="C1292" s="126"/>
      <c r="D1292" s="126"/>
      <c r="E1292" s="126"/>
      <c r="F1292" s="126"/>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7"/>
    </row>
    <row r="1293" spans="1:113" ht="12" customHeight="1">
      <c r="A1293" s="33"/>
      <c r="B1293" s="125"/>
      <c r="C1293" s="126"/>
      <c r="D1293" s="126"/>
      <c r="E1293" s="126"/>
      <c r="F1293" s="126"/>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7"/>
    </row>
    <row r="1294" spans="1:113" ht="12" customHeight="1">
      <c r="A1294" s="33"/>
      <c r="B1294" s="125"/>
      <c r="C1294" s="126"/>
      <c r="D1294" s="126"/>
      <c r="E1294" s="126"/>
      <c r="F1294" s="126"/>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7"/>
    </row>
    <row r="1295" spans="1:113" ht="15" thickBot="1">
      <c r="A1295" s="42"/>
      <c r="B1295" s="43"/>
      <c r="C1295" s="44"/>
      <c r="D1295" s="44"/>
      <c r="E1295" s="44"/>
      <c r="F1295" s="44"/>
      <c r="G1295" s="44"/>
      <c r="H1295" s="44"/>
      <c r="I1295" s="44"/>
      <c r="J1295" s="44"/>
      <c r="K1295" s="44"/>
      <c r="L1295" s="44"/>
      <c r="M1295" s="44"/>
      <c r="N1295" s="44"/>
      <c r="O1295" s="44"/>
      <c r="P1295" s="44"/>
      <c r="Q1295" s="44"/>
      <c r="R1295" s="44"/>
      <c r="S1295" s="44"/>
      <c r="T1295" s="44"/>
      <c r="U1295" s="44"/>
      <c r="V1295" s="44"/>
      <c r="W1295" s="44"/>
      <c r="X1295" s="44"/>
      <c r="Y1295" s="44"/>
      <c r="Z1295" s="44"/>
      <c r="AA1295" s="44"/>
      <c r="AB1295" s="44"/>
      <c r="AC1295" s="44"/>
      <c r="AD1295" s="44"/>
      <c r="AE1295" s="44"/>
      <c r="AF1295" s="44"/>
      <c r="AG1295" s="44"/>
      <c r="AH1295" s="44"/>
      <c r="AI1295" s="44"/>
      <c r="AJ1295" s="44"/>
      <c r="AK1295" s="44"/>
      <c r="AL1295" s="44"/>
      <c r="AM1295" s="44"/>
      <c r="AN1295" s="44"/>
      <c r="AO1295" s="44"/>
      <c r="AP1295" s="44"/>
      <c r="AQ1295" s="44"/>
      <c r="AR1295" s="44"/>
      <c r="AS1295" s="44"/>
      <c r="AT1295" s="44"/>
      <c r="AU1295" s="44"/>
      <c r="AV1295" s="44"/>
      <c r="AW1295" s="44"/>
      <c r="AX1295" s="45"/>
    </row>
    <row r="1296" spans="1:113">
      <c r="B1296" s="46"/>
    </row>
    <row r="1297" spans="1:113" ht="15" thickBot="1">
      <c r="A1297" s="36"/>
      <c r="B1297" s="35" t="s">
        <v>202</v>
      </c>
      <c r="C1297" s="33"/>
      <c r="D1297" s="33"/>
      <c r="E1297" s="33"/>
      <c r="F1297" s="33"/>
      <c r="G1297" s="33"/>
      <c r="H1297" s="33"/>
      <c r="I1297" s="33"/>
      <c r="J1297" s="33"/>
      <c r="K1297" s="33"/>
      <c r="L1297" s="34"/>
      <c r="M1297" s="34"/>
      <c r="N1297" s="34"/>
      <c r="O1297" s="34"/>
      <c r="P1297" s="33"/>
      <c r="Q1297" s="33"/>
      <c r="R1297" s="33"/>
      <c r="S1297" s="33"/>
      <c r="T1297" s="33"/>
      <c r="U1297" s="33"/>
      <c r="V1297" s="35"/>
      <c r="W1297" s="35"/>
      <c r="X1297" s="35"/>
      <c r="Y1297" s="35"/>
      <c r="Z1297" s="35"/>
      <c r="AA1297" s="35"/>
      <c r="AB1297" s="35"/>
      <c r="AC1297" s="35"/>
      <c r="AD1297" s="35"/>
      <c r="AE1297" s="35"/>
      <c r="AF1297" s="35"/>
      <c r="AG1297" s="35"/>
      <c r="AH1297" s="35"/>
      <c r="AI1297" s="35"/>
      <c r="AJ1297" s="35"/>
      <c r="AK1297" s="35"/>
      <c r="AL1297" s="35"/>
      <c r="AM1297" s="35"/>
      <c r="AN1297" s="35"/>
      <c r="AO1297" s="35"/>
      <c r="AP1297" s="35"/>
      <c r="AQ1297" s="35"/>
      <c r="AR1297" s="35"/>
      <c r="AS1297" s="35"/>
      <c r="AT1297" s="35"/>
      <c r="AU1297" s="35"/>
      <c r="AV1297" s="35"/>
      <c r="AW1297" s="35"/>
      <c r="AX1297" s="35"/>
      <c r="DI1297" s="31"/>
    </row>
    <row r="1298" spans="1:113" ht="14.25">
      <c r="A1298" s="33"/>
      <c r="B1298" s="37"/>
      <c r="C1298" s="32"/>
      <c r="D1298" s="32"/>
      <c r="E1298" s="32"/>
      <c r="F1298" s="32"/>
      <c r="G1298" s="32"/>
      <c r="H1298" s="32"/>
      <c r="I1298" s="32"/>
      <c r="J1298" s="32"/>
      <c r="K1298" s="32"/>
      <c r="L1298" s="38"/>
      <c r="M1298" s="38"/>
      <c r="N1298" s="38"/>
      <c r="O1298" s="38"/>
      <c r="P1298" s="32"/>
      <c r="Q1298" s="32"/>
      <c r="R1298" s="32"/>
      <c r="S1298" s="32"/>
      <c r="T1298" s="32"/>
      <c r="U1298" s="32"/>
      <c r="V1298" s="39"/>
      <c r="W1298" s="39"/>
      <c r="X1298" s="39"/>
      <c r="Y1298" s="39"/>
      <c r="Z1298" s="39"/>
      <c r="AA1298" s="39"/>
      <c r="AB1298" s="39"/>
      <c r="AC1298" s="39"/>
      <c r="AD1298" s="39"/>
      <c r="AE1298" s="39"/>
      <c r="AF1298" s="39"/>
      <c r="AG1298" s="39"/>
      <c r="AH1298" s="39"/>
      <c r="AI1298" s="39"/>
      <c r="AJ1298" s="39"/>
      <c r="AK1298" s="39"/>
      <c r="AL1298" s="39"/>
      <c r="AM1298" s="39"/>
      <c r="AN1298" s="39"/>
      <c r="AO1298" s="39"/>
      <c r="AP1298" s="39"/>
      <c r="AQ1298" s="39"/>
      <c r="AR1298" s="39"/>
      <c r="AS1298" s="39"/>
      <c r="AT1298" s="39"/>
      <c r="AU1298" s="39"/>
      <c r="AV1298" s="39"/>
      <c r="AW1298" s="39"/>
      <c r="AX1298" s="40"/>
    </row>
    <row r="1299" spans="1:113" ht="12" customHeight="1">
      <c r="A1299" s="33"/>
      <c r="B1299" s="125" t="s">
        <v>647</v>
      </c>
      <c r="C1299" s="126"/>
      <c r="D1299" s="126"/>
      <c r="E1299" s="126"/>
      <c r="F1299" s="126"/>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7"/>
    </row>
    <row r="1300" spans="1:113" ht="12" customHeight="1">
      <c r="A1300" s="33"/>
      <c r="B1300" s="125"/>
      <c r="C1300" s="126"/>
      <c r="D1300" s="126"/>
      <c r="E1300" s="126"/>
      <c r="F1300" s="126"/>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7"/>
    </row>
    <row r="1301" spans="1:113" ht="12" customHeight="1">
      <c r="A1301" s="33"/>
      <c r="B1301" s="125"/>
      <c r="C1301" s="126"/>
      <c r="D1301" s="126"/>
      <c r="E1301" s="126"/>
      <c r="F1301" s="126"/>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7"/>
    </row>
    <row r="1302" spans="1:113" ht="12" customHeight="1">
      <c r="A1302" s="33"/>
      <c r="B1302" s="125"/>
      <c r="C1302" s="126"/>
      <c r="D1302" s="126"/>
      <c r="E1302" s="126"/>
      <c r="F1302" s="126"/>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7"/>
    </row>
    <row r="1303" spans="1:113" ht="12" customHeight="1">
      <c r="A1303" s="33"/>
      <c r="B1303" s="125"/>
      <c r="C1303" s="126"/>
      <c r="D1303" s="126"/>
      <c r="E1303" s="126"/>
      <c r="F1303" s="126"/>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7"/>
    </row>
    <row r="1304" spans="1:113" ht="12" customHeight="1">
      <c r="A1304" s="33"/>
      <c r="B1304" s="125"/>
      <c r="C1304" s="126"/>
      <c r="D1304" s="126"/>
      <c r="E1304" s="126"/>
      <c r="F1304" s="126"/>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7"/>
    </row>
    <row r="1305" spans="1:113" ht="12" customHeight="1">
      <c r="A1305" s="33"/>
      <c r="B1305" s="125"/>
      <c r="C1305" s="126"/>
      <c r="D1305" s="126"/>
      <c r="E1305" s="126"/>
      <c r="F1305" s="126"/>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7"/>
      <c r="BC1305" s="41"/>
    </row>
    <row r="1306" spans="1:113" ht="12" customHeight="1">
      <c r="A1306" s="33"/>
      <c r="B1306" s="125"/>
      <c r="C1306" s="126"/>
      <c r="D1306" s="126"/>
      <c r="E1306" s="126"/>
      <c r="F1306" s="126"/>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7"/>
    </row>
    <row r="1307" spans="1:113" ht="12" customHeight="1">
      <c r="A1307" s="33"/>
      <c r="B1307" s="125"/>
      <c r="C1307" s="126"/>
      <c r="D1307" s="126"/>
      <c r="E1307" s="126"/>
      <c r="F1307" s="126"/>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7"/>
    </row>
    <row r="1308" spans="1:113" ht="12" customHeight="1">
      <c r="A1308" s="33"/>
      <c r="B1308" s="125"/>
      <c r="C1308" s="126"/>
      <c r="D1308" s="126"/>
      <c r="E1308" s="126"/>
      <c r="F1308" s="126"/>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7"/>
    </row>
    <row r="1309" spans="1:113" ht="15" thickBot="1">
      <c r="A1309" s="42"/>
      <c r="B1309" s="43"/>
      <c r="C1309" s="44"/>
      <c r="D1309" s="44"/>
      <c r="E1309" s="44"/>
      <c r="F1309" s="44"/>
      <c r="G1309" s="44"/>
      <c r="H1309" s="44"/>
      <c r="I1309" s="44"/>
      <c r="J1309" s="44"/>
      <c r="K1309" s="44"/>
      <c r="L1309" s="44"/>
      <c r="M1309" s="44"/>
      <c r="N1309" s="44"/>
      <c r="O1309" s="44"/>
      <c r="P1309" s="44"/>
      <c r="Q1309" s="44"/>
      <c r="R1309" s="44"/>
      <c r="S1309" s="44"/>
      <c r="T1309" s="44"/>
      <c r="U1309" s="44"/>
      <c r="V1309" s="44"/>
      <c r="W1309" s="44"/>
      <c r="X1309" s="44"/>
      <c r="Y1309" s="44"/>
      <c r="Z1309" s="44"/>
      <c r="AA1309" s="44"/>
      <c r="AB1309" s="44"/>
      <c r="AC1309" s="44"/>
      <c r="AD1309" s="44"/>
      <c r="AE1309" s="44"/>
      <c r="AF1309" s="44"/>
      <c r="AG1309" s="44"/>
      <c r="AH1309" s="44"/>
      <c r="AI1309" s="44"/>
      <c r="AJ1309" s="44"/>
      <c r="AK1309" s="44"/>
      <c r="AL1309" s="44"/>
      <c r="AM1309" s="44"/>
      <c r="AN1309" s="44"/>
      <c r="AO1309" s="44"/>
      <c r="AP1309" s="44"/>
      <c r="AQ1309" s="44"/>
      <c r="AR1309" s="44"/>
      <c r="AS1309" s="44"/>
      <c r="AT1309" s="44"/>
      <c r="AU1309" s="44"/>
      <c r="AV1309" s="44"/>
      <c r="AW1309" s="44"/>
      <c r="AX1309" s="45"/>
    </row>
    <row r="1310" spans="1:113">
      <c r="B1310" s="46"/>
    </row>
    <row r="1311" spans="1:113" ht="14.25">
      <c r="B1311" s="35" t="s">
        <v>200</v>
      </c>
      <c r="C1311" s="33"/>
      <c r="D1311" s="33"/>
      <c r="E1311" s="33"/>
      <c r="F1311" s="33"/>
      <c r="G1311" s="33"/>
      <c r="H1311" s="33"/>
      <c r="I1311" s="33"/>
      <c r="J1311" s="33"/>
      <c r="K1311" s="33"/>
      <c r="L1311" s="34"/>
      <c r="M1311" s="34"/>
      <c r="N1311" s="34"/>
      <c r="O1311" s="34"/>
      <c r="P1311" s="33"/>
      <c r="Q1311" s="33"/>
      <c r="R1311" s="33"/>
      <c r="S1311" s="33"/>
      <c r="T1311" s="33"/>
      <c r="U1311" s="33"/>
      <c r="V1311" s="35"/>
      <c r="W1311" s="35"/>
      <c r="X1311" s="35"/>
      <c r="Y1311" s="35"/>
      <c r="Z1311" s="35"/>
      <c r="AA1311" s="35"/>
      <c r="AB1311" s="35"/>
      <c r="AC1311" s="35"/>
      <c r="AD1311" s="35"/>
      <c r="AE1311" s="35"/>
      <c r="AF1311" s="35"/>
      <c r="AG1311" s="35"/>
      <c r="AH1311" s="35"/>
      <c r="AI1311" s="35"/>
      <c r="AJ1311" s="35"/>
      <c r="AK1311" s="35"/>
      <c r="AL1311" s="35"/>
      <c r="AM1311" s="35"/>
      <c r="AN1311" s="35"/>
      <c r="AO1311" s="35"/>
      <c r="AP1311" s="35"/>
      <c r="AQ1311" s="35"/>
      <c r="AR1311" s="35"/>
      <c r="AS1311" s="35"/>
      <c r="AT1311" s="35"/>
      <c r="AU1311" s="35"/>
      <c r="AV1311" s="35"/>
      <c r="AW1311" s="35"/>
      <c r="AX1311" s="35"/>
    </row>
    <row r="1312" spans="1:113" ht="15" thickBot="1">
      <c r="B1312" s="33"/>
      <c r="C1312" s="33"/>
      <c r="D1312" s="33"/>
      <c r="E1312" s="33"/>
      <c r="F1312" s="33"/>
      <c r="G1312" s="33"/>
      <c r="H1312" s="33"/>
      <c r="I1312" s="33"/>
      <c r="J1312" s="33"/>
      <c r="K1312" s="33"/>
      <c r="L1312" s="34"/>
      <c r="M1312" s="34"/>
      <c r="N1312" s="34"/>
      <c r="O1312" s="34"/>
      <c r="P1312" s="33"/>
      <c r="Q1312" s="33"/>
      <c r="R1312" s="33"/>
      <c r="S1312" s="33"/>
      <c r="T1312" s="33"/>
      <c r="U1312" s="33"/>
      <c r="V1312" s="35"/>
      <c r="W1312" s="35"/>
      <c r="X1312" s="35"/>
      <c r="Y1312" s="35"/>
      <c r="Z1312" s="35"/>
      <c r="AA1312" s="35"/>
      <c r="AB1312" s="35"/>
      <c r="AC1312" s="35"/>
      <c r="AD1312" s="35"/>
      <c r="AE1312" s="35"/>
      <c r="AF1312" s="35"/>
      <c r="AG1312" s="35"/>
      <c r="AH1312" s="35"/>
      <c r="AI1312" s="35"/>
      <c r="AJ1312" s="35"/>
      <c r="AK1312" s="35"/>
      <c r="AL1312" s="35"/>
      <c r="AM1312" s="35"/>
      <c r="AN1312" s="35"/>
      <c r="AO1312" s="35"/>
      <c r="AP1312" s="35"/>
      <c r="AQ1312" s="35"/>
      <c r="AR1312" s="35"/>
      <c r="AS1312" s="35"/>
      <c r="AT1312" s="35"/>
      <c r="AU1312" s="35"/>
      <c r="AV1312" s="35"/>
      <c r="AW1312" s="35"/>
      <c r="AX1312" s="47" t="s">
        <v>199</v>
      </c>
    </row>
    <row r="1313" spans="1:251" s="41" customFormat="1" ht="13.5" customHeight="1">
      <c r="A1313" s="33"/>
      <c r="B1313" s="128" t="s">
        <v>198</v>
      </c>
      <c r="C1313" s="118"/>
      <c r="D1313" s="118"/>
      <c r="E1313" s="118"/>
      <c r="F1313" s="118"/>
      <c r="G1313" s="118"/>
      <c r="H1313" s="118"/>
      <c r="I1313" s="118"/>
      <c r="J1313" s="118"/>
      <c r="K1313" s="118"/>
      <c r="L1313" s="118"/>
      <c r="M1313" s="118"/>
      <c r="N1313" s="118"/>
      <c r="O1313" s="118"/>
      <c r="P1313" s="118"/>
      <c r="Q1313" s="118"/>
      <c r="R1313" s="118"/>
      <c r="S1313" s="118"/>
      <c r="T1313" s="118"/>
      <c r="U1313" s="118"/>
      <c r="V1313" s="118"/>
      <c r="W1313" s="118"/>
      <c r="X1313" s="118"/>
      <c r="Y1313" s="118"/>
      <c r="Z1313" s="119"/>
      <c r="AA1313" s="117" t="s">
        <v>197</v>
      </c>
      <c r="AB1313" s="118"/>
      <c r="AC1313" s="118"/>
      <c r="AD1313" s="118"/>
      <c r="AE1313" s="118"/>
      <c r="AF1313" s="118"/>
      <c r="AG1313" s="118"/>
      <c r="AH1313" s="118"/>
      <c r="AI1313" s="119"/>
      <c r="AJ1313" s="117" t="s">
        <v>196</v>
      </c>
      <c r="AK1313" s="118"/>
      <c r="AL1313" s="118"/>
      <c r="AM1313" s="118"/>
      <c r="AN1313" s="118"/>
      <c r="AO1313" s="118"/>
      <c r="AP1313" s="118"/>
      <c r="AQ1313" s="118"/>
      <c r="AR1313" s="119"/>
      <c r="AS1313" s="117" t="s">
        <v>195</v>
      </c>
      <c r="AT1313" s="118"/>
      <c r="AU1313" s="118"/>
      <c r="AV1313" s="118"/>
      <c r="AW1313" s="118"/>
      <c r="AX1313" s="123"/>
      <c r="AY1313" s="27"/>
      <c r="AZ1313" s="27"/>
      <c r="BA1313" s="27"/>
      <c r="BB1313" s="27"/>
      <c r="BC1313" s="27"/>
      <c r="BD1313" s="27"/>
      <c r="BE1313" s="27"/>
      <c r="BF1313" s="27"/>
      <c r="BG1313" s="27"/>
      <c r="BH1313" s="27"/>
      <c r="BI1313" s="27"/>
      <c r="BJ1313" s="27"/>
      <c r="BK1313" s="27"/>
      <c r="BL1313" s="27"/>
      <c r="BM1313" s="27"/>
      <c r="BN1313" s="27"/>
      <c r="BO1313" s="27"/>
      <c r="BP1313" s="27"/>
      <c r="BQ1313" s="27"/>
      <c r="BR1313" s="27"/>
      <c r="BS1313" s="27"/>
      <c r="BT1313" s="27"/>
      <c r="BU1313" s="27"/>
      <c r="BV1313" s="27"/>
      <c r="BW1313" s="27"/>
      <c r="BX1313" s="27"/>
      <c r="BY1313" s="27"/>
      <c r="BZ1313" s="27"/>
      <c r="CA1313" s="27"/>
      <c r="CB1313" s="27"/>
      <c r="CC1313" s="27"/>
      <c r="CD1313" s="27"/>
      <c r="CE1313" s="27"/>
      <c r="CF1313" s="27"/>
      <c r="CG1313" s="27"/>
      <c r="CH1313" s="27"/>
      <c r="CI1313" s="27"/>
      <c r="CJ1313" s="27"/>
      <c r="CK1313" s="27"/>
      <c r="CL1313" s="27"/>
      <c r="CM1313" s="27"/>
      <c r="CN1313" s="27"/>
      <c r="CO1313" s="27"/>
      <c r="CP1313" s="27"/>
      <c r="CQ1313" s="27"/>
      <c r="CR1313" s="27"/>
      <c r="CS1313" s="27"/>
      <c r="CT1313" s="27"/>
      <c r="CU1313" s="27"/>
      <c r="CV1313" s="27"/>
      <c r="CW1313" s="27"/>
      <c r="CX1313" s="27"/>
      <c r="CY1313" s="27"/>
      <c r="CZ1313" s="27"/>
      <c r="DA1313" s="27"/>
      <c r="DB1313" s="27"/>
      <c r="DC1313" s="27"/>
      <c r="DD1313" s="27"/>
      <c r="DE1313" s="27"/>
      <c r="DF1313" s="27"/>
      <c r="DG1313" s="27"/>
      <c r="DH1313" s="27"/>
      <c r="DI1313" s="27"/>
      <c r="DJ1313" s="27"/>
      <c r="DK1313" s="27"/>
      <c r="DL1313" s="27"/>
      <c r="DM1313" s="27"/>
      <c r="DN1313" s="27"/>
      <c r="DO1313" s="27"/>
      <c r="DP1313" s="27"/>
      <c r="DQ1313" s="27"/>
      <c r="DR1313" s="27"/>
      <c r="DS1313" s="27"/>
      <c r="DT1313" s="27"/>
      <c r="DU1313" s="27"/>
      <c r="DV1313" s="27"/>
      <c r="DW1313" s="27"/>
      <c r="DX1313" s="27"/>
      <c r="DY1313" s="27"/>
      <c r="DZ1313" s="27"/>
      <c r="EA1313" s="27"/>
      <c r="EB1313" s="27"/>
      <c r="EC1313" s="27"/>
      <c r="ED1313" s="27"/>
      <c r="EE1313" s="27"/>
      <c r="EF1313" s="27"/>
      <c r="EG1313" s="27"/>
      <c r="EH1313" s="27"/>
      <c r="EI1313" s="27"/>
      <c r="EJ1313" s="27"/>
      <c r="EK1313" s="27"/>
      <c r="EL1313" s="27"/>
      <c r="EM1313" s="27"/>
      <c r="EN1313" s="27"/>
      <c r="EO1313" s="27"/>
      <c r="EP1313" s="27"/>
      <c r="EQ1313" s="27"/>
      <c r="ER1313" s="27"/>
      <c r="ES1313" s="27"/>
      <c r="ET1313" s="27"/>
      <c r="EU1313" s="27"/>
      <c r="EV1313" s="27"/>
      <c r="EW1313" s="27"/>
      <c r="EX1313" s="27"/>
      <c r="EY1313" s="27"/>
      <c r="EZ1313" s="27"/>
      <c r="FA1313" s="27"/>
      <c r="FB1313" s="27"/>
      <c r="FC1313" s="27"/>
      <c r="FD1313" s="27"/>
      <c r="FE1313" s="27"/>
      <c r="FF1313" s="27"/>
      <c r="FG1313" s="27"/>
      <c r="FH1313" s="27"/>
      <c r="FI1313" s="27"/>
      <c r="FJ1313" s="27"/>
      <c r="FK1313" s="27"/>
      <c r="FL1313" s="27"/>
      <c r="FM1313" s="27"/>
      <c r="FN1313" s="27"/>
      <c r="FO1313" s="27"/>
      <c r="FP1313" s="27"/>
      <c r="FQ1313" s="27"/>
      <c r="FR1313" s="27"/>
      <c r="FS1313" s="27"/>
      <c r="FT1313" s="27"/>
      <c r="FU1313" s="27"/>
      <c r="FV1313" s="27"/>
      <c r="FW1313" s="27"/>
      <c r="FX1313" s="27"/>
      <c r="FY1313" s="27"/>
      <c r="FZ1313" s="27"/>
      <c r="GA1313" s="27"/>
      <c r="GB1313" s="27"/>
      <c r="GC1313" s="27"/>
      <c r="GD1313" s="27"/>
      <c r="GE1313" s="27"/>
      <c r="GF1313" s="27"/>
      <c r="GG1313" s="27"/>
      <c r="GH1313" s="27"/>
      <c r="GI1313" s="27"/>
      <c r="GJ1313" s="27"/>
      <c r="GK1313" s="27"/>
      <c r="GL1313" s="27"/>
      <c r="GM1313" s="27"/>
      <c r="GN1313" s="27"/>
      <c r="GO1313" s="27"/>
      <c r="GP1313" s="27"/>
      <c r="GQ1313" s="27"/>
      <c r="GR1313" s="27"/>
      <c r="GS1313" s="27"/>
      <c r="GT1313" s="27"/>
      <c r="GU1313" s="27"/>
      <c r="GV1313" s="27"/>
      <c r="GW1313" s="27"/>
      <c r="GX1313" s="27"/>
      <c r="GY1313" s="27"/>
      <c r="GZ1313" s="27"/>
      <c r="HA1313" s="27"/>
      <c r="HB1313" s="27"/>
      <c r="HC1313" s="27"/>
      <c r="HD1313" s="27"/>
      <c r="HE1313" s="27"/>
      <c r="HF1313" s="27"/>
      <c r="HG1313" s="27"/>
      <c r="HH1313" s="27"/>
      <c r="HI1313" s="27"/>
      <c r="HJ1313" s="27"/>
      <c r="HK1313" s="27"/>
      <c r="HL1313" s="27"/>
      <c r="HM1313" s="27"/>
      <c r="HN1313" s="27"/>
      <c r="HO1313" s="27"/>
      <c r="HP1313" s="27"/>
      <c r="HQ1313" s="27"/>
      <c r="HR1313" s="27"/>
      <c r="HS1313" s="27"/>
      <c r="HT1313" s="27"/>
      <c r="HU1313" s="27"/>
      <c r="HV1313" s="27"/>
      <c r="HW1313" s="27"/>
      <c r="HX1313" s="27"/>
      <c r="HY1313" s="27"/>
      <c r="HZ1313" s="27"/>
      <c r="IA1313" s="27"/>
      <c r="IB1313" s="27"/>
      <c r="IC1313" s="27"/>
      <c r="ID1313" s="27"/>
      <c r="IE1313" s="27"/>
      <c r="IF1313" s="27"/>
      <c r="IG1313" s="27"/>
      <c r="IH1313" s="27"/>
      <c r="II1313" s="27"/>
      <c r="IJ1313" s="27"/>
      <c r="IK1313" s="27"/>
      <c r="IL1313" s="27"/>
      <c r="IM1313" s="27"/>
      <c r="IN1313" s="27"/>
      <c r="IO1313" s="27"/>
      <c r="IP1313" s="27"/>
      <c r="IQ1313" s="27"/>
    </row>
    <row r="1314" spans="1:251" s="41" customFormat="1" ht="13.5">
      <c r="A1314" s="33"/>
      <c r="B1314" s="129"/>
      <c r="C1314" s="121"/>
      <c r="D1314" s="121"/>
      <c r="E1314" s="121"/>
      <c r="F1314" s="121"/>
      <c r="G1314" s="121"/>
      <c r="H1314" s="121"/>
      <c r="I1314" s="121"/>
      <c r="J1314" s="121"/>
      <c r="K1314" s="121"/>
      <c r="L1314" s="121"/>
      <c r="M1314" s="121"/>
      <c r="N1314" s="121"/>
      <c r="O1314" s="121"/>
      <c r="P1314" s="121"/>
      <c r="Q1314" s="121"/>
      <c r="R1314" s="121"/>
      <c r="S1314" s="121"/>
      <c r="T1314" s="121"/>
      <c r="U1314" s="121"/>
      <c r="V1314" s="121"/>
      <c r="W1314" s="121"/>
      <c r="X1314" s="121"/>
      <c r="Y1314" s="121"/>
      <c r="Z1314" s="122"/>
      <c r="AA1314" s="120"/>
      <c r="AB1314" s="121"/>
      <c r="AC1314" s="121"/>
      <c r="AD1314" s="121"/>
      <c r="AE1314" s="121"/>
      <c r="AF1314" s="121"/>
      <c r="AG1314" s="121"/>
      <c r="AH1314" s="121"/>
      <c r="AI1314" s="122"/>
      <c r="AJ1314" s="120"/>
      <c r="AK1314" s="121"/>
      <c r="AL1314" s="121"/>
      <c r="AM1314" s="121"/>
      <c r="AN1314" s="121"/>
      <c r="AO1314" s="121"/>
      <c r="AP1314" s="121"/>
      <c r="AQ1314" s="121"/>
      <c r="AR1314" s="122"/>
      <c r="AS1314" s="120"/>
      <c r="AT1314" s="121"/>
      <c r="AU1314" s="121"/>
      <c r="AV1314" s="121"/>
      <c r="AW1314" s="121"/>
      <c r="AX1314" s="124"/>
      <c r="AY1314" s="27"/>
      <c r="AZ1314" s="27"/>
      <c r="BA1314" s="27"/>
      <c r="BB1314" s="48"/>
      <c r="BC1314" s="49"/>
      <c r="BE1314" s="27"/>
      <c r="BF1314" s="27"/>
      <c r="BG1314" s="27"/>
      <c r="BH1314" s="27"/>
      <c r="BI1314" s="27"/>
      <c r="BJ1314" s="27"/>
      <c r="BK1314" s="27"/>
      <c r="BL1314" s="27"/>
      <c r="BM1314" s="27"/>
      <c r="BN1314" s="27"/>
      <c r="BO1314" s="27"/>
      <c r="BP1314" s="27"/>
      <c r="BQ1314" s="27"/>
      <c r="BR1314" s="27"/>
      <c r="BS1314" s="27"/>
      <c r="BT1314" s="27"/>
      <c r="BU1314" s="27"/>
      <c r="BV1314" s="27"/>
      <c r="BW1314" s="27"/>
      <c r="BX1314" s="27"/>
      <c r="BY1314" s="27"/>
      <c r="BZ1314" s="27"/>
      <c r="CA1314" s="27"/>
      <c r="CB1314" s="27"/>
      <c r="CC1314" s="27"/>
      <c r="CD1314" s="27"/>
      <c r="CE1314" s="27"/>
      <c r="CF1314" s="27"/>
      <c r="CG1314" s="27"/>
      <c r="CH1314" s="27"/>
      <c r="CI1314" s="27"/>
      <c r="CJ1314" s="27"/>
      <c r="CK1314" s="27"/>
      <c r="CL1314" s="27"/>
      <c r="CM1314" s="27"/>
      <c r="CN1314" s="27"/>
      <c r="CO1314" s="27"/>
      <c r="CP1314" s="27"/>
      <c r="CQ1314" s="27"/>
      <c r="CR1314" s="27"/>
      <c r="CS1314" s="27"/>
      <c r="CT1314" s="27"/>
      <c r="CU1314" s="27"/>
      <c r="CV1314" s="27"/>
      <c r="CW1314" s="27"/>
      <c r="CX1314" s="27"/>
      <c r="CY1314" s="27"/>
      <c r="CZ1314" s="27"/>
      <c r="DA1314" s="27"/>
      <c r="DB1314" s="27"/>
      <c r="DC1314" s="27"/>
      <c r="DD1314" s="27"/>
      <c r="DE1314" s="27"/>
      <c r="DF1314" s="27"/>
      <c r="DG1314" s="27"/>
      <c r="DH1314" s="27"/>
      <c r="DI1314" s="27"/>
      <c r="DJ1314" s="27"/>
      <c r="DK1314" s="27"/>
      <c r="DL1314" s="27"/>
      <c r="DM1314" s="27"/>
      <c r="DN1314" s="27"/>
      <c r="DO1314" s="27"/>
      <c r="DP1314" s="27"/>
      <c r="DQ1314" s="27"/>
      <c r="DR1314" s="27"/>
      <c r="DS1314" s="27"/>
      <c r="DT1314" s="27"/>
      <c r="DU1314" s="27"/>
      <c r="DV1314" s="27"/>
      <c r="DW1314" s="27"/>
      <c r="DX1314" s="27"/>
      <c r="DY1314" s="27"/>
      <c r="DZ1314" s="27"/>
      <c r="EA1314" s="27"/>
      <c r="EB1314" s="27"/>
      <c r="EC1314" s="27"/>
      <c r="ED1314" s="27"/>
      <c r="EE1314" s="27"/>
      <c r="EF1314" s="27"/>
      <c r="EG1314" s="27"/>
      <c r="EH1314" s="27"/>
      <c r="EI1314" s="27"/>
      <c r="EJ1314" s="27"/>
      <c r="EK1314" s="27"/>
      <c r="EL1314" s="27"/>
      <c r="EM1314" s="27"/>
      <c r="EN1314" s="27"/>
      <c r="EO1314" s="27"/>
      <c r="EP1314" s="27"/>
      <c r="EQ1314" s="27"/>
      <c r="ER1314" s="27"/>
      <c r="ES1314" s="27"/>
      <c r="ET1314" s="27"/>
      <c r="EU1314" s="27"/>
      <c r="EV1314" s="27"/>
      <c r="EW1314" s="27"/>
      <c r="EX1314" s="27"/>
      <c r="EY1314" s="27"/>
      <c r="EZ1314" s="27"/>
      <c r="FA1314" s="27"/>
      <c r="FB1314" s="27"/>
      <c r="FC1314" s="27"/>
      <c r="FD1314" s="27"/>
      <c r="FE1314" s="27"/>
      <c r="FF1314" s="27"/>
      <c r="FG1314" s="27"/>
      <c r="FH1314" s="27"/>
      <c r="FI1314" s="27"/>
      <c r="FJ1314" s="27"/>
      <c r="FK1314" s="27"/>
      <c r="FL1314" s="27"/>
      <c r="FM1314" s="27"/>
      <c r="FN1314" s="27"/>
      <c r="FO1314" s="27"/>
      <c r="FP1314" s="27"/>
      <c r="FQ1314" s="27"/>
      <c r="FR1314" s="27"/>
      <c r="FS1314" s="27"/>
      <c r="FT1314" s="27"/>
      <c r="FU1314" s="27"/>
      <c r="FV1314" s="27"/>
      <c r="FW1314" s="27"/>
      <c r="FX1314" s="27"/>
      <c r="FY1314" s="27"/>
      <c r="FZ1314" s="27"/>
      <c r="GA1314" s="27"/>
      <c r="GB1314" s="27"/>
      <c r="GC1314" s="27"/>
      <c r="GD1314" s="27"/>
      <c r="GE1314" s="27"/>
      <c r="GF1314" s="27"/>
      <c r="GG1314" s="27"/>
      <c r="GH1314" s="27"/>
      <c r="GI1314" s="27"/>
      <c r="GJ1314" s="27"/>
      <c r="GK1314" s="27"/>
      <c r="GL1314" s="27"/>
      <c r="GM1314" s="27"/>
      <c r="GN1314" s="27"/>
      <c r="GO1314" s="27"/>
      <c r="GP1314" s="27"/>
      <c r="GQ1314" s="27"/>
      <c r="GR1314" s="27"/>
      <c r="GS1314" s="27"/>
      <c r="GT1314" s="27"/>
      <c r="GU1314" s="27"/>
      <c r="GV1314" s="27"/>
      <c r="GW1314" s="27"/>
      <c r="GX1314" s="27"/>
      <c r="GY1314" s="27"/>
      <c r="GZ1314" s="27"/>
      <c r="HA1314" s="27"/>
      <c r="HB1314" s="27"/>
      <c r="HC1314" s="27"/>
      <c r="HD1314" s="27"/>
      <c r="HE1314" s="27"/>
      <c r="HF1314" s="27"/>
      <c r="HG1314" s="27"/>
      <c r="HH1314" s="27"/>
      <c r="HI1314" s="27"/>
      <c r="HJ1314" s="27"/>
      <c r="HK1314" s="27"/>
      <c r="HL1314" s="27"/>
      <c r="HM1314" s="27"/>
      <c r="HN1314" s="27"/>
      <c r="HO1314" s="27"/>
      <c r="HP1314" s="27"/>
      <c r="HQ1314" s="27"/>
      <c r="HR1314" s="27"/>
      <c r="HS1314" s="27"/>
      <c r="HT1314" s="27"/>
      <c r="HU1314" s="27"/>
      <c r="HV1314" s="27"/>
      <c r="HW1314" s="27"/>
      <c r="HX1314" s="27"/>
      <c r="HY1314" s="27"/>
      <c r="HZ1314" s="27"/>
      <c r="IA1314" s="27"/>
      <c r="IB1314" s="27"/>
      <c r="IC1314" s="27"/>
      <c r="ID1314" s="27"/>
      <c r="IE1314" s="27"/>
      <c r="IF1314" s="27"/>
      <c r="IG1314" s="27"/>
      <c r="IH1314" s="27"/>
      <c r="II1314" s="27"/>
      <c r="IJ1314" s="27"/>
      <c r="IK1314" s="27"/>
      <c r="IL1314" s="27"/>
      <c r="IM1314" s="27"/>
      <c r="IN1314" s="27"/>
      <c r="IO1314" s="27"/>
      <c r="IP1314" s="27"/>
      <c r="IQ1314" s="27"/>
    </row>
    <row r="1315" spans="1:251" s="41" customFormat="1" ht="18.75" customHeight="1">
      <c r="A1315" s="33"/>
      <c r="B1315" s="50"/>
      <c r="C1315" s="106" t="s">
        <v>646</v>
      </c>
      <c r="D1315" s="107"/>
      <c r="E1315" s="107"/>
      <c r="F1315" s="107"/>
      <c r="G1315" s="107"/>
      <c r="H1315" s="107"/>
      <c r="I1315" s="107"/>
      <c r="J1315" s="107"/>
      <c r="K1315" s="107"/>
      <c r="L1315" s="107"/>
      <c r="M1315" s="107"/>
      <c r="N1315" s="107"/>
      <c r="O1315" s="107"/>
      <c r="P1315" s="107"/>
      <c r="Q1315" s="107"/>
      <c r="R1315" s="107"/>
      <c r="S1315" s="107"/>
      <c r="T1315" s="107"/>
      <c r="U1315" s="107"/>
      <c r="V1315" s="107"/>
      <c r="W1315" s="107"/>
      <c r="X1315" s="107"/>
      <c r="Y1315" s="107"/>
      <c r="Z1315" s="108"/>
      <c r="AA1315" s="100">
        <v>50000</v>
      </c>
      <c r="AB1315" s="101"/>
      <c r="AC1315" s="101"/>
      <c r="AD1315" s="101"/>
      <c r="AE1315" s="101"/>
      <c r="AF1315" s="101"/>
      <c r="AG1315" s="101"/>
      <c r="AH1315" s="101"/>
      <c r="AI1315" s="102"/>
      <c r="AJ1315" s="100">
        <v>50000</v>
      </c>
      <c r="AK1315" s="101"/>
      <c r="AL1315" s="101"/>
      <c r="AM1315" s="101"/>
      <c r="AN1315" s="101"/>
      <c r="AO1315" s="101"/>
      <c r="AP1315" s="101"/>
      <c r="AQ1315" s="101"/>
      <c r="AR1315" s="102"/>
      <c r="AS1315" s="103"/>
      <c r="AT1315" s="104"/>
      <c r="AU1315" s="104"/>
      <c r="AV1315" s="104"/>
      <c r="AW1315" s="104"/>
      <c r="AX1315" s="105"/>
      <c r="AY1315" s="27"/>
      <c r="AZ1315" s="27"/>
      <c r="BA1315" s="27"/>
      <c r="BB1315" s="27"/>
      <c r="BC1315" s="27"/>
      <c r="BD1315" s="27"/>
      <c r="BE1315" s="27"/>
      <c r="BF1315" s="27"/>
      <c r="BG1315" s="27"/>
      <c r="BH1315" s="27"/>
      <c r="BI1315" s="27"/>
      <c r="BJ1315" s="27"/>
      <c r="BK1315" s="27"/>
      <c r="BL1315" s="27"/>
      <c r="BM1315" s="27"/>
      <c r="BN1315" s="27"/>
      <c r="BO1315" s="27"/>
      <c r="BP1315" s="27"/>
      <c r="BQ1315" s="27"/>
      <c r="BR1315" s="27"/>
      <c r="BS1315" s="27"/>
      <c r="BT1315" s="27"/>
      <c r="BU1315" s="27"/>
      <c r="BV1315" s="27"/>
      <c r="BW1315" s="27"/>
      <c r="BX1315" s="27"/>
      <c r="BY1315" s="27"/>
      <c r="BZ1315" s="27"/>
      <c r="CA1315" s="27"/>
      <c r="CB1315" s="27"/>
      <c r="CC1315" s="27"/>
      <c r="CD1315" s="27"/>
      <c r="CE1315" s="27"/>
      <c r="CF1315" s="27"/>
      <c r="CG1315" s="27"/>
      <c r="CH1315" s="27"/>
      <c r="CI1315" s="27"/>
      <c r="CJ1315" s="27"/>
      <c r="CK1315" s="27"/>
      <c r="CL1315" s="27"/>
      <c r="CM1315" s="27"/>
      <c r="CN1315" s="27"/>
      <c r="CO1315" s="27"/>
      <c r="CP1315" s="27"/>
      <c r="CQ1315" s="27"/>
      <c r="CR1315" s="27"/>
      <c r="CS1315" s="27"/>
      <c r="CT1315" s="27"/>
      <c r="CU1315" s="27"/>
      <c r="CV1315" s="27"/>
      <c r="CW1315" s="27"/>
      <c r="CX1315" s="27"/>
      <c r="CY1315" s="27"/>
      <c r="CZ1315" s="27"/>
      <c r="DA1315" s="27"/>
      <c r="DB1315" s="27"/>
      <c r="DC1315" s="27"/>
      <c r="DD1315" s="27"/>
      <c r="DE1315" s="27"/>
      <c r="DF1315" s="27"/>
      <c r="DG1315" s="27"/>
      <c r="DH1315" s="27"/>
      <c r="DI1315" s="27"/>
      <c r="DJ1315" s="27"/>
      <c r="DK1315" s="27"/>
      <c r="DL1315" s="27"/>
      <c r="DM1315" s="27"/>
      <c r="DN1315" s="27"/>
      <c r="DO1315" s="27"/>
      <c r="DP1315" s="27"/>
      <c r="DQ1315" s="27"/>
      <c r="DR1315" s="27"/>
      <c r="DS1315" s="27"/>
      <c r="DT1315" s="27"/>
      <c r="DU1315" s="27"/>
      <c r="DV1315" s="27"/>
      <c r="DW1315" s="27"/>
      <c r="DX1315" s="27"/>
      <c r="DY1315" s="27"/>
      <c r="DZ1315" s="27"/>
      <c r="EA1315" s="27"/>
      <c r="EB1315" s="27"/>
      <c r="EC1315" s="27"/>
      <c r="ED1315" s="27"/>
      <c r="EE1315" s="27"/>
      <c r="EF1315" s="27"/>
      <c r="EG1315" s="27"/>
      <c r="EH1315" s="27"/>
      <c r="EI1315" s="27"/>
      <c r="EJ1315" s="27"/>
      <c r="EK1315" s="27"/>
      <c r="EL1315" s="27"/>
      <c r="EM1315" s="27"/>
      <c r="EN1315" s="27"/>
      <c r="EO1315" s="27"/>
      <c r="EP1315" s="27"/>
      <c r="EQ1315" s="27"/>
      <c r="ER1315" s="27"/>
      <c r="ES1315" s="27"/>
      <c r="ET1315" s="27"/>
      <c r="EU1315" s="27"/>
      <c r="EV1315" s="27"/>
      <c r="EW1315" s="27"/>
      <c r="EX1315" s="27"/>
      <c r="EY1315" s="27"/>
      <c r="EZ1315" s="27"/>
      <c r="FA1315" s="27"/>
      <c r="FB1315" s="27"/>
      <c r="FC1315" s="27"/>
      <c r="FD1315" s="27"/>
      <c r="FE1315" s="27"/>
      <c r="FF1315" s="27"/>
      <c r="FG1315" s="27"/>
      <c r="FH1315" s="27"/>
      <c r="FI1315" s="27"/>
      <c r="FJ1315" s="27"/>
      <c r="FK1315" s="27"/>
      <c r="FL1315" s="27"/>
      <c r="FM1315" s="27"/>
      <c r="FN1315" s="27"/>
      <c r="FO1315" s="27"/>
      <c r="FP1315" s="27"/>
      <c r="FQ1315" s="27"/>
      <c r="FR1315" s="27"/>
      <c r="FS1315" s="27"/>
      <c r="FT1315" s="27"/>
      <c r="FU1315" s="27"/>
      <c r="FV1315" s="27"/>
      <c r="FW1315" s="27"/>
      <c r="FX1315" s="27"/>
      <c r="FY1315" s="27"/>
      <c r="FZ1315" s="27"/>
      <c r="GA1315" s="27"/>
      <c r="GB1315" s="27"/>
      <c r="GC1315" s="27"/>
      <c r="GD1315" s="27"/>
      <c r="GE1315" s="27"/>
      <c r="GF1315" s="27"/>
      <c r="GG1315" s="27"/>
      <c r="GH1315" s="27"/>
      <c r="GI1315" s="27"/>
      <c r="GJ1315" s="27"/>
      <c r="GK1315" s="27"/>
      <c r="GL1315" s="27"/>
      <c r="GM1315" s="27"/>
      <c r="GN1315" s="27"/>
      <c r="GO1315" s="27"/>
      <c r="GP1315" s="27"/>
      <c r="GQ1315" s="27"/>
      <c r="GR1315" s="27"/>
      <c r="GS1315" s="27"/>
      <c r="GT1315" s="27"/>
      <c r="GU1315" s="27"/>
      <c r="GV1315" s="27"/>
      <c r="GW1315" s="27"/>
      <c r="GX1315" s="27"/>
      <c r="GY1315" s="27"/>
      <c r="GZ1315" s="27"/>
      <c r="HA1315" s="27"/>
      <c r="HB1315" s="27"/>
      <c r="HC1315" s="27"/>
      <c r="HD1315" s="27"/>
      <c r="HE1315" s="27"/>
      <c r="HF1315" s="27"/>
      <c r="HG1315" s="27"/>
      <c r="HH1315" s="27"/>
      <c r="HI1315" s="27"/>
      <c r="HJ1315" s="27"/>
      <c r="HK1315" s="27"/>
      <c r="HL1315" s="27"/>
      <c r="HM1315" s="27"/>
      <c r="HN1315" s="27"/>
      <c r="HO1315" s="27"/>
      <c r="HP1315" s="27"/>
      <c r="HQ1315" s="27"/>
      <c r="HR1315" s="27"/>
      <c r="HS1315" s="27"/>
      <c r="HT1315" s="27"/>
      <c r="HU1315" s="27"/>
      <c r="HV1315" s="27"/>
      <c r="HW1315" s="27"/>
      <c r="HX1315" s="27"/>
      <c r="HY1315" s="27"/>
      <c r="HZ1315" s="27"/>
      <c r="IA1315" s="27"/>
      <c r="IB1315" s="27"/>
      <c r="IC1315" s="27"/>
      <c r="ID1315" s="27"/>
      <c r="IE1315" s="27"/>
      <c r="IF1315" s="27"/>
      <c r="IG1315" s="27"/>
      <c r="IH1315" s="27"/>
      <c r="II1315" s="27"/>
      <c r="IJ1315" s="27"/>
      <c r="IK1315" s="27"/>
      <c r="IL1315" s="27"/>
      <c r="IM1315" s="27"/>
      <c r="IN1315" s="27"/>
      <c r="IO1315" s="27"/>
      <c r="IP1315" s="27"/>
      <c r="IQ1315" s="27"/>
    </row>
    <row r="1316" spans="1:251" s="41" customFormat="1" ht="18.75" customHeight="1">
      <c r="A1316" s="33"/>
      <c r="B1316" s="50"/>
      <c r="C1316" s="106" t="s">
        <v>645</v>
      </c>
      <c r="D1316" s="107"/>
      <c r="E1316" s="107"/>
      <c r="F1316" s="107"/>
      <c r="G1316" s="107"/>
      <c r="H1316" s="107"/>
      <c r="I1316" s="107"/>
      <c r="J1316" s="107"/>
      <c r="K1316" s="107"/>
      <c r="L1316" s="107"/>
      <c r="M1316" s="107"/>
      <c r="N1316" s="107"/>
      <c r="O1316" s="107"/>
      <c r="P1316" s="107"/>
      <c r="Q1316" s="107"/>
      <c r="R1316" s="107"/>
      <c r="S1316" s="107"/>
      <c r="T1316" s="107"/>
      <c r="U1316" s="107"/>
      <c r="V1316" s="107"/>
      <c r="W1316" s="107"/>
      <c r="X1316" s="107"/>
      <c r="Y1316" s="107"/>
      <c r="Z1316" s="108"/>
      <c r="AA1316" s="100">
        <v>89</v>
      </c>
      <c r="AB1316" s="101"/>
      <c r="AC1316" s="101"/>
      <c r="AD1316" s="101"/>
      <c r="AE1316" s="101"/>
      <c r="AF1316" s="101"/>
      <c r="AG1316" s="101"/>
      <c r="AH1316" s="101"/>
      <c r="AI1316" s="102"/>
      <c r="AJ1316" s="100">
        <v>0</v>
      </c>
      <c r="AK1316" s="101"/>
      <c r="AL1316" s="101"/>
      <c r="AM1316" s="101"/>
      <c r="AN1316" s="101"/>
      <c r="AO1316" s="101"/>
      <c r="AP1316" s="101"/>
      <c r="AQ1316" s="101"/>
      <c r="AR1316" s="102"/>
      <c r="AS1316" s="103"/>
      <c r="AT1316" s="104"/>
      <c r="AU1316" s="104"/>
      <c r="AV1316" s="104"/>
      <c r="AW1316" s="104"/>
      <c r="AX1316" s="105"/>
      <c r="AY1316" s="27"/>
      <c r="AZ1316" s="27"/>
      <c r="BA1316" s="27"/>
      <c r="BB1316" s="27"/>
      <c r="BC1316" s="27"/>
      <c r="BD1316" s="27"/>
      <c r="BE1316" s="27"/>
      <c r="BF1316" s="27"/>
      <c r="BG1316" s="27"/>
      <c r="BH1316" s="27"/>
      <c r="BI1316" s="27"/>
      <c r="BJ1316" s="27"/>
      <c r="BK1316" s="27"/>
      <c r="BL1316" s="27"/>
      <c r="BM1316" s="27"/>
      <c r="BN1316" s="27"/>
      <c r="BO1316" s="27"/>
      <c r="BP1316" s="27"/>
      <c r="BQ1316" s="27"/>
      <c r="BR1316" s="27"/>
      <c r="BS1316" s="27"/>
      <c r="BT1316" s="27"/>
      <c r="BU1316" s="27"/>
      <c r="BV1316" s="27"/>
      <c r="BW1316" s="27"/>
      <c r="BX1316" s="27"/>
      <c r="BY1316" s="27"/>
      <c r="BZ1316" s="27"/>
      <c r="CA1316" s="27"/>
      <c r="CB1316" s="27"/>
      <c r="CC1316" s="27"/>
      <c r="CD1316" s="27"/>
      <c r="CE1316" s="27"/>
      <c r="CF1316" s="27"/>
      <c r="CG1316" s="27"/>
      <c r="CH1316" s="27"/>
      <c r="CI1316" s="27"/>
      <c r="CJ1316" s="27"/>
      <c r="CK1316" s="27"/>
      <c r="CL1316" s="27"/>
      <c r="CM1316" s="27"/>
      <c r="CN1316" s="27"/>
      <c r="CO1316" s="27"/>
      <c r="CP1316" s="27"/>
      <c r="CQ1316" s="27"/>
      <c r="CR1316" s="27"/>
      <c r="CS1316" s="27"/>
      <c r="CT1316" s="27"/>
      <c r="CU1316" s="27"/>
      <c r="CV1316" s="27"/>
      <c r="CW1316" s="27"/>
      <c r="CX1316" s="27"/>
      <c r="CY1316" s="27"/>
      <c r="CZ1316" s="27"/>
      <c r="DA1316" s="27"/>
      <c r="DB1316" s="27"/>
      <c r="DC1316" s="27"/>
      <c r="DD1316" s="27"/>
      <c r="DE1316" s="27"/>
      <c r="DF1316" s="27"/>
      <c r="DG1316" s="27"/>
      <c r="DH1316" s="27"/>
      <c r="DI1316" s="27"/>
      <c r="DJ1316" s="27"/>
      <c r="DK1316" s="27"/>
      <c r="DL1316" s="27"/>
      <c r="DM1316" s="27"/>
      <c r="DN1316" s="27"/>
      <c r="DO1316" s="27"/>
      <c r="DP1316" s="27"/>
      <c r="DQ1316" s="27"/>
      <c r="DR1316" s="27"/>
      <c r="DS1316" s="27"/>
      <c r="DT1316" s="27"/>
      <c r="DU1316" s="27"/>
      <c r="DV1316" s="27"/>
      <c r="DW1316" s="27"/>
      <c r="DX1316" s="27"/>
      <c r="DY1316" s="27"/>
      <c r="DZ1316" s="27"/>
      <c r="EA1316" s="27"/>
      <c r="EB1316" s="27"/>
      <c r="EC1316" s="27"/>
      <c r="ED1316" s="27"/>
      <c r="EE1316" s="27"/>
      <c r="EF1316" s="27"/>
      <c r="EG1316" s="27"/>
      <c r="EH1316" s="27"/>
      <c r="EI1316" s="27"/>
      <c r="EJ1316" s="27"/>
      <c r="EK1316" s="27"/>
      <c r="EL1316" s="27"/>
      <c r="EM1316" s="27"/>
      <c r="EN1316" s="27"/>
      <c r="EO1316" s="27"/>
      <c r="EP1316" s="27"/>
      <c r="EQ1316" s="27"/>
      <c r="ER1316" s="27"/>
      <c r="ES1316" s="27"/>
      <c r="ET1316" s="27"/>
      <c r="EU1316" s="27"/>
      <c r="EV1316" s="27"/>
      <c r="EW1316" s="27"/>
      <c r="EX1316" s="27"/>
      <c r="EY1316" s="27"/>
      <c r="EZ1316" s="27"/>
      <c r="FA1316" s="27"/>
      <c r="FB1316" s="27"/>
      <c r="FC1316" s="27"/>
      <c r="FD1316" s="27"/>
      <c r="FE1316" s="27"/>
      <c r="FF1316" s="27"/>
      <c r="FG1316" s="27"/>
      <c r="FH1316" s="27"/>
      <c r="FI1316" s="27"/>
      <c r="FJ1316" s="27"/>
      <c r="FK1316" s="27"/>
      <c r="FL1316" s="27"/>
      <c r="FM1316" s="27"/>
      <c r="FN1316" s="27"/>
      <c r="FO1316" s="27"/>
      <c r="FP1316" s="27"/>
      <c r="FQ1316" s="27"/>
      <c r="FR1316" s="27"/>
      <c r="FS1316" s="27"/>
      <c r="FT1316" s="27"/>
      <c r="FU1316" s="27"/>
      <c r="FV1316" s="27"/>
      <c r="FW1316" s="27"/>
      <c r="FX1316" s="27"/>
      <c r="FY1316" s="27"/>
      <c r="FZ1316" s="27"/>
      <c r="GA1316" s="27"/>
      <c r="GB1316" s="27"/>
      <c r="GC1316" s="27"/>
      <c r="GD1316" s="27"/>
      <c r="GE1316" s="27"/>
      <c r="GF1316" s="27"/>
      <c r="GG1316" s="27"/>
      <c r="GH1316" s="27"/>
      <c r="GI1316" s="27"/>
      <c r="GJ1316" s="27"/>
      <c r="GK1316" s="27"/>
      <c r="GL1316" s="27"/>
      <c r="GM1316" s="27"/>
      <c r="GN1316" s="27"/>
      <c r="GO1316" s="27"/>
      <c r="GP1316" s="27"/>
      <c r="GQ1316" s="27"/>
      <c r="GR1316" s="27"/>
      <c r="GS1316" s="27"/>
      <c r="GT1316" s="27"/>
      <c r="GU1316" s="27"/>
      <c r="GV1316" s="27"/>
      <c r="GW1316" s="27"/>
      <c r="GX1316" s="27"/>
      <c r="GY1316" s="27"/>
      <c r="GZ1316" s="27"/>
      <c r="HA1316" s="27"/>
      <c r="HB1316" s="27"/>
      <c r="HC1316" s="27"/>
      <c r="HD1316" s="27"/>
      <c r="HE1316" s="27"/>
      <c r="HF1316" s="27"/>
      <c r="HG1316" s="27"/>
      <c r="HH1316" s="27"/>
      <c r="HI1316" s="27"/>
      <c r="HJ1316" s="27"/>
      <c r="HK1316" s="27"/>
      <c r="HL1316" s="27"/>
      <c r="HM1316" s="27"/>
      <c r="HN1316" s="27"/>
      <c r="HO1316" s="27"/>
      <c r="HP1316" s="27"/>
      <c r="HQ1316" s="27"/>
      <c r="HR1316" s="27"/>
      <c r="HS1316" s="27"/>
      <c r="HT1316" s="27"/>
      <c r="HU1316" s="27"/>
      <c r="HV1316" s="27"/>
      <c r="HW1316" s="27"/>
      <c r="HX1316" s="27"/>
      <c r="HY1316" s="27"/>
      <c r="HZ1316" s="27"/>
      <c r="IA1316" s="27"/>
      <c r="IB1316" s="27"/>
      <c r="IC1316" s="27"/>
      <c r="ID1316" s="27"/>
      <c r="IE1316" s="27"/>
      <c r="IF1316" s="27"/>
      <c r="IG1316" s="27"/>
      <c r="IH1316" s="27"/>
      <c r="II1316" s="27"/>
      <c r="IJ1316" s="27"/>
      <c r="IK1316" s="27"/>
      <c r="IL1316" s="27"/>
      <c r="IM1316" s="27"/>
      <c r="IN1316" s="27"/>
      <c r="IO1316" s="27"/>
      <c r="IP1316" s="27"/>
      <c r="IQ1316" s="27"/>
    </row>
    <row r="1317" spans="1:251" s="41" customFormat="1" ht="18.75" customHeight="1" thickBot="1">
      <c r="A1317" s="42"/>
      <c r="B1317" s="130" t="s">
        <v>193</v>
      </c>
      <c r="C1317" s="131"/>
      <c r="D1317" s="131"/>
      <c r="E1317" s="131"/>
      <c r="F1317" s="131"/>
      <c r="G1317" s="131"/>
      <c r="H1317" s="131"/>
      <c r="I1317" s="131"/>
      <c r="J1317" s="131"/>
      <c r="K1317" s="131"/>
      <c r="L1317" s="131"/>
      <c r="M1317" s="131"/>
      <c r="N1317" s="131"/>
      <c r="O1317" s="131"/>
      <c r="P1317" s="131"/>
      <c r="Q1317" s="131"/>
      <c r="R1317" s="131"/>
      <c r="S1317" s="131"/>
      <c r="T1317" s="131"/>
      <c r="U1317" s="131"/>
      <c r="V1317" s="131"/>
      <c r="W1317" s="131"/>
      <c r="X1317" s="131"/>
      <c r="Y1317" s="131"/>
      <c r="Z1317" s="132"/>
      <c r="AA1317" s="111">
        <f>SUM($AA$1315:$AA$1316)</f>
        <v>50089</v>
      </c>
      <c r="AB1317" s="112"/>
      <c r="AC1317" s="112"/>
      <c r="AD1317" s="112"/>
      <c r="AE1317" s="112"/>
      <c r="AF1317" s="112"/>
      <c r="AG1317" s="112"/>
      <c r="AH1317" s="112"/>
      <c r="AI1317" s="113"/>
      <c r="AJ1317" s="111">
        <f>SUM($AJ$1315:$AJ$1316)</f>
        <v>50000</v>
      </c>
      <c r="AK1317" s="112"/>
      <c r="AL1317" s="112"/>
      <c r="AM1317" s="112"/>
      <c r="AN1317" s="112"/>
      <c r="AO1317" s="112"/>
      <c r="AP1317" s="112"/>
      <c r="AQ1317" s="112"/>
      <c r="AR1317" s="113"/>
      <c r="AS1317" s="114"/>
      <c r="AT1317" s="115"/>
      <c r="AU1317" s="115"/>
      <c r="AV1317" s="115"/>
      <c r="AW1317" s="115"/>
      <c r="AX1317" s="116"/>
      <c r="AY1317" s="27"/>
      <c r="AZ1317" s="27"/>
      <c r="BA1317" s="27"/>
      <c r="BB1317" s="27"/>
      <c r="BC1317" s="27"/>
      <c r="BD1317" s="27"/>
      <c r="BE1317" s="27"/>
      <c r="BF1317" s="27"/>
      <c r="BG1317" s="27"/>
      <c r="BH1317" s="27"/>
      <c r="BI1317" s="27"/>
      <c r="BJ1317" s="27"/>
      <c r="BK1317" s="27"/>
      <c r="BL1317" s="27"/>
      <c r="BM1317" s="27"/>
      <c r="BN1317" s="27"/>
      <c r="BO1317" s="27"/>
      <c r="BP1317" s="27"/>
      <c r="BQ1317" s="27"/>
      <c r="BR1317" s="27"/>
      <c r="BS1317" s="27"/>
      <c r="BT1317" s="27"/>
      <c r="BU1317" s="27"/>
      <c r="BV1317" s="27"/>
      <c r="BW1317" s="27"/>
      <c r="BX1317" s="27"/>
      <c r="BY1317" s="27"/>
      <c r="BZ1317" s="27"/>
      <c r="CA1317" s="27"/>
      <c r="CB1317" s="27"/>
      <c r="CC1317" s="27"/>
      <c r="CD1317" s="27"/>
      <c r="CE1317" s="27"/>
      <c r="CF1317" s="27"/>
      <c r="CG1317" s="27"/>
      <c r="CH1317" s="27"/>
      <c r="CI1317" s="27"/>
      <c r="CJ1317" s="27"/>
      <c r="CK1317" s="27"/>
      <c r="CL1317" s="27"/>
      <c r="CM1317" s="27"/>
      <c r="CN1317" s="27"/>
      <c r="CO1317" s="27"/>
      <c r="CP1317" s="27"/>
      <c r="CQ1317" s="27"/>
      <c r="CR1317" s="27"/>
      <c r="CS1317" s="27"/>
      <c r="CT1317" s="27"/>
      <c r="CU1317" s="27"/>
      <c r="CV1317" s="27"/>
      <c r="CW1317" s="27"/>
      <c r="CX1317" s="27"/>
      <c r="CY1317" s="27"/>
      <c r="CZ1317" s="27"/>
      <c r="DA1317" s="27"/>
      <c r="DB1317" s="27"/>
      <c r="DC1317" s="27"/>
      <c r="DD1317" s="27"/>
      <c r="DE1317" s="27"/>
      <c r="DF1317" s="27"/>
      <c r="DG1317" s="27"/>
      <c r="DH1317" s="27"/>
      <c r="DI1317" s="27"/>
      <c r="DJ1317" s="27"/>
      <c r="DK1317" s="27"/>
      <c r="DL1317" s="27"/>
      <c r="DM1317" s="27"/>
      <c r="DN1317" s="27"/>
      <c r="DO1317" s="27"/>
      <c r="DP1317" s="27"/>
      <c r="DQ1317" s="27"/>
      <c r="DR1317" s="27"/>
      <c r="DS1317" s="27"/>
      <c r="DT1317" s="27"/>
      <c r="DU1317" s="27"/>
      <c r="DV1317" s="27"/>
      <c r="DW1317" s="27"/>
      <c r="DX1317" s="27"/>
      <c r="DY1317" s="27"/>
      <c r="DZ1317" s="27"/>
      <c r="EA1317" s="27"/>
      <c r="EB1317" s="27"/>
      <c r="EC1317" s="27"/>
      <c r="ED1317" s="27"/>
      <c r="EE1317" s="27"/>
      <c r="EF1317" s="27"/>
      <c r="EG1317" s="27"/>
      <c r="EH1317" s="27"/>
      <c r="EI1317" s="27"/>
      <c r="EJ1317" s="27"/>
      <c r="EK1317" s="27"/>
      <c r="EL1317" s="27"/>
      <c r="EM1317" s="27"/>
      <c r="EN1317" s="27"/>
      <c r="EO1317" s="27"/>
      <c r="EP1317" s="27"/>
      <c r="EQ1317" s="27"/>
      <c r="ER1317" s="27"/>
      <c r="ES1317" s="27"/>
      <c r="ET1317" s="27"/>
      <c r="EU1317" s="27"/>
      <c r="EV1317" s="27"/>
      <c r="EW1317" s="27"/>
      <c r="EX1317" s="27"/>
      <c r="EY1317" s="27"/>
      <c r="EZ1317" s="27"/>
      <c r="FA1317" s="27"/>
      <c r="FB1317" s="27"/>
      <c r="FC1317" s="27"/>
      <c r="FD1317" s="27"/>
      <c r="FE1317" s="27"/>
      <c r="FF1317" s="27"/>
      <c r="FG1317" s="27"/>
      <c r="FH1317" s="27"/>
      <c r="FI1317" s="27"/>
      <c r="FJ1317" s="27"/>
      <c r="FK1317" s="27"/>
      <c r="FL1317" s="27"/>
      <c r="FM1317" s="27"/>
      <c r="FN1317" s="27"/>
      <c r="FO1317" s="27"/>
      <c r="FP1317" s="27"/>
      <c r="FQ1317" s="27"/>
      <c r="FR1317" s="27"/>
      <c r="FS1317" s="27"/>
      <c r="FT1317" s="27"/>
      <c r="FU1317" s="27"/>
      <c r="FV1317" s="27"/>
      <c r="FW1317" s="27"/>
      <c r="FX1317" s="27"/>
      <c r="FY1317" s="27"/>
      <c r="FZ1317" s="27"/>
      <c r="GA1317" s="27"/>
      <c r="GB1317" s="27"/>
      <c r="GC1317" s="27"/>
      <c r="GD1317" s="27"/>
      <c r="GE1317" s="27"/>
      <c r="GF1317" s="27"/>
      <c r="GG1317" s="27"/>
      <c r="GH1317" s="27"/>
      <c r="GI1317" s="27"/>
      <c r="GJ1317" s="27"/>
      <c r="GK1317" s="27"/>
      <c r="GL1317" s="27"/>
      <c r="GM1317" s="27"/>
      <c r="GN1317" s="27"/>
      <c r="GO1317" s="27"/>
      <c r="GP1317" s="27"/>
      <c r="GQ1317" s="27"/>
      <c r="GR1317" s="27"/>
      <c r="GS1317" s="27"/>
      <c r="GT1317" s="27"/>
      <c r="GU1317" s="27"/>
      <c r="GV1317" s="27"/>
      <c r="GW1317" s="27"/>
      <c r="GX1317" s="27"/>
      <c r="GY1317" s="27"/>
      <c r="GZ1317" s="27"/>
      <c r="HA1317" s="27"/>
      <c r="HB1317" s="27"/>
      <c r="HC1317" s="27"/>
      <c r="HD1317" s="27"/>
      <c r="HE1317" s="27"/>
      <c r="HF1317" s="27"/>
      <c r="HG1317" s="27"/>
      <c r="HH1317" s="27"/>
      <c r="HI1317" s="27"/>
      <c r="HJ1317" s="27"/>
      <c r="HK1317" s="27"/>
      <c r="HL1317" s="27"/>
      <c r="HM1317" s="27"/>
      <c r="HN1317" s="27"/>
      <c r="HO1317" s="27"/>
      <c r="HP1317" s="27"/>
      <c r="HQ1317" s="27"/>
      <c r="HR1317" s="27"/>
      <c r="HS1317" s="27"/>
      <c r="HT1317" s="27"/>
      <c r="HU1317" s="27"/>
      <c r="HV1317" s="27"/>
      <c r="HW1317" s="27"/>
      <c r="HX1317" s="27"/>
      <c r="HY1317" s="27"/>
      <c r="HZ1317" s="27"/>
      <c r="IA1317" s="27"/>
      <c r="IB1317" s="27"/>
      <c r="IC1317" s="27"/>
      <c r="ID1317" s="27"/>
      <c r="IE1317" s="27"/>
      <c r="IF1317" s="27"/>
      <c r="IG1317" s="27"/>
      <c r="IH1317" s="27"/>
      <c r="II1317" s="27"/>
      <c r="IJ1317" s="27"/>
      <c r="IK1317" s="27"/>
      <c r="IL1317" s="27"/>
      <c r="IM1317" s="27"/>
      <c r="IN1317" s="27"/>
      <c r="IO1317" s="27"/>
      <c r="IP1317" s="27"/>
      <c r="IQ1317" s="27"/>
    </row>
    <row r="1319" spans="1:251" ht="18.75">
      <c r="A1319" s="26" t="s">
        <v>207</v>
      </c>
      <c r="AW1319" s="28"/>
      <c r="AX1319" s="29"/>
      <c r="AY1319" s="28"/>
    </row>
    <row r="1321" spans="1:251" ht="18.75">
      <c r="B1321" s="133" t="s">
        <v>0</v>
      </c>
      <c r="C1321" s="145"/>
      <c r="D1321" s="145"/>
      <c r="E1321" s="145"/>
      <c r="F1321" s="145"/>
      <c r="G1321" s="145"/>
      <c r="H1321" s="145"/>
      <c r="I1321" s="145"/>
      <c r="J1321" s="145"/>
      <c r="K1321" s="145"/>
      <c r="L1321" s="145"/>
      <c r="M1321" s="145"/>
      <c r="N1321" s="145"/>
      <c r="O1321" s="145"/>
      <c r="P1321" s="145"/>
      <c r="Q1321" s="145"/>
      <c r="R1321" s="145"/>
      <c r="S1321" s="145"/>
      <c r="T1321" s="145"/>
      <c r="U1321" s="145"/>
      <c r="V1321" s="145"/>
      <c r="W1321" s="145"/>
      <c r="X1321" s="145"/>
      <c r="Y1321" s="145"/>
      <c r="Z1321" s="145"/>
      <c r="AA1321" s="145"/>
      <c r="AB1321" s="145"/>
      <c r="AC1321" s="145"/>
      <c r="AD1321" s="145"/>
      <c r="AE1321" s="145"/>
      <c r="AF1321" s="145"/>
      <c r="AG1321" s="145"/>
      <c r="AH1321" s="145"/>
      <c r="AI1321" s="145"/>
      <c r="AJ1321" s="145"/>
      <c r="AK1321" s="145"/>
      <c r="AL1321" s="145"/>
      <c r="AM1321" s="145"/>
      <c r="AN1321" s="145"/>
      <c r="AO1321" s="145"/>
      <c r="AP1321" s="145"/>
      <c r="AQ1321" s="145"/>
      <c r="AR1321" s="145"/>
      <c r="AS1321" s="145"/>
      <c r="AT1321" s="145"/>
      <c r="AU1321" s="145"/>
      <c r="AV1321" s="145"/>
      <c r="AW1321" s="145"/>
      <c r="AX1321" s="145"/>
    </row>
    <row r="1322" spans="1:251">
      <c r="Z1322" s="30"/>
      <c r="AD1322" s="30"/>
      <c r="AE1322" s="30"/>
      <c r="AF1322" s="30"/>
      <c r="AG1322" s="30"/>
      <c r="AH1322" s="30"/>
      <c r="AI1322" s="30"/>
      <c r="AO1322" s="30"/>
    </row>
    <row r="1323" spans="1:251" ht="13.5" thickBot="1">
      <c r="Z1323" s="30"/>
      <c r="AD1323" s="30"/>
      <c r="AE1323" s="30"/>
      <c r="AF1323" s="30"/>
      <c r="AG1323" s="30"/>
      <c r="AH1323" s="30"/>
      <c r="AI1323" s="30"/>
      <c r="AO1323" s="30"/>
      <c r="DI1323" s="31"/>
    </row>
    <row r="1324" spans="1:251" ht="24.75" customHeight="1" thickBot="1">
      <c r="B1324" s="135" t="s">
        <v>206</v>
      </c>
      <c r="C1324" s="136"/>
      <c r="D1324" s="136"/>
      <c r="E1324" s="136"/>
      <c r="F1324" s="136"/>
      <c r="G1324" s="136"/>
      <c r="H1324" s="142" t="s">
        <v>644</v>
      </c>
      <c r="I1324" s="143"/>
      <c r="J1324" s="143"/>
      <c r="K1324" s="143"/>
      <c r="L1324" s="143"/>
      <c r="M1324" s="143"/>
      <c r="N1324" s="143"/>
      <c r="O1324" s="143"/>
      <c r="P1324" s="143"/>
      <c r="Q1324" s="143"/>
      <c r="R1324" s="143"/>
      <c r="S1324" s="143"/>
      <c r="T1324" s="143"/>
      <c r="U1324" s="143"/>
      <c r="V1324" s="143"/>
      <c r="W1324" s="143"/>
      <c r="X1324" s="143"/>
      <c r="Y1324" s="143"/>
      <c r="Z1324" s="143"/>
      <c r="AA1324" s="143"/>
      <c r="AB1324" s="143"/>
      <c r="AC1324" s="143"/>
      <c r="AD1324" s="143"/>
      <c r="AE1324" s="143"/>
      <c r="AF1324" s="143"/>
      <c r="AG1324" s="143"/>
      <c r="AH1324" s="143"/>
      <c r="AI1324" s="143"/>
      <c r="AJ1324" s="143"/>
      <c r="AK1324" s="143"/>
      <c r="AL1324" s="143"/>
      <c r="AM1324" s="143"/>
      <c r="AN1324" s="143"/>
      <c r="AO1324" s="143"/>
      <c r="AP1324" s="143"/>
      <c r="AQ1324" s="143"/>
      <c r="AR1324" s="143"/>
      <c r="AS1324" s="143"/>
      <c r="AT1324" s="143"/>
      <c r="AU1324" s="143"/>
      <c r="AV1324" s="143"/>
      <c r="AW1324" s="143"/>
      <c r="AX1324" s="144"/>
      <c r="DI1324" s="31"/>
    </row>
    <row r="1325" spans="1:251" ht="14.25">
      <c r="B1325" s="32"/>
      <c r="C1325" s="32"/>
      <c r="D1325" s="32"/>
      <c r="E1325" s="32"/>
      <c r="F1325" s="32"/>
      <c r="G1325" s="32"/>
      <c r="H1325" s="33"/>
      <c r="I1325" s="33"/>
      <c r="J1325" s="33"/>
      <c r="K1325" s="33"/>
      <c r="L1325" s="34"/>
      <c r="M1325" s="34"/>
      <c r="N1325" s="34"/>
      <c r="O1325" s="34"/>
      <c r="P1325" s="33"/>
      <c r="Q1325" s="33"/>
      <c r="R1325" s="33"/>
      <c r="S1325" s="33"/>
      <c r="T1325" s="33"/>
      <c r="U1325" s="33"/>
      <c r="V1325" s="35"/>
      <c r="W1325" s="35"/>
      <c r="X1325" s="35"/>
      <c r="Y1325" s="35"/>
      <c r="Z1325" s="35"/>
      <c r="AA1325" s="35"/>
      <c r="AB1325" s="35"/>
      <c r="AC1325" s="35"/>
      <c r="AD1325" s="35"/>
      <c r="AE1325" s="35"/>
      <c r="AF1325" s="35"/>
      <c r="AG1325" s="35"/>
      <c r="AH1325" s="35"/>
      <c r="AI1325" s="35"/>
      <c r="AJ1325" s="35"/>
      <c r="AK1325" s="35"/>
      <c r="AL1325" s="35"/>
      <c r="AM1325" s="35"/>
      <c r="AN1325" s="35"/>
      <c r="AO1325" s="35"/>
      <c r="AP1325" s="35"/>
      <c r="AQ1325" s="35"/>
      <c r="AR1325" s="35"/>
      <c r="AS1325" s="35"/>
      <c r="AT1325" s="35"/>
      <c r="AU1325" s="35"/>
      <c r="AV1325" s="35"/>
      <c r="AW1325" s="35"/>
      <c r="AX1325" s="35"/>
      <c r="DI1325" s="31"/>
    </row>
    <row r="1326" spans="1:251" ht="15" thickBot="1">
      <c r="A1326" s="36"/>
      <c r="B1326" s="35" t="s">
        <v>204</v>
      </c>
      <c r="C1326" s="33"/>
      <c r="D1326" s="33"/>
      <c r="E1326" s="33"/>
      <c r="F1326" s="33"/>
      <c r="G1326" s="33"/>
      <c r="H1326" s="33"/>
      <c r="I1326" s="33"/>
      <c r="J1326" s="33"/>
      <c r="K1326" s="33"/>
      <c r="L1326" s="34"/>
      <c r="M1326" s="34"/>
      <c r="N1326" s="34"/>
      <c r="O1326" s="34"/>
      <c r="P1326" s="33"/>
      <c r="Q1326" s="33"/>
      <c r="R1326" s="33"/>
      <c r="S1326" s="33"/>
      <c r="T1326" s="33"/>
      <c r="U1326" s="33"/>
      <c r="V1326" s="35"/>
      <c r="W1326" s="35"/>
      <c r="X1326" s="35"/>
      <c r="Y1326" s="35"/>
      <c r="Z1326" s="35"/>
      <c r="AA1326" s="35"/>
      <c r="AB1326" s="35"/>
      <c r="AC1326" s="35"/>
      <c r="AD1326" s="35"/>
      <c r="AE1326" s="35"/>
      <c r="AF1326" s="35"/>
      <c r="AG1326" s="35"/>
      <c r="AH1326" s="35"/>
      <c r="AI1326" s="35"/>
      <c r="AJ1326" s="35"/>
      <c r="AK1326" s="35"/>
      <c r="AL1326" s="35"/>
      <c r="AM1326" s="35"/>
      <c r="AN1326" s="35"/>
      <c r="AO1326" s="35"/>
      <c r="AP1326" s="35"/>
      <c r="AQ1326" s="35"/>
      <c r="AR1326" s="35"/>
      <c r="AS1326" s="35"/>
      <c r="AT1326" s="35"/>
      <c r="AU1326" s="35"/>
      <c r="AV1326" s="35"/>
      <c r="AW1326" s="35"/>
      <c r="AX1326" s="35"/>
      <c r="DI1326" s="31"/>
    </row>
    <row r="1327" spans="1:251" ht="14.25">
      <c r="A1327" s="33"/>
      <c r="B1327" s="37"/>
      <c r="C1327" s="32"/>
      <c r="D1327" s="32"/>
      <c r="E1327" s="32"/>
      <c r="F1327" s="32"/>
      <c r="G1327" s="32"/>
      <c r="H1327" s="32"/>
      <c r="I1327" s="32"/>
      <c r="J1327" s="32"/>
      <c r="K1327" s="32"/>
      <c r="L1327" s="38"/>
      <c r="M1327" s="38"/>
      <c r="N1327" s="38"/>
      <c r="O1327" s="38"/>
      <c r="P1327" s="32"/>
      <c r="Q1327" s="32"/>
      <c r="R1327" s="32"/>
      <c r="S1327" s="32"/>
      <c r="T1327" s="32"/>
      <c r="U1327" s="32"/>
      <c r="V1327" s="39"/>
      <c r="W1327" s="39"/>
      <c r="X1327" s="39"/>
      <c r="Y1327" s="39"/>
      <c r="Z1327" s="39"/>
      <c r="AA1327" s="39"/>
      <c r="AB1327" s="39"/>
      <c r="AC1327" s="39"/>
      <c r="AD1327" s="39"/>
      <c r="AE1327" s="39"/>
      <c r="AF1327" s="39"/>
      <c r="AG1327" s="39"/>
      <c r="AH1327" s="39"/>
      <c r="AI1327" s="39"/>
      <c r="AJ1327" s="39"/>
      <c r="AK1327" s="39"/>
      <c r="AL1327" s="39"/>
      <c r="AM1327" s="39"/>
      <c r="AN1327" s="39"/>
      <c r="AO1327" s="39"/>
      <c r="AP1327" s="39"/>
      <c r="AQ1327" s="39"/>
      <c r="AR1327" s="39"/>
      <c r="AS1327" s="39"/>
      <c r="AT1327" s="39"/>
      <c r="AU1327" s="39"/>
      <c r="AV1327" s="39"/>
      <c r="AW1327" s="39"/>
      <c r="AX1327" s="40"/>
    </row>
    <row r="1328" spans="1:251" ht="12" customHeight="1">
      <c r="A1328" s="33"/>
      <c r="B1328" s="125" t="s">
        <v>643</v>
      </c>
      <c r="C1328" s="126"/>
      <c r="D1328" s="126"/>
      <c r="E1328" s="126"/>
      <c r="F1328" s="126"/>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7"/>
    </row>
    <row r="1329" spans="1:113" ht="12" customHeight="1">
      <c r="A1329" s="33"/>
      <c r="B1329" s="125"/>
      <c r="C1329" s="126"/>
      <c r="D1329" s="126"/>
      <c r="E1329" s="126"/>
      <c r="F1329" s="126"/>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7"/>
      <c r="BC1329" s="41"/>
    </row>
    <row r="1330" spans="1:113" ht="12" customHeight="1">
      <c r="A1330" s="33"/>
      <c r="B1330" s="125"/>
      <c r="C1330" s="126"/>
      <c r="D1330" s="126"/>
      <c r="E1330" s="126"/>
      <c r="F1330" s="126"/>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7"/>
    </row>
    <row r="1331" spans="1:113" ht="12" customHeight="1">
      <c r="A1331" s="33"/>
      <c r="B1331" s="125"/>
      <c r="C1331" s="126"/>
      <c r="D1331" s="126"/>
      <c r="E1331" s="126"/>
      <c r="F1331" s="126"/>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7"/>
    </row>
    <row r="1332" spans="1:113" ht="12" customHeight="1">
      <c r="A1332" s="33"/>
      <c r="B1332" s="125"/>
      <c r="C1332" s="126"/>
      <c r="D1332" s="126"/>
      <c r="E1332" s="126"/>
      <c r="F1332" s="126"/>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7"/>
    </row>
    <row r="1333" spans="1:113" ht="15" thickBot="1">
      <c r="A1333" s="42"/>
      <c r="B1333" s="43"/>
      <c r="C1333" s="44"/>
      <c r="D1333" s="44"/>
      <c r="E1333" s="44"/>
      <c r="F1333" s="44"/>
      <c r="G1333" s="44"/>
      <c r="H1333" s="44"/>
      <c r="I1333" s="44"/>
      <c r="J1333" s="44"/>
      <c r="K1333" s="44"/>
      <c r="L1333" s="44"/>
      <c r="M1333" s="44"/>
      <c r="N1333" s="44"/>
      <c r="O1333" s="44"/>
      <c r="P1333" s="44"/>
      <c r="Q1333" s="44"/>
      <c r="R1333" s="44"/>
      <c r="S1333" s="44"/>
      <c r="T1333" s="44"/>
      <c r="U1333" s="44"/>
      <c r="V1333" s="44"/>
      <c r="W1333" s="44"/>
      <c r="X1333" s="44"/>
      <c r="Y1333" s="44"/>
      <c r="Z1333" s="44"/>
      <c r="AA1333" s="44"/>
      <c r="AB1333" s="44"/>
      <c r="AC1333" s="44"/>
      <c r="AD1333" s="44"/>
      <c r="AE1333" s="44"/>
      <c r="AF1333" s="44"/>
      <c r="AG1333" s="44"/>
      <c r="AH1333" s="44"/>
      <c r="AI1333" s="44"/>
      <c r="AJ1333" s="44"/>
      <c r="AK1333" s="44"/>
      <c r="AL1333" s="44"/>
      <c r="AM1333" s="44"/>
      <c r="AN1333" s="44"/>
      <c r="AO1333" s="44"/>
      <c r="AP1333" s="44"/>
      <c r="AQ1333" s="44"/>
      <c r="AR1333" s="44"/>
      <c r="AS1333" s="44"/>
      <c r="AT1333" s="44"/>
      <c r="AU1333" s="44"/>
      <c r="AV1333" s="44"/>
      <c r="AW1333" s="44"/>
      <c r="AX1333" s="45"/>
    </row>
    <row r="1334" spans="1:113">
      <c r="B1334" s="46"/>
    </row>
    <row r="1335" spans="1:113" ht="15" thickBot="1">
      <c r="A1335" s="36"/>
      <c r="B1335" s="35" t="s">
        <v>202</v>
      </c>
      <c r="C1335" s="33"/>
      <c r="D1335" s="33"/>
      <c r="E1335" s="33"/>
      <c r="F1335" s="33"/>
      <c r="G1335" s="33"/>
      <c r="H1335" s="33"/>
      <c r="I1335" s="33"/>
      <c r="J1335" s="33"/>
      <c r="K1335" s="33"/>
      <c r="L1335" s="34"/>
      <c r="M1335" s="34"/>
      <c r="N1335" s="34"/>
      <c r="O1335" s="34"/>
      <c r="P1335" s="33"/>
      <c r="Q1335" s="33"/>
      <c r="R1335" s="33"/>
      <c r="S1335" s="33"/>
      <c r="T1335" s="33"/>
      <c r="U1335" s="33"/>
      <c r="V1335" s="35"/>
      <c r="W1335" s="35"/>
      <c r="X1335" s="35"/>
      <c r="Y1335" s="35"/>
      <c r="Z1335" s="35"/>
      <c r="AA1335" s="35"/>
      <c r="AB1335" s="35"/>
      <c r="AC1335" s="35"/>
      <c r="AD1335" s="35"/>
      <c r="AE1335" s="35"/>
      <c r="AF1335" s="35"/>
      <c r="AG1335" s="35"/>
      <c r="AH1335" s="35"/>
      <c r="AI1335" s="35"/>
      <c r="AJ1335" s="35"/>
      <c r="AK1335" s="35"/>
      <c r="AL1335" s="35"/>
      <c r="AM1335" s="35"/>
      <c r="AN1335" s="35"/>
      <c r="AO1335" s="35"/>
      <c r="AP1335" s="35"/>
      <c r="AQ1335" s="35"/>
      <c r="AR1335" s="35"/>
      <c r="AS1335" s="35"/>
      <c r="AT1335" s="35"/>
      <c r="AU1335" s="35"/>
      <c r="AV1335" s="35"/>
      <c r="AW1335" s="35"/>
      <c r="AX1335" s="35"/>
      <c r="DI1335" s="31"/>
    </row>
    <row r="1336" spans="1:113" ht="14.25">
      <c r="A1336" s="33"/>
      <c r="B1336" s="37"/>
      <c r="C1336" s="32"/>
      <c r="D1336" s="32"/>
      <c r="E1336" s="32"/>
      <c r="F1336" s="32"/>
      <c r="G1336" s="32"/>
      <c r="H1336" s="32"/>
      <c r="I1336" s="32"/>
      <c r="J1336" s="32"/>
      <c r="K1336" s="32"/>
      <c r="L1336" s="38"/>
      <c r="M1336" s="38"/>
      <c r="N1336" s="38"/>
      <c r="O1336" s="38"/>
      <c r="P1336" s="32"/>
      <c r="Q1336" s="32"/>
      <c r="R1336" s="32"/>
      <c r="S1336" s="32"/>
      <c r="T1336" s="32"/>
      <c r="U1336" s="32"/>
      <c r="V1336" s="39"/>
      <c r="W1336" s="39"/>
      <c r="X1336" s="39"/>
      <c r="Y1336" s="39"/>
      <c r="Z1336" s="39"/>
      <c r="AA1336" s="39"/>
      <c r="AB1336" s="39"/>
      <c r="AC1336" s="39"/>
      <c r="AD1336" s="39"/>
      <c r="AE1336" s="39"/>
      <c r="AF1336" s="39"/>
      <c r="AG1336" s="39"/>
      <c r="AH1336" s="39"/>
      <c r="AI1336" s="39"/>
      <c r="AJ1336" s="39"/>
      <c r="AK1336" s="39"/>
      <c r="AL1336" s="39"/>
      <c r="AM1336" s="39"/>
      <c r="AN1336" s="39"/>
      <c r="AO1336" s="39"/>
      <c r="AP1336" s="39"/>
      <c r="AQ1336" s="39"/>
      <c r="AR1336" s="39"/>
      <c r="AS1336" s="39"/>
      <c r="AT1336" s="39"/>
      <c r="AU1336" s="39"/>
      <c r="AV1336" s="39"/>
      <c r="AW1336" s="39"/>
      <c r="AX1336" s="40"/>
    </row>
    <row r="1337" spans="1:113" ht="12" customHeight="1">
      <c r="A1337" s="33"/>
      <c r="B1337" s="125" t="s">
        <v>863</v>
      </c>
      <c r="C1337" s="126"/>
      <c r="D1337" s="126"/>
      <c r="E1337" s="126"/>
      <c r="F1337" s="126"/>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7"/>
    </row>
    <row r="1338" spans="1:113" ht="12" customHeight="1">
      <c r="A1338" s="33"/>
      <c r="B1338" s="125"/>
      <c r="C1338" s="126"/>
      <c r="D1338" s="126"/>
      <c r="E1338" s="126"/>
      <c r="F1338" s="126"/>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7"/>
    </row>
    <row r="1339" spans="1:113" ht="12" customHeight="1">
      <c r="A1339" s="33"/>
      <c r="B1339" s="125"/>
      <c r="C1339" s="126"/>
      <c r="D1339" s="126"/>
      <c r="E1339" s="126"/>
      <c r="F1339" s="126"/>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7"/>
      <c r="BC1339" s="41"/>
    </row>
    <row r="1340" spans="1:113" ht="12" customHeight="1">
      <c r="A1340" s="33"/>
      <c r="B1340" s="125"/>
      <c r="C1340" s="126"/>
      <c r="D1340" s="126"/>
      <c r="E1340" s="126"/>
      <c r="F1340" s="126"/>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7"/>
    </row>
    <row r="1341" spans="1:113" ht="12" customHeight="1">
      <c r="A1341" s="33"/>
      <c r="B1341" s="125"/>
      <c r="C1341" s="126"/>
      <c r="D1341" s="126"/>
      <c r="E1341" s="126"/>
      <c r="F1341" s="126"/>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7"/>
    </row>
    <row r="1342" spans="1:113" ht="12" customHeight="1">
      <c r="A1342" s="33"/>
      <c r="B1342" s="125"/>
      <c r="C1342" s="126"/>
      <c r="D1342" s="126"/>
      <c r="E1342" s="126"/>
      <c r="F1342" s="126"/>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7"/>
    </row>
    <row r="1343" spans="1:113" ht="15" thickBot="1">
      <c r="A1343" s="42"/>
      <c r="B1343" s="43"/>
      <c r="C1343" s="44"/>
      <c r="D1343" s="44"/>
      <c r="E1343" s="44"/>
      <c r="F1343" s="44"/>
      <c r="G1343" s="44"/>
      <c r="H1343" s="44"/>
      <c r="I1343" s="44"/>
      <c r="J1343" s="44"/>
      <c r="K1343" s="44"/>
      <c r="L1343" s="44"/>
      <c r="M1343" s="44"/>
      <c r="N1343" s="44"/>
      <c r="O1343" s="44"/>
      <c r="P1343" s="44"/>
      <c r="Q1343" s="44"/>
      <c r="R1343" s="44"/>
      <c r="S1343" s="44"/>
      <c r="T1343" s="44"/>
      <c r="U1343" s="44"/>
      <c r="V1343" s="44"/>
      <c r="W1343" s="44"/>
      <c r="X1343" s="44"/>
      <c r="Y1343" s="44"/>
      <c r="Z1343" s="44"/>
      <c r="AA1343" s="44"/>
      <c r="AB1343" s="44"/>
      <c r="AC1343" s="44"/>
      <c r="AD1343" s="44"/>
      <c r="AE1343" s="44"/>
      <c r="AF1343" s="44"/>
      <c r="AG1343" s="44"/>
      <c r="AH1343" s="44"/>
      <c r="AI1343" s="44"/>
      <c r="AJ1343" s="44"/>
      <c r="AK1343" s="44"/>
      <c r="AL1343" s="44"/>
      <c r="AM1343" s="44"/>
      <c r="AN1343" s="44"/>
      <c r="AO1343" s="44"/>
      <c r="AP1343" s="44"/>
      <c r="AQ1343" s="44"/>
      <c r="AR1343" s="44"/>
      <c r="AS1343" s="44"/>
      <c r="AT1343" s="44"/>
      <c r="AU1343" s="44"/>
      <c r="AV1343" s="44"/>
      <c r="AW1343" s="44"/>
      <c r="AX1343" s="45"/>
    </row>
    <row r="1344" spans="1:113">
      <c r="B1344" s="46"/>
    </row>
    <row r="1345" spans="1:251" ht="14.25">
      <c r="B1345" s="35" t="s">
        <v>200</v>
      </c>
      <c r="C1345" s="33"/>
      <c r="D1345" s="33"/>
      <c r="E1345" s="33"/>
      <c r="F1345" s="33"/>
      <c r="G1345" s="33"/>
      <c r="H1345" s="33"/>
      <c r="I1345" s="33"/>
      <c r="J1345" s="33"/>
      <c r="K1345" s="33"/>
      <c r="L1345" s="34"/>
      <c r="M1345" s="34"/>
      <c r="N1345" s="34"/>
      <c r="O1345" s="34"/>
      <c r="P1345" s="33"/>
      <c r="Q1345" s="33"/>
      <c r="R1345" s="33"/>
      <c r="S1345" s="33"/>
      <c r="T1345" s="33"/>
      <c r="U1345" s="33"/>
      <c r="V1345" s="35"/>
      <c r="W1345" s="35"/>
      <c r="X1345" s="35"/>
      <c r="Y1345" s="35"/>
      <c r="Z1345" s="35"/>
      <c r="AA1345" s="35"/>
      <c r="AB1345" s="35"/>
      <c r="AC1345" s="35"/>
      <c r="AD1345" s="35"/>
      <c r="AE1345" s="35"/>
      <c r="AF1345" s="35"/>
      <c r="AG1345" s="35"/>
      <c r="AH1345" s="35"/>
      <c r="AI1345" s="35"/>
      <c r="AJ1345" s="35"/>
      <c r="AK1345" s="35"/>
      <c r="AL1345" s="35"/>
      <c r="AM1345" s="35"/>
      <c r="AN1345" s="35"/>
      <c r="AO1345" s="35"/>
      <c r="AP1345" s="35"/>
      <c r="AQ1345" s="35"/>
      <c r="AR1345" s="35"/>
      <c r="AS1345" s="35"/>
      <c r="AT1345" s="35"/>
      <c r="AU1345" s="35"/>
      <c r="AV1345" s="35"/>
      <c r="AW1345" s="35"/>
      <c r="AX1345" s="35"/>
    </row>
    <row r="1346" spans="1:251" ht="15" thickBot="1">
      <c r="B1346" s="33"/>
      <c r="C1346" s="33"/>
      <c r="D1346" s="33"/>
      <c r="E1346" s="33"/>
      <c r="F1346" s="33"/>
      <c r="G1346" s="33"/>
      <c r="H1346" s="33"/>
      <c r="I1346" s="33"/>
      <c r="J1346" s="33"/>
      <c r="K1346" s="33"/>
      <c r="L1346" s="34"/>
      <c r="M1346" s="34"/>
      <c r="N1346" s="34"/>
      <c r="O1346" s="34"/>
      <c r="P1346" s="33"/>
      <c r="Q1346" s="33"/>
      <c r="R1346" s="33"/>
      <c r="S1346" s="33"/>
      <c r="T1346" s="33"/>
      <c r="U1346" s="33"/>
      <c r="V1346" s="35"/>
      <c r="W1346" s="35"/>
      <c r="X1346" s="35"/>
      <c r="Y1346" s="35"/>
      <c r="Z1346" s="35"/>
      <c r="AA1346" s="35"/>
      <c r="AB1346" s="35"/>
      <c r="AC1346" s="35"/>
      <c r="AD1346" s="35"/>
      <c r="AE1346" s="35"/>
      <c r="AF1346" s="35"/>
      <c r="AG1346" s="35"/>
      <c r="AH1346" s="35"/>
      <c r="AI1346" s="35"/>
      <c r="AJ1346" s="35"/>
      <c r="AK1346" s="35"/>
      <c r="AL1346" s="35"/>
      <c r="AM1346" s="35"/>
      <c r="AN1346" s="35"/>
      <c r="AO1346" s="35"/>
      <c r="AP1346" s="35"/>
      <c r="AQ1346" s="35"/>
      <c r="AR1346" s="35"/>
      <c r="AS1346" s="35"/>
      <c r="AT1346" s="35"/>
      <c r="AU1346" s="35"/>
      <c r="AV1346" s="35"/>
      <c r="AW1346" s="35"/>
      <c r="AX1346" s="47" t="s">
        <v>199</v>
      </c>
    </row>
    <row r="1347" spans="1:251" s="41" customFormat="1" ht="13.5" customHeight="1">
      <c r="A1347" s="33"/>
      <c r="B1347" s="128" t="s">
        <v>198</v>
      </c>
      <c r="C1347" s="118"/>
      <c r="D1347" s="118"/>
      <c r="E1347" s="118"/>
      <c r="F1347" s="118"/>
      <c r="G1347" s="118"/>
      <c r="H1347" s="118"/>
      <c r="I1347" s="118"/>
      <c r="J1347" s="118"/>
      <c r="K1347" s="118"/>
      <c r="L1347" s="118"/>
      <c r="M1347" s="118"/>
      <c r="N1347" s="118"/>
      <c r="O1347" s="118"/>
      <c r="P1347" s="118"/>
      <c r="Q1347" s="118"/>
      <c r="R1347" s="118"/>
      <c r="S1347" s="118"/>
      <c r="T1347" s="118"/>
      <c r="U1347" s="118"/>
      <c r="V1347" s="118"/>
      <c r="W1347" s="118"/>
      <c r="X1347" s="118"/>
      <c r="Y1347" s="118"/>
      <c r="Z1347" s="119"/>
      <c r="AA1347" s="117" t="s">
        <v>197</v>
      </c>
      <c r="AB1347" s="118"/>
      <c r="AC1347" s="118"/>
      <c r="AD1347" s="118"/>
      <c r="AE1347" s="118"/>
      <c r="AF1347" s="118"/>
      <c r="AG1347" s="118"/>
      <c r="AH1347" s="118"/>
      <c r="AI1347" s="119"/>
      <c r="AJ1347" s="117" t="s">
        <v>196</v>
      </c>
      <c r="AK1347" s="118"/>
      <c r="AL1347" s="118"/>
      <c r="AM1347" s="118"/>
      <c r="AN1347" s="118"/>
      <c r="AO1347" s="118"/>
      <c r="AP1347" s="118"/>
      <c r="AQ1347" s="118"/>
      <c r="AR1347" s="119"/>
      <c r="AS1347" s="117" t="s">
        <v>195</v>
      </c>
      <c r="AT1347" s="118"/>
      <c r="AU1347" s="118"/>
      <c r="AV1347" s="118"/>
      <c r="AW1347" s="118"/>
      <c r="AX1347" s="123"/>
      <c r="AY1347" s="27"/>
      <c r="AZ1347" s="27"/>
      <c r="BA1347" s="27"/>
      <c r="BB1347" s="27"/>
      <c r="BC1347" s="27"/>
      <c r="BD1347" s="27"/>
      <c r="BE1347" s="27"/>
      <c r="BF1347" s="27"/>
      <c r="BG1347" s="27"/>
      <c r="BH1347" s="27"/>
      <c r="BI1347" s="27"/>
      <c r="BJ1347" s="27"/>
      <c r="BK1347" s="27"/>
      <c r="BL1347" s="27"/>
      <c r="BM1347" s="27"/>
      <c r="BN1347" s="27"/>
      <c r="BO1347" s="27"/>
      <c r="BP1347" s="27"/>
      <c r="BQ1347" s="27"/>
      <c r="BR1347" s="27"/>
      <c r="BS1347" s="27"/>
      <c r="BT1347" s="27"/>
      <c r="BU1347" s="27"/>
      <c r="BV1347" s="27"/>
      <c r="BW1347" s="27"/>
      <c r="BX1347" s="27"/>
      <c r="BY1347" s="27"/>
      <c r="BZ1347" s="27"/>
      <c r="CA1347" s="27"/>
      <c r="CB1347" s="27"/>
      <c r="CC1347" s="27"/>
      <c r="CD1347" s="27"/>
      <c r="CE1347" s="27"/>
      <c r="CF1347" s="27"/>
      <c r="CG1347" s="27"/>
      <c r="CH1347" s="27"/>
      <c r="CI1347" s="27"/>
      <c r="CJ1347" s="27"/>
      <c r="CK1347" s="27"/>
      <c r="CL1347" s="27"/>
      <c r="CM1347" s="27"/>
      <c r="CN1347" s="27"/>
      <c r="CO1347" s="27"/>
      <c r="CP1347" s="27"/>
      <c r="CQ1347" s="27"/>
      <c r="CR1347" s="27"/>
      <c r="CS1347" s="27"/>
      <c r="CT1347" s="27"/>
      <c r="CU1347" s="27"/>
      <c r="CV1347" s="27"/>
      <c r="CW1347" s="27"/>
      <c r="CX1347" s="27"/>
      <c r="CY1347" s="27"/>
      <c r="CZ1347" s="27"/>
      <c r="DA1347" s="27"/>
      <c r="DB1347" s="27"/>
      <c r="DC1347" s="27"/>
      <c r="DD1347" s="27"/>
      <c r="DE1347" s="27"/>
      <c r="DF1347" s="27"/>
      <c r="DG1347" s="27"/>
      <c r="DH1347" s="27"/>
      <c r="DI1347" s="27"/>
      <c r="DJ1347" s="27"/>
      <c r="DK1347" s="27"/>
      <c r="DL1347" s="27"/>
      <c r="DM1347" s="27"/>
      <c r="DN1347" s="27"/>
      <c r="DO1347" s="27"/>
      <c r="DP1347" s="27"/>
      <c r="DQ1347" s="27"/>
      <c r="DR1347" s="27"/>
      <c r="DS1347" s="27"/>
      <c r="DT1347" s="27"/>
      <c r="DU1347" s="27"/>
      <c r="DV1347" s="27"/>
      <c r="DW1347" s="27"/>
      <c r="DX1347" s="27"/>
      <c r="DY1347" s="27"/>
      <c r="DZ1347" s="27"/>
      <c r="EA1347" s="27"/>
      <c r="EB1347" s="27"/>
      <c r="EC1347" s="27"/>
      <c r="ED1347" s="27"/>
      <c r="EE1347" s="27"/>
      <c r="EF1347" s="27"/>
      <c r="EG1347" s="27"/>
      <c r="EH1347" s="27"/>
      <c r="EI1347" s="27"/>
      <c r="EJ1347" s="27"/>
      <c r="EK1347" s="27"/>
      <c r="EL1347" s="27"/>
      <c r="EM1347" s="27"/>
      <c r="EN1347" s="27"/>
      <c r="EO1347" s="27"/>
      <c r="EP1347" s="27"/>
      <c r="EQ1347" s="27"/>
      <c r="ER1347" s="27"/>
      <c r="ES1347" s="27"/>
      <c r="ET1347" s="27"/>
      <c r="EU1347" s="27"/>
      <c r="EV1347" s="27"/>
      <c r="EW1347" s="27"/>
      <c r="EX1347" s="27"/>
      <c r="EY1347" s="27"/>
      <c r="EZ1347" s="27"/>
      <c r="FA1347" s="27"/>
      <c r="FB1347" s="27"/>
      <c r="FC1347" s="27"/>
      <c r="FD1347" s="27"/>
      <c r="FE1347" s="27"/>
      <c r="FF1347" s="27"/>
      <c r="FG1347" s="27"/>
      <c r="FH1347" s="27"/>
      <c r="FI1347" s="27"/>
      <c r="FJ1347" s="27"/>
      <c r="FK1347" s="27"/>
      <c r="FL1347" s="27"/>
      <c r="FM1347" s="27"/>
      <c r="FN1347" s="27"/>
      <c r="FO1347" s="27"/>
      <c r="FP1347" s="27"/>
      <c r="FQ1347" s="27"/>
      <c r="FR1347" s="27"/>
      <c r="FS1347" s="27"/>
      <c r="FT1347" s="27"/>
      <c r="FU1347" s="27"/>
      <c r="FV1347" s="27"/>
      <c r="FW1347" s="27"/>
      <c r="FX1347" s="27"/>
      <c r="FY1347" s="27"/>
      <c r="FZ1347" s="27"/>
      <c r="GA1347" s="27"/>
      <c r="GB1347" s="27"/>
      <c r="GC1347" s="27"/>
      <c r="GD1347" s="27"/>
      <c r="GE1347" s="27"/>
      <c r="GF1347" s="27"/>
      <c r="GG1347" s="27"/>
      <c r="GH1347" s="27"/>
      <c r="GI1347" s="27"/>
      <c r="GJ1347" s="27"/>
      <c r="GK1347" s="27"/>
      <c r="GL1347" s="27"/>
      <c r="GM1347" s="27"/>
      <c r="GN1347" s="27"/>
      <c r="GO1347" s="27"/>
      <c r="GP1347" s="27"/>
      <c r="GQ1347" s="27"/>
      <c r="GR1347" s="27"/>
      <c r="GS1347" s="27"/>
      <c r="GT1347" s="27"/>
      <c r="GU1347" s="27"/>
      <c r="GV1347" s="27"/>
      <c r="GW1347" s="27"/>
      <c r="GX1347" s="27"/>
      <c r="GY1347" s="27"/>
      <c r="GZ1347" s="27"/>
      <c r="HA1347" s="27"/>
      <c r="HB1347" s="27"/>
      <c r="HC1347" s="27"/>
      <c r="HD1347" s="27"/>
      <c r="HE1347" s="27"/>
      <c r="HF1347" s="27"/>
      <c r="HG1347" s="27"/>
      <c r="HH1347" s="27"/>
      <c r="HI1347" s="27"/>
      <c r="HJ1347" s="27"/>
      <c r="HK1347" s="27"/>
      <c r="HL1347" s="27"/>
      <c r="HM1347" s="27"/>
      <c r="HN1347" s="27"/>
      <c r="HO1347" s="27"/>
      <c r="HP1347" s="27"/>
      <c r="HQ1347" s="27"/>
      <c r="HR1347" s="27"/>
      <c r="HS1347" s="27"/>
      <c r="HT1347" s="27"/>
      <c r="HU1347" s="27"/>
      <c r="HV1347" s="27"/>
      <c r="HW1347" s="27"/>
      <c r="HX1347" s="27"/>
      <c r="HY1347" s="27"/>
      <c r="HZ1347" s="27"/>
      <c r="IA1347" s="27"/>
      <c r="IB1347" s="27"/>
      <c r="IC1347" s="27"/>
      <c r="ID1347" s="27"/>
      <c r="IE1347" s="27"/>
      <c r="IF1347" s="27"/>
      <c r="IG1347" s="27"/>
      <c r="IH1347" s="27"/>
      <c r="II1347" s="27"/>
      <c r="IJ1347" s="27"/>
      <c r="IK1347" s="27"/>
      <c r="IL1347" s="27"/>
      <c r="IM1347" s="27"/>
      <c r="IN1347" s="27"/>
      <c r="IO1347" s="27"/>
      <c r="IP1347" s="27"/>
      <c r="IQ1347" s="27"/>
    </row>
    <row r="1348" spans="1:251" s="41" customFormat="1" ht="13.5">
      <c r="A1348" s="33"/>
      <c r="B1348" s="129"/>
      <c r="C1348" s="121"/>
      <c r="D1348" s="121"/>
      <c r="E1348" s="121"/>
      <c r="F1348" s="121"/>
      <c r="G1348" s="121"/>
      <c r="H1348" s="121"/>
      <c r="I1348" s="121"/>
      <c r="J1348" s="121"/>
      <c r="K1348" s="121"/>
      <c r="L1348" s="121"/>
      <c r="M1348" s="121"/>
      <c r="N1348" s="121"/>
      <c r="O1348" s="121"/>
      <c r="P1348" s="121"/>
      <c r="Q1348" s="121"/>
      <c r="R1348" s="121"/>
      <c r="S1348" s="121"/>
      <c r="T1348" s="121"/>
      <c r="U1348" s="121"/>
      <c r="V1348" s="121"/>
      <c r="W1348" s="121"/>
      <c r="X1348" s="121"/>
      <c r="Y1348" s="121"/>
      <c r="Z1348" s="122"/>
      <c r="AA1348" s="120"/>
      <c r="AB1348" s="121"/>
      <c r="AC1348" s="121"/>
      <c r="AD1348" s="121"/>
      <c r="AE1348" s="121"/>
      <c r="AF1348" s="121"/>
      <c r="AG1348" s="121"/>
      <c r="AH1348" s="121"/>
      <c r="AI1348" s="122"/>
      <c r="AJ1348" s="120"/>
      <c r="AK1348" s="121"/>
      <c r="AL1348" s="121"/>
      <c r="AM1348" s="121"/>
      <c r="AN1348" s="121"/>
      <c r="AO1348" s="121"/>
      <c r="AP1348" s="121"/>
      <c r="AQ1348" s="121"/>
      <c r="AR1348" s="122"/>
      <c r="AS1348" s="120"/>
      <c r="AT1348" s="121"/>
      <c r="AU1348" s="121"/>
      <c r="AV1348" s="121"/>
      <c r="AW1348" s="121"/>
      <c r="AX1348" s="124"/>
      <c r="AY1348" s="27"/>
      <c r="AZ1348" s="27"/>
      <c r="BA1348" s="27"/>
      <c r="BB1348" s="48"/>
      <c r="BC1348" s="49"/>
      <c r="BE1348" s="27"/>
      <c r="BF1348" s="27"/>
      <c r="BG1348" s="27"/>
      <c r="BH1348" s="27"/>
      <c r="BI1348" s="27"/>
      <c r="BJ1348" s="27"/>
      <c r="BK1348" s="27"/>
      <c r="BL1348" s="27"/>
      <c r="BM1348" s="27"/>
      <c r="BN1348" s="27"/>
      <c r="BO1348" s="27"/>
      <c r="BP1348" s="27"/>
      <c r="BQ1348" s="27"/>
      <c r="BR1348" s="27"/>
      <c r="BS1348" s="27"/>
      <c r="BT1348" s="27"/>
      <c r="BU1348" s="27"/>
      <c r="BV1348" s="27"/>
      <c r="BW1348" s="27"/>
      <c r="BX1348" s="27"/>
      <c r="BY1348" s="27"/>
      <c r="BZ1348" s="27"/>
      <c r="CA1348" s="27"/>
      <c r="CB1348" s="27"/>
      <c r="CC1348" s="27"/>
      <c r="CD1348" s="27"/>
      <c r="CE1348" s="27"/>
      <c r="CF1348" s="27"/>
      <c r="CG1348" s="27"/>
      <c r="CH1348" s="27"/>
      <c r="CI1348" s="27"/>
      <c r="CJ1348" s="27"/>
      <c r="CK1348" s="27"/>
      <c r="CL1348" s="27"/>
      <c r="CM1348" s="27"/>
      <c r="CN1348" s="27"/>
      <c r="CO1348" s="27"/>
      <c r="CP1348" s="27"/>
      <c r="CQ1348" s="27"/>
      <c r="CR1348" s="27"/>
      <c r="CS1348" s="27"/>
      <c r="CT1348" s="27"/>
      <c r="CU1348" s="27"/>
      <c r="CV1348" s="27"/>
      <c r="CW1348" s="27"/>
      <c r="CX1348" s="27"/>
      <c r="CY1348" s="27"/>
      <c r="CZ1348" s="27"/>
      <c r="DA1348" s="27"/>
      <c r="DB1348" s="27"/>
      <c r="DC1348" s="27"/>
      <c r="DD1348" s="27"/>
      <c r="DE1348" s="27"/>
      <c r="DF1348" s="27"/>
      <c r="DG1348" s="27"/>
      <c r="DH1348" s="27"/>
      <c r="DI1348" s="27"/>
      <c r="DJ1348" s="27"/>
      <c r="DK1348" s="27"/>
      <c r="DL1348" s="27"/>
      <c r="DM1348" s="27"/>
      <c r="DN1348" s="27"/>
      <c r="DO1348" s="27"/>
      <c r="DP1348" s="27"/>
      <c r="DQ1348" s="27"/>
      <c r="DR1348" s="27"/>
      <c r="DS1348" s="27"/>
      <c r="DT1348" s="27"/>
      <c r="DU1348" s="27"/>
      <c r="DV1348" s="27"/>
      <c r="DW1348" s="27"/>
      <c r="DX1348" s="27"/>
      <c r="DY1348" s="27"/>
      <c r="DZ1348" s="27"/>
      <c r="EA1348" s="27"/>
      <c r="EB1348" s="27"/>
      <c r="EC1348" s="27"/>
      <c r="ED1348" s="27"/>
      <c r="EE1348" s="27"/>
      <c r="EF1348" s="27"/>
      <c r="EG1348" s="27"/>
      <c r="EH1348" s="27"/>
      <c r="EI1348" s="27"/>
      <c r="EJ1348" s="27"/>
      <c r="EK1348" s="27"/>
      <c r="EL1348" s="27"/>
      <c r="EM1348" s="27"/>
      <c r="EN1348" s="27"/>
      <c r="EO1348" s="27"/>
      <c r="EP1348" s="27"/>
      <c r="EQ1348" s="27"/>
      <c r="ER1348" s="27"/>
      <c r="ES1348" s="27"/>
      <c r="ET1348" s="27"/>
      <c r="EU1348" s="27"/>
      <c r="EV1348" s="27"/>
      <c r="EW1348" s="27"/>
      <c r="EX1348" s="27"/>
      <c r="EY1348" s="27"/>
      <c r="EZ1348" s="27"/>
      <c r="FA1348" s="27"/>
      <c r="FB1348" s="27"/>
      <c r="FC1348" s="27"/>
      <c r="FD1348" s="27"/>
      <c r="FE1348" s="27"/>
      <c r="FF1348" s="27"/>
      <c r="FG1348" s="27"/>
      <c r="FH1348" s="27"/>
      <c r="FI1348" s="27"/>
      <c r="FJ1348" s="27"/>
      <c r="FK1348" s="27"/>
      <c r="FL1348" s="27"/>
      <c r="FM1348" s="27"/>
      <c r="FN1348" s="27"/>
      <c r="FO1348" s="27"/>
      <c r="FP1348" s="27"/>
      <c r="FQ1348" s="27"/>
      <c r="FR1348" s="27"/>
      <c r="FS1348" s="27"/>
      <c r="FT1348" s="27"/>
      <c r="FU1348" s="27"/>
      <c r="FV1348" s="27"/>
      <c r="FW1348" s="27"/>
      <c r="FX1348" s="27"/>
      <c r="FY1348" s="27"/>
      <c r="FZ1348" s="27"/>
      <c r="GA1348" s="27"/>
      <c r="GB1348" s="27"/>
      <c r="GC1348" s="27"/>
      <c r="GD1348" s="27"/>
      <c r="GE1348" s="27"/>
      <c r="GF1348" s="27"/>
      <c r="GG1348" s="27"/>
      <c r="GH1348" s="27"/>
      <c r="GI1348" s="27"/>
      <c r="GJ1348" s="27"/>
      <c r="GK1348" s="27"/>
      <c r="GL1348" s="27"/>
      <c r="GM1348" s="27"/>
      <c r="GN1348" s="27"/>
      <c r="GO1348" s="27"/>
      <c r="GP1348" s="27"/>
      <c r="GQ1348" s="27"/>
      <c r="GR1348" s="27"/>
      <c r="GS1348" s="27"/>
      <c r="GT1348" s="27"/>
      <c r="GU1348" s="27"/>
      <c r="GV1348" s="27"/>
      <c r="GW1348" s="27"/>
      <c r="GX1348" s="27"/>
      <c r="GY1348" s="27"/>
      <c r="GZ1348" s="27"/>
      <c r="HA1348" s="27"/>
      <c r="HB1348" s="27"/>
      <c r="HC1348" s="27"/>
      <c r="HD1348" s="27"/>
      <c r="HE1348" s="27"/>
      <c r="HF1348" s="27"/>
      <c r="HG1348" s="27"/>
      <c r="HH1348" s="27"/>
      <c r="HI1348" s="27"/>
      <c r="HJ1348" s="27"/>
      <c r="HK1348" s="27"/>
      <c r="HL1348" s="27"/>
      <c r="HM1348" s="27"/>
      <c r="HN1348" s="27"/>
      <c r="HO1348" s="27"/>
      <c r="HP1348" s="27"/>
      <c r="HQ1348" s="27"/>
      <c r="HR1348" s="27"/>
      <c r="HS1348" s="27"/>
      <c r="HT1348" s="27"/>
      <c r="HU1348" s="27"/>
      <c r="HV1348" s="27"/>
      <c r="HW1348" s="27"/>
      <c r="HX1348" s="27"/>
      <c r="HY1348" s="27"/>
      <c r="HZ1348" s="27"/>
      <c r="IA1348" s="27"/>
      <c r="IB1348" s="27"/>
      <c r="IC1348" s="27"/>
      <c r="ID1348" s="27"/>
      <c r="IE1348" s="27"/>
      <c r="IF1348" s="27"/>
      <c r="IG1348" s="27"/>
      <c r="IH1348" s="27"/>
      <c r="II1348" s="27"/>
      <c r="IJ1348" s="27"/>
      <c r="IK1348" s="27"/>
      <c r="IL1348" s="27"/>
      <c r="IM1348" s="27"/>
      <c r="IN1348" s="27"/>
      <c r="IO1348" s="27"/>
      <c r="IP1348" s="27"/>
      <c r="IQ1348" s="27"/>
    </row>
    <row r="1349" spans="1:251" s="41" customFormat="1" ht="18.75" customHeight="1">
      <c r="A1349" s="33"/>
      <c r="B1349" s="50"/>
      <c r="C1349" s="106" t="s">
        <v>642</v>
      </c>
      <c r="D1349" s="137"/>
      <c r="E1349" s="137"/>
      <c r="F1349" s="137"/>
      <c r="G1349" s="137"/>
      <c r="H1349" s="137"/>
      <c r="I1349" s="137"/>
      <c r="J1349" s="137"/>
      <c r="K1349" s="137"/>
      <c r="L1349" s="137"/>
      <c r="M1349" s="137"/>
      <c r="N1349" s="137"/>
      <c r="O1349" s="137"/>
      <c r="P1349" s="137"/>
      <c r="Q1349" s="137"/>
      <c r="R1349" s="137"/>
      <c r="S1349" s="137"/>
      <c r="T1349" s="137"/>
      <c r="U1349" s="137"/>
      <c r="V1349" s="137"/>
      <c r="W1349" s="137"/>
      <c r="X1349" s="137"/>
      <c r="Y1349" s="137"/>
      <c r="Z1349" s="138"/>
      <c r="AA1349" s="100">
        <v>110139</v>
      </c>
      <c r="AB1349" s="101"/>
      <c r="AC1349" s="101"/>
      <c r="AD1349" s="101"/>
      <c r="AE1349" s="101"/>
      <c r="AF1349" s="101"/>
      <c r="AG1349" s="101"/>
      <c r="AH1349" s="101"/>
      <c r="AI1349" s="102"/>
      <c r="AJ1349" s="139">
        <v>41697</v>
      </c>
      <c r="AK1349" s="140"/>
      <c r="AL1349" s="140"/>
      <c r="AM1349" s="140"/>
      <c r="AN1349" s="140"/>
      <c r="AO1349" s="140"/>
      <c r="AP1349" s="140"/>
      <c r="AQ1349" s="140"/>
      <c r="AR1349" s="141"/>
      <c r="AS1349" s="103"/>
      <c r="AT1349" s="104"/>
      <c r="AU1349" s="104"/>
      <c r="AV1349" s="104"/>
      <c r="AW1349" s="104"/>
      <c r="AX1349" s="105"/>
      <c r="AY1349" s="27"/>
      <c r="AZ1349" s="27"/>
      <c r="BA1349" s="27"/>
      <c r="BB1349" s="27"/>
      <c r="BC1349" s="27"/>
      <c r="BD1349" s="27"/>
      <c r="BE1349" s="27"/>
      <c r="BF1349" s="27"/>
      <c r="BG1349" s="27"/>
      <c r="BH1349" s="27"/>
      <c r="BI1349" s="27"/>
      <c r="BJ1349" s="27"/>
      <c r="BK1349" s="27"/>
      <c r="BL1349" s="27"/>
      <c r="BM1349" s="27"/>
      <c r="BN1349" s="27"/>
      <c r="BO1349" s="27"/>
      <c r="BP1349" s="27"/>
      <c r="BQ1349" s="27"/>
      <c r="BR1349" s="27"/>
      <c r="BS1349" s="27"/>
      <c r="BT1349" s="27"/>
      <c r="BU1349" s="27"/>
      <c r="BV1349" s="27"/>
      <c r="BW1349" s="27"/>
      <c r="BX1349" s="27"/>
      <c r="BY1349" s="27"/>
      <c r="BZ1349" s="27"/>
      <c r="CA1349" s="27"/>
      <c r="CB1349" s="27"/>
      <c r="CC1349" s="27"/>
      <c r="CD1349" s="27"/>
      <c r="CE1349" s="27"/>
      <c r="CF1349" s="27"/>
      <c r="CG1349" s="27"/>
      <c r="CH1349" s="27"/>
      <c r="CI1349" s="27"/>
      <c r="CJ1349" s="27"/>
      <c r="CK1349" s="27"/>
      <c r="CL1349" s="27"/>
      <c r="CM1349" s="27"/>
      <c r="CN1349" s="27"/>
      <c r="CO1349" s="27"/>
      <c r="CP1349" s="27"/>
      <c r="CQ1349" s="27"/>
      <c r="CR1349" s="27"/>
      <c r="CS1349" s="27"/>
      <c r="CT1349" s="27"/>
      <c r="CU1349" s="27"/>
      <c r="CV1349" s="27"/>
      <c r="CW1349" s="27"/>
      <c r="CX1349" s="27"/>
      <c r="CY1349" s="27"/>
      <c r="CZ1349" s="27"/>
      <c r="DA1349" s="27"/>
      <c r="DB1349" s="27"/>
      <c r="DC1349" s="27"/>
      <c r="DD1349" s="27"/>
      <c r="DE1349" s="27"/>
      <c r="DF1349" s="27"/>
      <c r="DG1349" s="27"/>
      <c r="DH1349" s="27"/>
      <c r="DI1349" s="27"/>
      <c r="DJ1349" s="27"/>
      <c r="DK1349" s="27"/>
      <c r="DL1349" s="27"/>
      <c r="DM1349" s="27"/>
      <c r="DN1349" s="27"/>
      <c r="DO1349" s="27"/>
      <c r="DP1349" s="27"/>
      <c r="DQ1349" s="27"/>
      <c r="DR1349" s="27"/>
      <c r="DS1349" s="27"/>
      <c r="DT1349" s="27"/>
      <c r="DU1349" s="27"/>
      <c r="DV1349" s="27"/>
      <c r="DW1349" s="27"/>
      <c r="DX1349" s="27"/>
      <c r="DY1349" s="27"/>
      <c r="DZ1349" s="27"/>
      <c r="EA1349" s="27"/>
      <c r="EB1349" s="27"/>
      <c r="EC1349" s="27"/>
      <c r="ED1349" s="27"/>
      <c r="EE1349" s="27"/>
      <c r="EF1349" s="27"/>
      <c r="EG1349" s="27"/>
      <c r="EH1349" s="27"/>
      <c r="EI1349" s="27"/>
      <c r="EJ1349" s="27"/>
      <c r="EK1349" s="27"/>
      <c r="EL1349" s="27"/>
      <c r="EM1349" s="27"/>
      <c r="EN1349" s="27"/>
      <c r="EO1349" s="27"/>
      <c r="EP1349" s="27"/>
      <c r="EQ1349" s="27"/>
      <c r="ER1349" s="27"/>
      <c r="ES1349" s="27"/>
      <c r="ET1349" s="27"/>
      <c r="EU1349" s="27"/>
      <c r="EV1349" s="27"/>
      <c r="EW1349" s="27"/>
      <c r="EX1349" s="27"/>
      <c r="EY1349" s="27"/>
      <c r="EZ1349" s="27"/>
      <c r="FA1349" s="27"/>
      <c r="FB1349" s="27"/>
      <c r="FC1349" s="27"/>
      <c r="FD1349" s="27"/>
      <c r="FE1349" s="27"/>
      <c r="FF1349" s="27"/>
      <c r="FG1349" s="27"/>
      <c r="FH1349" s="27"/>
      <c r="FI1349" s="27"/>
      <c r="FJ1349" s="27"/>
      <c r="FK1349" s="27"/>
      <c r="FL1349" s="27"/>
      <c r="FM1349" s="27"/>
      <c r="FN1349" s="27"/>
      <c r="FO1349" s="27"/>
      <c r="FP1349" s="27"/>
      <c r="FQ1349" s="27"/>
      <c r="FR1349" s="27"/>
      <c r="FS1349" s="27"/>
      <c r="FT1349" s="27"/>
      <c r="FU1349" s="27"/>
      <c r="FV1349" s="27"/>
      <c r="FW1349" s="27"/>
      <c r="FX1349" s="27"/>
      <c r="FY1349" s="27"/>
      <c r="FZ1349" s="27"/>
      <c r="GA1349" s="27"/>
      <c r="GB1349" s="27"/>
      <c r="GC1349" s="27"/>
      <c r="GD1349" s="27"/>
      <c r="GE1349" s="27"/>
      <c r="GF1349" s="27"/>
      <c r="GG1349" s="27"/>
      <c r="GH1349" s="27"/>
      <c r="GI1349" s="27"/>
      <c r="GJ1349" s="27"/>
      <c r="GK1349" s="27"/>
      <c r="GL1349" s="27"/>
      <c r="GM1349" s="27"/>
      <c r="GN1349" s="27"/>
      <c r="GO1349" s="27"/>
      <c r="GP1349" s="27"/>
      <c r="GQ1349" s="27"/>
      <c r="GR1349" s="27"/>
      <c r="GS1349" s="27"/>
      <c r="GT1349" s="27"/>
      <c r="GU1349" s="27"/>
      <c r="GV1349" s="27"/>
      <c r="GW1349" s="27"/>
      <c r="GX1349" s="27"/>
      <c r="GY1349" s="27"/>
      <c r="GZ1349" s="27"/>
      <c r="HA1349" s="27"/>
      <c r="HB1349" s="27"/>
      <c r="HC1349" s="27"/>
      <c r="HD1349" s="27"/>
      <c r="HE1349" s="27"/>
      <c r="HF1349" s="27"/>
      <c r="HG1349" s="27"/>
      <c r="HH1349" s="27"/>
      <c r="HI1349" s="27"/>
      <c r="HJ1349" s="27"/>
      <c r="HK1349" s="27"/>
      <c r="HL1349" s="27"/>
      <c r="HM1349" s="27"/>
      <c r="HN1349" s="27"/>
      <c r="HO1349" s="27"/>
      <c r="HP1349" s="27"/>
      <c r="HQ1349" s="27"/>
      <c r="HR1349" s="27"/>
      <c r="HS1349" s="27"/>
      <c r="HT1349" s="27"/>
      <c r="HU1349" s="27"/>
      <c r="HV1349" s="27"/>
      <c r="HW1349" s="27"/>
      <c r="HX1349" s="27"/>
      <c r="HY1349" s="27"/>
      <c r="HZ1349" s="27"/>
      <c r="IA1349" s="27"/>
      <c r="IB1349" s="27"/>
      <c r="IC1349" s="27"/>
      <c r="ID1349" s="27"/>
      <c r="IE1349" s="27"/>
      <c r="IF1349" s="27"/>
      <c r="IG1349" s="27"/>
      <c r="IH1349" s="27"/>
      <c r="II1349" s="27"/>
      <c r="IJ1349" s="27"/>
      <c r="IK1349" s="27"/>
      <c r="IL1349" s="27"/>
      <c r="IM1349" s="27"/>
      <c r="IN1349" s="27"/>
      <c r="IO1349" s="27"/>
      <c r="IP1349" s="27"/>
      <c r="IQ1349" s="27"/>
    </row>
    <row r="1350" spans="1:251" s="41" customFormat="1" ht="18.75" customHeight="1" thickBot="1">
      <c r="A1350" s="42"/>
      <c r="B1350" s="130" t="s">
        <v>193</v>
      </c>
      <c r="C1350" s="131"/>
      <c r="D1350" s="131"/>
      <c r="E1350" s="131"/>
      <c r="F1350" s="131"/>
      <c r="G1350" s="131"/>
      <c r="H1350" s="131"/>
      <c r="I1350" s="131"/>
      <c r="J1350" s="131"/>
      <c r="K1350" s="131"/>
      <c r="L1350" s="131"/>
      <c r="M1350" s="131"/>
      <c r="N1350" s="131"/>
      <c r="O1350" s="131"/>
      <c r="P1350" s="131"/>
      <c r="Q1350" s="131"/>
      <c r="R1350" s="131"/>
      <c r="S1350" s="131"/>
      <c r="T1350" s="131"/>
      <c r="U1350" s="131"/>
      <c r="V1350" s="131"/>
      <c r="W1350" s="131"/>
      <c r="X1350" s="131"/>
      <c r="Y1350" s="131"/>
      <c r="Z1350" s="132"/>
      <c r="AA1350" s="111">
        <f>SUM($AA$1349:$AA$1349)</f>
        <v>110139</v>
      </c>
      <c r="AB1350" s="112"/>
      <c r="AC1350" s="112"/>
      <c r="AD1350" s="112"/>
      <c r="AE1350" s="112"/>
      <c r="AF1350" s="112"/>
      <c r="AG1350" s="112"/>
      <c r="AH1350" s="112"/>
      <c r="AI1350" s="113"/>
      <c r="AJ1350" s="111">
        <f>SUM($AJ$1349:$AJ$1349)</f>
        <v>41697</v>
      </c>
      <c r="AK1350" s="112"/>
      <c r="AL1350" s="112"/>
      <c r="AM1350" s="112"/>
      <c r="AN1350" s="112"/>
      <c r="AO1350" s="112"/>
      <c r="AP1350" s="112"/>
      <c r="AQ1350" s="112"/>
      <c r="AR1350" s="113"/>
      <c r="AS1350" s="114"/>
      <c r="AT1350" s="115"/>
      <c r="AU1350" s="115"/>
      <c r="AV1350" s="115"/>
      <c r="AW1350" s="115"/>
      <c r="AX1350" s="116"/>
      <c r="AY1350" s="27"/>
      <c r="AZ1350" s="27"/>
      <c r="BA1350" s="27"/>
      <c r="BB1350" s="27"/>
      <c r="BC1350" s="27"/>
      <c r="BD1350" s="27"/>
      <c r="BE1350" s="27"/>
      <c r="BF1350" s="27"/>
      <c r="BG1350" s="27"/>
      <c r="BH1350" s="27"/>
      <c r="BI1350" s="27"/>
      <c r="BJ1350" s="27"/>
      <c r="BK1350" s="27"/>
      <c r="BL1350" s="27"/>
      <c r="BM1350" s="27"/>
      <c r="BN1350" s="27"/>
      <c r="BO1350" s="27"/>
      <c r="BP1350" s="27"/>
      <c r="BQ1350" s="27"/>
      <c r="BR1350" s="27"/>
      <c r="BS1350" s="27"/>
      <c r="BT1350" s="27"/>
      <c r="BU1350" s="27"/>
      <c r="BV1350" s="27"/>
      <c r="BW1350" s="27"/>
      <c r="BX1350" s="27"/>
      <c r="BY1350" s="27"/>
      <c r="BZ1350" s="27"/>
      <c r="CA1350" s="27"/>
      <c r="CB1350" s="27"/>
      <c r="CC1350" s="27"/>
      <c r="CD1350" s="27"/>
      <c r="CE1350" s="27"/>
      <c r="CF1350" s="27"/>
      <c r="CG1350" s="27"/>
      <c r="CH1350" s="27"/>
      <c r="CI1350" s="27"/>
      <c r="CJ1350" s="27"/>
      <c r="CK1350" s="27"/>
      <c r="CL1350" s="27"/>
      <c r="CM1350" s="27"/>
      <c r="CN1350" s="27"/>
      <c r="CO1350" s="27"/>
      <c r="CP1350" s="27"/>
      <c r="CQ1350" s="27"/>
      <c r="CR1350" s="27"/>
      <c r="CS1350" s="27"/>
      <c r="CT1350" s="27"/>
      <c r="CU1350" s="27"/>
      <c r="CV1350" s="27"/>
      <c r="CW1350" s="27"/>
      <c r="CX1350" s="27"/>
      <c r="CY1350" s="27"/>
      <c r="CZ1350" s="27"/>
      <c r="DA1350" s="27"/>
      <c r="DB1350" s="27"/>
      <c r="DC1350" s="27"/>
      <c r="DD1350" s="27"/>
      <c r="DE1350" s="27"/>
      <c r="DF1350" s="27"/>
      <c r="DG1350" s="27"/>
      <c r="DH1350" s="27"/>
      <c r="DI1350" s="27"/>
      <c r="DJ1350" s="27"/>
      <c r="DK1350" s="27"/>
      <c r="DL1350" s="27"/>
      <c r="DM1350" s="27"/>
      <c r="DN1350" s="27"/>
      <c r="DO1350" s="27"/>
      <c r="DP1350" s="27"/>
      <c r="DQ1350" s="27"/>
      <c r="DR1350" s="27"/>
      <c r="DS1350" s="27"/>
      <c r="DT1350" s="27"/>
      <c r="DU1350" s="27"/>
      <c r="DV1350" s="27"/>
      <c r="DW1350" s="27"/>
      <c r="DX1350" s="27"/>
      <c r="DY1350" s="27"/>
      <c r="DZ1350" s="27"/>
      <c r="EA1350" s="27"/>
      <c r="EB1350" s="27"/>
      <c r="EC1350" s="27"/>
      <c r="ED1350" s="27"/>
      <c r="EE1350" s="27"/>
      <c r="EF1350" s="27"/>
      <c r="EG1350" s="27"/>
      <c r="EH1350" s="27"/>
      <c r="EI1350" s="27"/>
      <c r="EJ1350" s="27"/>
      <c r="EK1350" s="27"/>
      <c r="EL1350" s="27"/>
      <c r="EM1350" s="27"/>
      <c r="EN1350" s="27"/>
      <c r="EO1350" s="27"/>
      <c r="EP1350" s="27"/>
      <c r="EQ1350" s="27"/>
      <c r="ER1350" s="27"/>
      <c r="ES1350" s="27"/>
      <c r="ET1350" s="27"/>
      <c r="EU1350" s="27"/>
      <c r="EV1350" s="27"/>
      <c r="EW1350" s="27"/>
      <c r="EX1350" s="27"/>
      <c r="EY1350" s="27"/>
      <c r="EZ1350" s="27"/>
      <c r="FA1350" s="27"/>
      <c r="FB1350" s="27"/>
      <c r="FC1350" s="27"/>
      <c r="FD1350" s="27"/>
      <c r="FE1350" s="27"/>
      <c r="FF1350" s="27"/>
      <c r="FG1350" s="27"/>
      <c r="FH1350" s="27"/>
      <c r="FI1350" s="27"/>
      <c r="FJ1350" s="27"/>
      <c r="FK1350" s="27"/>
      <c r="FL1350" s="27"/>
      <c r="FM1350" s="27"/>
      <c r="FN1350" s="27"/>
      <c r="FO1350" s="27"/>
      <c r="FP1350" s="27"/>
      <c r="FQ1350" s="27"/>
      <c r="FR1350" s="27"/>
      <c r="FS1350" s="27"/>
      <c r="FT1350" s="27"/>
      <c r="FU1350" s="27"/>
      <c r="FV1350" s="27"/>
      <c r="FW1350" s="27"/>
      <c r="FX1350" s="27"/>
      <c r="FY1350" s="27"/>
      <c r="FZ1350" s="27"/>
      <c r="GA1350" s="27"/>
      <c r="GB1350" s="27"/>
      <c r="GC1350" s="27"/>
      <c r="GD1350" s="27"/>
      <c r="GE1350" s="27"/>
      <c r="GF1350" s="27"/>
      <c r="GG1350" s="27"/>
      <c r="GH1350" s="27"/>
      <c r="GI1350" s="27"/>
      <c r="GJ1350" s="27"/>
      <c r="GK1350" s="27"/>
      <c r="GL1350" s="27"/>
      <c r="GM1350" s="27"/>
      <c r="GN1350" s="27"/>
      <c r="GO1350" s="27"/>
      <c r="GP1350" s="27"/>
      <c r="GQ1350" s="27"/>
      <c r="GR1350" s="27"/>
      <c r="GS1350" s="27"/>
      <c r="GT1350" s="27"/>
      <c r="GU1350" s="27"/>
      <c r="GV1350" s="27"/>
      <c r="GW1350" s="27"/>
      <c r="GX1350" s="27"/>
      <c r="GY1350" s="27"/>
      <c r="GZ1350" s="27"/>
      <c r="HA1350" s="27"/>
      <c r="HB1350" s="27"/>
      <c r="HC1350" s="27"/>
      <c r="HD1350" s="27"/>
      <c r="HE1350" s="27"/>
      <c r="HF1350" s="27"/>
      <c r="HG1350" s="27"/>
      <c r="HH1350" s="27"/>
      <c r="HI1350" s="27"/>
      <c r="HJ1350" s="27"/>
      <c r="HK1350" s="27"/>
      <c r="HL1350" s="27"/>
      <c r="HM1350" s="27"/>
      <c r="HN1350" s="27"/>
      <c r="HO1350" s="27"/>
      <c r="HP1350" s="27"/>
      <c r="HQ1350" s="27"/>
      <c r="HR1350" s="27"/>
      <c r="HS1350" s="27"/>
      <c r="HT1350" s="27"/>
      <c r="HU1350" s="27"/>
      <c r="HV1350" s="27"/>
      <c r="HW1350" s="27"/>
      <c r="HX1350" s="27"/>
      <c r="HY1350" s="27"/>
      <c r="HZ1350" s="27"/>
      <c r="IA1350" s="27"/>
      <c r="IB1350" s="27"/>
      <c r="IC1350" s="27"/>
      <c r="ID1350" s="27"/>
      <c r="IE1350" s="27"/>
      <c r="IF1350" s="27"/>
      <c r="IG1350" s="27"/>
      <c r="IH1350" s="27"/>
      <c r="II1350" s="27"/>
      <c r="IJ1350" s="27"/>
      <c r="IK1350" s="27"/>
      <c r="IL1350" s="27"/>
      <c r="IM1350" s="27"/>
      <c r="IN1350" s="27"/>
      <c r="IO1350" s="27"/>
      <c r="IP1350" s="27"/>
      <c r="IQ1350" s="27"/>
    </row>
    <row r="1352" spans="1:251" ht="18.75">
      <c r="A1352" s="26" t="s">
        <v>207</v>
      </c>
      <c r="AW1352" s="28"/>
      <c r="AX1352" s="29"/>
      <c r="AY1352" s="28"/>
    </row>
    <row r="1354" spans="1:251" ht="18.75">
      <c r="B1354" s="133" t="s">
        <v>0</v>
      </c>
      <c r="C1354" s="134"/>
      <c r="D1354" s="134"/>
      <c r="E1354" s="134"/>
      <c r="F1354" s="134"/>
      <c r="G1354" s="134"/>
      <c r="H1354" s="134"/>
      <c r="I1354" s="134"/>
      <c r="J1354" s="134"/>
      <c r="K1354" s="134"/>
      <c r="L1354" s="134"/>
      <c r="M1354" s="134"/>
      <c r="N1354" s="134"/>
      <c r="O1354" s="134"/>
      <c r="P1354" s="134"/>
      <c r="Q1354" s="134"/>
      <c r="R1354" s="134"/>
      <c r="S1354" s="134"/>
      <c r="T1354" s="134"/>
      <c r="U1354" s="134"/>
      <c r="V1354" s="134"/>
      <c r="W1354" s="134"/>
      <c r="X1354" s="134"/>
      <c r="Y1354" s="134"/>
      <c r="Z1354" s="134"/>
      <c r="AA1354" s="134"/>
      <c r="AB1354" s="134"/>
      <c r="AC1354" s="134"/>
      <c r="AD1354" s="134"/>
      <c r="AE1354" s="134"/>
      <c r="AF1354" s="134"/>
      <c r="AG1354" s="134"/>
      <c r="AH1354" s="134"/>
      <c r="AI1354" s="134"/>
      <c r="AJ1354" s="134"/>
      <c r="AK1354" s="134"/>
      <c r="AL1354" s="134"/>
      <c r="AM1354" s="134"/>
      <c r="AN1354" s="134"/>
      <c r="AO1354" s="134"/>
      <c r="AP1354" s="134"/>
      <c r="AQ1354" s="134"/>
      <c r="AR1354" s="134"/>
      <c r="AS1354" s="134"/>
      <c r="AT1354" s="134"/>
      <c r="AU1354" s="134"/>
      <c r="AV1354" s="134"/>
      <c r="AW1354" s="134"/>
      <c r="AX1354" s="134"/>
    </row>
    <row r="1355" spans="1:251">
      <c r="Z1355" s="30"/>
      <c r="AD1355" s="30"/>
      <c r="AE1355" s="30"/>
      <c r="AF1355" s="30"/>
      <c r="AG1355" s="30"/>
      <c r="AH1355" s="30"/>
      <c r="AI1355" s="30"/>
      <c r="AO1355" s="30"/>
    </row>
    <row r="1356" spans="1:251" ht="13.5" thickBot="1">
      <c r="Z1356" s="30"/>
      <c r="AD1356" s="30"/>
      <c r="AE1356" s="30"/>
      <c r="AF1356" s="30"/>
      <c r="AG1356" s="30"/>
      <c r="AH1356" s="30"/>
      <c r="AI1356" s="30"/>
      <c r="AO1356" s="30"/>
      <c r="DI1356" s="31"/>
    </row>
    <row r="1357" spans="1:251" ht="24.75" customHeight="1" thickBot="1">
      <c r="B1357" s="135" t="s">
        <v>206</v>
      </c>
      <c r="C1357" s="136"/>
      <c r="D1357" s="136"/>
      <c r="E1357" s="136"/>
      <c r="F1357" s="136"/>
      <c r="G1357" s="136"/>
      <c r="H1357" s="142" t="s">
        <v>641</v>
      </c>
      <c r="I1357" s="143"/>
      <c r="J1357" s="143"/>
      <c r="K1357" s="143"/>
      <c r="L1357" s="143"/>
      <c r="M1357" s="143"/>
      <c r="N1357" s="143"/>
      <c r="O1357" s="143"/>
      <c r="P1357" s="143"/>
      <c r="Q1357" s="143"/>
      <c r="R1357" s="143"/>
      <c r="S1357" s="143"/>
      <c r="T1357" s="143"/>
      <c r="U1357" s="143"/>
      <c r="V1357" s="143"/>
      <c r="W1357" s="143"/>
      <c r="X1357" s="143"/>
      <c r="Y1357" s="143"/>
      <c r="Z1357" s="143"/>
      <c r="AA1357" s="143"/>
      <c r="AB1357" s="143"/>
      <c r="AC1357" s="143"/>
      <c r="AD1357" s="143"/>
      <c r="AE1357" s="143"/>
      <c r="AF1357" s="143"/>
      <c r="AG1357" s="143"/>
      <c r="AH1357" s="143"/>
      <c r="AI1357" s="143"/>
      <c r="AJ1357" s="143"/>
      <c r="AK1357" s="143"/>
      <c r="AL1357" s="143"/>
      <c r="AM1357" s="143"/>
      <c r="AN1357" s="143"/>
      <c r="AO1357" s="143"/>
      <c r="AP1357" s="143"/>
      <c r="AQ1357" s="143"/>
      <c r="AR1357" s="143"/>
      <c r="AS1357" s="143"/>
      <c r="AT1357" s="143"/>
      <c r="AU1357" s="143"/>
      <c r="AV1357" s="143"/>
      <c r="AW1357" s="143"/>
      <c r="AX1357" s="144"/>
      <c r="DI1357" s="31"/>
    </row>
    <row r="1358" spans="1:251" ht="14.25">
      <c r="B1358" s="32"/>
      <c r="C1358" s="32"/>
      <c r="D1358" s="32"/>
      <c r="E1358" s="32"/>
      <c r="F1358" s="32"/>
      <c r="G1358" s="32"/>
      <c r="H1358" s="33"/>
      <c r="I1358" s="33"/>
      <c r="J1358" s="33"/>
      <c r="K1358" s="33"/>
      <c r="L1358" s="34"/>
      <c r="M1358" s="34"/>
      <c r="N1358" s="34"/>
      <c r="O1358" s="34"/>
      <c r="P1358" s="33"/>
      <c r="Q1358" s="33"/>
      <c r="R1358" s="33"/>
      <c r="S1358" s="33"/>
      <c r="T1358" s="33"/>
      <c r="U1358" s="33"/>
      <c r="V1358" s="35"/>
      <c r="W1358" s="35"/>
      <c r="X1358" s="35"/>
      <c r="Y1358" s="35"/>
      <c r="Z1358" s="35"/>
      <c r="AA1358" s="35"/>
      <c r="AB1358" s="35"/>
      <c r="AC1358" s="35"/>
      <c r="AD1358" s="35"/>
      <c r="AE1358" s="35"/>
      <c r="AF1358" s="35"/>
      <c r="AG1358" s="35"/>
      <c r="AH1358" s="35"/>
      <c r="AI1358" s="35"/>
      <c r="AJ1358" s="35"/>
      <c r="AK1358" s="35"/>
      <c r="AL1358" s="35"/>
      <c r="AM1358" s="35"/>
      <c r="AN1358" s="35"/>
      <c r="AO1358" s="35"/>
      <c r="AP1358" s="35"/>
      <c r="AQ1358" s="35"/>
      <c r="AR1358" s="35"/>
      <c r="AS1358" s="35"/>
      <c r="AT1358" s="35"/>
      <c r="AU1358" s="35"/>
      <c r="AV1358" s="35"/>
      <c r="AW1358" s="35"/>
      <c r="AX1358" s="35"/>
      <c r="DI1358" s="31"/>
    </row>
    <row r="1359" spans="1:251" ht="15" thickBot="1">
      <c r="A1359" s="36"/>
      <c r="B1359" s="35" t="s">
        <v>204</v>
      </c>
      <c r="C1359" s="33"/>
      <c r="D1359" s="33"/>
      <c r="E1359" s="33"/>
      <c r="F1359" s="33"/>
      <c r="G1359" s="33"/>
      <c r="H1359" s="33"/>
      <c r="I1359" s="33"/>
      <c r="J1359" s="33"/>
      <c r="K1359" s="33"/>
      <c r="L1359" s="34"/>
      <c r="M1359" s="34"/>
      <c r="N1359" s="34"/>
      <c r="O1359" s="34"/>
      <c r="P1359" s="33"/>
      <c r="Q1359" s="33"/>
      <c r="R1359" s="33"/>
      <c r="S1359" s="33"/>
      <c r="T1359" s="33"/>
      <c r="U1359" s="33"/>
      <c r="V1359" s="35"/>
      <c r="W1359" s="35"/>
      <c r="X1359" s="35"/>
      <c r="Y1359" s="35"/>
      <c r="Z1359" s="35"/>
      <c r="AA1359" s="35"/>
      <c r="AB1359" s="35"/>
      <c r="AC1359" s="35"/>
      <c r="AD1359" s="35"/>
      <c r="AE1359" s="35"/>
      <c r="AF1359" s="35"/>
      <c r="AG1359" s="35"/>
      <c r="AH1359" s="35"/>
      <c r="AI1359" s="35"/>
      <c r="AJ1359" s="35"/>
      <c r="AK1359" s="35"/>
      <c r="AL1359" s="35"/>
      <c r="AM1359" s="35"/>
      <c r="AN1359" s="35"/>
      <c r="AO1359" s="35"/>
      <c r="AP1359" s="35"/>
      <c r="AQ1359" s="35"/>
      <c r="AR1359" s="35"/>
      <c r="AS1359" s="35"/>
      <c r="AT1359" s="35"/>
      <c r="AU1359" s="35"/>
      <c r="AV1359" s="35"/>
      <c r="AW1359" s="35"/>
      <c r="AX1359" s="35"/>
      <c r="DI1359" s="31"/>
    </row>
    <row r="1360" spans="1:251" ht="14.25">
      <c r="A1360" s="33"/>
      <c r="B1360" s="37"/>
      <c r="C1360" s="32"/>
      <c r="D1360" s="32"/>
      <c r="E1360" s="32"/>
      <c r="F1360" s="32"/>
      <c r="G1360" s="32"/>
      <c r="H1360" s="32"/>
      <c r="I1360" s="32"/>
      <c r="J1360" s="32"/>
      <c r="K1360" s="32"/>
      <c r="L1360" s="38"/>
      <c r="M1360" s="38"/>
      <c r="N1360" s="38"/>
      <c r="O1360" s="38"/>
      <c r="P1360" s="32"/>
      <c r="Q1360" s="32"/>
      <c r="R1360" s="32"/>
      <c r="S1360" s="32"/>
      <c r="T1360" s="32"/>
      <c r="U1360" s="32"/>
      <c r="V1360" s="39"/>
      <c r="W1360" s="39"/>
      <c r="X1360" s="39"/>
      <c r="Y1360" s="39"/>
      <c r="Z1360" s="39"/>
      <c r="AA1360" s="39"/>
      <c r="AB1360" s="39"/>
      <c r="AC1360" s="39"/>
      <c r="AD1360" s="39"/>
      <c r="AE1360" s="39"/>
      <c r="AF1360" s="39"/>
      <c r="AG1360" s="39"/>
      <c r="AH1360" s="39"/>
      <c r="AI1360" s="39"/>
      <c r="AJ1360" s="39"/>
      <c r="AK1360" s="39"/>
      <c r="AL1360" s="39"/>
      <c r="AM1360" s="39"/>
      <c r="AN1360" s="39"/>
      <c r="AO1360" s="39"/>
      <c r="AP1360" s="39"/>
      <c r="AQ1360" s="39"/>
      <c r="AR1360" s="39"/>
      <c r="AS1360" s="39"/>
      <c r="AT1360" s="39"/>
      <c r="AU1360" s="39"/>
      <c r="AV1360" s="39"/>
      <c r="AW1360" s="39"/>
      <c r="AX1360" s="40"/>
    </row>
    <row r="1361" spans="1:113" ht="12" customHeight="1">
      <c r="A1361" s="33"/>
      <c r="B1361" s="125" t="s">
        <v>640</v>
      </c>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7"/>
    </row>
    <row r="1362" spans="1:113" ht="12" customHeight="1">
      <c r="A1362" s="33"/>
      <c r="B1362" s="125"/>
      <c r="C1362" s="126"/>
      <c r="D1362" s="126"/>
      <c r="E1362" s="126"/>
      <c r="F1362" s="126"/>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7"/>
      <c r="BC1362" s="41"/>
    </row>
    <row r="1363" spans="1:113" ht="12" customHeight="1">
      <c r="A1363" s="33"/>
      <c r="B1363" s="125"/>
      <c r="C1363" s="126"/>
      <c r="D1363" s="126"/>
      <c r="E1363" s="126"/>
      <c r="F1363" s="126"/>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7"/>
    </row>
    <row r="1364" spans="1:113" ht="12" customHeight="1">
      <c r="A1364" s="33"/>
      <c r="B1364" s="125"/>
      <c r="C1364" s="126"/>
      <c r="D1364" s="126"/>
      <c r="E1364" s="126"/>
      <c r="F1364" s="126"/>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7"/>
    </row>
    <row r="1365" spans="1:113" ht="12" customHeight="1">
      <c r="A1365" s="33"/>
      <c r="B1365" s="125"/>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7"/>
    </row>
    <row r="1366" spans="1:113" ht="15" thickBot="1">
      <c r="A1366" s="42"/>
      <c r="B1366" s="43"/>
      <c r="C1366" s="44"/>
      <c r="D1366" s="44"/>
      <c r="E1366" s="44"/>
      <c r="F1366" s="44"/>
      <c r="G1366" s="44"/>
      <c r="H1366" s="44"/>
      <c r="I1366" s="44"/>
      <c r="J1366" s="44"/>
      <c r="K1366" s="44"/>
      <c r="L1366" s="44"/>
      <c r="M1366" s="44"/>
      <c r="N1366" s="44"/>
      <c r="O1366" s="44"/>
      <c r="P1366" s="44"/>
      <c r="Q1366" s="44"/>
      <c r="R1366" s="44"/>
      <c r="S1366" s="44"/>
      <c r="T1366" s="44"/>
      <c r="U1366" s="44"/>
      <c r="V1366" s="44"/>
      <c r="W1366" s="44"/>
      <c r="X1366" s="44"/>
      <c r="Y1366" s="44"/>
      <c r="Z1366" s="44"/>
      <c r="AA1366" s="44"/>
      <c r="AB1366" s="44"/>
      <c r="AC1366" s="44"/>
      <c r="AD1366" s="44"/>
      <c r="AE1366" s="44"/>
      <c r="AF1366" s="44"/>
      <c r="AG1366" s="44"/>
      <c r="AH1366" s="44"/>
      <c r="AI1366" s="44"/>
      <c r="AJ1366" s="44"/>
      <c r="AK1366" s="44"/>
      <c r="AL1366" s="44"/>
      <c r="AM1366" s="44"/>
      <c r="AN1366" s="44"/>
      <c r="AO1366" s="44"/>
      <c r="AP1366" s="44"/>
      <c r="AQ1366" s="44"/>
      <c r="AR1366" s="44"/>
      <c r="AS1366" s="44"/>
      <c r="AT1366" s="44"/>
      <c r="AU1366" s="44"/>
      <c r="AV1366" s="44"/>
      <c r="AW1366" s="44"/>
      <c r="AX1366" s="45"/>
    </row>
    <row r="1367" spans="1:113">
      <c r="B1367" s="46"/>
    </row>
    <row r="1368" spans="1:113" ht="15" thickBot="1">
      <c r="A1368" s="36"/>
      <c r="B1368" s="35" t="s">
        <v>202</v>
      </c>
      <c r="C1368" s="33"/>
      <c r="D1368" s="33"/>
      <c r="E1368" s="33"/>
      <c r="F1368" s="33"/>
      <c r="G1368" s="33"/>
      <c r="H1368" s="33"/>
      <c r="I1368" s="33"/>
      <c r="J1368" s="33"/>
      <c r="K1368" s="33"/>
      <c r="L1368" s="34"/>
      <c r="M1368" s="34"/>
      <c r="N1368" s="34"/>
      <c r="O1368" s="34"/>
      <c r="P1368" s="33"/>
      <c r="Q1368" s="33"/>
      <c r="R1368" s="33"/>
      <c r="S1368" s="33"/>
      <c r="T1368" s="33"/>
      <c r="U1368" s="33"/>
      <c r="V1368" s="35"/>
      <c r="W1368" s="35"/>
      <c r="X1368" s="35"/>
      <c r="Y1368" s="35"/>
      <c r="Z1368" s="35"/>
      <c r="AA1368" s="35"/>
      <c r="AB1368" s="35"/>
      <c r="AC1368" s="35"/>
      <c r="AD1368" s="35"/>
      <c r="AE1368" s="35"/>
      <c r="AF1368" s="35"/>
      <c r="AG1368" s="35"/>
      <c r="AH1368" s="35"/>
      <c r="AI1368" s="35"/>
      <c r="AJ1368" s="35"/>
      <c r="AK1368" s="35"/>
      <c r="AL1368" s="35"/>
      <c r="AM1368" s="35"/>
      <c r="AN1368" s="35"/>
      <c r="AO1368" s="35"/>
      <c r="AP1368" s="35"/>
      <c r="AQ1368" s="35"/>
      <c r="AR1368" s="35"/>
      <c r="AS1368" s="35"/>
      <c r="AT1368" s="35"/>
      <c r="AU1368" s="35"/>
      <c r="AV1368" s="35"/>
      <c r="AW1368" s="35"/>
      <c r="AX1368" s="35"/>
      <c r="DI1368" s="31"/>
    </row>
    <row r="1369" spans="1:113" ht="14.25">
      <c r="A1369" s="33"/>
      <c r="B1369" s="37"/>
      <c r="C1369" s="32"/>
      <c r="D1369" s="32"/>
      <c r="E1369" s="32"/>
      <c r="F1369" s="32"/>
      <c r="G1369" s="32"/>
      <c r="H1369" s="32"/>
      <c r="I1369" s="32"/>
      <c r="J1369" s="32"/>
      <c r="K1369" s="32"/>
      <c r="L1369" s="38"/>
      <c r="M1369" s="38"/>
      <c r="N1369" s="38"/>
      <c r="O1369" s="38"/>
      <c r="P1369" s="32"/>
      <c r="Q1369" s="32"/>
      <c r="R1369" s="32"/>
      <c r="S1369" s="32"/>
      <c r="T1369" s="32"/>
      <c r="U1369" s="32"/>
      <c r="V1369" s="39"/>
      <c r="W1369" s="39"/>
      <c r="X1369" s="39"/>
      <c r="Y1369" s="39"/>
      <c r="Z1369" s="39"/>
      <c r="AA1369" s="39"/>
      <c r="AB1369" s="39"/>
      <c r="AC1369" s="39"/>
      <c r="AD1369" s="39"/>
      <c r="AE1369" s="39"/>
      <c r="AF1369" s="39"/>
      <c r="AG1369" s="39"/>
      <c r="AH1369" s="39"/>
      <c r="AI1369" s="39"/>
      <c r="AJ1369" s="39"/>
      <c r="AK1369" s="39"/>
      <c r="AL1369" s="39"/>
      <c r="AM1369" s="39"/>
      <c r="AN1369" s="39"/>
      <c r="AO1369" s="39"/>
      <c r="AP1369" s="39"/>
      <c r="AQ1369" s="39"/>
      <c r="AR1369" s="39"/>
      <c r="AS1369" s="39"/>
      <c r="AT1369" s="39"/>
      <c r="AU1369" s="39"/>
      <c r="AV1369" s="39"/>
      <c r="AW1369" s="39"/>
      <c r="AX1369" s="40"/>
    </row>
    <row r="1370" spans="1:113" ht="12" customHeight="1">
      <c r="A1370" s="33"/>
      <c r="B1370" s="125" t="s">
        <v>639</v>
      </c>
      <c r="C1370" s="126"/>
      <c r="D1370" s="126"/>
      <c r="E1370" s="126"/>
      <c r="F1370" s="126"/>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7"/>
    </row>
    <row r="1371" spans="1:113" ht="12" customHeight="1">
      <c r="A1371" s="33"/>
      <c r="B1371" s="125"/>
      <c r="C1371" s="126"/>
      <c r="D1371" s="126"/>
      <c r="E1371" s="126"/>
      <c r="F1371" s="126"/>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7"/>
    </row>
    <row r="1372" spans="1:113" ht="12" customHeight="1">
      <c r="A1372" s="33"/>
      <c r="B1372" s="125"/>
      <c r="C1372" s="126"/>
      <c r="D1372" s="126"/>
      <c r="E1372" s="126"/>
      <c r="F1372" s="126"/>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7"/>
    </row>
    <row r="1373" spans="1:113" ht="12" customHeight="1">
      <c r="A1373" s="33"/>
      <c r="B1373" s="125"/>
      <c r="C1373" s="126"/>
      <c r="D1373" s="126"/>
      <c r="E1373" s="126"/>
      <c r="F1373" s="126"/>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7"/>
      <c r="BC1373" s="41"/>
    </row>
    <row r="1374" spans="1:113" ht="12" customHeight="1">
      <c r="A1374" s="33"/>
      <c r="B1374" s="125"/>
      <c r="C1374" s="126"/>
      <c r="D1374" s="126"/>
      <c r="E1374" s="126"/>
      <c r="F1374" s="126"/>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7"/>
    </row>
    <row r="1375" spans="1:113" ht="12" customHeight="1">
      <c r="A1375" s="33"/>
      <c r="B1375" s="125"/>
      <c r="C1375" s="126"/>
      <c r="D1375" s="126"/>
      <c r="E1375" s="126"/>
      <c r="F1375" s="126"/>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7"/>
    </row>
    <row r="1376" spans="1:113" ht="12" customHeight="1">
      <c r="A1376" s="33"/>
      <c r="B1376" s="125"/>
      <c r="C1376" s="126"/>
      <c r="D1376" s="126"/>
      <c r="E1376" s="126"/>
      <c r="F1376" s="126"/>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7"/>
    </row>
    <row r="1377" spans="1:251" ht="15" thickBot="1">
      <c r="A1377" s="42"/>
      <c r="B1377" s="43"/>
      <c r="C1377" s="44"/>
      <c r="D1377" s="44"/>
      <c r="E1377" s="44"/>
      <c r="F1377" s="44"/>
      <c r="G1377" s="44"/>
      <c r="H1377" s="44"/>
      <c r="I1377" s="44"/>
      <c r="J1377" s="44"/>
      <c r="K1377" s="44"/>
      <c r="L1377" s="44"/>
      <c r="M1377" s="44"/>
      <c r="N1377" s="44"/>
      <c r="O1377" s="44"/>
      <c r="P1377" s="44"/>
      <c r="Q1377" s="44"/>
      <c r="R1377" s="44"/>
      <c r="S1377" s="44"/>
      <c r="T1377" s="44"/>
      <c r="U1377" s="44"/>
      <c r="V1377" s="44"/>
      <c r="W1377" s="44"/>
      <c r="X1377" s="44"/>
      <c r="Y1377" s="44"/>
      <c r="Z1377" s="44"/>
      <c r="AA1377" s="44"/>
      <c r="AB1377" s="44"/>
      <c r="AC1377" s="44"/>
      <c r="AD1377" s="44"/>
      <c r="AE1377" s="44"/>
      <c r="AF1377" s="44"/>
      <c r="AG1377" s="44"/>
      <c r="AH1377" s="44"/>
      <c r="AI1377" s="44"/>
      <c r="AJ1377" s="44"/>
      <c r="AK1377" s="44"/>
      <c r="AL1377" s="44"/>
      <c r="AM1377" s="44"/>
      <c r="AN1377" s="44"/>
      <c r="AO1377" s="44"/>
      <c r="AP1377" s="44"/>
      <c r="AQ1377" s="44"/>
      <c r="AR1377" s="44"/>
      <c r="AS1377" s="44"/>
      <c r="AT1377" s="44"/>
      <c r="AU1377" s="44"/>
      <c r="AV1377" s="44"/>
      <c r="AW1377" s="44"/>
      <c r="AX1377" s="45"/>
    </row>
    <row r="1378" spans="1:251">
      <c r="B1378" s="46"/>
    </row>
    <row r="1379" spans="1:251" ht="14.25">
      <c r="B1379" s="35" t="s">
        <v>200</v>
      </c>
      <c r="C1379" s="33"/>
      <c r="D1379" s="33"/>
      <c r="E1379" s="33"/>
      <c r="F1379" s="33"/>
      <c r="G1379" s="33"/>
      <c r="H1379" s="33"/>
      <c r="I1379" s="33"/>
      <c r="J1379" s="33"/>
      <c r="K1379" s="33"/>
      <c r="L1379" s="34"/>
      <c r="M1379" s="34"/>
      <c r="N1379" s="34"/>
      <c r="O1379" s="34"/>
      <c r="P1379" s="33"/>
      <c r="Q1379" s="33"/>
      <c r="R1379" s="33"/>
      <c r="S1379" s="33"/>
      <c r="T1379" s="33"/>
      <c r="U1379" s="33"/>
      <c r="V1379" s="35"/>
      <c r="W1379" s="35"/>
      <c r="X1379" s="35"/>
      <c r="Y1379" s="35"/>
      <c r="Z1379" s="35"/>
      <c r="AA1379" s="35"/>
      <c r="AB1379" s="35"/>
      <c r="AC1379" s="35"/>
      <c r="AD1379" s="35"/>
      <c r="AE1379" s="35"/>
      <c r="AF1379" s="35"/>
      <c r="AG1379" s="35"/>
      <c r="AH1379" s="35"/>
      <c r="AI1379" s="35"/>
      <c r="AJ1379" s="35"/>
      <c r="AK1379" s="35"/>
      <c r="AL1379" s="35"/>
      <c r="AM1379" s="35"/>
      <c r="AN1379" s="35"/>
      <c r="AO1379" s="35"/>
      <c r="AP1379" s="35"/>
      <c r="AQ1379" s="35"/>
      <c r="AR1379" s="35"/>
      <c r="AS1379" s="35"/>
      <c r="AT1379" s="35"/>
      <c r="AU1379" s="35"/>
      <c r="AV1379" s="35"/>
      <c r="AW1379" s="35"/>
      <c r="AX1379" s="35"/>
    </row>
    <row r="1380" spans="1:251" ht="15" thickBot="1">
      <c r="B1380" s="33"/>
      <c r="C1380" s="33"/>
      <c r="D1380" s="33"/>
      <c r="E1380" s="33"/>
      <c r="F1380" s="33"/>
      <c r="G1380" s="33"/>
      <c r="H1380" s="33"/>
      <c r="I1380" s="33"/>
      <c r="J1380" s="33"/>
      <c r="K1380" s="33"/>
      <c r="L1380" s="34"/>
      <c r="M1380" s="34"/>
      <c r="N1380" s="34"/>
      <c r="O1380" s="34"/>
      <c r="P1380" s="33"/>
      <c r="Q1380" s="33"/>
      <c r="R1380" s="33"/>
      <c r="S1380" s="33"/>
      <c r="T1380" s="33"/>
      <c r="U1380" s="33"/>
      <c r="V1380" s="35"/>
      <c r="W1380" s="35"/>
      <c r="X1380" s="35"/>
      <c r="Y1380" s="35"/>
      <c r="Z1380" s="35"/>
      <c r="AA1380" s="35"/>
      <c r="AB1380" s="35"/>
      <c r="AC1380" s="35"/>
      <c r="AD1380" s="35"/>
      <c r="AE1380" s="35"/>
      <c r="AF1380" s="35"/>
      <c r="AG1380" s="35"/>
      <c r="AH1380" s="35"/>
      <c r="AI1380" s="35"/>
      <c r="AJ1380" s="35"/>
      <c r="AK1380" s="35"/>
      <c r="AL1380" s="35"/>
      <c r="AM1380" s="35"/>
      <c r="AN1380" s="35"/>
      <c r="AO1380" s="35"/>
      <c r="AP1380" s="35"/>
      <c r="AQ1380" s="35"/>
      <c r="AR1380" s="35"/>
      <c r="AS1380" s="35"/>
      <c r="AT1380" s="35"/>
      <c r="AU1380" s="35"/>
      <c r="AV1380" s="35"/>
      <c r="AW1380" s="35"/>
      <c r="AX1380" s="47" t="s">
        <v>199</v>
      </c>
    </row>
    <row r="1381" spans="1:251" s="41" customFormat="1" ht="13.5" customHeight="1">
      <c r="A1381" s="33"/>
      <c r="B1381" s="128" t="s">
        <v>198</v>
      </c>
      <c r="C1381" s="118"/>
      <c r="D1381" s="118"/>
      <c r="E1381" s="118"/>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9"/>
      <c r="AA1381" s="117" t="s">
        <v>197</v>
      </c>
      <c r="AB1381" s="118"/>
      <c r="AC1381" s="118"/>
      <c r="AD1381" s="118"/>
      <c r="AE1381" s="118"/>
      <c r="AF1381" s="118"/>
      <c r="AG1381" s="118"/>
      <c r="AH1381" s="118"/>
      <c r="AI1381" s="119"/>
      <c r="AJ1381" s="117" t="s">
        <v>196</v>
      </c>
      <c r="AK1381" s="118"/>
      <c r="AL1381" s="118"/>
      <c r="AM1381" s="118"/>
      <c r="AN1381" s="118"/>
      <c r="AO1381" s="118"/>
      <c r="AP1381" s="118"/>
      <c r="AQ1381" s="118"/>
      <c r="AR1381" s="119"/>
      <c r="AS1381" s="117" t="s">
        <v>195</v>
      </c>
      <c r="AT1381" s="118"/>
      <c r="AU1381" s="118"/>
      <c r="AV1381" s="118"/>
      <c r="AW1381" s="118"/>
      <c r="AX1381" s="123"/>
      <c r="AY1381" s="27"/>
      <c r="AZ1381" s="27"/>
      <c r="BA1381" s="27"/>
      <c r="BB1381" s="27"/>
      <c r="BC1381" s="27"/>
      <c r="BD1381" s="27"/>
      <c r="BE1381" s="27"/>
      <c r="BF1381" s="27"/>
      <c r="BG1381" s="27"/>
      <c r="BH1381" s="27"/>
      <c r="BI1381" s="27"/>
      <c r="BJ1381" s="27"/>
      <c r="BK1381" s="27"/>
      <c r="BL1381" s="27"/>
      <c r="BM1381" s="27"/>
      <c r="BN1381" s="27"/>
      <c r="BO1381" s="27"/>
      <c r="BP1381" s="27"/>
      <c r="BQ1381" s="27"/>
      <c r="BR1381" s="27"/>
      <c r="BS1381" s="27"/>
      <c r="BT1381" s="27"/>
      <c r="BU1381" s="27"/>
      <c r="BV1381" s="27"/>
      <c r="BW1381" s="27"/>
      <c r="BX1381" s="27"/>
      <c r="BY1381" s="27"/>
      <c r="BZ1381" s="27"/>
      <c r="CA1381" s="27"/>
      <c r="CB1381" s="27"/>
      <c r="CC1381" s="27"/>
      <c r="CD1381" s="27"/>
      <c r="CE1381" s="27"/>
      <c r="CF1381" s="27"/>
      <c r="CG1381" s="27"/>
      <c r="CH1381" s="27"/>
      <c r="CI1381" s="27"/>
      <c r="CJ1381" s="27"/>
      <c r="CK1381" s="27"/>
      <c r="CL1381" s="27"/>
      <c r="CM1381" s="27"/>
      <c r="CN1381" s="27"/>
      <c r="CO1381" s="27"/>
      <c r="CP1381" s="27"/>
      <c r="CQ1381" s="27"/>
      <c r="CR1381" s="27"/>
      <c r="CS1381" s="27"/>
      <c r="CT1381" s="27"/>
      <c r="CU1381" s="27"/>
      <c r="CV1381" s="27"/>
      <c r="CW1381" s="27"/>
      <c r="CX1381" s="27"/>
      <c r="CY1381" s="27"/>
      <c r="CZ1381" s="27"/>
      <c r="DA1381" s="27"/>
      <c r="DB1381" s="27"/>
      <c r="DC1381" s="27"/>
      <c r="DD1381" s="27"/>
      <c r="DE1381" s="27"/>
      <c r="DF1381" s="27"/>
      <c r="DG1381" s="27"/>
      <c r="DH1381" s="27"/>
      <c r="DI1381" s="27"/>
      <c r="DJ1381" s="27"/>
      <c r="DK1381" s="27"/>
      <c r="DL1381" s="27"/>
      <c r="DM1381" s="27"/>
      <c r="DN1381" s="27"/>
      <c r="DO1381" s="27"/>
      <c r="DP1381" s="27"/>
      <c r="DQ1381" s="27"/>
      <c r="DR1381" s="27"/>
      <c r="DS1381" s="27"/>
      <c r="DT1381" s="27"/>
      <c r="DU1381" s="27"/>
      <c r="DV1381" s="27"/>
      <c r="DW1381" s="27"/>
      <c r="DX1381" s="27"/>
      <c r="DY1381" s="27"/>
      <c r="DZ1381" s="27"/>
      <c r="EA1381" s="27"/>
      <c r="EB1381" s="27"/>
      <c r="EC1381" s="27"/>
      <c r="ED1381" s="27"/>
      <c r="EE1381" s="27"/>
      <c r="EF1381" s="27"/>
      <c r="EG1381" s="27"/>
      <c r="EH1381" s="27"/>
      <c r="EI1381" s="27"/>
      <c r="EJ1381" s="27"/>
      <c r="EK1381" s="27"/>
      <c r="EL1381" s="27"/>
      <c r="EM1381" s="27"/>
      <c r="EN1381" s="27"/>
      <c r="EO1381" s="27"/>
      <c r="EP1381" s="27"/>
      <c r="EQ1381" s="27"/>
      <c r="ER1381" s="27"/>
      <c r="ES1381" s="27"/>
      <c r="ET1381" s="27"/>
      <c r="EU1381" s="27"/>
      <c r="EV1381" s="27"/>
      <c r="EW1381" s="27"/>
      <c r="EX1381" s="27"/>
      <c r="EY1381" s="27"/>
      <c r="EZ1381" s="27"/>
      <c r="FA1381" s="27"/>
      <c r="FB1381" s="27"/>
      <c r="FC1381" s="27"/>
      <c r="FD1381" s="27"/>
      <c r="FE1381" s="27"/>
      <c r="FF1381" s="27"/>
      <c r="FG1381" s="27"/>
      <c r="FH1381" s="27"/>
      <c r="FI1381" s="27"/>
      <c r="FJ1381" s="27"/>
      <c r="FK1381" s="27"/>
      <c r="FL1381" s="27"/>
      <c r="FM1381" s="27"/>
      <c r="FN1381" s="27"/>
      <c r="FO1381" s="27"/>
      <c r="FP1381" s="27"/>
      <c r="FQ1381" s="27"/>
      <c r="FR1381" s="27"/>
      <c r="FS1381" s="27"/>
      <c r="FT1381" s="27"/>
      <c r="FU1381" s="27"/>
      <c r="FV1381" s="27"/>
      <c r="FW1381" s="27"/>
      <c r="FX1381" s="27"/>
      <c r="FY1381" s="27"/>
      <c r="FZ1381" s="27"/>
      <c r="GA1381" s="27"/>
      <c r="GB1381" s="27"/>
      <c r="GC1381" s="27"/>
      <c r="GD1381" s="27"/>
      <c r="GE1381" s="27"/>
      <c r="GF1381" s="27"/>
      <c r="GG1381" s="27"/>
      <c r="GH1381" s="27"/>
      <c r="GI1381" s="27"/>
      <c r="GJ1381" s="27"/>
      <c r="GK1381" s="27"/>
      <c r="GL1381" s="27"/>
      <c r="GM1381" s="27"/>
      <c r="GN1381" s="27"/>
      <c r="GO1381" s="27"/>
      <c r="GP1381" s="27"/>
      <c r="GQ1381" s="27"/>
      <c r="GR1381" s="27"/>
      <c r="GS1381" s="27"/>
      <c r="GT1381" s="27"/>
      <c r="GU1381" s="27"/>
      <c r="GV1381" s="27"/>
      <c r="GW1381" s="27"/>
      <c r="GX1381" s="27"/>
      <c r="GY1381" s="27"/>
      <c r="GZ1381" s="27"/>
      <c r="HA1381" s="27"/>
      <c r="HB1381" s="27"/>
      <c r="HC1381" s="27"/>
      <c r="HD1381" s="27"/>
      <c r="HE1381" s="27"/>
      <c r="HF1381" s="27"/>
      <c r="HG1381" s="27"/>
      <c r="HH1381" s="27"/>
      <c r="HI1381" s="27"/>
      <c r="HJ1381" s="27"/>
      <c r="HK1381" s="27"/>
      <c r="HL1381" s="27"/>
      <c r="HM1381" s="27"/>
      <c r="HN1381" s="27"/>
      <c r="HO1381" s="27"/>
      <c r="HP1381" s="27"/>
      <c r="HQ1381" s="27"/>
      <c r="HR1381" s="27"/>
      <c r="HS1381" s="27"/>
      <c r="HT1381" s="27"/>
      <c r="HU1381" s="27"/>
      <c r="HV1381" s="27"/>
      <c r="HW1381" s="27"/>
      <c r="HX1381" s="27"/>
      <c r="HY1381" s="27"/>
      <c r="HZ1381" s="27"/>
      <c r="IA1381" s="27"/>
      <c r="IB1381" s="27"/>
      <c r="IC1381" s="27"/>
      <c r="ID1381" s="27"/>
      <c r="IE1381" s="27"/>
      <c r="IF1381" s="27"/>
      <c r="IG1381" s="27"/>
      <c r="IH1381" s="27"/>
      <c r="II1381" s="27"/>
      <c r="IJ1381" s="27"/>
      <c r="IK1381" s="27"/>
      <c r="IL1381" s="27"/>
      <c r="IM1381" s="27"/>
      <c r="IN1381" s="27"/>
      <c r="IO1381" s="27"/>
      <c r="IP1381" s="27"/>
      <c r="IQ1381" s="27"/>
    </row>
    <row r="1382" spans="1:251" s="41" customFormat="1" ht="13.5">
      <c r="A1382" s="33"/>
      <c r="B1382" s="129"/>
      <c r="C1382" s="121"/>
      <c r="D1382" s="121"/>
      <c r="E1382" s="121"/>
      <c r="F1382" s="121"/>
      <c r="G1382" s="121"/>
      <c r="H1382" s="121"/>
      <c r="I1382" s="121"/>
      <c r="J1382" s="121"/>
      <c r="K1382" s="121"/>
      <c r="L1382" s="121"/>
      <c r="M1382" s="121"/>
      <c r="N1382" s="121"/>
      <c r="O1382" s="121"/>
      <c r="P1382" s="121"/>
      <c r="Q1382" s="121"/>
      <c r="R1382" s="121"/>
      <c r="S1382" s="121"/>
      <c r="T1382" s="121"/>
      <c r="U1382" s="121"/>
      <c r="V1382" s="121"/>
      <c r="W1382" s="121"/>
      <c r="X1382" s="121"/>
      <c r="Y1382" s="121"/>
      <c r="Z1382" s="122"/>
      <c r="AA1382" s="120"/>
      <c r="AB1382" s="121"/>
      <c r="AC1382" s="121"/>
      <c r="AD1382" s="121"/>
      <c r="AE1382" s="121"/>
      <c r="AF1382" s="121"/>
      <c r="AG1382" s="121"/>
      <c r="AH1382" s="121"/>
      <c r="AI1382" s="122"/>
      <c r="AJ1382" s="120"/>
      <c r="AK1382" s="121"/>
      <c r="AL1382" s="121"/>
      <c r="AM1382" s="121"/>
      <c r="AN1382" s="121"/>
      <c r="AO1382" s="121"/>
      <c r="AP1382" s="121"/>
      <c r="AQ1382" s="121"/>
      <c r="AR1382" s="122"/>
      <c r="AS1382" s="120"/>
      <c r="AT1382" s="121"/>
      <c r="AU1382" s="121"/>
      <c r="AV1382" s="121"/>
      <c r="AW1382" s="121"/>
      <c r="AX1382" s="124"/>
      <c r="AY1382" s="27"/>
      <c r="AZ1382" s="27"/>
      <c r="BA1382" s="27"/>
      <c r="BB1382" s="48"/>
      <c r="BC1382" s="49"/>
      <c r="BE1382" s="27"/>
      <c r="BF1382" s="27"/>
      <c r="BG1382" s="27"/>
      <c r="BH1382" s="27"/>
      <c r="BI1382" s="27"/>
      <c r="BJ1382" s="27"/>
      <c r="BK1382" s="27"/>
      <c r="BL1382" s="27"/>
      <c r="BM1382" s="27"/>
      <c r="BN1382" s="27"/>
      <c r="BO1382" s="27"/>
      <c r="BP1382" s="27"/>
      <c r="BQ1382" s="27"/>
      <c r="BR1382" s="27"/>
      <c r="BS1382" s="27"/>
      <c r="BT1382" s="27"/>
      <c r="BU1382" s="27"/>
      <c r="BV1382" s="27"/>
      <c r="BW1382" s="27"/>
      <c r="BX1382" s="27"/>
      <c r="BY1382" s="27"/>
      <c r="BZ1382" s="27"/>
      <c r="CA1382" s="27"/>
      <c r="CB1382" s="27"/>
      <c r="CC1382" s="27"/>
      <c r="CD1382" s="27"/>
      <c r="CE1382" s="27"/>
      <c r="CF1382" s="27"/>
      <c r="CG1382" s="27"/>
      <c r="CH1382" s="27"/>
      <c r="CI1382" s="27"/>
      <c r="CJ1382" s="27"/>
      <c r="CK1382" s="27"/>
      <c r="CL1382" s="27"/>
      <c r="CM1382" s="27"/>
      <c r="CN1382" s="27"/>
      <c r="CO1382" s="27"/>
      <c r="CP1382" s="27"/>
      <c r="CQ1382" s="27"/>
      <c r="CR1382" s="27"/>
      <c r="CS1382" s="27"/>
      <c r="CT1382" s="27"/>
      <c r="CU1382" s="27"/>
      <c r="CV1382" s="27"/>
      <c r="CW1382" s="27"/>
      <c r="CX1382" s="27"/>
      <c r="CY1382" s="27"/>
      <c r="CZ1382" s="27"/>
      <c r="DA1382" s="27"/>
      <c r="DB1382" s="27"/>
      <c r="DC1382" s="27"/>
      <c r="DD1382" s="27"/>
      <c r="DE1382" s="27"/>
      <c r="DF1382" s="27"/>
      <c r="DG1382" s="27"/>
      <c r="DH1382" s="27"/>
      <c r="DI1382" s="27"/>
      <c r="DJ1382" s="27"/>
      <c r="DK1382" s="27"/>
      <c r="DL1382" s="27"/>
      <c r="DM1382" s="27"/>
      <c r="DN1382" s="27"/>
      <c r="DO1382" s="27"/>
      <c r="DP1382" s="27"/>
      <c r="DQ1382" s="27"/>
      <c r="DR1382" s="27"/>
      <c r="DS1382" s="27"/>
      <c r="DT1382" s="27"/>
      <c r="DU1382" s="27"/>
      <c r="DV1382" s="27"/>
      <c r="DW1382" s="27"/>
      <c r="DX1382" s="27"/>
      <c r="DY1382" s="27"/>
      <c r="DZ1382" s="27"/>
      <c r="EA1382" s="27"/>
      <c r="EB1382" s="27"/>
      <c r="EC1382" s="27"/>
      <c r="ED1382" s="27"/>
      <c r="EE1382" s="27"/>
      <c r="EF1382" s="27"/>
      <c r="EG1382" s="27"/>
      <c r="EH1382" s="27"/>
      <c r="EI1382" s="27"/>
      <c r="EJ1382" s="27"/>
      <c r="EK1382" s="27"/>
      <c r="EL1382" s="27"/>
      <c r="EM1382" s="27"/>
      <c r="EN1382" s="27"/>
      <c r="EO1382" s="27"/>
      <c r="EP1382" s="27"/>
      <c r="EQ1382" s="27"/>
      <c r="ER1382" s="27"/>
      <c r="ES1382" s="27"/>
      <c r="ET1382" s="27"/>
      <c r="EU1382" s="27"/>
      <c r="EV1382" s="27"/>
      <c r="EW1382" s="27"/>
      <c r="EX1382" s="27"/>
      <c r="EY1382" s="27"/>
      <c r="EZ1382" s="27"/>
      <c r="FA1382" s="27"/>
      <c r="FB1382" s="27"/>
      <c r="FC1382" s="27"/>
      <c r="FD1382" s="27"/>
      <c r="FE1382" s="27"/>
      <c r="FF1382" s="27"/>
      <c r="FG1382" s="27"/>
      <c r="FH1382" s="27"/>
      <c r="FI1382" s="27"/>
      <c r="FJ1382" s="27"/>
      <c r="FK1382" s="27"/>
      <c r="FL1382" s="27"/>
      <c r="FM1382" s="27"/>
      <c r="FN1382" s="27"/>
      <c r="FO1382" s="27"/>
      <c r="FP1382" s="27"/>
      <c r="FQ1382" s="27"/>
      <c r="FR1382" s="27"/>
      <c r="FS1382" s="27"/>
      <c r="FT1382" s="27"/>
      <c r="FU1382" s="27"/>
      <c r="FV1382" s="27"/>
      <c r="FW1382" s="27"/>
      <c r="FX1382" s="27"/>
      <c r="FY1382" s="27"/>
      <c r="FZ1382" s="27"/>
      <c r="GA1382" s="27"/>
      <c r="GB1382" s="27"/>
      <c r="GC1382" s="27"/>
      <c r="GD1382" s="27"/>
      <c r="GE1382" s="27"/>
      <c r="GF1382" s="27"/>
      <c r="GG1382" s="27"/>
      <c r="GH1382" s="27"/>
      <c r="GI1382" s="27"/>
      <c r="GJ1382" s="27"/>
      <c r="GK1382" s="27"/>
      <c r="GL1382" s="27"/>
      <c r="GM1382" s="27"/>
      <c r="GN1382" s="27"/>
      <c r="GO1382" s="27"/>
      <c r="GP1382" s="27"/>
      <c r="GQ1382" s="27"/>
      <c r="GR1382" s="27"/>
      <c r="GS1382" s="27"/>
      <c r="GT1382" s="27"/>
      <c r="GU1382" s="27"/>
      <c r="GV1382" s="27"/>
      <c r="GW1382" s="27"/>
      <c r="GX1382" s="27"/>
      <c r="GY1382" s="27"/>
      <c r="GZ1382" s="27"/>
      <c r="HA1382" s="27"/>
      <c r="HB1382" s="27"/>
      <c r="HC1382" s="27"/>
      <c r="HD1382" s="27"/>
      <c r="HE1382" s="27"/>
      <c r="HF1382" s="27"/>
      <c r="HG1382" s="27"/>
      <c r="HH1382" s="27"/>
      <c r="HI1382" s="27"/>
      <c r="HJ1382" s="27"/>
      <c r="HK1382" s="27"/>
      <c r="HL1382" s="27"/>
      <c r="HM1382" s="27"/>
      <c r="HN1382" s="27"/>
      <c r="HO1382" s="27"/>
      <c r="HP1382" s="27"/>
      <c r="HQ1382" s="27"/>
      <c r="HR1382" s="27"/>
      <c r="HS1382" s="27"/>
      <c r="HT1382" s="27"/>
      <c r="HU1382" s="27"/>
      <c r="HV1382" s="27"/>
      <c r="HW1382" s="27"/>
      <c r="HX1382" s="27"/>
      <c r="HY1382" s="27"/>
      <c r="HZ1382" s="27"/>
      <c r="IA1382" s="27"/>
      <c r="IB1382" s="27"/>
      <c r="IC1382" s="27"/>
      <c r="ID1382" s="27"/>
      <c r="IE1382" s="27"/>
      <c r="IF1382" s="27"/>
      <c r="IG1382" s="27"/>
      <c r="IH1382" s="27"/>
      <c r="II1382" s="27"/>
      <c r="IJ1382" s="27"/>
      <c r="IK1382" s="27"/>
      <c r="IL1382" s="27"/>
      <c r="IM1382" s="27"/>
      <c r="IN1382" s="27"/>
      <c r="IO1382" s="27"/>
      <c r="IP1382" s="27"/>
      <c r="IQ1382" s="27"/>
    </row>
    <row r="1383" spans="1:251" s="41" customFormat="1" ht="18.75" customHeight="1">
      <c r="A1383" s="33"/>
      <c r="B1383" s="50"/>
      <c r="C1383" s="106" t="s">
        <v>638</v>
      </c>
      <c r="D1383" s="107"/>
      <c r="E1383" s="107"/>
      <c r="F1383" s="107"/>
      <c r="G1383" s="107"/>
      <c r="H1383" s="107"/>
      <c r="I1383" s="107"/>
      <c r="J1383" s="107"/>
      <c r="K1383" s="107"/>
      <c r="L1383" s="107"/>
      <c r="M1383" s="107"/>
      <c r="N1383" s="107"/>
      <c r="O1383" s="107"/>
      <c r="P1383" s="107"/>
      <c r="Q1383" s="107"/>
      <c r="R1383" s="107"/>
      <c r="S1383" s="107"/>
      <c r="T1383" s="107"/>
      <c r="U1383" s="107"/>
      <c r="V1383" s="107"/>
      <c r="W1383" s="107"/>
      <c r="X1383" s="107"/>
      <c r="Y1383" s="107"/>
      <c r="Z1383" s="108"/>
      <c r="AA1383" s="100">
        <v>1667</v>
      </c>
      <c r="AB1383" s="101"/>
      <c r="AC1383" s="101"/>
      <c r="AD1383" s="101"/>
      <c r="AE1383" s="101"/>
      <c r="AF1383" s="101"/>
      <c r="AG1383" s="101"/>
      <c r="AH1383" s="101"/>
      <c r="AI1383" s="102"/>
      <c r="AJ1383" s="100">
        <v>1683</v>
      </c>
      <c r="AK1383" s="101"/>
      <c r="AL1383" s="101"/>
      <c r="AM1383" s="101"/>
      <c r="AN1383" s="101"/>
      <c r="AO1383" s="101"/>
      <c r="AP1383" s="101"/>
      <c r="AQ1383" s="101"/>
      <c r="AR1383" s="102"/>
      <c r="AS1383" s="103"/>
      <c r="AT1383" s="104"/>
      <c r="AU1383" s="104"/>
      <c r="AV1383" s="104"/>
      <c r="AW1383" s="104"/>
      <c r="AX1383" s="105"/>
      <c r="AY1383" s="27"/>
      <c r="AZ1383" s="27"/>
      <c r="BA1383" s="27"/>
      <c r="BB1383" s="27"/>
      <c r="BC1383" s="27"/>
      <c r="BD1383" s="27"/>
      <c r="BE1383" s="27"/>
      <c r="BF1383" s="27"/>
      <c r="BG1383" s="27"/>
      <c r="BH1383" s="27"/>
      <c r="BI1383" s="27"/>
      <c r="BJ1383" s="27"/>
      <c r="BK1383" s="27"/>
      <c r="BL1383" s="27"/>
      <c r="BM1383" s="27"/>
      <c r="BN1383" s="27"/>
      <c r="BO1383" s="27"/>
      <c r="BP1383" s="27"/>
      <c r="BQ1383" s="27"/>
      <c r="BR1383" s="27"/>
      <c r="BS1383" s="27"/>
      <c r="BT1383" s="27"/>
      <c r="BU1383" s="27"/>
      <c r="BV1383" s="27"/>
      <c r="BW1383" s="27"/>
      <c r="BX1383" s="27"/>
      <c r="BY1383" s="27"/>
      <c r="BZ1383" s="27"/>
      <c r="CA1383" s="27"/>
      <c r="CB1383" s="27"/>
      <c r="CC1383" s="27"/>
      <c r="CD1383" s="27"/>
      <c r="CE1383" s="27"/>
      <c r="CF1383" s="27"/>
      <c r="CG1383" s="27"/>
      <c r="CH1383" s="27"/>
      <c r="CI1383" s="27"/>
      <c r="CJ1383" s="27"/>
      <c r="CK1383" s="27"/>
      <c r="CL1383" s="27"/>
      <c r="CM1383" s="27"/>
      <c r="CN1383" s="27"/>
      <c r="CO1383" s="27"/>
      <c r="CP1383" s="27"/>
      <c r="CQ1383" s="27"/>
      <c r="CR1383" s="27"/>
      <c r="CS1383" s="27"/>
      <c r="CT1383" s="27"/>
      <c r="CU1383" s="27"/>
      <c r="CV1383" s="27"/>
      <c r="CW1383" s="27"/>
      <c r="CX1383" s="27"/>
      <c r="CY1383" s="27"/>
      <c r="CZ1383" s="27"/>
      <c r="DA1383" s="27"/>
      <c r="DB1383" s="27"/>
      <c r="DC1383" s="27"/>
      <c r="DD1383" s="27"/>
      <c r="DE1383" s="27"/>
      <c r="DF1383" s="27"/>
      <c r="DG1383" s="27"/>
      <c r="DH1383" s="27"/>
      <c r="DI1383" s="27"/>
      <c r="DJ1383" s="27"/>
      <c r="DK1383" s="27"/>
      <c r="DL1383" s="27"/>
      <c r="DM1383" s="27"/>
      <c r="DN1383" s="27"/>
      <c r="DO1383" s="27"/>
      <c r="DP1383" s="27"/>
      <c r="DQ1383" s="27"/>
      <c r="DR1383" s="27"/>
      <c r="DS1383" s="27"/>
      <c r="DT1383" s="27"/>
      <c r="DU1383" s="27"/>
      <c r="DV1383" s="27"/>
      <c r="DW1383" s="27"/>
      <c r="DX1383" s="27"/>
      <c r="DY1383" s="27"/>
      <c r="DZ1383" s="27"/>
      <c r="EA1383" s="27"/>
      <c r="EB1383" s="27"/>
      <c r="EC1383" s="27"/>
      <c r="ED1383" s="27"/>
      <c r="EE1383" s="27"/>
      <c r="EF1383" s="27"/>
      <c r="EG1383" s="27"/>
      <c r="EH1383" s="27"/>
      <c r="EI1383" s="27"/>
      <c r="EJ1383" s="27"/>
      <c r="EK1383" s="27"/>
      <c r="EL1383" s="27"/>
      <c r="EM1383" s="27"/>
      <c r="EN1383" s="27"/>
      <c r="EO1383" s="27"/>
      <c r="EP1383" s="27"/>
      <c r="EQ1383" s="27"/>
      <c r="ER1383" s="27"/>
      <c r="ES1383" s="27"/>
      <c r="ET1383" s="27"/>
      <c r="EU1383" s="27"/>
      <c r="EV1383" s="27"/>
      <c r="EW1383" s="27"/>
      <c r="EX1383" s="27"/>
      <c r="EY1383" s="27"/>
      <c r="EZ1383" s="27"/>
      <c r="FA1383" s="27"/>
      <c r="FB1383" s="27"/>
      <c r="FC1383" s="27"/>
      <c r="FD1383" s="27"/>
      <c r="FE1383" s="27"/>
      <c r="FF1383" s="27"/>
      <c r="FG1383" s="27"/>
      <c r="FH1383" s="27"/>
      <c r="FI1383" s="27"/>
      <c r="FJ1383" s="27"/>
      <c r="FK1383" s="27"/>
      <c r="FL1383" s="27"/>
      <c r="FM1383" s="27"/>
      <c r="FN1383" s="27"/>
      <c r="FO1383" s="27"/>
      <c r="FP1383" s="27"/>
      <c r="FQ1383" s="27"/>
      <c r="FR1383" s="27"/>
      <c r="FS1383" s="27"/>
      <c r="FT1383" s="27"/>
      <c r="FU1383" s="27"/>
      <c r="FV1383" s="27"/>
      <c r="FW1383" s="27"/>
      <c r="FX1383" s="27"/>
      <c r="FY1383" s="27"/>
      <c r="FZ1383" s="27"/>
      <c r="GA1383" s="27"/>
      <c r="GB1383" s="27"/>
      <c r="GC1383" s="27"/>
      <c r="GD1383" s="27"/>
      <c r="GE1383" s="27"/>
      <c r="GF1383" s="27"/>
      <c r="GG1383" s="27"/>
      <c r="GH1383" s="27"/>
      <c r="GI1383" s="27"/>
      <c r="GJ1383" s="27"/>
      <c r="GK1383" s="27"/>
      <c r="GL1383" s="27"/>
      <c r="GM1383" s="27"/>
      <c r="GN1383" s="27"/>
      <c r="GO1383" s="27"/>
      <c r="GP1383" s="27"/>
      <c r="GQ1383" s="27"/>
      <c r="GR1383" s="27"/>
      <c r="GS1383" s="27"/>
      <c r="GT1383" s="27"/>
      <c r="GU1383" s="27"/>
      <c r="GV1383" s="27"/>
      <c r="GW1383" s="27"/>
      <c r="GX1383" s="27"/>
      <c r="GY1383" s="27"/>
      <c r="GZ1383" s="27"/>
      <c r="HA1383" s="27"/>
      <c r="HB1383" s="27"/>
      <c r="HC1383" s="27"/>
      <c r="HD1383" s="27"/>
      <c r="HE1383" s="27"/>
      <c r="HF1383" s="27"/>
      <c r="HG1383" s="27"/>
      <c r="HH1383" s="27"/>
      <c r="HI1383" s="27"/>
      <c r="HJ1383" s="27"/>
      <c r="HK1383" s="27"/>
      <c r="HL1383" s="27"/>
      <c r="HM1383" s="27"/>
      <c r="HN1383" s="27"/>
      <c r="HO1383" s="27"/>
      <c r="HP1383" s="27"/>
      <c r="HQ1383" s="27"/>
      <c r="HR1383" s="27"/>
      <c r="HS1383" s="27"/>
      <c r="HT1383" s="27"/>
      <c r="HU1383" s="27"/>
      <c r="HV1383" s="27"/>
      <c r="HW1383" s="27"/>
      <c r="HX1383" s="27"/>
      <c r="HY1383" s="27"/>
      <c r="HZ1383" s="27"/>
      <c r="IA1383" s="27"/>
      <c r="IB1383" s="27"/>
      <c r="IC1383" s="27"/>
      <c r="ID1383" s="27"/>
      <c r="IE1383" s="27"/>
      <c r="IF1383" s="27"/>
      <c r="IG1383" s="27"/>
      <c r="IH1383" s="27"/>
      <c r="II1383" s="27"/>
      <c r="IJ1383" s="27"/>
      <c r="IK1383" s="27"/>
      <c r="IL1383" s="27"/>
      <c r="IM1383" s="27"/>
      <c r="IN1383" s="27"/>
      <c r="IO1383" s="27"/>
      <c r="IP1383" s="27"/>
      <c r="IQ1383" s="27"/>
    </row>
    <row r="1384" spans="1:251" s="41" customFormat="1" ht="18.75" customHeight="1">
      <c r="A1384" s="33"/>
      <c r="B1384" s="50"/>
      <c r="C1384" s="106" t="s">
        <v>637</v>
      </c>
      <c r="D1384" s="107"/>
      <c r="E1384" s="107"/>
      <c r="F1384" s="107"/>
      <c r="G1384" s="107"/>
      <c r="H1384" s="107"/>
      <c r="I1384" s="107"/>
      <c r="J1384" s="107"/>
      <c r="K1384" s="107"/>
      <c r="L1384" s="107"/>
      <c r="M1384" s="107"/>
      <c r="N1384" s="107"/>
      <c r="O1384" s="107"/>
      <c r="P1384" s="107"/>
      <c r="Q1384" s="107"/>
      <c r="R1384" s="107"/>
      <c r="S1384" s="107"/>
      <c r="T1384" s="107"/>
      <c r="U1384" s="107"/>
      <c r="V1384" s="107"/>
      <c r="W1384" s="107"/>
      <c r="X1384" s="107"/>
      <c r="Y1384" s="107"/>
      <c r="Z1384" s="108"/>
      <c r="AA1384" s="100">
        <v>0</v>
      </c>
      <c r="AB1384" s="101"/>
      <c r="AC1384" s="101"/>
      <c r="AD1384" s="101"/>
      <c r="AE1384" s="101"/>
      <c r="AF1384" s="101"/>
      <c r="AG1384" s="101"/>
      <c r="AH1384" s="101"/>
      <c r="AI1384" s="102"/>
      <c r="AJ1384" s="100">
        <v>91</v>
      </c>
      <c r="AK1384" s="101"/>
      <c r="AL1384" s="101"/>
      <c r="AM1384" s="101"/>
      <c r="AN1384" s="101"/>
      <c r="AO1384" s="101"/>
      <c r="AP1384" s="101"/>
      <c r="AQ1384" s="101"/>
      <c r="AR1384" s="102"/>
      <c r="AS1384" s="103"/>
      <c r="AT1384" s="104"/>
      <c r="AU1384" s="104"/>
      <c r="AV1384" s="104"/>
      <c r="AW1384" s="104"/>
      <c r="AX1384" s="105"/>
      <c r="AY1384" s="27"/>
      <c r="AZ1384" s="27"/>
      <c r="BA1384" s="27"/>
      <c r="BB1384" s="27"/>
      <c r="BC1384" s="27"/>
      <c r="BD1384" s="27"/>
      <c r="BE1384" s="27"/>
      <c r="BF1384" s="27"/>
      <c r="BG1384" s="27"/>
      <c r="BH1384" s="27"/>
      <c r="BI1384" s="27"/>
      <c r="BJ1384" s="27"/>
      <c r="BK1384" s="27"/>
      <c r="BL1384" s="27"/>
      <c r="BM1384" s="27"/>
      <c r="BN1384" s="27"/>
      <c r="BO1384" s="27"/>
      <c r="BP1384" s="27"/>
      <c r="BQ1384" s="27"/>
      <c r="BR1384" s="27"/>
      <c r="BS1384" s="27"/>
      <c r="BT1384" s="27"/>
      <c r="BU1384" s="27"/>
      <c r="BV1384" s="27"/>
      <c r="BW1384" s="27"/>
      <c r="BX1384" s="27"/>
      <c r="BY1384" s="27"/>
      <c r="BZ1384" s="27"/>
      <c r="CA1384" s="27"/>
      <c r="CB1384" s="27"/>
      <c r="CC1384" s="27"/>
      <c r="CD1384" s="27"/>
      <c r="CE1384" s="27"/>
      <c r="CF1384" s="27"/>
      <c r="CG1384" s="27"/>
      <c r="CH1384" s="27"/>
      <c r="CI1384" s="27"/>
      <c r="CJ1384" s="27"/>
      <c r="CK1384" s="27"/>
      <c r="CL1384" s="27"/>
      <c r="CM1384" s="27"/>
      <c r="CN1384" s="27"/>
      <c r="CO1384" s="27"/>
      <c r="CP1384" s="27"/>
      <c r="CQ1384" s="27"/>
      <c r="CR1384" s="27"/>
      <c r="CS1384" s="27"/>
      <c r="CT1384" s="27"/>
      <c r="CU1384" s="27"/>
      <c r="CV1384" s="27"/>
      <c r="CW1384" s="27"/>
      <c r="CX1384" s="27"/>
      <c r="CY1384" s="27"/>
      <c r="CZ1384" s="27"/>
      <c r="DA1384" s="27"/>
      <c r="DB1384" s="27"/>
      <c r="DC1384" s="27"/>
      <c r="DD1384" s="27"/>
      <c r="DE1384" s="27"/>
      <c r="DF1384" s="27"/>
      <c r="DG1384" s="27"/>
      <c r="DH1384" s="27"/>
      <c r="DI1384" s="27"/>
      <c r="DJ1384" s="27"/>
      <c r="DK1384" s="27"/>
      <c r="DL1384" s="27"/>
      <c r="DM1384" s="27"/>
      <c r="DN1384" s="27"/>
      <c r="DO1384" s="27"/>
      <c r="DP1384" s="27"/>
      <c r="DQ1384" s="27"/>
      <c r="DR1384" s="27"/>
      <c r="DS1384" s="27"/>
      <c r="DT1384" s="27"/>
      <c r="DU1384" s="27"/>
      <c r="DV1384" s="27"/>
      <c r="DW1384" s="27"/>
      <c r="DX1384" s="27"/>
      <c r="DY1384" s="27"/>
      <c r="DZ1384" s="27"/>
      <c r="EA1384" s="27"/>
      <c r="EB1384" s="27"/>
      <c r="EC1384" s="27"/>
      <c r="ED1384" s="27"/>
      <c r="EE1384" s="27"/>
      <c r="EF1384" s="27"/>
      <c r="EG1384" s="27"/>
      <c r="EH1384" s="27"/>
      <c r="EI1384" s="27"/>
      <c r="EJ1384" s="27"/>
      <c r="EK1384" s="27"/>
      <c r="EL1384" s="27"/>
      <c r="EM1384" s="27"/>
      <c r="EN1384" s="27"/>
      <c r="EO1384" s="27"/>
      <c r="EP1384" s="27"/>
      <c r="EQ1384" s="27"/>
      <c r="ER1384" s="27"/>
      <c r="ES1384" s="27"/>
      <c r="ET1384" s="27"/>
      <c r="EU1384" s="27"/>
      <c r="EV1384" s="27"/>
      <c r="EW1384" s="27"/>
      <c r="EX1384" s="27"/>
      <c r="EY1384" s="27"/>
      <c r="EZ1384" s="27"/>
      <c r="FA1384" s="27"/>
      <c r="FB1384" s="27"/>
      <c r="FC1384" s="27"/>
      <c r="FD1384" s="27"/>
      <c r="FE1384" s="27"/>
      <c r="FF1384" s="27"/>
      <c r="FG1384" s="27"/>
      <c r="FH1384" s="27"/>
      <c r="FI1384" s="27"/>
      <c r="FJ1384" s="27"/>
      <c r="FK1384" s="27"/>
      <c r="FL1384" s="27"/>
      <c r="FM1384" s="27"/>
      <c r="FN1384" s="27"/>
      <c r="FO1384" s="27"/>
      <c r="FP1384" s="27"/>
      <c r="FQ1384" s="27"/>
      <c r="FR1384" s="27"/>
      <c r="FS1384" s="27"/>
      <c r="FT1384" s="27"/>
      <c r="FU1384" s="27"/>
      <c r="FV1384" s="27"/>
      <c r="FW1384" s="27"/>
      <c r="FX1384" s="27"/>
      <c r="FY1384" s="27"/>
      <c r="FZ1384" s="27"/>
      <c r="GA1384" s="27"/>
      <c r="GB1384" s="27"/>
      <c r="GC1384" s="27"/>
      <c r="GD1384" s="27"/>
      <c r="GE1384" s="27"/>
      <c r="GF1384" s="27"/>
      <c r="GG1384" s="27"/>
      <c r="GH1384" s="27"/>
      <c r="GI1384" s="27"/>
      <c r="GJ1384" s="27"/>
      <c r="GK1384" s="27"/>
      <c r="GL1384" s="27"/>
      <c r="GM1384" s="27"/>
      <c r="GN1384" s="27"/>
      <c r="GO1384" s="27"/>
      <c r="GP1384" s="27"/>
      <c r="GQ1384" s="27"/>
      <c r="GR1384" s="27"/>
      <c r="GS1384" s="27"/>
      <c r="GT1384" s="27"/>
      <c r="GU1384" s="27"/>
      <c r="GV1384" s="27"/>
      <c r="GW1384" s="27"/>
      <c r="GX1384" s="27"/>
      <c r="GY1384" s="27"/>
      <c r="GZ1384" s="27"/>
      <c r="HA1384" s="27"/>
      <c r="HB1384" s="27"/>
      <c r="HC1384" s="27"/>
      <c r="HD1384" s="27"/>
      <c r="HE1384" s="27"/>
      <c r="HF1384" s="27"/>
      <c r="HG1384" s="27"/>
      <c r="HH1384" s="27"/>
      <c r="HI1384" s="27"/>
      <c r="HJ1384" s="27"/>
      <c r="HK1384" s="27"/>
      <c r="HL1384" s="27"/>
      <c r="HM1384" s="27"/>
      <c r="HN1384" s="27"/>
      <c r="HO1384" s="27"/>
      <c r="HP1384" s="27"/>
      <c r="HQ1384" s="27"/>
      <c r="HR1384" s="27"/>
      <c r="HS1384" s="27"/>
      <c r="HT1384" s="27"/>
      <c r="HU1384" s="27"/>
      <c r="HV1384" s="27"/>
      <c r="HW1384" s="27"/>
      <c r="HX1384" s="27"/>
      <c r="HY1384" s="27"/>
      <c r="HZ1384" s="27"/>
      <c r="IA1384" s="27"/>
      <c r="IB1384" s="27"/>
      <c r="IC1384" s="27"/>
      <c r="ID1384" s="27"/>
      <c r="IE1384" s="27"/>
      <c r="IF1384" s="27"/>
      <c r="IG1384" s="27"/>
      <c r="IH1384" s="27"/>
      <c r="II1384" s="27"/>
      <c r="IJ1384" s="27"/>
      <c r="IK1384" s="27"/>
      <c r="IL1384" s="27"/>
      <c r="IM1384" s="27"/>
      <c r="IN1384" s="27"/>
      <c r="IO1384" s="27"/>
      <c r="IP1384" s="27"/>
      <c r="IQ1384" s="27"/>
    </row>
    <row r="1385" spans="1:251" s="41" customFormat="1" ht="18.75" customHeight="1" thickBot="1">
      <c r="A1385" s="42"/>
      <c r="B1385" s="130" t="s">
        <v>193</v>
      </c>
      <c r="C1385" s="131"/>
      <c r="D1385" s="131"/>
      <c r="E1385" s="131"/>
      <c r="F1385" s="131"/>
      <c r="G1385" s="131"/>
      <c r="H1385" s="131"/>
      <c r="I1385" s="131"/>
      <c r="J1385" s="131"/>
      <c r="K1385" s="131"/>
      <c r="L1385" s="131"/>
      <c r="M1385" s="131"/>
      <c r="N1385" s="131"/>
      <c r="O1385" s="131"/>
      <c r="P1385" s="131"/>
      <c r="Q1385" s="131"/>
      <c r="R1385" s="131"/>
      <c r="S1385" s="131"/>
      <c r="T1385" s="131"/>
      <c r="U1385" s="131"/>
      <c r="V1385" s="131"/>
      <c r="W1385" s="131"/>
      <c r="X1385" s="131"/>
      <c r="Y1385" s="131"/>
      <c r="Z1385" s="132"/>
      <c r="AA1385" s="111">
        <f>SUM($AA$1383:$AA$1384)</f>
        <v>1667</v>
      </c>
      <c r="AB1385" s="112"/>
      <c r="AC1385" s="112"/>
      <c r="AD1385" s="112"/>
      <c r="AE1385" s="112"/>
      <c r="AF1385" s="112"/>
      <c r="AG1385" s="112"/>
      <c r="AH1385" s="112"/>
      <c r="AI1385" s="113"/>
      <c r="AJ1385" s="111">
        <f>SUM($AJ$1383:$AJ$1384)</f>
        <v>1774</v>
      </c>
      <c r="AK1385" s="112"/>
      <c r="AL1385" s="112"/>
      <c r="AM1385" s="112"/>
      <c r="AN1385" s="112"/>
      <c r="AO1385" s="112"/>
      <c r="AP1385" s="112"/>
      <c r="AQ1385" s="112"/>
      <c r="AR1385" s="113"/>
      <c r="AS1385" s="114"/>
      <c r="AT1385" s="115"/>
      <c r="AU1385" s="115"/>
      <c r="AV1385" s="115"/>
      <c r="AW1385" s="115"/>
      <c r="AX1385" s="116"/>
      <c r="AY1385" s="27"/>
      <c r="AZ1385" s="27"/>
      <c r="BA1385" s="27"/>
      <c r="BB1385" s="27"/>
      <c r="BC1385" s="27"/>
      <c r="BD1385" s="27"/>
      <c r="BE1385" s="27"/>
      <c r="BF1385" s="27"/>
      <c r="BG1385" s="27"/>
      <c r="BH1385" s="27"/>
      <c r="BI1385" s="27"/>
      <c r="BJ1385" s="27"/>
      <c r="BK1385" s="27"/>
      <c r="BL1385" s="27"/>
      <c r="BM1385" s="27"/>
      <c r="BN1385" s="27"/>
      <c r="BO1385" s="27"/>
      <c r="BP1385" s="27"/>
      <c r="BQ1385" s="27"/>
      <c r="BR1385" s="27"/>
      <c r="BS1385" s="27"/>
      <c r="BT1385" s="27"/>
      <c r="BU1385" s="27"/>
      <c r="BV1385" s="27"/>
      <c r="BW1385" s="27"/>
      <c r="BX1385" s="27"/>
      <c r="BY1385" s="27"/>
      <c r="BZ1385" s="27"/>
      <c r="CA1385" s="27"/>
      <c r="CB1385" s="27"/>
      <c r="CC1385" s="27"/>
      <c r="CD1385" s="27"/>
      <c r="CE1385" s="27"/>
      <c r="CF1385" s="27"/>
      <c r="CG1385" s="27"/>
      <c r="CH1385" s="27"/>
      <c r="CI1385" s="27"/>
      <c r="CJ1385" s="27"/>
      <c r="CK1385" s="27"/>
      <c r="CL1385" s="27"/>
      <c r="CM1385" s="27"/>
      <c r="CN1385" s="27"/>
      <c r="CO1385" s="27"/>
      <c r="CP1385" s="27"/>
      <c r="CQ1385" s="27"/>
      <c r="CR1385" s="27"/>
      <c r="CS1385" s="27"/>
      <c r="CT1385" s="27"/>
      <c r="CU1385" s="27"/>
      <c r="CV1385" s="27"/>
      <c r="CW1385" s="27"/>
      <c r="CX1385" s="27"/>
      <c r="CY1385" s="27"/>
      <c r="CZ1385" s="27"/>
      <c r="DA1385" s="27"/>
      <c r="DB1385" s="27"/>
      <c r="DC1385" s="27"/>
      <c r="DD1385" s="27"/>
      <c r="DE1385" s="27"/>
      <c r="DF1385" s="27"/>
      <c r="DG1385" s="27"/>
      <c r="DH1385" s="27"/>
      <c r="DI1385" s="27"/>
      <c r="DJ1385" s="27"/>
      <c r="DK1385" s="27"/>
      <c r="DL1385" s="27"/>
      <c r="DM1385" s="27"/>
      <c r="DN1385" s="27"/>
      <c r="DO1385" s="27"/>
      <c r="DP1385" s="27"/>
      <c r="DQ1385" s="27"/>
      <c r="DR1385" s="27"/>
      <c r="DS1385" s="27"/>
      <c r="DT1385" s="27"/>
      <c r="DU1385" s="27"/>
      <c r="DV1385" s="27"/>
      <c r="DW1385" s="27"/>
      <c r="DX1385" s="27"/>
      <c r="DY1385" s="27"/>
      <c r="DZ1385" s="27"/>
      <c r="EA1385" s="27"/>
      <c r="EB1385" s="27"/>
      <c r="EC1385" s="27"/>
      <c r="ED1385" s="27"/>
      <c r="EE1385" s="27"/>
      <c r="EF1385" s="27"/>
      <c r="EG1385" s="27"/>
      <c r="EH1385" s="27"/>
      <c r="EI1385" s="27"/>
      <c r="EJ1385" s="27"/>
      <c r="EK1385" s="27"/>
      <c r="EL1385" s="27"/>
      <c r="EM1385" s="27"/>
      <c r="EN1385" s="27"/>
      <c r="EO1385" s="27"/>
      <c r="EP1385" s="27"/>
      <c r="EQ1385" s="27"/>
      <c r="ER1385" s="27"/>
      <c r="ES1385" s="27"/>
      <c r="ET1385" s="27"/>
      <c r="EU1385" s="27"/>
      <c r="EV1385" s="27"/>
      <c r="EW1385" s="27"/>
      <c r="EX1385" s="27"/>
      <c r="EY1385" s="27"/>
      <c r="EZ1385" s="27"/>
      <c r="FA1385" s="27"/>
      <c r="FB1385" s="27"/>
      <c r="FC1385" s="27"/>
      <c r="FD1385" s="27"/>
      <c r="FE1385" s="27"/>
      <c r="FF1385" s="27"/>
      <c r="FG1385" s="27"/>
      <c r="FH1385" s="27"/>
      <c r="FI1385" s="27"/>
      <c r="FJ1385" s="27"/>
      <c r="FK1385" s="27"/>
      <c r="FL1385" s="27"/>
      <c r="FM1385" s="27"/>
      <c r="FN1385" s="27"/>
      <c r="FO1385" s="27"/>
      <c r="FP1385" s="27"/>
      <c r="FQ1385" s="27"/>
      <c r="FR1385" s="27"/>
      <c r="FS1385" s="27"/>
      <c r="FT1385" s="27"/>
      <c r="FU1385" s="27"/>
      <c r="FV1385" s="27"/>
      <c r="FW1385" s="27"/>
      <c r="FX1385" s="27"/>
      <c r="FY1385" s="27"/>
      <c r="FZ1385" s="27"/>
      <c r="GA1385" s="27"/>
      <c r="GB1385" s="27"/>
      <c r="GC1385" s="27"/>
      <c r="GD1385" s="27"/>
      <c r="GE1385" s="27"/>
      <c r="GF1385" s="27"/>
      <c r="GG1385" s="27"/>
      <c r="GH1385" s="27"/>
      <c r="GI1385" s="27"/>
      <c r="GJ1385" s="27"/>
      <c r="GK1385" s="27"/>
      <c r="GL1385" s="27"/>
      <c r="GM1385" s="27"/>
      <c r="GN1385" s="27"/>
      <c r="GO1385" s="27"/>
      <c r="GP1385" s="27"/>
      <c r="GQ1385" s="27"/>
      <c r="GR1385" s="27"/>
      <c r="GS1385" s="27"/>
      <c r="GT1385" s="27"/>
      <c r="GU1385" s="27"/>
      <c r="GV1385" s="27"/>
      <c r="GW1385" s="27"/>
      <c r="GX1385" s="27"/>
      <c r="GY1385" s="27"/>
      <c r="GZ1385" s="27"/>
      <c r="HA1385" s="27"/>
      <c r="HB1385" s="27"/>
      <c r="HC1385" s="27"/>
      <c r="HD1385" s="27"/>
      <c r="HE1385" s="27"/>
      <c r="HF1385" s="27"/>
      <c r="HG1385" s="27"/>
      <c r="HH1385" s="27"/>
      <c r="HI1385" s="27"/>
      <c r="HJ1385" s="27"/>
      <c r="HK1385" s="27"/>
      <c r="HL1385" s="27"/>
      <c r="HM1385" s="27"/>
      <c r="HN1385" s="27"/>
      <c r="HO1385" s="27"/>
      <c r="HP1385" s="27"/>
      <c r="HQ1385" s="27"/>
      <c r="HR1385" s="27"/>
      <c r="HS1385" s="27"/>
      <c r="HT1385" s="27"/>
      <c r="HU1385" s="27"/>
      <c r="HV1385" s="27"/>
      <c r="HW1385" s="27"/>
      <c r="HX1385" s="27"/>
      <c r="HY1385" s="27"/>
      <c r="HZ1385" s="27"/>
      <c r="IA1385" s="27"/>
      <c r="IB1385" s="27"/>
      <c r="IC1385" s="27"/>
      <c r="ID1385" s="27"/>
      <c r="IE1385" s="27"/>
      <c r="IF1385" s="27"/>
      <c r="IG1385" s="27"/>
      <c r="IH1385" s="27"/>
      <c r="II1385" s="27"/>
      <c r="IJ1385" s="27"/>
      <c r="IK1385" s="27"/>
      <c r="IL1385" s="27"/>
      <c r="IM1385" s="27"/>
      <c r="IN1385" s="27"/>
      <c r="IO1385" s="27"/>
      <c r="IP1385" s="27"/>
      <c r="IQ1385" s="27"/>
    </row>
    <row r="1387" spans="1:251" ht="18.75">
      <c r="A1387" s="26" t="s">
        <v>207</v>
      </c>
      <c r="AW1387" s="28"/>
      <c r="AX1387" s="29"/>
      <c r="AY1387" s="28"/>
    </row>
    <row r="1389" spans="1:251" ht="18.75">
      <c r="B1389" s="133" t="s">
        <v>0</v>
      </c>
      <c r="C1389" s="134"/>
      <c r="D1389" s="134"/>
      <c r="E1389" s="134"/>
      <c r="F1389" s="134"/>
      <c r="G1389" s="134"/>
      <c r="H1389" s="134"/>
      <c r="I1389" s="134"/>
      <c r="J1389" s="134"/>
      <c r="K1389" s="134"/>
      <c r="L1389" s="134"/>
      <c r="M1389" s="134"/>
      <c r="N1389" s="134"/>
      <c r="O1389" s="134"/>
      <c r="P1389" s="134"/>
      <c r="Q1389" s="134"/>
      <c r="R1389" s="134"/>
      <c r="S1389" s="134"/>
      <c r="T1389" s="134"/>
      <c r="U1389" s="134"/>
      <c r="V1389" s="134"/>
      <c r="W1389" s="134"/>
      <c r="X1389" s="134"/>
      <c r="Y1389" s="134"/>
      <c r="Z1389" s="134"/>
      <c r="AA1389" s="134"/>
      <c r="AB1389" s="134"/>
      <c r="AC1389" s="134"/>
      <c r="AD1389" s="134"/>
      <c r="AE1389" s="134"/>
      <c r="AF1389" s="134"/>
      <c r="AG1389" s="134"/>
      <c r="AH1389" s="134"/>
      <c r="AI1389" s="134"/>
      <c r="AJ1389" s="134"/>
      <c r="AK1389" s="134"/>
      <c r="AL1389" s="134"/>
      <c r="AM1389" s="134"/>
      <c r="AN1389" s="134"/>
      <c r="AO1389" s="134"/>
      <c r="AP1389" s="134"/>
      <c r="AQ1389" s="134"/>
      <c r="AR1389" s="134"/>
      <c r="AS1389" s="134"/>
      <c r="AT1389" s="134"/>
      <c r="AU1389" s="134"/>
      <c r="AV1389" s="134"/>
      <c r="AW1389" s="134"/>
      <c r="AX1389" s="134"/>
    </row>
    <row r="1390" spans="1:251">
      <c r="Z1390" s="30"/>
      <c r="AD1390" s="30"/>
      <c r="AE1390" s="30"/>
      <c r="AF1390" s="30"/>
      <c r="AG1390" s="30"/>
      <c r="AH1390" s="30"/>
      <c r="AI1390" s="30"/>
      <c r="AO1390" s="30"/>
    </row>
    <row r="1391" spans="1:251" ht="13.5" thickBot="1">
      <c r="Z1391" s="30"/>
      <c r="AD1391" s="30"/>
      <c r="AE1391" s="30"/>
      <c r="AF1391" s="30"/>
      <c r="AG1391" s="30"/>
      <c r="AH1391" s="30"/>
      <c r="AI1391" s="30"/>
      <c r="AO1391" s="30"/>
      <c r="DI1391" s="31"/>
    </row>
    <row r="1392" spans="1:251" ht="24.75" customHeight="1" thickBot="1">
      <c r="B1392" s="135" t="s">
        <v>206</v>
      </c>
      <c r="C1392" s="136"/>
      <c r="D1392" s="136"/>
      <c r="E1392" s="136"/>
      <c r="F1392" s="136"/>
      <c r="G1392" s="136"/>
      <c r="H1392" s="142" t="s">
        <v>636</v>
      </c>
      <c r="I1392" s="143"/>
      <c r="J1392" s="143"/>
      <c r="K1392" s="143"/>
      <c r="L1392" s="143"/>
      <c r="M1392" s="143"/>
      <c r="N1392" s="143"/>
      <c r="O1392" s="143"/>
      <c r="P1392" s="143"/>
      <c r="Q1392" s="143"/>
      <c r="R1392" s="143"/>
      <c r="S1392" s="143"/>
      <c r="T1392" s="143"/>
      <c r="U1392" s="143"/>
      <c r="V1392" s="143"/>
      <c r="W1392" s="143"/>
      <c r="X1392" s="143"/>
      <c r="Y1392" s="143"/>
      <c r="Z1392" s="143"/>
      <c r="AA1392" s="143"/>
      <c r="AB1392" s="143"/>
      <c r="AC1392" s="143"/>
      <c r="AD1392" s="143"/>
      <c r="AE1392" s="143"/>
      <c r="AF1392" s="143"/>
      <c r="AG1392" s="143"/>
      <c r="AH1392" s="143"/>
      <c r="AI1392" s="143"/>
      <c r="AJ1392" s="143"/>
      <c r="AK1392" s="143"/>
      <c r="AL1392" s="143"/>
      <c r="AM1392" s="143"/>
      <c r="AN1392" s="143"/>
      <c r="AO1392" s="143"/>
      <c r="AP1392" s="143"/>
      <c r="AQ1392" s="143"/>
      <c r="AR1392" s="143"/>
      <c r="AS1392" s="143"/>
      <c r="AT1392" s="143"/>
      <c r="AU1392" s="143"/>
      <c r="AV1392" s="143"/>
      <c r="AW1392" s="143"/>
      <c r="AX1392" s="144"/>
      <c r="DI1392" s="31"/>
    </row>
    <row r="1393" spans="1:113" ht="14.25">
      <c r="B1393" s="32"/>
      <c r="C1393" s="32"/>
      <c r="D1393" s="32"/>
      <c r="E1393" s="32"/>
      <c r="F1393" s="32"/>
      <c r="G1393" s="32"/>
      <c r="H1393" s="33"/>
      <c r="I1393" s="33"/>
      <c r="J1393" s="33"/>
      <c r="K1393" s="33"/>
      <c r="L1393" s="34"/>
      <c r="M1393" s="34"/>
      <c r="N1393" s="34"/>
      <c r="O1393" s="34"/>
      <c r="P1393" s="33"/>
      <c r="Q1393" s="33"/>
      <c r="R1393" s="33"/>
      <c r="S1393" s="33"/>
      <c r="T1393" s="33"/>
      <c r="U1393" s="33"/>
      <c r="V1393" s="35"/>
      <c r="W1393" s="35"/>
      <c r="X1393" s="35"/>
      <c r="Y1393" s="35"/>
      <c r="Z1393" s="35"/>
      <c r="AA1393" s="35"/>
      <c r="AB1393" s="35"/>
      <c r="AC1393" s="35"/>
      <c r="AD1393" s="35"/>
      <c r="AE1393" s="35"/>
      <c r="AF1393" s="35"/>
      <c r="AG1393" s="35"/>
      <c r="AH1393" s="35"/>
      <c r="AI1393" s="35"/>
      <c r="AJ1393" s="35"/>
      <c r="AK1393" s="35"/>
      <c r="AL1393" s="35"/>
      <c r="AM1393" s="35"/>
      <c r="AN1393" s="35"/>
      <c r="AO1393" s="35"/>
      <c r="AP1393" s="35"/>
      <c r="AQ1393" s="35"/>
      <c r="AR1393" s="35"/>
      <c r="AS1393" s="35"/>
      <c r="AT1393" s="35"/>
      <c r="AU1393" s="35"/>
      <c r="AV1393" s="35"/>
      <c r="AW1393" s="35"/>
      <c r="AX1393" s="35"/>
      <c r="DI1393" s="31"/>
    </row>
    <row r="1394" spans="1:113" ht="15" thickBot="1">
      <c r="A1394" s="36"/>
      <c r="B1394" s="35" t="s">
        <v>204</v>
      </c>
      <c r="C1394" s="33"/>
      <c r="D1394" s="33"/>
      <c r="E1394" s="33"/>
      <c r="F1394" s="33"/>
      <c r="G1394" s="33"/>
      <c r="H1394" s="33"/>
      <c r="I1394" s="33"/>
      <c r="J1394" s="33"/>
      <c r="K1394" s="33"/>
      <c r="L1394" s="34"/>
      <c r="M1394" s="34"/>
      <c r="N1394" s="34"/>
      <c r="O1394" s="34"/>
      <c r="P1394" s="33"/>
      <c r="Q1394" s="33"/>
      <c r="R1394" s="33"/>
      <c r="S1394" s="33"/>
      <c r="T1394" s="33"/>
      <c r="U1394" s="33"/>
      <c r="V1394" s="35"/>
      <c r="W1394" s="35"/>
      <c r="X1394" s="35"/>
      <c r="Y1394" s="35"/>
      <c r="Z1394" s="35"/>
      <c r="AA1394" s="35"/>
      <c r="AB1394" s="35"/>
      <c r="AC1394" s="35"/>
      <c r="AD1394" s="35"/>
      <c r="AE1394" s="35"/>
      <c r="AF1394" s="35"/>
      <c r="AG1394" s="35"/>
      <c r="AH1394" s="35"/>
      <c r="AI1394" s="35"/>
      <c r="AJ1394" s="35"/>
      <c r="AK1394" s="35"/>
      <c r="AL1394" s="35"/>
      <c r="AM1394" s="35"/>
      <c r="AN1394" s="35"/>
      <c r="AO1394" s="35"/>
      <c r="AP1394" s="35"/>
      <c r="AQ1394" s="35"/>
      <c r="AR1394" s="35"/>
      <c r="AS1394" s="35"/>
      <c r="AT1394" s="35"/>
      <c r="AU1394" s="35"/>
      <c r="AV1394" s="35"/>
      <c r="AW1394" s="35"/>
      <c r="AX1394" s="35"/>
      <c r="DI1394" s="31"/>
    </row>
    <row r="1395" spans="1:113" ht="14.25">
      <c r="A1395" s="33"/>
      <c r="B1395" s="37"/>
      <c r="C1395" s="32"/>
      <c r="D1395" s="32"/>
      <c r="E1395" s="32"/>
      <c r="F1395" s="32"/>
      <c r="G1395" s="32"/>
      <c r="H1395" s="32"/>
      <c r="I1395" s="32"/>
      <c r="J1395" s="32"/>
      <c r="K1395" s="32"/>
      <c r="L1395" s="38"/>
      <c r="M1395" s="38"/>
      <c r="N1395" s="38"/>
      <c r="O1395" s="38"/>
      <c r="P1395" s="32"/>
      <c r="Q1395" s="32"/>
      <c r="R1395" s="32"/>
      <c r="S1395" s="32"/>
      <c r="T1395" s="32"/>
      <c r="U1395" s="32"/>
      <c r="V1395" s="39"/>
      <c r="W1395" s="39"/>
      <c r="X1395" s="39"/>
      <c r="Y1395" s="39"/>
      <c r="Z1395" s="39"/>
      <c r="AA1395" s="39"/>
      <c r="AB1395" s="39"/>
      <c r="AC1395" s="39"/>
      <c r="AD1395" s="39"/>
      <c r="AE1395" s="39"/>
      <c r="AF1395" s="39"/>
      <c r="AG1395" s="39"/>
      <c r="AH1395" s="39"/>
      <c r="AI1395" s="39"/>
      <c r="AJ1395" s="39"/>
      <c r="AK1395" s="39"/>
      <c r="AL1395" s="39"/>
      <c r="AM1395" s="39"/>
      <c r="AN1395" s="39"/>
      <c r="AO1395" s="39"/>
      <c r="AP1395" s="39"/>
      <c r="AQ1395" s="39"/>
      <c r="AR1395" s="39"/>
      <c r="AS1395" s="39"/>
      <c r="AT1395" s="39"/>
      <c r="AU1395" s="39"/>
      <c r="AV1395" s="39"/>
      <c r="AW1395" s="39"/>
      <c r="AX1395" s="40"/>
    </row>
    <row r="1396" spans="1:113" ht="12" customHeight="1">
      <c r="A1396" s="33"/>
      <c r="B1396" s="125" t="s">
        <v>635</v>
      </c>
      <c r="C1396" s="126"/>
      <c r="D1396" s="126"/>
      <c r="E1396" s="126"/>
      <c r="F1396" s="126"/>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7"/>
    </row>
    <row r="1397" spans="1:113" ht="12" customHeight="1">
      <c r="A1397" s="33"/>
      <c r="B1397" s="125"/>
      <c r="C1397" s="126"/>
      <c r="D1397" s="126"/>
      <c r="E1397" s="126"/>
      <c r="F1397" s="126"/>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7"/>
      <c r="BC1397" s="41"/>
    </row>
    <row r="1398" spans="1:113" ht="12" customHeight="1">
      <c r="A1398" s="33"/>
      <c r="B1398" s="125"/>
      <c r="C1398" s="126"/>
      <c r="D1398" s="126"/>
      <c r="E1398" s="126"/>
      <c r="F1398" s="126"/>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7"/>
    </row>
    <row r="1399" spans="1:113" ht="12" customHeight="1">
      <c r="A1399" s="33"/>
      <c r="B1399" s="125"/>
      <c r="C1399" s="126"/>
      <c r="D1399" s="126"/>
      <c r="E1399" s="126"/>
      <c r="F1399" s="126"/>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7"/>
    </row>
    <row r="1400" spans="1:113" ht="12" customHeight="1">
      <c r="A1400" s="33"/>
      <c r="B1400" s="125"/>
      <c r="C1400" s="126"/>
      <c r="D1400" s="126"/>
      <c r="E1400" s="126"/>
      <c r="F1400" s="126"/>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7"/>
    </row>
    <row r="1401" spans="1:113" ht="15" thickBot="1">
      <c r="A1401" s="42"/>
      <c r="B1401" s="43"/>
      <c r="C1401" s="44"/>
      <c r="D1401" s="44"/>
      <c r="E1401" s="44"/>
      <c r="F1401" s="44"/>
      <c r="G1401" s="44"/>
      <c r="H1401" s="44"/>
      <c r="I1401" s="44"/>
      <c r="J1401" s="44"/>
      <c r="K1401" s="44"/>
      <c r="L1401" s="44"/>
      <c r="M1401" s="44"/>
      <c r="N1401" s="44"/>
      <c r="O1401" s="44"/>
      <c r="P1401" s="44"/>
      <c r="Q1401" s="44"/>
      <c r="R1401" s="44"/>
      <c r="S1401" s="44"/>
      <c r="T1401" s="44"/>
      <c r="U1401" s="44"/>
      <c r="V1401" s="44"/>
      <c r="W1401" s="44"/>
      <c r="X1401" s="44"/>
      <c r="Y1401" s="44"/>
      <c r="Z1401" s="44"/>
      <c r="AA1401" s="44"/>
      <c r="AB1401" s="44"/>
      <c r="AC1401" s="44"/>
      <c r="AD1401" s="44"/>
      <c r="AE1401" s="44"/>
      <c r="AF1401" s="44"/>
      <c r="AG1401" s="44"/>
      <c r="AH1401" s="44"/>
      <c r="AI1401" s="44"/>
      <c r="AJ1401" s="44"/>
      <c r="AK1401" s="44"/>
      <c r="AL1401" s="44"/>
      <c r="AM1401" s="44"/>
      <c r="AN1401" s="44"/>
      <c r="AO1401" s="44"/>
      <c r="AP1401" s="44"/>
      <c r="AQ1401" s="44"/>
      <c r="AR1401" s="44"/>
      <c r="AS1401" s="44"/>
      <c r="AT1401" s="44"/>
      <c r="AU1401" s="44"/>
      <c r="AV1401" s="44"/>
      <c r="AW1401" s="44"/>
      <c r="AX1401" s="45"/>
    </row>
    <row r="1402" spans="1:113">
      <c r="B1402" s="46"/>
    </row>
    <row r="1403" spans="1:113" ht="15" thickBot="1">
      <c r="A1403" s="36"/>
      <c r="B1403" s="35" t="s">
        <v>202</v>
      </c>
      <c r="C1403" s="33"/>
      <c r="D1403" s="33"/>
      <c r="E1403" s="33"/>
      <c r="F1403" s="33"/>
      <c r="G1403" s="33"/>
      <c r="H1403" s="33"/>
      <c r="I1403" s="33"/>
      <c r="J1403" s="33"/>
      <c r="K1403" s="33"/>
      <c r="L1403" s="34"/>
      <c r="M1403" s="34"/>
      <c r="N1403" s="34"/>
      <c r="O1403" s="34"/>
      <c r="P1403" s="33"/>
      <c r="Q1403" s="33"/>
      <c r="R1403" s="33"/>
      <c r="S1403" s="33"/>
      <c r="T1403" s="33"/>
      <c r="U1403" s="33"/>
      <c r="V1403" s="35"/>
      <c r="W1403" s="35"/>
      <c r="X1403" s="35"/>
      <c r="Y1403" s="35"/>
      <c r="Z1403" s="35"/>
      <c r="AA1403" s="35"/>
      <c r="AB1403" s="35"/>
      <c r="AC1403" s="35"/>
      <c r="AD1403" s="35"/>
      <c r="AE1403" s="35"/>
      <c r="AF1403" s="35"/>
      <c r="AG1403" s="35"/>
      <c r="AH1403" s="35"/>
      <c r="AI1403" s="35"/>
      <c r="AJ1403" s="35"/>
      <c r="AK1403" s="35"/>
      <c r="AL1403" s="35"/>
      <c r="AM1403" s="35"/>
      <c r="AN1403" s="35"/>
      <c r="AO1403" s="35"/>
      <c r="AP1403" s="35"/>
      <c r="AQ1403" s="35"/>
      <c r="AR1403" s="35"/>
      <c r="AS1403" s="35"/>
      <c r="AT1403" s="35"/>
      <c r="AU1403" s="35"/>
      <c r="AV1403" s="35"/>
      <c r="AW1403" s="35"/>
      <c r="AX1403" s="35"/>
      <c r="DI1403" s="31"/>
    </row>
    <row r="1404" spans="1:113" ht="14.25">
      <c r="A1404" s="33"/>
      <c r="B1404" s="37"/>
      <c r="C1404" s="32"/>
      <c r="D1404" s="32"/>
      <c r="E1404" s="32"/>
      <c r="F1404" s="32"/>
      <c r="G1404" s="32"/>
      <c r="H1404" s="32"/>
      <c r="I1404" s="32"/>
      <c r="J1404" s="32"/>
      <c r="K1404" s="32"/>
      <c r="L1404" s="38"/>
      <c r="M1404" s="38"/>
      <c r="N1404" s="38"/>
      <c r="O1404" s="38"/>
      <c r="P1404" s="32"/>
      <c r="Q1404" s="32"/>
      <c r="R1404" s="32"/>
      <c r="S1404" s="32"/>
      <c r="T1404" s="32"/>
      <c r="U1404" s="32"/>
      <c r="V1404" s="39"/>
      <c r="W1404" s="39"/>
      <c r="X1404" s="39"/>
      <c r="Y1404" s="39"/>
      <c r="Z1404" s="39"/>
      <c r="AA1404" s="39"/>
      <c r="AB1404" s="39"/>
      <c r="AC1404" s="39"/>
      <c r="AD1404" s="39"/>
      <c r="AE1404" s="39"/>
      <c r="AF1404" s="39"/>
      <c r="AG1404" s="39"/>
      <c r="AH1404" s="39"/>
      <c r="AI1404" s="39"/>
      <c r="AJ1404" s="39"/>
      <c r="AK1404" s="39"/>
      <c r="AL1404" s="39"/>
      <c r="AM1404" s="39"/>
      <c r="AN1404" s="39"/>
      <c r="AO1404" s="39"/>
      <c r="AP1404" s="39"/>
      <c r="AQ1404" s="39"/>
      <c r="AR1404" s="39"/>
      <c r="AS1404" s="39"/>
      <c r="AT1404" s="39"/>
      <c r="AU1404" s="39"/>
      <c r="AV1404" s="39"/>
      <c r="AW1404" s="39"/>
      <c r="AX1404" s="40"/>
    </row>
    <row r="1405" spans="1:113" ht="12" customHeight="1">
      <c r="A1405" s="33"/>
      <c r="B1405" s="125" t="s">
        <v>634</v>
      </c>
      <c r="C1405" s="126"/>
      <c r="D1405" s="126"/>
      <c r="E1405" s="126"/>
      <c r="F1405" s="126"/>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7"/>
    </row>
    <row r="1406" spans="1:113" ht="12" customHeight="1">
      <c r="A1406" s="33"/>
      <c r="B1406" s="125"/>
      <c r="C1406" s="126"/>
      <c r="D1406" s="126"/>
      <c r="E1406" s="126"/>
      <c r="F1406" s="126"/>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7"/>
    </row>
    <row r="1407" spans="1:113" ht="12" customHeight="1">
      <c r="A1407" s="33"/>
      <c r="B1407" s="125"/>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7"/>
    </row>
    <row r="1408" spans="1:113" ht="12" customHeight="1">
      <c r="A1408" s="33"/>
      <c r="B1408" s="125"/>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7"/>
    </row>
    <row r="1409" spans="1:251" ht="12" customHeight="1">
      <c r="A1409" s="33"/>
      <c r="B1409" s="125"/>
      <c r="C1409" s="126"/>
      <c r="D1409" s="126"/>
      <c r="E1409" s="126"/>
      <c r="F1409" s="126"/>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7"/>
      <c r="BC1409" s="41"/>
    </row>
    <row r="1410" spans="1:251" ht="12" customHeight="1">
      <c r="A1410" s="33"/>
      <c r="B1410" s="125"/>
      <c r="C1410" s="126"/>
      <c r="D1410" s="126"/>
      <c r="E1410" s="126"/>
      <c r="F1410" s="126"/>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7"/>
    </row>
    <row r="1411" spans="1:251" ht="12" customHeight="1">
      <c r="A1411" s="33"/>
      <c r="B1411" s="125"/>
      <c r="C1411" s="126"/>
      <c r="D1411" s="126"/>
      <c r="E1411" s="126"/>
      <c r="F1411" s="126"/>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7"/>
    </row>
    <row r="1412" spans="1:251" ht="12" customHeight="1">
      <c r="A1412" s="33"/>
      <c r="B1412" s="125"/>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7"/>
    </row>
    <row r="1413" spans="1:251" ht="15" thickBot="1">
      <c r="A1413" s="42"/>
      <c r="B1413" s="43"/>
      <c r="C1413" s="44"/>
      <c r="D1413" s="44"/>
      <c r="E1413" s="44"/>
      <c r="F1413" s="44"/>
      <c r="G1413" s="44"/>
      <c r="H1413" s="44"/>
      <c r="I1413" s="44"/>
      <c r="J1413" s="44"/>
      <c r="K1413" s="44"/>
      <c r="L1413" s="44"/>
      <c r="M1413" s="44"/>
      <c r="N1413" s="44"/>
      <c r="O1413" s="44"/>
      <c r="P1413" s="44"/>
      <c r="Q1413" s="44"/>
      <c r="R1413" s="44"/>
      <c r="S1413" s="44"/>
      <c r="T1413" s="44"/>
      <c r="U1413" s="44"/>
      <c r="V1413" s="44"/>
      <c r="W1413" s="44"/>
      <c r="X1413" s="44"/>
      <c r="Y1413" s="44"/>
      <c r="Z1413" s="44"/>
      <c r="AA1413" s="44"/>
      <c r="AB1413" s="44"/>
      <c r="AC1413" s="44"/>
      <c r="AD1413" s="44"/>
      <c r="AE1413" s="44"/>
      <c r="AF1413" s="44"/>
      <c r="AG1413" s="44"/>
      <c r="AH1413" s="44"/>
      <c r="AI1413" s="44"/>
      <c r="AJ1413" s="44"/>
      <c r="AK1413" s="44"/>
      <c r="AL1413" s="44"/>
      <c r="AM1413" s="44"/>
      <c r="AN1413" s="44"/>
      <c r="AO1413" s="44"/>
      <c r="AP1413" s="44"/>
      <c r="AQ1413" s="44"/>
      <c r="AR1413" s="44"/>
      <c r="AS1413" s="44"/>
      <c r="AT1413" s="44"/>
      <c r="AU1413" s="44"/>
      <c r="AV1413" s="44"/>
      <c r="AW1413" s="44"/>
      <c r="AX1413" s="45"/>
    </row>
    <row r="1414" spans="1:251">
      <c r="B1414" s="46"/>
    </row>
    <row r="1415" spans="1:251" ht="14.25">
      <c r="B1415" s="35" t="s">
        <v>200</v>
      </c>
      <c r="C1415" s="33"/>
      <c r="D1415" s="33"/>
      <c r="E1415" s="33"/>
      <c r="F1415" s="33"/>
      <c r="G1415" s="33"/>
      <c r="H1415" s="33"/>
      <c r="I1415" s="33"/>
      <c r="J1415" s="33"/>
      <c r="K1415" s="33"/>
      <c r="L1415" s="34"/>
      <c r="M1415" s="34"/>
      <c r="N1415" s="34"/>
      <c r="O1415" s="34"/>
      <c r="P1415" s="33"/>
      <c r="Q1415" s="33"/>
      <c r="R1415" s="33"/>
      <c r="S1415" s="33"/>
      <c r="T1415" s="33"/>
      <c r="U1415" s="33"/>
      <c r="V1415" s="35"/>
      <c r="W1415" s="35"/>
      <c r="X1415" s="35"/>
      <c r="Y1415" s="35"/>
      <c r="Z1415" s="35"/>
      <c r="AA1415" s="35"/>
      <c r="AB1415" s="35"/>
      <c r="AC1415" s="35"/>
      <c r="AD1415" s="35"/>
      <c r="AE1415" s="35"/>
      <c r="AF1415" s="35"/>
      <c r="AG1415" s="35"/>
      <c r="AH1415" s="35"/>
      <c r="AI1415" s="35"/>
      <c r="AJ1415" s="35"/>
      <c r="AK1415" s="35"/>
      <c r="AL1415" s="35"/>
      <c r="AM1415" s="35"/>
      <c r="AN1415" s="35"/>
      <c r="AO1415" s="35"/>
      <c r="AP1415" s="35"/>
      <c r="AQ1415" s="35"/>
      <c r="AR1415" s="35"/>
      <c r="AS1415" s="35"/>
      <c r="AT1415" s="35"/>
      <c r="AU1415" s="35"/>
      <c r="AV1415" s="35"/>
      <c r="AW1415" s="35"/>
      <c r="AX1415" s="35"/>
    </row>
    <row r="1416" spans="1:251" ht="15" thickBot="1">
      <c r="B1416" s="33"/>
      <c r="C1416" s="33"/>
      <c r="D1416" s="33"/>
      <c r="E1416" s="33"/>
      <c r="F1416" s="33"/>
      <c r="G1416" s="33"/>
      <c r="H1416" s="33"/>
      <c r="I1416" s="33"/>
      <c r="J1416" s="33"/>
      <c r="K1416" s="33"/>
      <c r="L1416" s="34"/>
      <c r="M1416" s="34"/>
      <c r="N1416" s="34"/>
      <c r="O1416" s="34"/>
      <c r="P1416" s="33"/>
      <c r="Q1416" s="33"/>
      <c r="R1416" s="33"/>
      <c r="S1416" s="33"/>
      <c r="T1416" s="33"/>
      <c r="U1416" s="33"/>
      <c r="V1416" s="35"/>
      <c r="W1416" s="35"/>
      <c r="X1416" s="35"/>
      <c r="Y1416" s="35"/>
      <c r="Z1416" s="35"/>
      <c r="AA1416" s="35"/>
      <c r="AB1416" s="35"/>
      <c r="AC1416" s="35"/>
      <c r="AD1416" s="35"/>
      <c r="AE1416" s="35"/>
      <c r="AF1416" s="35"/>
      <c r="AG1416" s="35"/>
      <c r="AH1416" s="35"/>
      <c r="AI1416" s="35"/>
      <c r="AJ1416" s="35"/>
      <c r="AK1416" s="35"/>
      <c r="AL1416" s="35"/>
      <c r="AM1416" s="35"/>
      <c r="AN1416" s="35"/>
      <c r="AO1416" s="35"/>
      <c r="AP1416" s="35"/>
      <c r="AQ1416" s="35"/>
      <c r="AR1416" s="35"/>
      <c r="AS1416" s="35"/>
      <c r="AT1416" s="35"/>
      <c r="AU1416" s="35"/>
      <c r="AV1416" s="35"/>
      <c r="AW1416" s="35"/>
      <c r="AX1416" s="47" t="s">
        <v>199</v>
      </c>
    </row>
    <row r="1417" spans="1:251" s="41" customFormat="1" ht="13.5" customHeight="1">
      <c r="A1417" s="33"/>
      <c r="B1417" s="128" t="s">
        <v>198</v>
      </c>
      <c r="C1417" s="118"/>
      <c r="D1417" s="118"/>
      <c r="E1417" s="118"/>
      <c r="F1417" s="118"/>
      <c r="G1417" s="118"/>
      <c r="H1417" s="118"/>
      <c r="I1417" s="118"/>
      <c r="J1417" s="118"/>
      <c r="K1417" s="118"/>
      <c r="L1417" s="118"/>
      <c r="M1417" s="118"/>
      <c r="N1417" s="118"/>
      <c r="O1417" s="118"/>
      <c r="P1417" s="118"/>
      <c r="Q1417" s="118"/>
      <c r="R1417" s="118"/>
      <c r="S1417" s="118"/>
      <c r="T1417" s="118"/>
      <c r="U1417" s="118"/>
      <c r="V1417" s="118"/>
      <c r="W1417" s="118"/>
      <c r="X1417" s="118"/>
      <c r="Y1417" s="118"/>
      <c r="Z1417" s="119"/>
      <c r="AA1417" s="117" t="s">
        <v>197</v>
      </c>
      <c r="AB1417" s="118"/>
      <c r="AC1417" s="118"/>
      <c r="AD1417" s="118"/>
      <c r="AE1417" s="118"/>
      <c r="AF1417" s="118"/>
      <c r="AG1417" s="118"/>
      <c r="AH1417" s="118"/>
      <c r="AI1417" s="119"/>
      <c r="AJ1417" s="117" t="s">
        <v>196</v>
      </c>
      <c r="AK1417" s="118"/>
      <c r="AL1417" s="118"/>
      <c r="AM1417" s="118"/>
      <c r="AN1417" s="118"/>
      <c r="AO1417" s="118"/>
      <c r="AP1417" s="118"/>
      <c r="AQ1417" s="118"/>
      <c r="AR1417" s="119"/>
      <c r="AS1417" s="117" t="s">
        <v>195</v>
      </c>
      <c r="AT1417" s="118"/>
      <c r="AU1417" s="118"/>
      <c r="AV1417" s="118"/>
      <c r="AW1417" s="118"/>
      <c r="AX1417" s="123"/>
      <c r="AY1417" s="27"/>
      <c r="AZ1417" s="27"/>
      <c r="BA1417" s="27"/>
      <c r="BB1417" s="27"/>
      <c r="BC1417" s="27"/>
      <c r="BD1417" s="27"/>
      <c r="BE1417" s="27"/>
      <c r="BF1417" s="27"/>
      <c r="BG1417" s="27"/>
      <c r="BH1417" s="27"/>
      <c r="BI1417" s="27"/>
      <c r="BJ1417" s="27"/>
      <c r="BK1417" s="27"/>
      <c r="BL1417" s="27"/>
      <c r="BM1417" s="27"/>
      <c r="BN1417" s="27"/>
      <c r="BO1417" s="27"/>
      <c r="BP1417" s="27"/>
      <c r="BQ1417" s="27"/>
      <c r="BR1417" s="27"/>
      <c r="BS1417" s="27"/>
      <c r="BT1417" s="27"/>
      <c r="BU1417" s="27"/>
      <c r="BV1417" s="27"/>
      <c r="BW1417" s="27"/>
      <c r="BX1417" s="27"/>
      <c r="BY1417" s="27"/>
      <c r="BZ1417" s="27"/>
      <c r="CA1417" s="27"/>
      <c r="CB1417" s="27"/>
      <c r="CC1417" s="27"/>
      <c r="CD1417" s="27"/>
      <c r="CE1417" s="27"/>
      <c r="CF1417" s="27"/>
      <c r="CG1417" s="27"/>
      <c r="CH1417" s="27"/>
      <c r="CI1417" s="27"/>
      <c r="CJ1417" s="27"/>
      <c r="CK1417" s="27"/>
      <c r="CL1417" s="27"/>
      <c r="CM1417" s="27"/>
      <c r="CN1417" s="27"/>
      <c r="CO1417" s="27"/>
      <c r="CP1417" s="27"/>
      <c r="CQ1417" s="27"/>
      <c r="CR1417" s="27"/>
      <c r="CS1417" s="27"/>
      <c r="CT1417" s="27"/>
      <c r="CU1417" s="27"/>
      <c r="CV1417" s="27"/>
      <c r="CW1417" s="27"/>
      <c r="CX1417" s="27"/>
      <c r="CY1417" s="27"/>
      <c r="CZ1417" s="27"/>
      <c r="DA1417" s="27"/>
      <c r="DB1417" s="27"/>
      <c r="DC1417" s="27"/>
      <c r="DD1417" s="27"/>
      <c r="DE1417" s="27"/>
      <c r="DF1417" s="27"/>
      <c r="DG1417" s="27"/>
      <c r="DH1417" s="27"/>
      <c r="DI1417" s="27"/>
      <c r="DJ1417" s="27"/>
      <c r="DK1417" s="27"/>
      <c r="DL1417" s="27"/>
      <c r="DM1417" s="27"/>
      <c r="DN1417" s="27"/>
      <c r="DO1417" s="27"/>
      <c r="DP1417" s="27"/>
      <c r="DQ1417" s="27"/>
      <c r="DR1417" s="27"/>
      <c r="DS1417" s="27"/>
      <c r="DT1417" s="27"/>
      <c r="DU1417" s="27"/>
      <c r="DV1417" s="27"/>
      <c r="DW1417" s="27"/>
      <c r="DX1417" s="27"/>
      <c r="DY1417" s="27"/>
      <c r="DZ1417" s="27"/>
      <c r="EA1417" s="27"/>
      <c r="EB1417" s="27"/>
      <c r="EC1417" s="27"/>
      <c r="ED1417" s="27"/>
      <c r="EE1417" s="27"/>
      <c r="EF1417" s="27"/>
      <c r="EG1417" s="27"/>
      <c r="EH1417" s="27"/>
      <c r="EI1417" s="27"/>
      <c r="EJ1417" s="27"/>
      <c r="EK1417" s="27"/>
      <c r="EL1417" s="27"/>
      <c r="EM1417" s="27"/>
      <c r="EN1417" s="27"/>
      <c r="EO1417" s="27"/>
      <c r="EP1417" s="27"/>
      <c r="EQ1417" s="27"/>
      <c r="ER1417" s="27"/>
      <c r="ES1417" s="27"/>
      <c r="ET1417" s="27"/>
      <c r="EU1417" s="27"/>
      <c r="EV1417" s="27"/>
      <c r="EW1417" s="27"/>
      <c r="EX1417" s="27"/>
      <c r="EY1417" s="27"/>
      <c r="EZ1417" s="27"/>
      <c r="FA1417" s="27"/>
      <c r="FB1417" s="27"/>
      <c r="FC1417" s="27"/>
      <c r="FD1417" s="27"/>
      <c r="FE1417" s="27"/>
      <c r="FF1417" s="27"/>
      <c r="FG1417" s="27"/>
      <c r="FH1417" s="27"/>
      <c r="FI1417" s="27"/>
      <c r="FJ1417" s="27"/>
      <c r="FK1417" s="27"/>
      <c r="FL1417" s="27"/>
      <c r="FM1417" s="27"/>
      <c r="FN1417" s="27"/>
      <c r="FO1417" s="27"/>
      <c r="FP1417" s="27"/>
      <c r="FQ1417" s="27"/>
      <c r="FR1417" s="27"/>
      <c r="FS1417" s="27"/>
      <c r="FT1417" s="27"/>
      <c r="FU1417" s="27"/>
      <c r="FV1417" s="27"/>
      <c r="FW1417" s="27"/>
      <c r="FX1417" s="27"/>
      <c r="FY1417" s="27"/>
      <c r="FZ1417" s="27"/>
      <c r="GA1417" s="27"/>
      <c r="GB1417" s="27"/>
      <c r="GC1417" s="27"/>
      <c r="GD1417" s="27"/>
      <c r="GE1417" s="27"/>
      <c r="GF1417" s="27"/>
      <c r="GG1417" s="27"/>
      <c r="GH1417" s="27"/>
      <c r="GI1417" s="27"/>
      <c r="GJ1417" s="27"/>
      <c r="GK1417" s="27"/>
      <c r="GL1417" s="27"/>
      <c r="GM1417" s="27"/>
      <c r="GN1417" s="27"/>
      <c r="GO1417" s="27"/>
      <c r="GP1417" s="27"/>
      <c r="GQ1417" s="27"/>
      <c r="GR1417" s="27"/>
      <c r="GS1417" s="27"/>
      <c r="GT1417" s="27"/>
      <c r="GU1417" s="27"/>
      <c r="GV1417" s="27"/>
      <c r="GW1417" s="27"/>
      <c r="GX1417" s="27"/>
      <c r="GY1417" s="27"/>
      <c r="GZ1417" s="27"/>
      <c r="HA1417" s="27"/>
      <c r="HB1417" s="27"/>
      <c r="HC1417" s="27"/>
      <c r="HD1417" s="27"/>
      <c r="HE1417" s="27"/>
      <c r="HF1417" s="27"/>
      <c r="HG1417" s="27"/>
      <c r="HH1417" s="27"/>
      <c r="HI1417" s="27"/>
      <c r="HJ1417" s="27"/>
      <c r="HK1417" s="27"/>
      <c r="HL1417" s="27"/>
      <c r="HM1417" s="27"/>
      <c r="HN1417" s="27"/>
      <c r="HO1417" s="27"/>
      <c r="HP1417" s="27"/>
      <c r="HQ1417" s="27"/>
      <c r="HR1417" s="27"/>
      <c r="HS1417" s="27"/>
      <c r="HT1417" s="27"/>
      <c r="HU1417" s="27"/>
      <c r="HV1417" s="27"/>
      <c r="HW1417" s="27"/>
      <c r="HX1417" s="27"/>
      <c r="HY1417" s="27"/>
      <c r="HZ1417" s="27"/>
      <c r="IA1417" s="27"/>
      <c r="IB1417" s="27"/>
      <c r="IC1417" s="27"/>
      <c r="ID1417" s="27"/>
      <c r="IE1417" s="27"/>
      <c r="IF1417" s="27"/>
      <c r="IG1417" s="27"/>
      <c r="IH1417" s="27"/>
      <c r="II1417" s="27"/>
      <c r="IJ1417" s="27"/>
      <c r="IK1417" s="27"/>
      <c r="IL1417" s="27"/>
      <c r="IM1417" s="27"/>
      <c r="IN1417" s="27"/>
      <c r="IO1417" s="27"/>
      <c r="IP1417" s="27"/>
      <c r="IQ1417" s="27"/>
    </row>
    <row r="1418" spans="1:251" s="41" customFormat="1" ht="13.5">
      <c r="A1418" s="33"/>
      <c r="B1418" s="129"/>
      <c r="C1418" s="121"/>
      <c r="D1418" s="121"/>
      <c r="E1418" s="121"/>
      <c r="F1418" s="121"/>
      <c r="G1418" s="121"/>
      <c r="H1418" s="121"/>
      <c r="I1418" s="121"/>
      <c r="J1418" s="121"/>
      <c r="K1418" s="121"/>
      <c r="L1418" s="121"/>
      <c r="M1418" s="121"/>
      <c r="N1418" s="121"/>
      <c r="O1418" s="121"/>
      <c r="P1418" s="121"/>
      <c r="Q1418" s="121"/>
      <c r="R1418" s="121"/>
      <c r="S1418" s="121"/>
      <c r="T1418" s="121"/>
      <c r="U1418" s="121"/>
      <c r="V1418" s="121"/>
      <c r="W1418" s="121"/>
      <c r="X1418" s="121"/>
      <c r="Y1418" s="121"/>
      <c r="Z1418" s="122"/>
      <c r="AA1418" s="120"/>
      <c r="AB1418" s="121"/>
      <c r="AC1418" s="121"/>
      <c r="AD1418" s="121"/>
      <c r="AE1418" s="121"/>
      <c r="AF1418" s="121"/>
      <c r="AG1418" s="121"/>
      <c r="AH1418" s="121"/>
      <c r="AI1418" s="122"/>
      <c r="AJ1418" s="120"/>
      <c r="AK1418" s="121"/>
      <c r="AL1418" s="121"/>
      <c r="AM1418" s="121"/>
      <c r="AN1418" s="121"/>
      <c r="AO1418" s="121"/>
      <c r="AP1418" s="121"/>
      <c r="AQ1418" s="121"/>
      <c r="AR1418" s="122"/>
      <c r="AS1418" s="120"/>
      <c r="AT1418" s="121"/>
      <c r="AU1418" s="121"/>
      <c r="AV1418" s="121"/>
      <c r="AW1418" s="121"/>
      <c r="AX1418" s="124"/>
      <c r="AY1418" s="27"/>
      <c r="AZ1418" s="27"/>
      <c r="BA1418" s="27"/>
      <c r="BB1418" s="48"/>
      <c r="BC1418" s="49"/>
      <c r="BE1418" s="27"/>
      <c r="BF1418" s="27"/>
      <c r="BG1418" s="27"/>
      <c r="BH1418" s="27"/>
      <c r="BI1418" s="27"/>
      <c r="BJ1418" s="27"/>
      <c r="BK1418" s="27"/>
      <c r="BL1418" s="27"/>
      <c r="BM1418" s="27"/>
      <c r="BN1418" s="27"/>
      <c r="BO1418" s="27"/>
      <c r="BP1418" s="27"/>
      <c r="BQ1418" s="27"/>
      <c r="BR1418" s="27"/>
      <c r="BS1418" s="27"/>
      <c r="BT1418" s="27"/>
      <c r="BU1418" s="27"/>
      <c r="BV1418" s="27"/>
      <c r="BW1418" s="27"/>
      <c r="BX1418" s="27"/>
      <c r="BY1418" s="27"/>
      <c r="BZ1418" s="27"/>
      <c r="CA1418" s="27"/>
      <c r="CB1418" s="27"/>
      <c r="CC1418" s="27"/>
      <c r="CD1418" s="27"/>
      <c r="CE1418" s="27"/>
      <c r="CF1418" s="27"/>
      <c r="CG1418" s="27"/>
      <c r="CH1418" s="27"/>
      <c r="CI1418" s="27"/>
      <c r="CJ1418" s="27"/>
      <c r="CK1418" s="27"/>
      <c r="CL1418" s="27"/>
      <c r="CM1418" s="27"/>
      <c r="CN1418" s="27"/>
      <c r="CO1418" s="27"/>
      <c r="CP1418" s="27"/>
      <c r="CQ1418" s="27"/>
      <c r="CR1418" s="27"/>
      <c r="CS1418" s="27"/>
      <c r="CT1418" s="27"/>
      <c r="CU1418" s="27"/>
      <c r="CV1418" s="27"/>
      <c r="CW1418" s="27"/>
      <c r="CX1418" s="27"/>
      <c r="CY1418" s="27"/>
      <c r="CZ1418" s="27"/>
      <c r="DA1418" s="27"/>
      <c r="DB1418" s="27"/>
      <c r="DC1418" s="27"/>
      <c r="DD1418" s="27"/>
      <c r="DE1418" s="27"/>
      <c r="DF1418" s="27"/>
      <c r="DG1418" s="27"/>
      <c r="DH1418" s="27"/>
      <c r="DI1418" s="27"/>
      <c r="DJ1418" s="27"/>
      <c r="DK1418" s="27"/>
      <c r="DL1418" s="27"/>
      <c r="DM1418" s="27"/>
      <c r="DN1418" s="27"/>
      <c r="DO1418" s="27"/>
      <c r="DP1418" s="27"/>
      <c r="DQ1418" s="27"/>
      <c r="DR1418" s="27"/>
      <c r="DS1418" s="27"/>
      <c r="DT1418" s="27"/>
      <c r="DU1418" s="27"/>
      <c r="DV1418" s="27"/>
      <c r="DW1418" s="27"/>
      <c r="DX1418" s="27"/>
      <c r="DY1418" s="27"/>
      <c r="DZ1418" s="27"/>
      <c r="EA1418" s="27"/>
      <c r="EB1418" s="27"/>
      <c r="EC1418" s="27"/>
      <c r="ED1418" s="27"/>
      <c r="EE1418" s="27"/>
      <c r="EF1418" s="27"/>
      <c r="EG1418" s="27"/>
      <c r="EH1418" s="27"/>
      <c r="EI1418" s="27"/>
      <c r="EJ1418" s="27"/>
      <c r="EK1418" s="27"/>
      <c r="EL1418" s="27"/>
      <c r="EM1418" s="27"/>
      <c r="EN1418" s="27"/>
      <c r="EO1418" s="27"/>
      <c r="EP1418" s="27"/>
      <c r="EQ1418" s="27"/>
      <c r="ER1418" s="27"/>
      <c r="ES1418" s="27"/>
      <c r="ET1418" s="27"/>
      <c r="EU1418" s="27"/>
      <c r="EV1418" s="27"/>
      <c r="EW1418" s="27"/>
      <c r="EX1418" s="27"/>
      <c r="EY1418" s="27"/>
      <c r="EZ1418" s="27"/>
      <c r="FA1418" s="27"/>
      <c r="FB1418" s="27"/>
      <c r="FC1418" s="27"/>
      <c r="FD1418" s="27"/>
      <c r="FE1418" s="27"/>
      <c r="FF1418" s="27"/>
      <c r="FG1418" s="27"/>
      <c r="FH1418" s="27"/>
      <c r="FI1418" s="27"/>
      <c r="FJ1418" s="27"/>
      <c r="FK1418" s="27"/>
      <c r="FL1418" s="27"/>
      <c r="FM1418" s="27"/>
      <c r="FN1418" s="27"/>
      <c r="FO1418" s="27"/>
      <c r="FP1418" s="27"/>
      <c r="FQ1418" s="27"/>
      <c r="FR1418" s="27"/>
      <c r="FS1418" s="27"/>
      <c r="FT1418" s="27"/>
      <c r="FU1418" s="27"/>
      <c r="FV1418" s="27"/>
      <c r="FW1418" s="27"/>
      <c r="FX1418" s="27"/>
      <c r="FY1418" s="27"/>
      <c r="FZ1418" s="27"/>
      <c r="GA1418" s="27"/>
      <c r="GB1418" s="27"/>
      <c r="GC1418" s="27"/>
      <c r="GD1418" s="27"/>
      <c r="GE1418" s="27"/>
      <c r="GF1418" s="27"/>
      <c r="GG1418" s="27"/>
      <c r="GH1418" s="27"/>
      <c r="GI1418" s="27"/>
      <c r="GJ1418" s="27"/>
      <c r="GK1418" s="27"/>
      <c r="GL1418" s="27"/>
      <c r="GM1418" s="27"/>
      <c r="GN1418" s="27"/>
      <c r="GO1418" s="27"/>
      <c r="GP1418" s="27"/>
      <c r="GQ1418" s="27"/>
      <c r="GR1418" s="27"/>
      <c r="GS1418" s="27"/>
      <c r="GT1418" s="27"/>
      <c r="GU1418" s="27"/>
      <c r="GV1418" s="27"/>
      <c r="GW1418" s="27"/>
      <c r="GX1418" s="27"/>
      <c r="GY1418" s="27"/>
      <c r="GZ1418" s="27"/>
      <c r="HA1418" s="27"/>
      <c r="HB1418" s="27"/>
      <c r="HC1418" s="27"/>
      <c r="HD1418" s="27"/>
      <c r="HE1418" s="27"/>
      <c r="HF1418" s="27"/>
      <c r="HG1418" s="27"/>
      <c r="HH1418" s="27"/>
      <c r="HI1418" s="27"/>
      <c r="HJ1418" s="27"/>
      <c r="HK1418" s="27"/>
      <c r="HL1418" s="27"/>
      <c r="HM1418" s="27"/>
      <c r="HN1418" s="27"/>
      <c r="HO1418" s="27"/>
      <c r="HP1418" s="27"/>
      <c r="HQ1418" s="27"/>
      <c r="HR1418" s="27"/>
      <c r="HS1418" s="27"/>
      <c r="HT1418" s="27"/>
      <c r="HU1418" s="27"/>
      <c r="HV1418" s="27"/>
      <c r="HW1418" s="27"/>
      <c r="HX1418" s="27"/>
      <c r="HY1418" s="27"/>
      <c r="HZ1418" s="27"/>
      <c r="IA1418" s="27"/>
      <c r="IB1418" s="27"/>
      <c r="IC1418" s="27"/>
      <c r="ID1418" s="27"/>
      <c r="IE1418" s="27"/>
      <c r="IF1418" s="27"/>
      <c r="IG1418" s="27"/>
      <c r="IH1418" s="27"/>
      <c r="II1418" s="27"/>
      <c r="IJ1418" s="27"/>
      <c r="IK1418" s="27"/>
      <c r="IL1418" s="27"/>
      <c r="IM1418" s="27"/>
      <c r="IN1418" s="27"/>
      <c r="IO1418" s="27"/>
      <c r="IP1418" s="27"/>
      <c r="IQ1418" s="27"/>
    </row>
    <row r="1419" spans="1:251" s="41" customFormat="1" ht="18.75" customHeight="1">
      <c r="A1419" s="33"/>
      <c r="B1419" s="50"/>
      <c r="C1419" s="106" t="s">
        <v>633</v>
      </c>
      <c r="D1419" s="107"/>
      <c r="E1419" s="107"/>
      <c r="F1419" s="107"/>
      <c r="G1419" s="107"/>
      <c r="H1419" s="107"/>
      <c r="I1419" s="107"/>
      <c r="J1419" s="107"/>
      <c r="K1419" s="107"/>
      <c r="L1419" s="107"/>
      <c r="M1419" s="107"/>
      <c r="N1419" s="107"/>
      <c r="O1419" s="107"/>
      <c r="P1419" s="107"/>
      <c r="Q1419" s="107"/>
      <c r="R1419" s="107"/>
      <c r="S1419" s="107"/>
      <c r="T1419" s="107"/>
      <c r="U1419" s="107"/>
      <c r="V1419" s="107"/>
      <c r="W1419" s="107"/>
      <c r="X1419" s="107"/>
      <c r="Y1419" s="107"/>
      <c r="Z1419" s="108"/>
      <c r="AA1419" s="100">
        <v>724</v>
      </c>
      <c r="AB1419" s="101"/>
      <c r="AC1419" s="101"/>
      <c r="AD1419" s="101"/>
      <c r="AE1419" s="101"/>
      <c r="AF1419" s="101"/>
      <c r="AG1419" s="101"/>
      <c r="AH1419" s="101"/>
      <c r="AI1419" s="102"/>
      <c r="AJ1419" s="100">
        <v>788</v>
      </c>
      <c r="AK1419" s="101"/>
      <c r="AL1419" s="101"/>
      <c r="AM1419" s="101"/>
      <c r="AN1419" s="101"/>
      <c r="AO1419" s="101"/>
      <c r="AP1419" s="101"/>
      <c r="AQ1419" s="101"/>
      <c r="AR1419" s="102"/>
      <c r="AS1419" s="103"/>
      <c r="AT1419" s="104"/>
      <c r="AU1419" s="104"/>
      <c r="AV1419" s="104"/>
      <c r="AW1419" s="104"/>
      <c r="AX1419" s="105"/>
      <c r="AY1419" s="27"/>
      <c r="AZ1419" s="27"/>
      <c r="BA1419" s="27"/>
      <c r="BB1419" s="27"/>
      <c r="BC1419" s="27"/>
      <c r="BD1419" s="27"/>
      <c r="BE1419" s="27"/>
      <c r="BF1419" s="27"/>
      <c r="BG1419" s="27"/>
      <c r="BH1419" s="27"/>
      <c r="BI1419" s="27"/>
      <c r="BJ1419" s="27"/>
      <c r="BK1419" s="27"/>
      <c r="BL1419" s="27"/>
      <c r="BM1419" s="27"/>
      <c r="BN1419" s="27"/>
      <c r="BO1419" s="27"/>
      <c r="BP1419" s="27"/>
      <c r="BQ1419" s="27"/>
      <c r="BR1419" s="27"/>
      <c r="BS1419" s="27"/>
      <c r="BT1419" s="27"/>
      <c r="BU1419" s="27"/>
      <c r="BV1419" s="27"/>
      <c r="BW1419" s="27"/>
      <c r="BX1419" s="27"/>
      <c r="BY1419" s="27"/>
      <c r="BZ1419" s="27"/>
      <c r="CA1419" s="27"/>
      <c r="CB1419" s="27"/>
      <c r="CC1419" s="27"/>
      <c r="CD1419" s="27"/>
      <c r="CE1419" s="27"/>
      <c r="CF1419" s="27"/>
      <c r="CG1419" s="27"/>
      <c r="CH1419" s="27"/>
      <c r="CI1419" s="27"/>
      <c r="CJ1419" s="27"/>
      <c r="CK1419" s="27"/>
      <c r="CL1419" s="27"/>
      <c r="CM1419" s="27"/>
      <c r="CN1419" s="27"/>
      <c r="CO1419" s="27"/>
      <c r="CP1419" s="27"/>
      <c r="CQ1419" s="27"/>
      <c r="CR1419" s="27"/>
      <c r="CS1419" s="27"/>
      <c r="CT1419" s="27"/>
      <c r="CU1419" s="27"/>
      <c r="CV1419" s="27"/>
      <c r="CW1419" s="27"/>
      <c r="CX1419" s="27"/>
      <c r="CY1419" s="27"/>
      <c r="CZ1419" s="27"/>
      <c r="DA1419" s="27"/>
      <c r="DB1419" s="27"/>
      <c r="DC1419" s="27"/>
      <c r="DD1419" s="27"/>
      <c r="DE1419" s="27"/>
      <c r="DF1419" s="27"/>
      <c r="DG1419" s="27"/>
      <c r="DH1419" s="27"/>
      <c r="DI1419" s="27"/>
      <c r="DJ1419" s="27"/>
      <c r="DK1419" s="27"/>
      <c r="DL1419" s="27"/>
      <c r="DM1419" s="27"/>
      <c r="DN1419" s="27"/>
      <c r="DO1419" s="27"/>
      <c r="DP1419" s="27"/>
      <c r="DQ1419" s="27"/>
      <c r="DR1419" s="27"/>
      <c r="DS1419" s="27"/>
      <c r="DT1419" s="27"/>
      <c r="DU1419" s="27"/>
      <c r="DV1419" s="27"/>
      <c r="DW1419" s="27"/>
      <c r="DX1419" s="27"/>
      <c r="DY1419" s="27"/>
      <c r="DZ1419" s="27"/>
      <c r="EA1419" s="27"/>
      <c r="EB1419" s="27"/>
      <c r="EC1419" s="27"/>
      <c r="ED1419" s="27"/>
      <c r="EE1419" s="27"/>
      <c r="EF1419" s="27"/>
      <c r="EG1419" s="27"/>
      <c r="EH1419" s="27"/>
      <c r="EI1419" s="27"/>
      <c r="EJ1419" s="27"/>
      <c r="EK1419" s="27"/>
      <c r="EL1419" s="27"/>
      <c r="EM1419" s="27"/>
      <c r="EN1419" s="27"/>
      <c r="EO1419" s="27"/>
      <c r="EP1419" s="27"/>
      <c r="EQ1419" s="27"/>
      <c r="ER1419" s="27"/>
      <c r="ES1419" s="27"/>
      <c r="ET1419" s="27"/>
      <c r="EU1419" s="27"/>
      <c r="EV1419" s="27"/>
      <c r="EW1419" s="27"/>
      <c r="EX1419" s="27"/>
      <c r="EY1419" s="27"/>
      <c r="EZ1419" s="27"/>
      <c r="FA1419" s="27"/>
      <c r="FB1419" s="27"/>
      <c r="FC1419" s="27"/>
      <c r="FD1419" s="27"/>
      <c r="FE1419" s="27"/>
      <c r="FF1419" s="27"/>
      <c r="FG1419" s="27"/>
      <c r="FH1419" s="27"/>
      <c r="FI1419" s="27"/>
      <c r="FJ1419" s="27"/>
      <c r="FK1419" s="27"/>
      <c r="FL1419" s="27"/>
      <c r="FM1419" s="27"/>
      <c r="FN1419" s="27"/>
      <c r="FO1419" s="27"/>
      <c r="FP1419" s="27"/>
      <c r="FQ1419" s="27"/>
      <c r="FR1419" s="27"/>
      <c r="FS1419" s="27"/>
      <c r="FT1419" s="27"/>
      <c r="FU1419" s="27"/>
      <c r="FV1419" s="27"/>
      <c r="FW1419" s="27"/>
      <c r="FX1419" s="27"/>
      <c r="FY1419" s="27"/>
      <c r="FZ1419" s="27"/>
      <c r="GA1419" s="27"/>
      <c r="GB1419" s="27"/>
      <c r="GC1419" s="27"/>
      <c r="GD1419" s="27"/>
      <c r="GE1419" s="27"/>
      <c r="GF1419" s="27"/>
      <c r="GG1419" s="27"/>
      <c r="GH1419" s="27"/>
      <c r="GI1419" s="27"/>
      <c r="GJ1419" s="27"/>
      <c r="GK1419" s="27"/>
      <c r="GL1419" s="27"/>
      <c r="GM1419" s="27"/>
      <c r="GN1419" s="27"/>
      <c r="GO1419" s="27"/>
      <c r="GP1419" s="27"/>
      <c r="GQ1419" s="27"/>
      <c r="GR1419" s="27"/>
      <c r="GS1419" s="27"/>
      <c r="GT1419" s="27"/>
      <c r="GU1419" s="27"/>
      <c r="GV1419" s="27"/>
      <c r="GW1419" s="27"/>
      <c r="GX1419" s="27"/>
      <c r="GY1419" s="27"/>
      <c r="GZ1419" s="27"/>
      <c r="HA1419" s="27"/>
      <c r="HB1419" s="27"/>
      <c r="HC1419" s="27"/>
      <c r="HD1419" s="27"/>
      <c r="HE1419" s="27"/>
      <c r="HF1419" s="27"/>
      <c r="HG1419" s="27"/>
      <c r="HH1419" s="27"/>
      <c r="HI1419" s="27"/>
      <c r="HJ1419" s="27"/>
      <c r="HK1419" s="27"/>
      <c r="HL1419" s="27"/>
      <c r="HM1419" s="27"/>
      <c r="HN1419" s="27"/>
      <c r="HO1419" s="27"/>
      <c r="HP1419" s="27"/>
      <c r="HQ1419" s="27"/>
      <c r="HR1419" s="27"/>
      <c r="HS1419" s="27"/>
      <c r="HT1419" s="27"/>
      <c r="HU1419" s="27"/>
      <c r="HV1419" s="27"/>
      <c r="HW1419" s="27"/>
      <c r="HX1419" s="27"/>
      <c r="HY1419" s="27"/>
      <c r="HZ1419" s="27"/>
      <c r="IA1419" s="27"/>
      <c r="IB1419" s="27"/>
      <c r="IC1419" s="27"/>
      <c r="ID1419" s="27"/>
      <c r="IE1419" s="27"/>
      <c r="IF1419" s="27"/>
      <c r="IG1419" s="27"/>
      <c r="IH1419" s="27"/>
      <c r="II1419" s="27"/>
      <c r="IJ1419" s="27"/>
      <c r="IK1419" s="27"/>
      <c r="IL1419" s="27"/>
      <c r="IM1419" s="27"/>
      <c r="IN1419" s="27"/>
      <c r="IO1419" s="27"/>
      <c r="IP1419" s="27"/>
      <c r="IQ1419" s="27"/>
    </row>
    <row r="1420" spans="1:251" s="41" customFormat="1" ht="18.75" customHeight="1" thickBot="1">
      <c r="A1420" s="42"/>
      <c r="B1420" s="130" t="s">
        <v>193</v>
      </c>
      <c r="C1420" s="131"/>
      <c r="D1420" s="131"/>
      <c r="E1420" s="131"/>
      <c r="F1420" s="131"/>
      <c r="G1420" s="131"/>
      <c r="H1420" s="131"/>
      <c r="I1420" s="131"/>
      <c r="J1420" s="131"/>
      <c r="K1420" s="131"/>
      <c r="L1420" s="131"/>
      <c r="M1420" s="131"/>
      <c r="N1420" s="131"/>
      <c r="O1420" s="131"/>
      <c r="P1420" s="131"/>
      <c r="Q1420" s="131"/>
      <c r="R1420" s="131"/>
      <c r="S1420" s="131"/>
      <c r="T1420" s="131"/>
      <c r="U1420" s="131"/>
      <c r="V1420" s="131"/>
      <c r="W1420" s="131"/>
      <c r="X1420" s="131"/>
      <c r="Y1420" s="131"/>
      <c r="Z1420" s="132"/>
      <c r="AA1420" s="111">
        <f>SUM($AA$1419:$AA$1419)</f>
        <v>724</v>
      </c>
      <c r="AB1420" s="112"/>
      <c r="AC1420" s="112"/>
      <c r="AD1420" s="112"/>
      <c r="AE1420" s="112"/>
      <c r="AF1420" s="112"/>
      <c r="AG1420" s="112"/>
      <c r="AH1420" s="112"/>
      <c r="AI1420" s="113"/>
      <c r="AJ1420" s="111">
        <f>SUM($AJ$1419:$AJ$1419)</f>
        <v>788</v>
      </c>
      <c r="AK1420" s="112"/>
      <c r="AL1420" s="112"/>
      <c r="AM1420" s="112"/>
      <c r="AN1420" s="112"/>
      <c r="AO1420" s="112"/>
      <c r="AP1420" s="112"/>
      <c r="AQ1420" s="112"/>
      <c r="AR1420" s="113"/>
      <c r="AS1420" s="114"/>
      <c r="AT1420" s="115"/>
      <c r="AU1420" s="115"/>
      <c r="AV1420" s="115"/>
      <c r="AW1420" s="115"/>
      <c r="AX1420" s="116"/>
      <c r="AY1420" s="27"/>
      <c r="AZ1420" s="27"/>
      <c r="BA1420" s="27"/>
      <c r="BB1420" s="27"/>
      <c r="BC1420" s="27"/>
      <c r="BD1420" s="27"/>
      <c r="BE1420" s="27"/>
      <c r="BF1420" s="27"/>
      <c r="BG1420" s="27"/>
      <c r="BH1420" s="27"/>
      <c r="BI1420" s="27"/>
      <c r="BJ1420" s="27"/>
      <c r="BK1420" s="27"/>
      <c r="BL1420" s="27"/>
      <c r="BM1420" s="27"/>
      <c r="BN1420" s="27"/>
      <c r="BO1420" s="27"/>
      <c r="BP1420" s="27"/>
      <c r="BQ1420" s="27"/>
      <c r="BR1420" s="27"/>
      <c r="BS1420" s="27"/>
      <c r="BT1420" s="27"/>
      <c r="BU1420" s="27"/>
      <c r="BV1420" s="27"/>
      <c r="BW1420" s="27"/>
      <c r="BX1420" s="27"/>
      <c r="BY1420" s="27"/>
      <c r="BZ1420" s="27"/>
      <c r="CA1420" s="27"/>
      <c r="CB1420" s="27"/>
      <c r="CC1420" s="27"/>
      <c r="CD1420" s="27"/>
      <c r="CE1420" s="27"/>
      <c r="CF1420" s="27"/>
      <c r="CG1420" s="27"/>
      <c r="CH1420" s="27"/>
      <c r="CI1420" s="27"/>
      <c r="CJ1420" s="27"/>
      <c r="CK1420" s="27"/>
      <c r="CL1420" s="27"/>
      <c r="CM1420" s="27"/>
      <c r="CN1420" s="27"/>
      <c r="CO1420" s="27"/>
      <c r="CP1420" s="27"/>
      <c r="CQ1420" s="27"/>
      <c r="CR1420" s="27"/>
      <c r="CS1420" s="27"/>
      <c r="CT1420" s="27"/>
      <c r="CU1420" s="27"/>
      <c r="CV1420" s="27"/>
      <c r="CW1420" s="27"/>
      <c r="CX1420" s="27"/>
      <c r="CY1420" s="27"/>
      <c r="CZ1420" s="27"/>
      <c r="DA1420" s="27"/>
      <c r="DB1420" s="27"/>
      <c r="DC1420" s="27"/>
      <c r="DD1420" s="27"/>
      <c r="DE1420" s="27"/>
      <c r="DF1420" s="27"/>
      <c r="DG1420" s="27"/>
      <c r="DH1420" s="27"/>
      <c r="DI1420" s="27"/>
      <c r="DJ1420" s="27"/>
      <c r="DK1420" s="27"/>
      <c r="DL1420" s="27"/>
      <c r="DM1420" s="27"/>
      <c r="DN1420" s="27"/>
      <c r="DO1420" s="27"/>
      <c r="DP1420" s="27"/>
      <c r="DQ1420" s="27"/>
      <c r="DR1420" s="27"/>
      <c r="DS1420" s="27"/>
      <c r="DT1420" s="27"/>
      <c r="DU1420" s="27"/>
      <c r="DV1420" s="27"/>
      <c r="DW1420" s="27"/>
      <c r="DX1420" s="27"/>
      <c r="DY1420" s="27"/>
      <c r="DZ1420" s="27"/>
      <c r="EA1420" s="27"/>
      <c r="EB1420" s="27"/>
      <c r="EC1420" s="27"/>
      <c r="ED1420" s="27"/>
      <c r="EE1420" s="27"/>
      <c r="EF1420" s="27"/>
      <c r="EG1420" s="27"/>
      <c r="EH1420" s="27"/>
      <c r="EI1420" s="27"/>
      <c r="EJ1420" s="27"/>
      <c r="EK1420" s="27"/>
      <c r="EL1420" s="27"/>
      <c r="EM1420" s="27"/>
      <c r="EN1420" s="27"/>
      <c r="EO1420" s="27"/>
      <c r="EP1420" s="27"/>
      <c r="EQ1420" s="27"/>
      <c r="ER1420" s="27"/>
      <c r="ES1420" s="27"/>
      <c r="ET1420" s="27"/>
      <c r="EU1420" s="27"/>
      <c r="EV1420" s="27"/>
      <c r="EW1420" s="27"/>
      <c r="EX1420" s="27"/>
      <c r="EY1420" s="27"/>
      <c r="EZ1420" s="27"/>
      <c r="FA1420" s="27"/>
      <c r="FB1420" s="27"/>
      <c r="FC1420" s="27"/>
      <c r="FD1420" s="27"/>
      <c r="FE1420" s="27"/>
      <c r="FF1420" s="27"/>
      <c r="FG1420" s="27"/>
      <c r="FH1420" s="27"/>
      <c r="FI1420" s="27"/>
      <c r="FJ1420" s="27"/>
      <c r="FK1420" s="27"/>
      <c r="FL1420" s="27"/>
      <c r="FM1420" s="27"/>
      <c r="FN1420" s="27"/>
      <c r="FO1420" s="27"/>
      <c r="FP1420" s="27"/>
      <c r="FQ1420" s="27"/>
      <c r="FR1420" s="27"/>
      <c r="FS1420" s="27"/>
      <c r="FT1420" s="27"/>
      <c r="FU1420" s="27"/>
      <c r="FV1420" s="27"/>
      <c r="FW1420" s="27"/>
      <c r="FX1420" s="27"/>
      <c r="FY1420" s="27"/>
      <c r="FZ1420" s="27"/>
      <c r="GA1420" s="27"/>
      <c r="GB1420" s="27"/>
      <c r="GC1420" s="27"/>
      <c r="GD1420" s="27"/>
      <c r="GE1420" s="27"/>
      <c r="GF1420" s="27"/>
      <c r="GG1420" s="27"/>
      <c r="GH1420" s="27"/>
      <c r="GI1420" s="27"/>
      <c r="GJ1420" s="27"/>
      <c r="GK1420" s="27"/>
      <c r="GL1420" s="27"/>
      <c r="GM1420" s="27"/>
      <c r="GN1420" s="27"/>
      <c r="GO1420" s="27"/>
      <c r="GP1420" s="27"/>
      <c r="GQ1420" s="27"/>
      <c r="GR1420" s="27"/>
      <c r="GS1420" s="27"/>
      <c r="GT1420" s="27"/>
      <c r="GU1420" s="27"/>
      <c r="GV1420" s="27"/>
      <c r="GW1420" s="27"/>
      <c r="GX1420" s="27"/>
      <c r="GY1420" s="27"/>
      <c r="GZ1420" s="27"/>
      <c r="HA1420" s="27"/>
      <c r="HB1420" s="27"/>
      <c r="HC1420" s="27"/>
      <c r="HD1420" s="27"/>
      <c r="HE1420" s="27"/>
      <c r="HF1420" s="27"/>
      <c r="HG1420" s="27"/>
      <c r="HH1420" s="27"/>
      <c r="HI1420" s="27"/>
      <c r="HJ1420" s="27"/>
      <c r="HK1420" s="27"/>
      <c r="HL1420" s="27"/>
      <c r="HM1420" s="27"/>
      <c r="HN1420" s="27"/>
      <c r="HO1420" s="27"/>
      <c r="HP1420" s="27"/>
      <c r="HQ1420" s="27"/>
      <c r="HR1420" s="27"/>
      <c r="HS1420" s="27"/>
      <c r="HT1420" s="27"/>
      <c r="HU1420" s="27"/>
      <c r="HV1420" s="27"/>
      <c r="HW1420" s="27"/>
      <c r="HX1420" s="27"/>
      <c r="HY1420" s="27"/>
      <c r="HZ1420" s="27"/>
      <c r="IA1420" s="27"/>
      <c r="IB1420" s="27"/>
      <c r="IC1420" s="27"/>
      <c r="ID1420" s="27"/>
      <c r="IE1420" s="27"/>
      <c r="IF1420" s="27"/>
      <c r="IG1420" s="27"/>
      <c r="IH1420" s="27"/>
      <c r="II1420" s="27"/>
      <c r="IJ1420" s="27"/>
      <c r="IK1420" s="27"/>
      <c r="IL1420" s="27"/>
      <c r="IM1420" s="27"/>
      <c r="IN1420" s="27"/>
      <c r="IO1420" s="27"/>
      <c r="IP1420" s="27"/>
      <c r="IQ1420" s="27"/>
    </row>
    <row r="1422" spans="1:251" ht="18.75">
      <c r="A1422" s="26" t="s">
        <v>207</v>
      </c>
      <c r="AW1422" s="28"/>
      <c r="AX1422" s="29"/>
      <c r="AY1422" s="28"/>
    </row>
    <row r="1424" spans="1:251" ht="18.75">
      <c r="B1424" s="133" t="s">
        <v>0</v>
      </c>
      <c r="C1424" s="145"/>
      <c r="D1424" s="145"/>
      <c r="E1424" s="145"/>
      <c r="F1424" s="145"/>
      <c r="G1424" s="145"/>
      <c r="H1424" s="145"/>
      <c r="I1424" s="145"/>
      <c r="J1424" s="145"/>
      <c r="K1424" s="145"/>
      <c r="L1424" s="145"/>
      <c r="M1424" s="145"/>
      <c r="N1424" s="145"/>
      <c r="O1424" s="145"/>
      <c r="P1424" s="145"/>
      <c r="Q1424" s="145"/>
      <c r="R1424" s="145"/>
      <c r="S1424" s="145"/>
      <c r="T1424" s="145"/>
      <c r="U1424" s="145"/>
      <c r="V1424" s="145"/>
      <c r="W1424" s="145"/>
      <c r="X1424" s="145"/>
      <c r="Y1424" s="145"/>
      <c r="Z1424" s="145"/>
      <c r="AA1424" s="145"/>
      <c r="AB1424" s="145"/>
      <c r="AC1424" s="145"/>
      <c r="AD1424" s="145"/>
      <c r="AE1424" s="145"/>
      <c r="AF1424" s="145"/>
      <c r="AG1424" s="145"/>
      <c r="AH1424" s="145"/>
      <c r="AI1424" s="145"/>
      <c r="AJ1424" s="145"/>
      <c r="AK1424" s="145"/>
      <c r="AL1424" s="145"/>
      <c r="AM1424" s="145"/>
      <c r="AN1424" s="145"/>
      <c r="AO1424" s="145"/>
      <c r="AP1424" s="145"/>
      <c r="AQ1424" s="145"/>
      <c r="AR1424" s="145"/>
      <c r="AS1424" s="145"/>
      <c r="AT1424" s="145"/>
      <c r="AU1424" s="145"/>
      <c r="AV1424" s="145"/>
      <c r="AW1424" s="145"/>
      <c r="AX1424" s="145"/>
    </row>
    <row r="1425" spans="1:113">
      <c r="Z1425" s="30"/>
      <c r="AD1425" s="30"/>
      <c r="AE1425" s="30"/>
      <c r="AF1425" s="30"/>
      <c r="AG1425" s="30"/>
      <c r="AH1425" s="30"/>
      <c r="AI1425" s="30"/>
      <c r="AO1425" s="30"/>
    </row>
    <row r="1426" spans="1:113" ht="13.5" thickBot="1">
      <c r="Z1426" s="30"/>
      <c r="AD1426" s="30"/>
      <c r="AE1426" s="30"/>
      <c r="AF1426" s="30"/>
      <c r="AG1426" s="30"/>
      <c r="AH1426" s="30"/>
      <c r="AI1426" s="30"/>
      <c r="AO1426" s="30"/>
      <c r="DI1426" s="31"/>
    </row>
    <row r="1427" spans="1:113" ht="24.75" customHeight="1" thickBot="1">
      <c r="B1427" s="135" t="s">
        <v>206</v>
      </c>
      <c r="C1427" s="136"/>
      <c r="D1427" s="136"/>
      <c r="E1427" s="136"/>
      <c r="F1427" s="136"/>
      <c r="G1427" s="136"/>
      <c r="H1427" s="142" t="s">
        <v>632</v>
      </c>
      <c r="I1427" s="143"/>
      <c r="J1427" s="143"/>
      <c r="K1427" s="143"/>
      <c r="L1427" s="143"/>
      <c r="M1427" s="143"/>
      <c r="N1427" s="143"/>
      <c r="O1427" s="143"/>
      <c r="P1427" s="143"/>
      <c r="Q1427" s="143"/>
      <c r="R1427" s="143"/>
      <c r="S1427" s="143"/>
      <c r="T1427" s="143"/>
      <c r="U1427" s="143"/>
      <c r="V1427" s="143"/>
      <c r="W1427" s="143"/>
      <c r="X1427" s="143"/>
      <c r="Y1427" s="143"/>
      <c r="Z1427" s="143"/>
      <c r="AA1427" s="143"/>
      <c r="AB1427" s="143"/>
      <c r="AC1427" s="143"/>
      <c r="AD1427" s="143"/>
      <c r="AE1427" s="143"/>
      <c r="AF1427" s="143"/>
      <c r="AG1427" s="143"/>
      <c r="AH1427" s="143"/>
      <c r="AI1427" s="143"/>
      <c r="AJ1427" s="143"/>
      <c r="AK1427" s="143"/>
      <c r="AL1427" s="143"/>
      <c r="AM1427" s="143"/>
      <c r="AN1427" s="143"/>
      <c r="AO1427" s="143"/>
      <c r="AP1427" s="143"/>
      <c r="AQ1427" s="143"/>
      <c r="AR1427" s="143"/>
      <c r="AS1427" s="143"/>
      <c r="AT1427" s="143"/>
      <c r="AU1427" s="143"/>
      <c r="AV1427" s="143"/>
      <c r="AW1427" s="143"/>
      <c r="AX1427" s="144"/>
      <c r="DI1427" s="31"/>
    </row>
    <row r="1428" spans="1:113" ht="14.25">
      <c r="B1428" s="32"/>
      <c r="C1428" s="32"/>
      <c r="D1428" s="32"/>
      <c r="E1428" s="32"/>
      <c r="F1428" s="32"/>
      <c r="G1428" s="32"/>
      <c r="H1428" s="33"/>
      <c r="I1428" s="33"/>
      <c r="J1428" s="33"/>
      <c r="K1428" s="33"/>
      <c r="L1428" s="34"/>
      <c r="M1428" s="34"/>
      <c r="N1428" s="34"/>
      <c r="O1428" s="34"/>
      <c r="P1428" s="33"/>
      <c r="Q1428" s="33"/>
      <c r="R1428" s="33"/>
      <c r="S1428" s="33"/>
      <c r="T1428" s="33"/>
      <c r="U1428" s="33"/>
      <c r="V1428" s="35"/>
      <c r="W1428" s="35"/>
      <c r="X1428" s="35"/>
      <c r="Y1428" s="35"/>
      <c r="Z1428" s="35"/>
      <c r="AA1428" s="35"/>
      <c r="AB1428" s="35"/>
      <c r="AC1428" s="35"/>
      <c r="AD1428" s="35"/>
      <c r="AE1428" s="35"/>
      <c r="AF1428" s="35"/>
      <c r="AG1428" s="35"/>
      <c r="AH1428" s="35"/>
      <c r="AI1428" s="35"/>
      <c r="AJ1428" s="35"/>
      <c r="AK1428" s="35"/>
      <c r="AL1428" s="35"/>
      <c r="AM1428" s="35"/>
      <c r="AN1428" s="35"/>
      <c r="AO1428" s="35"/>
      <c r="AP1428" s="35"/>
      <c r="AQ1428" s="35"/>
      <c r="AR1428" s="35"/>
      <c r="AS1428" s="35"/>
      <c r="AT1428" s="35"/>
      <c r="AU1428" s="35"/>
      <c r="AV1428" s="35"/>
      <c r="AW1428" s="35"/>
      <c r="AX1428" s="35"/>
      <c r="DI1428" s="31"/>
    </row>
    <row r="1429" spans="1:113" ht="15" thickBot="1">
      <c r="A1429" s="36"/>
      <c r="B1429" s="35" t="s">
        <v>204</v>
      </c>
      <c r="C1429" s="33"/>
      <c r="D1429" s="33"/>
      <c r="E1429" s="33"/>
      <c r="F1429" s="33"/>
      <c r="G1429" s="33"/>
      <c r="H1429" s="33"/>
      <c r="I1429" s="33"/>
      <c r="J1429" s="33"/>
      <c r="K1429" s="33"/>
      <c r="L1429" s="34"/>
      <c r="M1429" s="34"/>
      <c r="N1429" s="34"/>
      <c r="O1429" s="34"/>
      <c r="P1429" s="33"/>
      <c r="Q1429" s="33"/>
      <c r="R1429" s="33"/>
      <c r="S1429" s="33"/>
      <c r="T1429" s="33"/>
      <c r="U1429" s="33"/>
      <c r="V1429" s="35"/>
      <c r="W1429" s="35"/>
      <c r="X1429" s="35"/>
      <c r="Y1429" s="35"/>
      <c r="Z1429" s="35"/>
      <c r="AA1429" s="35"/>
      <c r="AB1429" s="35"/>
      <c r="AC1429" s="35"/>
      <c r="AD1429" s="35"/>
      <c r="AE1429" s="35"/>
      <c r="AF1429" s="35"/>
      <c r="AG1429" s="35"/>
      <c r="AH1429" s="35"/>
      <c r="AI1429" s="35"/>
      <c r="AJ1429" s="35"/>
      <c r="AK1429" s="35"/>
      <c r="AL1429" s="35"/>
      <c r="AM1429" s="35"/>
      <c r="AN1429" s="35"/>
      <c r="AO1429" s="35"/>
      <c r="AP1429" s="35"/>
      <c r="AQ1429" s="35"/>
      <c r="AR1429" s="35"/>
      <c r="AS1429" s="35"/>
      <c r="AT1429" s="35"/>
      <c r="AU1429" s="35"/>
      <c r="AV1429" s="35"/>
      <c r="AW1429" s="35"/>
      <c r="AX1429" s="35"/>
      <c r="DI1429" s="31"/>
    </row>
    <row r="1430" spans="1:113" ht="14.25">
      <c r="A1430" s="33"/>
      <c r="B1430" s="37"/>
      <c r="C1430" s="32"/>
      <c r="D1430" s="32"/>
      <c r="E1430" s="32"/>
      <c r="F1430" s="32"/>
      <c r="G1430" s="32"/>
      <c r="H1430" s="32"/>
      <c r="I1430" s="32"/>
      <c r="J1430" s="32"/>
      <c r="K1430" s="32"/>
      <c r="L1430" s="38"/>
      <c r="M1430" s="38"/>
      <c r="N1430" s="38"/>
      <c r="O1430" s="38"/>
      <c r="P1430" s="32"/>
      <c r="Q1430" s="32"/>
      <c r="R1430" s="32"/>
      <c r="S1430" s="32"/>
      <c r="T1430" s="32"/>
      <c r="U1430" s="32"/>
      <c r="V1430" s="39"/>
      <c r="W1430" s="39"/>
      <c r="X1430" s="39"/>
      <c r="Y1430" s="39"/>
      <c r="Z1430" s="39"/>
      <c r="AA1430" s="39"/>
      <c r="AB1430" s="39"/>
      <c r="AC1430" s="39"/>
      <c r="AD1430" s="39"/>
      <c r="AE1430" s="39"/>
      <c r="AF1430" s="39"/>
      <c r="AG1430" s="39"/>
      <c r="AH1430" s="39"/>
      <c r="AI1430" s="39"/>
      <c r="AJ1430" s="39"/>
      <c r="AK1430" s="39"/>
      <c r="AL1430" s="39"/>
      <c r="AM1430" s="39"/>
      <c r="AN1430" s="39"/>
      <c r="AO1430" s="39"/>
      <c r="AP1430" s="39"/>
      <c r="AQ1430" s="39"/>
      <c r="AR1430" s="39"/>
      <c r="AS1430" s="39"/>
      <c r="AT1430" s="39"/>
      <c r="AU1430" s="39"/>
      <c r="AV1430" s="39"/>
      <c r="AW1430" s="39"/>
      <c r="AX1430" s="40"/>
    </row>
    <row r="1431" spans="1:113" ht="12" customHeight="1">
      <c r="A1431" s="33"/>
      <c r="B1431" s="125" t="s">
        <v>631</v>
      </c>
      <c r="C1431" s="126"/>
      <c r="D1431" s="126"/>
      <c r="E1431" s="126"/>
      <c r="F1431" s="126"/>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7"/>
    </row>
    <row r="1432" spans="1:113" ht="12" customHeight="1">
      <c r="A1432" s="33"/>
      <c r="B1432" s="125"/>
      <c r="C1432" s="126"/>
      <c r="D1432" s="126"/>
      <c r="E1432" s="126"/>
      <c r="F1432" s="126"/>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7"/>
      <c r="BC1432" s="41"/>
    </row>
    <row r="1433" spans="1:113" ht="12" customHeight="1">
      <c r="A1433" s="33"/>
      <c r="B1433" s="125"/>
      <c r="C1433" s="126"/>
      <c r="D1433" s="126"/>
      <c r="E1433" s="126"/>
      <c r="F1433" s="126"/>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7"/>
    </row>
    <row r="1434" spans="1:113" ht="12" customHeight="1">
      <c r="A1434" s="33"/>
      <c r="B1434" s="125"/>
      <c r="C1434" s="126"/>
      <c r="D1434" s="126"/>
      <c r="E1434" s="126"/>
      <c r="F1434" s="126"/>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7"/>
    </row>
    <row r="1435" spans="1:113" ht="12" customHeight="1">
      <c r="A1435" s="33"/>
      <c r="B1435" s="125"/>
      <c r="C1435" s="126"/>
      <c r="D1435" s="126"/>
      <c r="E1435" s="126"/>
      <c r="F1435" s="126"/>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7"/>
    </row>
    <row r="1436" spans="1:113" ht="15" thickBot="1">
      <c r="A1436" s="42"/>
      <c r="B1436" s="43"/>
      <c r="C1436" s="44"/>
      <c r="D1436" s="44"/>
      <c r="E1436" s="44"/>
      <c r="F1436" s="44"/>
      <c r="G1436" s="44"/>
      <c r="H1436" s="44"/>
      <c r="I1436" s="44"/>
      <c r="J1436" s="44"/>
      <c r="K1436" s="44"/>
      <c r="L1436" s="44"/>
      <c r="M1436" s="44"/>
      <c r="N1436" s="44"/>
      <c r="O1436" s="44"/>
      <c r="P1436" s="44"/>
      <c r="Q1436" s="44"/>
      <c r="R1436" s="44"/>
      <c r="S1436" s="44"/>
      <c r="T1436" s="44"/>
      <c r="U1436" s="44"/>
      <c r="V1436" s="44"/>
      <c r="W1436" s="44"/>
      <c r="X1436" s="44"/>
      <c r="Y1436" s="44"/>
      <c r="Z1436" s="44"/>
      <c r="AA1436" s="44"/>
      <c r="AB1436" s="44"/>
      <c r="AC1436" s="44"/>
      <c r="AD1436" s="44"/>
      <c r="AE1436" s="44"/>
      <c r="AF1436" s="44"/>
      <c r="AG1436" s="44"/>
      <c r="AH1436" s="44"/>
      <c r="AI1436" s="44"/>
      <c r="AJ1436" s="44"/>
      <c r="AK1436" s="44"/>
      <c r="AL1436" s="44"/>
      <c r="AM1436" s="44"/>
      <c r="AN1436" s="44"/>
      <c r="AO1436" s="44"/>
      <c r="AP1436" s="44"/>
      <c r="AQ1436" s="44"/>
      <c r="AR1436" s="44"/>
      <c r="AS1436" s="44"/>
      <c r="AT1436" s="44"/>
      <c r="AU1436" s="44"/>
      <c r="AV1436" s="44"/>
      <c r="AW1436" s="44"/>
      <c r="AX1436" s="45"/>
    </row>
    <row r="1437" spans="1:113">
      <c r="B1437" s="46"/>
    </row>
    <row r="1438" spans="1:113" ht="15" thickBot="1">
      <c r="A1438" s="36"/>
      <c r="B1438" s="35" t="s">
        <v>202</v>
      </c>
      <c r="C1438" s="33"/>
      <c r="D1438" s="33"/>
      <c r="E1438" s="33"/>
      <c r="F1438" s="33"/>
      <c r="G1438" s="33"/>
      <c r="H1438" s="33"/>
      <c r="I1438" s="33"/>
      <c r="J1438" s="33"/>
      <c r="K1438" s="33"/>
      <c r="L1438" s="34"/>
      <c r="M1438" s="34"/>
      <c r="N1438" s="34"/>
      <c r="O1438" s="34"/>
      <c r="P1438" s="33"/>
      <c r="Q1438" s="33"/>
      <c r="R1438" s="33"/>
      <c r="S1438" s="33"/>
      <c r="T1438" s="33"/>
      <c r="U1438" s="33"/>
      <c r="V1438" s="35"/>
      <c r="W1438" s="35"/>
      <c r="X1438" s="35"/>
      <c r="Y1438" s="35"/>
      <c r="Z1438" s="35"/>
      <c r="AA1438" s="35"/>
      <c r="AB1438" s="35"/>
      <c r="AC1438" s="35"/>
      <c r="AD1438" s="35"/>
      <c r="AE1438" s="35"/>
      <c r="AF1438" s="35"/>
      <c r="AG1438" s="35"/>
      <c r="AH1438" s="35"/>
      <c r="AI1438" s="35"/>
      <c r="AJ1438" s="35"/>
      <c r="AK1438" s="35"/>
      <c r="AL1438" s="35"/>
      <c r="AM1438" s="35"/>
      <c r="AN1438" s="35"/>
      <c r="AO1438" s="35"/>
      <c r="AP1438" s="35"/>
      <c r="AQ1438" s="35"/>
      <c r="AR1438" s="35"/>
      <c r="AS1438" s="35"/>
      <c r="AT1438" s="35"/>
      <c r="AU1438" s="35"/>
      <c r="AV1438" s="35"/>
      <c r="AW1438" s="35"/>
      <c r="AX1438" s="35"/>
      <c r="DI1438" s="31"/>
    </row>
    <row r="1439" spans="1:113" ht="14.25">
      <c r="A1439" s="33"/>
      <c r="B1439" s="37"/>
      <c r="C1439" s="32"/>
      <c r="D1439" s="32"/>
      <c r="E1439" s="32"/>
      <c r="F1439" s="32"/>
      <c r="G1439" s="32"/>
      <c r="H1439" s="32"/>
      <c r="I1439" s="32"/>
      <c r="J1439" s="32"/>
      <c r="K1439" s="32"/>
      <c r="L1439" s="38"/>
      <c r="M1439" s="38"/>
      <c r="N1439" s="38"/>
      <c r="O1439" s="38"/>
      <c r="P1439" s="32"/>
      <c r="Q1439" s="32"/>
      <c r="R1439" s="32"/>
      <c r="S1439" s="32"/>
      <c r="T1439" s="32"/>
      <c r="U1439" s="32"/>
      <c r="V1439" s="39"/>
      <c r="W1439" s="39"/>
      <c r="X1439" s="39"/>
      <c r="Y1439" s="39"/>
      <c r="Z1439" s="39"/>
      <c r="AA1439" s="39"/>
      <c r="AB1439" s="39"/>
      <c r="AC1439" s="39"/>
      <c r="AD1439" s="39"/>
      <c r="AE1439" s="39"/>
      <c r="AF1439" s="39"/>
      <c r="AG1439" s="39"/>
      <c r="AH1439" s="39"/>
      <c r="AI1439" s="39"/>
      <c r="AJ1439" s="39"/>
      <c r="AK1439" s="39"/>
      <c r="AL1439" s="39"/>
      <c r="AM1439" s="39"/>
      <c r="AN1439" s="39"/>
      <c r="AO1439" s="39"/>
      <c r="AP1439" s="39"/>
      <c r="AQ1439" s="39"/>
      <c r="AR1439" s="39"/>
      <c r="AS1439" s="39"/>
      <c r="AT1439" s="39"/>
      <c r="AU1439" s="39"/>
      <c r="AV1439" s="39"/>
      <c r="AW1439" s="39"/>
      <c r="AX1439" s="40"/>
    </row>
    <row r="1440" spans="1:113" ht="12" customHeight="1">
      <c r="A1440" s="33"/>
      <c r="B1440" s="125" t="s">
        <v>630</v>
      </c>
      <c r="C1440" s="126"/>
      <c r="D1440" s="126"/>
      <c r="E1440" s="126"/>
      <c r="F1440" s="126"/>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7"/>
    </row>
    <row r="1441" spans="1:251" ht="12" customHeight="1">
      <c r="A1441" s="33"/>
      <c r="B1441" s="125"/>
      <c r="C1441" s="126"/>
      <c r="D1441" s="126"/>
      <c r="E1441" s="126"/>
      <c r="F1441" s="126"/>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7"/>
      <c r="BC1441" s="41"/>
    </row>
    <row r="1442" spans="1:251" ht="12" customHeight="1">
      <c r="A1442" s="33"/>
      <c r="B1442" s="125"/>
      <c r="C1442" s="126"/>
      <c r="D1442" s="126"/>
      <c r="E1442" s="126"/>
      <c r="F1442" s="126"/>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7"/>
    </row>
    <row r="1443" spans="1:251" ht="12" customHeight="1">
      <c r="A1443" s="33"/>
      <c r="B1443" s="125"/>
      <c r="C1443" s="126"/>
      <c r="D1443" s="126"/>
      <c r="E1443" s="126"/>
      <c r="F1443" s="126"/>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7"/>
    </row>
    <row r="1444" spans="1:251" ht="12" customHeight="1">
      <c r="A1444" s="33"/>
      <c r="B1444" s="125"/>
      <c r="C1444" s="126"/>
      <c r="D1444" s="126"/>
      <c r="E1444" s="126"/>
      <c r="F1444" s="126"/>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7"/>
    </row>
    <row r="1445" spans="1:251" ht="15" thickBot="1">
      <c r="A1445" s="42"/>
      <c r="B1445" s="43"/>
      <c r="C1445" s="44"/>
      <c r="D1445" s="44"/>
      <c r="E1445" s="44"/>
      <c r="F1445" s="44"/>
      <c r="G1445" s="44"/>
      <c r="H1445" s="44"/>
      <c r="I1445" s="44"/>
      <c r="J1445" s="44"/>
      <c r="K1445" s="44"/>
      <c r="L1445" s="44"/>
      <c r="M1445" s="44"/>
      <c r="N1445" s="44"/>
      <c r="O1445" s="44"/>
      <c r="P1445" s="44"/>
      <c r="Q1445" s="44"/>
      <c r="R1445" s="44"/>
      <c r="S1445" s="44"/>
      <c r="T1445" s="44"/>
      <c r="U1445" s="44"/>
      <c r="V1445" s="44"/>
      <c r="W1445" s="44"/>
      <c r="X1445" s="44"/>
      <c r="Y1445" s="44"/>
      <c r="Z1445" s="44"/>
      <c r="AA1445" s="44"/>
      <c r="AB1445" s="44"/>
      <c r="AC1445" s="44"/>
      <c r="AD1445" s="44"/>
      <c r="AE1445" s="44"/>
      <c r="AF1445" s="44"/>
      <c r="AG1445" s="44"/>
      <c r="AH1445" s="44"/>
      <c r="AI1445" s="44"/>
      <c r="AJ1445" s="44"/>
      <c r="AK1445" s="44"/>
      <c r="AL1445" s="44"/>
      <c r="AM1445" s="44"/>
      <c r="AN1445" s="44"/>
      <c r="AO1445" s="44"/>
      <c r="AP1445" s="44"/>
      <c r="AQ1445" s="44"/>
      <c r="AR1445" s="44"/>
      <c r="AS1445" s="44"/>
      <c r="AT1445" s="44"/>
      <c r="AU1445" s="44"/>
      <c r="AV1445" s="44"/>
      <c r="AW1445" s="44"/>
      <c r="AX1445" s="45"/>
    </row>
    <row r="1446" spans="1:251">
      <c r="B1446" s="46"/>
    </row>
    <row r="1447" spans="1:251" ht="14.25">
      <c r="B1447" s="35" t="s">
        <v>200</v>
      </c>
      <c r="C1447" s="33"/>
      <c r="D1447" s="33"/>
      <c r="E1447" s="33"/>
      <c r="F1447" s="33"/>
      <c r="G1447" s="33"/>
      <c r="H1447" s="33"/>
      <c r="I1447" s="33"/>
      <c r="J1447" s="33"/>
      <c r="K1447" s="33"/>
      <c r="L1447" s="34"/>
      <c r="M1447" s="34"/>
      <c r="N1447" s="34"/>
      <c r="O1447" s="34"/>
      <c r="P1447" s="33"/>
      <c r="Q1447" s="33"/>
      <c r="R1447" s="33"/>
      <c r="S1447" s="33"/>
      <c r="T1447" s="33"/>
      <c r="U1447" s="33"/>
      <c r="V1447" s="35"/>
      <c r="W1447" s="35"/>
      <c r="X1447" s="35"/>
      <c r="Y1447" s="35"/>
      <c r="Z1447" s="35"/>
      <c r="AA1447" s="35"/>
      <c r="AB1447" s="35"/>
      <c r="AC1447" s="35"/>
      <c r="AD1447" s="35"/>
      <c r="AE1447" s="35"/>
      <c r="AF1447" s="35"/>
      <c r="AG1447" s="35"/>
      <c r="AH1447" s="35"/>
      <c r="AI1447" s="35"/>
      <c r="AJ1447" s="35"/>
      <c r="AK1447" s="35"/>
      <c r="AL1447" s="35"/>
      <c r="AM1447" s="35"/>
      <c r="AN1447" s="35"/>
      <c r="AO1447" s="35"/>
      <c r="AP1447" s="35"/>
      <c r="AQ1447" s="35"/>
      <c r="AR1447" s="35"/>
      <c r="AS1447" s="35"/>
      <c r="AT1447" s="35"/>
      <c r="AU1447" s="35"/>
      <c r="AV1447" s="35"/>
      <c r="AW1447" s="35"/>
      <c r="AX1447" s="35"/>
    </row>
    <row r="1448" spans="1:251" ht="15" thickBot="1">
      <c r="B1448" s="33"/>
      <c r="C1448" s="33"/>
      <c r="D1448" s="33"/>
      <c r="E1448" s="33"/>
      <c r="F1448" s="33"/>
      <c r="G1448" s="33"/>
      <c r="H1448" s="33"/>
      <c r="I1448" s="33"/>
      <c r="J1448" s="33"/>
      <c r="K1448" s="33"/>
      <c r="L1448" s="34"/>
      <c r="M1448" s="34"/>
      <c r="N1448" s="34"/>
      <c r="O1448" s="34"/>
      <c r="P1448" s="33"/>
      <c r="Q1448" s="33"/>
      <c r="R1448" s="33"/>
      <c r="S1448" s="33"/>
      <c r="T1448" s="33"/>
      <c r="U1448" s="33"/>
      <c r="V1448" s="35"/>
      <c r="W1448" s="35"/>
      <c r="X1448" s="35"/>
      <c r="Y1448" s="35"/>
      <c r="Z1448" s="35"/>
      <c r="AA1448" s="35"/>
      <c r="AB1448" s="35"/>
      <c r="AC1448" s="35"/>
      <c r="AD1448" s="35"/>
      <c r="AE1448" s="35"/>
      <c r="AF1448" s="35"/>
      <c r="AG1448" s="35"/>
      <c r="AH1448" s="35"/>
      <c r="AI1448" s="35"/>
      <c r="AJ1448" s="35"/>
      <c r="AK1448" s="35"/>
      <c r="AL1448" s="35"/>
      <c r="AM1448" s="35"/>
      <c r="AN1448" s="35"/>
      <c r="AO1448" s="35"/>
      <c r="AP1448" s="35"/>
      <c r="AQ1448" s="35"/>
      <c r="AR1448" s="35"/>
      <c r="AS1448" s="35"/>
      <c r="AT1448" s="35"/>
      <c r="AU1448" s="35"/>
      <c r="AV1448" s="35"/>
      <c r="AW1448" s="35"/>
      <c r="AX1448" s="47" t="s">
        <v>199</v>
      </c>
    </row>
    <row r="1449" spans="1:251" s="41" customFormat="1" ht="13.5" customHeight="1">
      <c r="A1449" s="33"/>
      <c r="B1449" s="128" t="s">
        <v>198</v>
      </c>
      <c r="C1449" s="118"/>
      <c r="D1449" s="118"/>
      <c r="E1449" s="118"/>
      <c r="F1449" s="118"/>
      <c r="G1449" s="118"/>
      <c r="H1449" s="118"/>
      <c r="I1449" s="118"/>
      <c r="J1449" s="118"/>
      <c r="K1449" s="118"/>
      <c r="L1449" s="118"/>
      <c r="M1449" s="118"/>
      <c r="N1449" s="118"/>
      <c r="O1449" s="118"/>
      <c r="P1449" s="118"/>
      <c r="Q1449" s="118"/>
      <c r="R1449" s="118"/>
      <c r="S1449" s="118"/>
      <c r="T1449" s="118"/>
      <c r="U1449" s="118"/>
      <c r="V1449" s="118"/>
      <c r="W1449" s="118"/>
      <c r="X1449" s="118"/>
      <c r="Y1449" s="118"/>
      <c r="Z1449" s="119"/>
      <c r="AA1449" s="117" t="s">
        <v>197</v>
      </c>
      <c r="AB1449" s="118"/>
      <c r="AC1449" s="118"/>
      <c r="AD1449" s="118"/>
      <c r="AE1449" s="118"/>
      <c r="AF1449" s="118"/>
      <c r="AG1449" s="118"/>
      <c r="AH1449" s="118"/>
      <c r="AI1449" s="119"/>
      <c r="AJ1449" s="117" t="s">
        <v>196</v>
      </c>
      <c r="AK1449" s="118"/>
      <c r="AL1449" s="118"/>
      <c r="AM1449" s="118"/>
      <c r="AN1449" s="118"/>
      <c r="AO1449" s="118"/>
      <c r="AP1449" s="118"/>
      <c r="AQ1449" s="118"/>
      <c r="AR1449" s="119"/>
      <c r="AS1449" s="117" t="s">
        <v>195</v>
      </c>
      <c r="AT1449" s="118"/>
      <c r="AU1449" s="118"/>
      <c r="AV1449" s="118"/>
      <c r="AW1449" s="118"/>
      <c r="AX1449" s="123"/>
      <c r="AY1449" s="27"/>
      <c r="AZ1449" s="27"/>
      <c r="BA1449" s="27"/>
      <c r="BB1449" s="27"/>
      <c r="BC1449" s="27"/>
      <c r="BD1449" s="27"/>
      <c r="BE1449" s="27"/>
      <c r="BF1449" s="27"/>
      <c r="BG1449" s="27"/>
      <c r="BH1449" s="27"/>
      <c r="BI1449" s="27"/>
      <c r="BJ1449" s="27"/>
      <c r="BK1449" s="27"/>
      <c r="BL1449" s="27"/>
      <c r="BM1449" s="27"/>
      <c r="BN1449" s="27"/>
      <c r="BO1449" s="27"/>
      <c r="BP1449" s="27"/>
      <c r="BQ1449" s="27"/>
      <c r="BR1449" s="27"/>
      <c r="BS1449" s="27"/>
      <c r="BT1449" s="27"/>
      <c r="BU1449" s="27"/>
      <c r="BV1449" s="27"/>
      <c r="BW1449" s="27"/>
      <c r="BX1449" s="27"/>
      <c r="BY1449" s="27"/>
      <c r="BZ1449" s="27"/>
      <c r="CA1449" s="27"/>
      <c r="CB1449" s="27"/>
      <c r="CC1449" s="27"/>
      <c r="CD1449" s="27"/>
      <c r="CE1449" s="27"/>
      <c r="CF1449" s="27"/>
      <c r="CG1449" s="27"/>
      <c r="CH1449" s="27"/>
      <c r="CI1449" s="27"/>
      <c r="CJ1449" s="27"/>
      <c r="CK1449" s="27"/>
      <c r="CL1449" s="27"/>
      <c r="CM1449" s="27"/>
      <c r="CN1449" s="27"/>
      <c r="CO1449" s="27"/>
      <c r="CP1449" s="27"/>
      <c r="CQ1449" s="27"/>
      <c r="CR1449" s="27"/>
      <c r="CS1449" s="27"/>
      <c r="CT1449" s="27"/>
      <c r="CU1449" s="27"/>
      <c r="CV1449" s="27"/>
      <c r="CW1449" s="27"/>
      <c r="CX1449" s="27"/>
      <c r="CY1449" s="27"/>
      <c r="CZ1449" s="27"/>
      <c r="DA1449" s="27"/>
      <c r="DB1449" s="27"/>
      <c r="DC1449" s="27"/>
      <c r="DD1449" s="27"/>
      <c r="DE1449" s="27"/>
      <c r="DF1449" s="27"/>
      <c r="DG1449" s="27"/>
      <c r="DH1449" s="27"/>
      <c r="DI1449" s="27"/>
      <c r="DJ1449" s="27"/>
      <c r="DK1449" s="27"/>
      <c r="DL1449" s="27"/>
      <c r="DM1449" s="27"/>
      <c r="DN1449" s="27"/>
      <c r="DO1449" s="27"/>
      <c r="DP1449" s="27"/>
      <c r="DQ1449" s="27"/>
      <c r="DR1449" s="27"/>
      <c r="DS1449" s="27"/>
      <c r="DT1449" s="27"/>
      <c r="DU1449" s="27"/>
      <c r="DV1449" s="27"/>
      <c r="DW1449" s="27"/>
      <c r="DX1449" s="27"/>
      <c r="DY1449" s="27"/>
      <c r="DZ1449" s="27"/>
      <c r="EA1449" s="27"/>
      <c r="EB1449" s="27"/>
      <c r="EC1449" s="27"/>
      <c r="ED1449" s="27"/>
      <c r="EE1449" s="27"/>
      <c r="EF1449" s="27"/>
      <c r="EG1449" s="27"/>
      <c r="EH1449" s="27"/>
      <c r="EI1449" s="27"/>
      <c r="EJ1449" s="27"/>
      <c r="EK1449" s="27"/>
      <c r="EL1449" s="27"/>
      <c r="EM1449" s="27"/>
      <c r="EN1449" s="27"/>
      <c r="EO1449" s="27"/>
      <c r="EP1449" s="27"/>
      <c r="EQ1449" s="27"/>
      <c r="ER1449" s="27"/>
      <c r="ES1449" s="27"/>
      <c r="ET1449" s="27"/>
      <c r="EU1449" s="27"/>
      <c r="EV1449" s="27"/>
      <c r="EW1449" s="27"/>
      <c r="EX1449" s="27"/>
      <c r="EY1449" s="27"/>
      <c r="EZ1449" s="27"/>
      <c r="FA1449" s="27"/>
      <c r="FB1449" s="27"/>
      <c r="FC1449" s="27"/>
      <c r="FD1449" s="27"/>
      <c r="FE1449" s="27"/>
      <c r="FF1449" s="27"/>
      <c r="FG1449" s="27"/>
      <c r="FH1449" s="27"/>
      <c r="FI1449" s="27"/>
      <c r="FJ1449" s="27"/>
      <c r="FK1449" s="27"/>
      <c r="FL1449" s="27"/>
      <c r="FM1449" s="27"/>
      <c r="FN1449" s="27"/>
      <c r="FO1449" s="27"/>
      <c r="FP1449" s="27"/>
      <c r="FQ1449" s="27"/>
      <c r="FR1449" s="27"/>
      <c r="FS1449" s="27"/>
      <c r="FT1449" s="27"/>
      <c r="FU1449" s="27"/>
      <c r="FV1449" s="27"/>
      <c r="FW1449" s="27"/>
      <c r="FX1449" s="27"/>
      <c r="FY1449" s="27"/>
      <c r="FZ1449" s="27"/>
      <c r="GA1449" s="27"/>
      <c r="GB1449" s="27"/>
      <c r="GC1449" s="27"/>
      <c r="GD1449" s="27"/>
      <c r="GE1449" s="27"/>
      <c r="GF1449" s="27"/>
      <c r="GG1449" s="27"/>
      <c r="GH1449" s="27"/>
      <c r="GI1449" s="27"/>
      <c r="GJ1449" s="27"/>
      <c r="GK1449" s="27"/>
      <c r="GL1449" s="27"/>
      <c r="GM1449" s="27"/>
      <c r="GN1449" s="27"/>
      <c r="GO1449" s="27"/>
      <c r="GP1449" s="27"/>
      <c r="GQ1449" s="27"/>
      <c r="GR1449" s="27"/>
      <c r="GS1449" s="27"/>
      <c r="GT1449" s="27"/>
      <c r="GU1449" s="27"/>
      <c r="GV1449" s="27"/>
      <c r="GW1449" s="27"/>
      <c r="GX1449" s="27"/>
      <c r="GY1449" s="27"/>
      <c r="GZ1449" s="27"/>
      <c r="HA1449" s="27"/>
      <c r="HB1449" s="27"/>
      <c r="HC1449" s="27"/>
      <c r="HD1449" s="27"/>
      <c r="HE1449" s="27"/>
      <c r="HF1449" s="27"/>
      <c r="HG1449" s="27"/>
      <c r="HH1449" s="27"/>
      <c r="HI1449" s="27"/>
      <c r="HJ1449" s="27"/>
      <c r="HK1449" s="27"/>
      <c r="HL1449" s="27"/>
      <c r="HM1449" s="27"/>
      <c r="HN1449" s="27"/>
      <c r="HO1449" s="27"/>
      <c r="HP1449" s="27"/>
      <c r="HQ1449" s="27"/>
      <c r="HR1449" s="27"/>
      <c r="HS1449" s="27"/>
      <c r="HT1449" s="27"/>
      <c r="HU1449" s="27"/>
      <c r="HV1449" s="27"/>
      <c r="HW1449" s="27"/>
      <c r="HX1449" s="27"/>
      <c r="HY1449" s="27"/>
      <c r="HZ1449" s="27"/>
      <c r="IA1449" s="27"/>
      <c r="IB1449" s="27"/>
      <c r="IC1449" s="27"/>
      <c r="ID1449" s="27"/>
      <c r="IE1449" s="27"/>
      <c r="IF1449" s="27"/>
      <c r="IG1449" s="27"/>
      <c r="IH1449" s="27"/>
      <c r="II1449" s="27"/>
      <c r="IJ1449" s="27"/>
      <c r="IK1449" s="27"/>
      <c r="IL1449" s="27"/>
      <c r="IM1449" s="27"/>
      <c r="IN1449" s="27"/>
      <c r="IO1449" s="27"/>
      <c r="IP1449" s="27"/>
      <c r="IQ1449" s="27"/>
    </row>
    <row r="1450" spans="1:251" s="41" customFormat="1" ht="13.5">
      <c r="A1450" s="33"/>
      <c r="B1450" s="129"/>
      <c r="C1450" s="121"/>
      <c r="D1450" s="121"/>
      <c r="E1450" s="121"/>
      <c r="F1450" s="121"/>
      <c r="G1450" s="121"/>
      <c r="H1450" s="121"/>
      <c r="I1450" s="121"/>
      <c r="J1450" s="121"/>
      <c r="K1450" s="121"/>
      <c r="L1450" s="121"/>
      <c r="M1450" s="121"/>
      <c r="N1450" s="121"/>
      <c r="O1450" s="121"/>
      <c r="P1450" s="121"/>
      <c r="Q1450" s="121"/>
      <c r="R1450" s="121"/>
      <c r="S1450" s="121"/>
      <c r="T1450" s="121"/>
      <c r="U1450" s="121"/>
      <c r="V1450" s="121"/>
      <c r="W1450" s="121"/>
      <c r="X1450" s="121"/>
      <c r="Y1450" s="121"/>
      <c r="Z1450" s="122"/>
      <c r="AA1450" s="120"/>
      <c r="AB1450" s="121"/>
      <c r="AC1450" s="121"/>
      <c r="AD1450" s="121"/>
      <c r="AE1450" s="121"/>
      <c r="AF1450" s="121"/>
      <c r="AG1450" s="121"/>
      <c r="AH1450" s="121"/>
      <c r="AI1450" s="122"/>
      <c r="AJ1450" s="120"/>
      <c r="AK1450" s="121"/>
      <c r="AL1450" s="121"/>
      <c r="AM1450" s="121"/>
      <c r="AN1450" s="121"/>
      <c r="AO1450" s="121"/>
      <c r="AP1450" s="121"/>
      <c r="AQ1450" s="121"/>
      <c r="AR1450" s="122"/>
      <c r="AS1450" s="120"/>
      <c r="AT1450" s="121"/>
      <c r="AU1450" s="121"/>
      <c r="AV1450" s="121"/>
      <c r="AW1450" s="121"/>
      <c r="AX1450" s="124"/>
      <c r="AY1450" s="27"/>
      <c r="AZ1450" s="27"/>
      <c r="BA1450" s="27"/>
      <c r="BB1450" s="48"/>
      <c r="BC1450" s="49"/>
      <c r="BE1450" s="27"/>
      <c r="BF1450" s="27"/>
      <c r="BG1450" s="27"/>
      <c r="BH1450" s="27"/>
      <c r="BI1450" s="27"/>
      <c r="BJ1450" s="27"/>
      <c r="BK1450" s="27"/>
      <c r="BL1450" s="27"/>
      <c r="BM1450" s="27"/>
      <c r="BN1450" s="27"/>
      <c r="BO1450" s="27"/>
      <c r="BP1450" s="27"/>
      <c r="BQ1450" s="27"/>
      <c r="BR1450" s="27"/>
      <c r="BS1450" s="27"/>
      <c r="BT1450" s="27"/>
      <c r="BU1450" s="27"/>
      <c r="BV1450" s="27"/>
      <c r="BW1450" s="27"/>
      <c r="BX1450" s="27"/>
      <c r="BY1450" s="27"/>
      <c r="BZ1450" s="27"/>
      <c r="CA1450" s="27"/>
      <c r="CB1450" s="27"/>
      <c r="CC1450" s="27"/>
      <c r="CD1450" s="27"/>
      <c r="CE1450" s="27"/>
      <c r="CF1450" s="27"/>
      <c r="CG1450" s="27"/>
      <c r="CH1450" s="27"/>
      <c r="CI1450" s="27"/>
      <c r="CJ1450" s="27"/>
      <c r="CK1450" s="27"/>
      <c r="CL1450" s="27"/>
      <c r="CM1450" s="27"/>
      <c r="CN1450" s="27"/>
      <c r="CO1450" s="27"/>
      <c r="CP1450" s="27"/>
      <c r="CQ1450" s="27"/>
      <c r="CR1450" s="27"/>
      <c r="CS1450" s="27"/>
      <c r="CT1450" s="27"/>
      <c r="CU1450" s="27"/>
      <c r="CV1450" s="27"/>
      <c r="CW1450" s="27"/>
      <c r="CX1450" s="27"/>
      <c r="CY1450" s="27"/>
      <c r="CZ1450" s="27"/>
      <c r="DA1450" s="27"/>
      <c r="DB1450" s="27"/>
      <c r="DC1450" s="27"/>
      <c r="DD1450" s="27"/>
      <c r="DE1450" s="27"/>
      <c r="DF1450" s="27"/>
      <c r="DG1450" s="27"/>
      <c r="DH1450" s="27"/>
      <c r="DI1450" s="27"/>
      <c r="DJ1450" s="27"/>
      <c r="DK1450" s="27"/>
      <c r="DL1450" s="27"/>
      <c r="DM1450" s="27"/>
      <c r="DN1450" s="27"/>
      <c r="DO1450" s="27"/>
      <c r="DP1450" s="27"/>
      <c r="DQ1450" s="27"/>
      <c r="DR1450" s="27"/>
      <c r="DS1450" s="27"/>
      <c r="DT1450" s="27"/>
      <c r="DU1450" s="27"/>
      <c r="DV1450" s="27"/>
      <c r="DW1450" s="27"/>
      <c r="DX1450" s="27"/>
      <c r="DY1450" s="27"/>
      <c r="DZ1450" s="27"/>
      <c r="EA1450" s="27"/>
      <c r="EB1450" s="27"/>
      <c r="EC1450" s="27"/>
      <c r="ED1450" s="27"/>
      <c r="EE1450" s="27"/>
      <c r="EF1450" s="27"/>
      <c r="EG1450" s="27"/>
      <c r="EH1450" s="27"/>
      <c r="EI1450" s="27"/>
      <c r="EJ1450" s="27"/>
      <c r="EK1450" s="27"/>
      <c r="EL1450" s="27"/>
      <c r="EM1450" s="27"/>
      <c r="EN1450" s="27"/>
      <c r="EO1450" s="27"/>
      <c r="EP1450" s="27"/>
      <c r="EQ1450" s="27"/>
      <c r="ER1450" s="27"/>
      <c r="ES1450" s="27"/>
      <c r="ET1450" s="27"/>
      <c r="EU1450" s="27"/>
      <c r="EV1450" s="27"/>
      <c r="EW1450" s="27"/>
      <c r="EX1450" s="27"/>
      <c r="EY1450" s="27"/>
      <c r="EZ1450" s="27"/>
      <c r="FA1450" s="27"/>
      <c r="FB1450" s="27"/>
      <c r="FC1450" s="27"/>
      <c r="FD1450" s="27"/>
      <c r="FE1450" s="27"/>
      <c r="FF1450" s="27"/>
      <c r="FG1450" s="27"/>
      <c r="FH1450" s="27"/>
      <c r="FI1450" s="27"/>
      <c r="FJ1450" s="27"/>
      <c r="FK1450" s="27"/>
      <c r="FL1450" s="27"/>
      <c r="FM1450" s="27"/>
      <c r="FN1450" s="27"/>
      <c r="FO1450" s="27"/>
      <c r="FP1450" s="27"/>
      <c r="FQ1450" s="27"/>
      <c r="FR1450" s="27"/>
      <c r="FS1450" s="27"/>
      <c r="FT1450" s="27"/>
      <c r="FU1450" s="27"/>
      <c r="FV1450" s="27"/>
      <c r="FW1450" s="27"/>
      <c r="FX1450" s="27"/>
      <c r="FY1450" s="27"/>
      <c r="FZ1450" s="27"/>
      <c r="GA1450" s="27"/>
      <c r="GB1450" s="27"/>
      <c r="GC1450" s="27"/>
      <c r="GD1450" s="27"/>
      <c r="GE1450" s="27"/>
      <c r="GF1450" s="27"/>
      <c r="GG1450" s="27"/>
      <c r="GH1450" s="27"/>
      <c r="GI1450" s="27"/>
      <c r="GJ1450" s="27"/>
      <c r="GK1450" s="27"/>
      <c r="GL1450" s="27"/>
      <c r="GM1450" s="27"/>
      <c r="GN1450" s="27"/>
      <c r="GO1450" s="27"/>
      <c r="GP1450" s="27"/>
      <c r="GQ1450" s="27"/>
      <c r="GR1450" s="27"/>
      <c r="GS1450" s="27"/>
      <c r="GT1450" s="27"/>
      <c r="GU1450" s="27"/>
      <c r="GV1450" s="27"/>
      <c r="GW1450" s="27"/>
      <c r="GX1450" s="27"/>
      <c r="GY1450" s="27"/>
      <c r="GZ1450" s="27"/>
      <c r="HA1450" s="27"/>
      <c r="HB1450" s="27"/>
      <c r="HC1450" s="27"/>
      <c r="HD1450" s="27"/>
      <c r="HE1450" s="27"/>
      <c r="HF1450" s="27"/>
      <c r="HG1450" s="27"/>
      <c r="HH1450" s="27"/>
      <c r="HI1450" s="27"/>
      <c r="HJ1450" s="27"/>
      <c r="HK1450" s="27"/>
      <c r="HL1450" s="27"/>
      <c r="HM1450" s="27"/>
      <c r="HN1450" s="27"/>
      <c r="HO1450" s="27"/>
      <c r="HP1450" s="27"/>
      <c r="HQ1450" s="27"/>
      <c r="HR1450" s="27"/>
      <c r="HS1450" s="27"/>
      <c r="HT1450" s="27"/>
      <c r="HU1450" s="27"/>
      <c r="HV1450" s="27"/>
      <c r="HW1450" s="27"/>
      <c r="HX1450" s="27"/>
      <c r="HY1450" s="27"/>
      <c r="HZ1450" s="27"/>
      <c r="IA1450" s="27"/>
      <c r="IB1450" s="27"/>
      <c r="IC1450" s="27"/>
      <c r="ID1450" s="27"/>
      <c r="IE1450" s="27"/>
      <c r="IF1450" s="27"/>
      <c r="IG1450" s="27"/>
      <c r="IH1450" s="27"/>
      <c r="II1450" s="27"/>
      <c r="IJ1450" s="27"/>
      <c r="IK1450" s="27"/>
      <c r="IL1450" s="27"/>
      <c r="IM1450" s="27"/>
      <c r="IN1450" s="27"/>
      <c r="IO1450" s="27"/>
      <c r="IP1450" s="27"/>
      <c r="IQ1450" s="27"/>
    </row>
    <row r="1451" spans="1:251" s="41" customFormat="1" ht="18.75" customHeight="1">
      <c r="A1451" s="33"/>
      <c r="B1451" s="50"/>
      <c r="C1451" s="106" t="s">
        <v>629</v>
      </c>
      <c r="D1451" s="137"/>
      <c r="E1451" s="137"/>
      <c r="F1451" s="137"/>
      <c r="G1451" s="137"/>
      <c r="H1451" s="137"/>
      <c r="I1451" s="137"/>
      <c r="J1451" s="137"/>
      <c r="K1451" s="137"/>
      <c r="L1451" s="137"/>
      <c r="M1451" s="137"/>
      <c r="N1451" s="137"/>
      <c r="O1451" s="137"/>
      <c r="P1451" s="137"/>
      <c r="Q1451" s="137"/>
      <c r="R1451" s="137"/>
      <c r="S1451" s="137"/>
      <c r="T1451" s="137"/>
      <c r="U1451" s="137"/>
      <c r="V1451" s="137"/>
      <c r="W1451" s="137"/>
      <c r="X1451" s="137"/>
      <c r="Y1451" s="137"/>
      <c r="Z1451" s="138"/>
      <c r="AA1451" s="100">
        <v>34934</v>
      </c>
      <c r="AB1451" s="101"/>
      <c r="AC1451" s="101"/>
      <c r="AD1451" s="101"/>
      <c r="AE1451" s="101"/>
      <c r="AF1451" s="101"/>
      <c r="AG1451" s="101"/>
      <c r="AH1451" s="101"/>
      <c r="AI1451" s="102"/>
      <c r="AJ1451" s="100">
        <v>34179</v>
      </c>
      <c r="AK1451" s="101"/>
      <c r="AL1451" s="101"/>
      <c r="AM1451" s="101"/>
      <c r="AN1451" s="101"/>
      <c r="AO1451" s="101"/>
      <c r="AP1451" s="101"/>
      <c r="AQ1451" s="101"/>
      <c r="AR1451" s="102"/>
      <c r="AS1451" s="103"/>
      <c r="AT1451" s="104"/>
      <c r="AU1451" s="104"/>
      <c r="AV1451" s="104"/>
      <c r="AW1451" s="104"/>
      <c r="AX1451" s="105"/>
      <c r="AY1451" s="27"/>
      <c r="AZ1451" s="27"/>
      <c r="BA1451" s="27"/>
      <c r="BB1451" s="27"/>
      <c r="BC1451" s="27"/>
      <c r="BD1451" s="27"/>
      <c r="BE1451" s="27"/>
      <c r="BF1451" s="27"/>
      <c r="BG1451" s="27"/>
      <c r="BH1451" s="27"/>
      <c r="BI1451" s="27"/>
      <c r="BJ1451" s="27"/>
      <c r="BK1451" s="27"/>
      <c r="BL1451" s="27"/>
      <c r="BM1451" s="27"/>
      <c r="BN1451" s="27"/>
      <c r="BO1451" s="27"/>
      <c r="BP1451" s="27"/>
      <c r="BQ1451" s="27"/>
      <c r="BR1451" s="27"/>
      <c r="BS1451" s="27"/>
      <c r="BT1451" s="27"/>
      <c r="BU1451" s="27"/>
      <c r="BV1451" s="27"/>
      <c r="BW1451" s="27"/>
      <c r="BX1451" s="27"/>
      <c r="BY1451" s="27"/>
      <c r="BZ1451" s="27"/>
      <c r="CA1451" s="27"/>
      <c r="CB1451" s="27"/>
      <c r="CC1451" s="27"/>
      <c r="CD1451" s="27"/>
      <c r="CE1451" s="27"/>
      <c r="CF1451" s="27"/>
      <c r="CG1451" s="27"/>
      <c r="CH1451" s="27"/>
      <c r="CI1451" s="27"/>
      <c r="CJ1451" s="27"/>
      <c r="CK1451" s="27"/>
      <c r="CL1451" s="27"/>
      <c r="CM1451" s="27"/>
      <c r="CN1451" s="27"/>
      <c r="CO1451" s="27"/>
      <c r="CP1451" s="27"/>
      <c r="CQ1451" s="27"/>
      <c r="CR1451" s="27"/>
      <c r="CS1451" s="27"/>
      <c r="CT1451" s="27"/>
      <c r="CU1451" s="27"/>
      <c r="CV1451" s="27"/>
      <c r="CW1451" s="27"/>
      <c r="CX1451" s="27"/>
      <c r="CY1451" s="27"/>
      <c r="CZ1451" s="27"/>
      <c r="DA1451" s="27"/>
      <c r="DB1451" s="27"/>
      <c r="DC1451" s="27"/>
      <c r="DD1451" s="27"/>
      <c r="DE1451" s="27"/>
      <c r="DF1451" s="27"/>
      <c r="DG1451" s="27"/>
      <c r="DH1451" s="27"/>
      <c r="DI1451" s="27"/>
      <c r="DJ1451" s="27"/>
      <c r="DK1451" s="27"/>
      <c r="DL1451" s="27"/>
      <c r="DM1451" s="27"/>
      <c r="DN1451" s="27"/>
      <c r="DO1451" s="27"/>
      <c r="DP1451" s="27"/>
      <c r="DQ1451" s="27"/>
      <c r="DR1451" s="27"/>
      <c r="DS1451" s="27"/>
      <c r="DT1451" s="27"/>
      <c r="DU1451" s="27"/>
      <c r="DV1451" s="27"/>
      <c r="DW1451" s="27"/>
      <c r="DX1451" s="27"/>
      <c r="DY1451" s="27"/>
      <c r="DZ1451" s="27"/>
      <c r="EA1451" s="27"/>
      <c r="EB1451" s="27"/>
      <c r="EC1451" s="27"/>
      <c r="ED1451" s="27"/>
      <c r="EE1451" s="27"/>
      <c r="EF1451" s="27"/>
      <c r="EG1451" s="27"/>
      <c r="EH1451" s="27"/>
      <c r="EI1451" s="27"/>
      <c r="EJ1451" s="27"/>
      <c r="EK1451" s="27"/>
      <c r="EL1451" s="27"/>
      <c r="EM1451" s="27"/>
      <c r="EN1451" s="27"/>
      <c r="EO1451" s="27"/>
      <c r="EP1451" s="27"/>
      <c r="EQ1451" s="27"/>
      <c r="ER1451" s="27"/>
      <c r="ES1451" s="27"/>
      <c r="ET1451" s="27"/>
      <c r="EU1451" s="27"/>
      <c r="EV1451" s="27"/>
      <c r="EW1451" s="27"/>
      <c r="EX1451" s="27"/>
      <c r="EY1451" s="27"/>
      <c r="EZ1451" s="27"/>
      <c r="FA1451" s="27"/>
      <c r="FB1451" s="27"/>
      <c r="FC1451" s="27"/>
      <c r="FD1451" s="27"/>
      <c r="FE1451" s="27"/>
      <c r="FF1451" s="27"/>
      <c r="FG1451" s="27"/>
      <c r="FH1451" s="27"/>
      <c r="FI1451" s="27"/>
      <c r="FJ1451" s="27"/>
      <c r="FK1451" s="27"/>
      <c r="FL1451" s="27"/>
      <c r="FM1451" s="27"/>
      <c r="FN1451" s="27"/>
      <c r="FO1451" s="27"/>
      <c r="FP1451" s="27"/>
      <c r="FQ1451" s="27"/>
      <c r="FR1451" s="27"/>
      <c r="FS1451" s="27"/>
      <c r="FT1451" s="27"/>
      <c r="FU1451" s="27"/>
      <c r="FV1451" s="27"/>
      <c r="FW1451" s="27"/>
      <c r="FX1451" s="27"/>
      <c r="FY1451" s="27"/>
      <c r="FZ1451" s="27"/>
      <c r="GA1451" s="27"/>
      <c r="GB1451" s="27"/>
      <c r="GC1451" s="27"/>
      <c r="GD1451" s="27"/>
      <c r="GE1451" s="27"/>
      <c r="GF1451" s="27"/>
      <c r="GG1451" s="27"/>
      <c r="GH1451" s="27"/>
      <c r="GI1451" s="27"/>
      <c r="GJ1451" s="27"/>
      <c r="GK1451" s="27"/>
      <c r="GL1451" s="27"/>
      <c r="GM1451" s="27"/>
      <c r="GN1451" s="27"/>
      <c r="GO1451" s="27"/>
      <c r="GP1451" s="27"/>
      <c r="GQ1451" s="27"/>
      <c r="GR1451" s="27"/>
      <c r="GS1451" s="27"/>
      <c r="GT1451" s="27"/>
      <c r="GU1451" s="27"/>
      <c r="GV1451" s="27"/>
      <c r="GW1451" s="27"/>
      <c r="GX1451" s="27"/>
      <c r="GY1451" s="27"/>
      <c r="GZ1451" s="27"/>
      <c r="HA1451" s="27"/>
      <c r="HB1451" s="27"/>
      <c r="HC1451" s="27"/>
      <c r="HD1451" s="27"/>
      <c r="HE1451" s="27"/>
      <c r="HF1451" s="27"/>
      <c r="HG1451" s="27"/>
      <c r="HH1451" s="27"/>
      <c r="HI1451" s="27"/>
      <c r="HJ1451" s="27"/>
      <c r="HK1451" s="27"/>
      <c r="HL1451" s="27"/>
      <c r="HM1451" s="27"/>
      <c r="HN1451" s="27"/>
      <c r="HO1451" s="27"/>
      <c r="HP1451" s="27"/>
      <c r="HQ1451" s="27"/>
      <c r="HR1451" s="27"/>
      <c r="HS1451" s="27"/>
      <c r="HT1451" s="27"/>
      <c r="HU1451" s="27"/>
      <c r="HV1451" s="27"/>
      <c r="HW1451" s="27"/>
      <c r="HX1451" s="27"/>
      <c r="HY1451" s="27"/>
      <c r="HZ1451" s="27"/>
      <c r="IA1451" s="27"/>
      <c r="IB1451" s="27"/>
      <c r="IC1451" s="27"/>
      <c r="ID1451" s="27"/>
      <c r="IE1451" s="27"/>
      <c r="IF1451" s="27"/>
      <c r="IG1451" s="27"/>
      <c r="IH1451" s="27"/>
      <c r="II1451" s="27"/>
      <c r="IJ1451" s="27"/>
      <c r="IK1451" s="27"/>
      <c r="IL1451" s="27"/>
      <c r="IM1451" s="27"/>
      <c r="IN1451" s="27"/>
      <c r="IO1451" s="27"/>
      <c r="IP1451" s="27"/>
      <c r="IQ1451" s="27"/>
    </row>
    <row r="1452" spans="1:251" s="41" customFormat="1" ht="18.75" customHeight="1">
      <c r="A1452" s="33"/>
      <c r="B1452" s="50"/>
      <c r="C1452" s="106" t="s">
        <v>628</v>
      </c>
      <c r="D1452" s="137"/>
      <c r="E1452" s="137"/>
      <c r="F1452" s="137"/>
      <c r="G1452" s="137"/>
      <c r="H1452" s="137"/>
      <c r="I1452" s="137"/>
      <c r="J1452" s="137"/>
      <c r="K1452" s="137"/>
      <c r="L1452" s="137"/>
      <c r="M1452" s="137"/>
      <c r="N1452" s="137"/>
      <c r="O1452" s="137"/>
      <c r="P1452" s="137"/>
      <c r="Q1452" s="137"/>
      <c r="R1452" s="137"/>
      <c r="S1452" s="137"/>
      <c r="T1452" s="137"/>
      <c r="U1452" s="137"/>
      <c r="V1452" s="137"/>
      <c r="W1452" s="137"/>
      <c r="X1452" s="137"/>
      <c r="Y1452" s="137"/>
      <c r="Z1452" s="138"/>
      <c r="AA1452" s="100">
        <v>12286</v>
      </c>
      <c r="AB1452" s="101"/>
      <c r="AC1452" s="101"/>
      <c r="AD1452" s="101"/>
      <c r="AE1452" s="101"/>
      <c r="AF1452" s="101"/>
      <c r="AG1452" s="101"/>
      <c r="AH1452" s="101"/>
      <c r="AI1452" s="102"/>
      <c r="AJ1452" s="100">
        <v>13749</v>
      </c>
      <c r="AK1452" s="101"/>
      <c r="AL1452" s="101"/>
      <c r="AM1452" s="101"/>
      <c r="AN1452" s="101"/>
      <c r="AO1452" s="101"/>
      <c r="AP1452" s="101"/>
      <c r="AQ1452" s="101"/>
      <c r="AR1452" s="102"/>
      <c r="AS1452" s="103"/>
      <c r="AT1452" s="104"/>
      <c r="AU1452" s="104"/>
      <c r="AV1452" s="104"/>
      <c r="AW1452" s="104"/>
      <c r="AX1452" s="105"/>
      <c r="AY1452" s="27"/>
      <c r="AZ1452" s="27"/>
      <c r="BA1452" s="27"/>
      <c r="BB1452" s="27"/>
      <c r="BC1452" s="27"/>
      <c r="BD1452" s="27"/>
      <c r="BE1452" s="27"/>
      <c r="BF1452" s="27"/>
      <c r="BG1452" s="27"/>
      <c r="BH1452" s="27"/>
      <c r="BI1452" s="27"/>
      <c r="BJ1452" s="27"/>
      <c r="BK1452" s="27"/>
      <c r="BL1452" s="27"/>
      <c r="BM1452" s="27"/>
      <c r="BN1452" s="27"/>
      <c r="BO1452" s="27"/>
      <c r="BP1452" s="27"/>
      <c r="BQ1452" s="27"/>
      <c r="BR1452" s="27"/>
      <c r="BS1452" s="27"/>
      <c r="BT1452" s="27"/>
      <c r="BU1452" s="27"/>
      <c r="BV1452" s="27"/>
      <c r="BW1452" s="27"/>
      <c r="BX1452" s="27"/>
      <c r="BY1452" s="27"/>
      <c r="BZ1452" s="27"/>
      <c r="CA1452" s="27"/>
      <c r="CB1452" s="27"/>
      <c r="CC1452" s="27"/>
      <c r="CD1452" s="27"/>
      <c r="CE1452" s="27"/>
      <c r="CF1452" s="27"/>
      <c r="CG1452" s="27"/>
      <c r="CH1452" s="27"/>
      <c r="CI1452" s="27"/>
      <c r="CJ1452" s="27"/>
      <c r="CK1452" s="27"/>
      <c r="CL1452" s="27"/>
      <c r="CM1452" s="27"/>
      <c r="CN1452" s="27"/>
      <c r="CO1452" s="27"/>
      <c r="CP1452" s="27"/>
      <c r="CQ1452" s="27"/>
      <c r="CR1452" s="27"/>
      <c r="CS1452" s="27"/>
      <c r="CT1452" s="27"/>
      <c r="CU1452" s="27"/>
      <c r="CV1452" s="27"/>
      <c r="CW1452" s="27"/>
      <c r="CX1452" s="27"/>
      <c r="CY1452" s="27"/>
      <c r="CZ1452" s="27"/>
      <c r="DA1452" s="27"/>
      <c r="DB1452" s="27"/>
      <c r="DC1452" s="27"/>
      <c r="DD1452" s="27"/>
      <c r="DE1452" s="27"/>
      <c r="DF1452" s="27"/>
      <c r="DG1452" s="27"/>
      <c r="DH1452" s="27"/>
      <c r="DI1452" s="27"/>
      <c r="DJ1452" s="27"/>
      <c r="DK1452" s="27"/>
      <c r="DL1452" s="27"/>
      <c r="DM1452" s="27"/>
      <c r="DN1452" s="27"/>
      <c r="DO1452" s="27"/>
      <c r="DP1452" s="27"/>
      <c r="DQ1452" s="27"/>
      <c r="DR1452" s="27"/>
      <c r="DS1452" s="27"/>
      <c r="DT1452" s="27"/>
      <c r="DU1452" s="27"/>
      <c r="DV1452" s="27"/>
      <c r="DW1452" s="27"/>
      <c r="DX1452" s="27"/>
      <c r="DY1452" s="27"/>
      <c r="DZ1452" s="27"/>
      <c r="EA1452" s="27"/>
      <c r="EB1452" s="27"/>
      <c r="EC1452" s="27"/>
      <c r="ED1452" s="27"/>
      <c r="EE1452" s="27"/>
      <c r="EF1452" s="27"/>
      <c r="EG1452" s="27"/>
      <c r="EH1452" s="27"/>
      <c r="EI1452" s="27"/>
      <c r="EJ1452" s="27"/>
      <c r="EK1452" s="27"/>
      <c r="EL1452" s="27"/>
      <c r="EM1452" s="27"/>
      <c r="EN1452" s="27"/>
      <c r="EO1452" s="27"/>
      <c r="EP1452" s="27"/>
      <c r="EQ1452" s="27"/>
      <c r="ER1452" s="27"/>
      <c r="ES1452" s="27"/>
      <c r="ET1452" s="27"/>
      <c r="EU1452" s="27"/>
      <c r="EV1452" s="27"/>
      <c r="EW1452" s="27"/>
      <c r="EX1452" s="27"/>
      <c r="EY1452" s="27"/>
      <c r="EZ1452" s="27"/>
      <c r="FA1452" s="27"/>
      <c r="FB1452" s="27"/>
      <c r="FC1452" s="27"/>
      <c r="FD1452" s="27"/>
      <c r="FE1452" s="27"/>
      <c r="FF1452" s="27"/>
      <c r="FG1452" s="27"/>
      <c r="FH1452" s="27"/>
      <c r="FI1452" s="27"/>
      <c r="FJ1452" s="27"/>
      <c r="FK1452" s="27"/>
      <c r="FL1452" s="27"/>
      <c r="FM1452" s="27"/>
      <c r="FN1452" s="27"/>
      <c r="FO1452" s="27"/>
      <c r="FP1452" s="27"/>
      <c r="FQ1452" s="27"/>
      <c r="FR1452" s="27"/>
      <c r="FS1452" s="27"/>
      <c r="FT1452" s="27"/>
      <c r="FU1452" s="27"/>
      <c r="FV1452" s="27"/>
      <c r="FW1452" s="27"/>
      <c r="FX1452" s="27"/>
      <c r="FY1452" s="27"/>
      <c r="FZ1452" s="27"/>
      <c r="GA1452" s="27"/>
      <c r="GB1452" s="27"/>
      <c r="GC1452" s="27"/>
      <c r="GD1452" s="27"/>
      <c r="GE1452" s="27"/>
      <c r="GF1452" s="27"/>
      <c r="GG1452" s="27"/>
      <c r="GH1452" s="27"/>
      <c r="GI1452" s="27"/>
      <c r="GJ1452" s="27"/>
      <c r="GK1452" s="27"/>
      <c r="GL1452" s="27"/>
      <c r="GM1452" s="27"/>
      <c r="GN1452" s="27"/>
      <c r="GO1452" s="27"/>
      <c r="GP1452" s="27"/>
      <c r="GQ1452" s="27"/>
      <c r="GR1452" s="27"/>
      <c r="GS1452" s="27"/>
      <c r="GT1452" s="27"/>
      <c r="GU1452" s="27"/>
      <c r="GV1452" s="27"/>
      <c r="GW1452" s="27"/>
      <c r="GX1452" s="27"/>
      <c r="GY1452" s="27"/>
      <c r="GZ1452" s="27"/>
      <c r="HA1452" s="27"/>
      <c r="HB1452" s="27"/>
      <c r="HC1452" s="27"/>
      <c r="HD1452" s="27"/>
      <c r="HE1452" s="27"/>
      <c r="HF1452" s="27"/>
      <c r="HG1452" s="27"/>
      <c r="HH1452" s="27"/>
      <c r="HI1452" s="27"/>
      <c r="HJ1452" s="27"/>
      <c r="HK1452" s="27"/>
      <c r="HL1452" s="27"/>
      <c r="HM1452" s="27"/>
      <c r="HN1452" s="27"/>
      <c r="HO1452" s="27"/>
      <c r="HP1452" s="27"/>
      <c r="HQ1452" s="27"/>
      <c r="HR1452" s="27"/>
      <c r="HS1452" s="27"/>
      <c r="HT1452" s="27"/>
      <c r="HU1452" s="27"/>
      <c r="HV1452" s="27"/>
      <c r="HW1452" s="27"/>
      <c r="HX1452" s="27"/>
      <c r="HY1452" s="27"/>
      <c r="HZ1452" s="27"/>
      <c r="IA1452" s="27"/>
      <c r="IB1452" s="27"/>
      <c r="IC1452" s="27"/>
      <c r="ID1452" s="27"/>
      <c r="IE1452" s="27"/>
      <c r="IF1452" s="27"/>
      <c r="IG1452" s="27"/>
      <c r="IH1452" s="27"/>
      <c r="II1452" s="27"/>
      <c r="IJ1452" s="27"/>
      <c r="IK1452" s="27"/>
      <c r="IL1452" s="27"/>
      <c r="IM1452" s="27"/>
      <c r="IN1452" s="27"/>
      <c r="IO1452" s="27"/>
      <c r="IP1452" s="27"/>
      <c r="IQ1452" s="27"/>
    </row>
    <row r="1453" spans="1:251" s="41" customFormat="1" ht="18.75" customHeight="1">
      <c r="A1453" s="33"/>
      <c r="B1453" s="50"/>
      <c r="C1453" s="106" t="s">
        <v>627</v>
      </c>
      <c r="D1453" s="137"/>
      <c r="E1453" s="137"/>
      <c r="F1453" s="137"/>
      <c r="G1453" s="137"/>
      <c r="H1453" s="137"/>
      <c r="I1453" s="137"/>
      <c r="J1453" s="137"/>
      <c r="K1453" s="137"/>
      <c r="L1453" s="137"/>
      <c r="M1453" s="137"/>
      <c r="N1453" s="137"/>
      <c r="O1453" s="137"/>
      <c r="P1453" s="137"/>
      <c r="Q1453" s="137"/>
      <c r="R1453" s="137"/>
      <c r="S1453" s="137"/>
      <c r="T1453" s="137"/>
      <c r="U1453" s="137"/>
      <c r="V1453" s="137"/>
      <c r="W1453" s="137"/>
      <c r="X1453" s="137"/>
      <c r="Y1453" s="137"/>
      <c r="Z1453" s="138"/>
      <c r="AA1453" s="100">
        <v>4432</v>
      </c>
      <c r="AB1453" s="101"/>
      <c r="AC1453" s="101"/>
      <c r="AD1453" s="101"/>
      <c r="AE1453" s="101"/>
      <c r="AF1453" s="101"/>
      <c r="AG1453" s="101"/>
      <c r="AH1453" s="101"/>
      <c r="AI1453" s="102"/>
      <c r="AJ1453" s="100">
        <v>4432</v>
      </c>
      <c r="AK1453" s="101"/>
      <c r="AL1453" s="101"/>
      <c r="AM1453" s="101"/>
      <c r="AN1453" s="101"/>
      <c r="AO1453" s="101"/>
      <c r="AP1453" s="101"/>
      <c r="AQ1453" s="101"/>
      <c r="AR1453" s="102"/>
      <c r="AS1453" s="103" t="s">
        <v>524</v>
      </c>
      <c r="AT1453" s="104"/>
      <c r="AU1453" s="104"/>
      <c r="AV1453" s="104"/>
      <c r="AW1453" s="104"/>
      <c r="AX1453" s="105"/>
      <c r="AY1453" s="27"/>
      <c r="AZ1453" s="27"/>
      <c r="BA1453" s="27"/>
      <c r="BB1453" s="27"/>
      <c r="BC1453" s="27"/>
      <c r="BD1453" s="27"/>
      <c r="BE1453" s="27"/>
      <c r="BF1453" s="27"/>
      <c r="BG1453" s="27"/>
      <c r="BH1453" s="27"/>
      <c r="BI1453" s="27"/>
      <c r="BJ1453" s="27"/>
      <c r="BK1453" s="27"/>
      <c r="BL1453" s="27"/>
      <c r="BM1453" s="27"/>
      <c r="BN1453" s="27"/>
      <c r="BO1453" s="27"/>
      <c r="BP1453" s="27"/>
      <c r="BQ1453" s="27"/>
      <c r="BR1453" s="27"/>
      <c r="BS1453" s="27"/>
      <c r="BT1453" s="27"/>
      <c r="BU1453" s="27"/>
      <c r="BV1453" s="27"/>
      <c r="BW1453" s="27"/>
      <c r="BX1453" s="27"/>
      <c r="BY1453" s="27"/>
      <c r="BZ1453" s="27"/>
      <c r="CA1453" s="27"/>
      <c r="CB1453" s="27"/>
      <c r="CC1453" s="27"/>
      <c r="CD1453" s="27"/>
      <c r="CE1453" s="27"/>
      <c r="CF1453" s="27"/>
      <c r="CG1453" s="27"/>
      <c r="CH1453" s="27"/>
      <c r="CI1453" s="27"/>
      <c r="CJ1453" s="27"/>
      <c r="CK1453" s="27"/>
      <c r="CL1453" s="27"/>
      <c r="CM1453" s="27"/>
      <c r="CN1453" s="27"/>
      <c r="CO1453" s="27"/>
      <c r="CP1453" s="27"/>
      <c r="CQ1453" s="27"/>
      <c r="CR1453" s="27"/>
      <c r="CS1453" s="27"/>
      <c r="CT1453" s="27"/>
      <c r="CU1453" s="27"/>
      <c r="CV1453" s="27"/>
      <c r="CW1453" s="27"/>
      <c r="CX1453" s="27"/>
      <c r="CY1453" s="27"/>
      <c r="CZ1453" s="27"/>
      <c r="DA1453" s="27"/>
      <c r="DB1453" s="27"/>
      <c r="DC1453" s="27"/>
      <c r="DD1453" s="27"/>
      <c r="DE1453" s="27"/>
      <c r="DF1453" s="27"/>
      <c r="DG1453" s="27"/>
      <c r="DH1453" s="27"/>
      <c r="DI1453" s="27"/>
      <c r="DJ1453" s="27"/>
      <c r="DK1453" s="27"/>
      <c r="DL1453" s="27"/>
      <c r="DM1453" s="27"/>
      <c r="DN1453" s="27"/>
      <c r="DO1453" s="27"/>
      <c r="DP1453" s="27"/>
      <c r="DQ1453" s="27"/>
      <c r="DR1453" s="27"/>
      <c r="DS1453" s="27"/>
      <c r="DT1453" s="27"/>
      <c r="DU1453" s="27"/>
      <c r="DV1453" s="27"/>
      <c r="DW1453" s="27"/>
      <c r="DX1453" s="27"/>
      <c r="DY1453" s="27"/>
      <c r="DZ1453" s="27"/>
      <c r="EA1453" s="27"/>
      <c r="EB1453" s="27"/>
      <c r="EC1453" s="27"/>
      <c r="ED1453" s="27"/>
      <c r="EE1453" s="27"/>
      <c r="EF1453" s="27"/>
      <c r="EG1453" s="27"/>
      <c r="EH1453" s="27"/>
      <c r="EI1453" s="27"/>
      <c r="EJ1453" s="27"/>
      <c r="EK1453" s="27"/>
      <c r="EL1453" s="27"/>
      <c r="EM1453" s="27"/>
      <c r="EN1453" s="27"/>
      <c r="EO1453" s="27"/>
      <c r="EP1453" s="27"/>
      <c r="EQ1453" s="27"/>
      <c r="ER1453" s="27"/>
      <c r="ES1453" s="27"/>
      <c r="ET1453" s="27"/>
      <c r="EU1453" s="27"/>
      <c r="EV1453" s="27"/>
      <c r="EW1453" s="27"/>
      <c r="EX1453" s="27"/>
      <c r="EY1453" s="27"/>
      <c r="EZ1453" s="27"/>
      <c r="FA1453" s="27"/>
      <c r="FB1453" s="27"/>
      <c r="FC1453" s="27"/>
      <c r="FD1453" s="27"/>
      <c r="FE1453" s="27"/>
      <c r="FF1453" s="27"/>
      <c r="FG1453" s="27"/>
      <c r="FH1453" s="27"/>
      <c r="FI1453" s="27"/>
      <c r="FJ1453" s="27"/>
      <c r="FK1453" s="27"/>
      <c r="FL1453" s="27"/>
      <c r="FM1453" s="27"/>
      <c r="FN1453" s="27"/>
      <c r="FO1453" s="27"/>
      <c r="FP1453" s="27"/>
      <c r="FQ1453" s="27"/>
      <c r="FR1453" s="27"/>
      <c r="FS1453" s="27"/>
      <c r="FT1453" s="27"/>
      <c r="FU1453" s="27"/>
      <c r="FV1453" s="27"/>
      <c r="FW1453" s="27"/>
      <c r="FX1453" s="27"/>
      <c r="FY1453" s="27"/>
      <c r="FZ1453" s="27"/>
      <c r="GA1453" s="27"/>
      <c r="GB1453" s="27"/>
      <c r="GC1453" s="27"/>
      <c r="GD1453" s="27"/>
      <c r="GE1453" s="27"/>
      <c r="GF1453" s="27"/>
      <c r="GG1453" s="27"/>
      <c r="GH1453" s="27"/>
      <c r="GI1453" s="27"/>
      <c r="GJ1453" s="27"/>
      <c r="GK1453" s="27"/>
      <c r="GL1453" s="27"/>
      <c r="GM1453" s="27"/>
      <c r="GN1453" s="27"/>
      <c r="GO1453" s="27"/>
      <c r="GP1453" s="27"/>
      <c r="GQ1453" s="27"/>
      <c r="GR1453" s="27"/>
      <c r="GS1453" s="27"/>
      <c r="GT1453" s="27"/>
      <c r="GU1453" s="27"/>
      <c r="GV1453" s="27"/>
      <c r="GW1453" s="27"/>
      <c r="GX1453" s="27"/>
      <c r="GY1453" s="27"/>
      <c r="GZ1453" s="27"/>
      <c r="HA1453" s="27"/>
      <c r="HB1453" s="27"/>
      <c r="HC1453" s="27"/>
      <c r="HD1453" s="27"/>
      <c r="HE1453" s="27"/>
      <c r="HF1453" s="27"/>
      <c r="HG1453" s="27"/>
      <c r="HH1453" s="27"/>
      <c r="HI1453" s="27"/>
      <c r="HJ1453" s="27"/>
      <c r="HK1453" s="27"/>
      <c r="HL1453" s="27"/>
      <c r="HM1453" s="27"/>
      <c r="HN1453" s="27"/>
      <c r="HO1453" s="27"/>
      <c r="HP1453" s="27"/>
      <c r="HQ1453" s="27"/>
      <c r="HR1453" s="27"/>
      <c r="HS1453" s="27"/>
      <c r="HT1453" s="27"/>
      <c r="HU1453" s="27"/>
      <c r="HV1453" s="27"/>
      <c r="HW1453" s="27"/>
      <c r="HX1453" s="27"/>
      <c r="HY1453" s="27"/>
      <c r="HZ1453" s="27"/>
      <c r="IA1453" s="27"/>
      <c r="IB1453" s="27"/>
      <c r="IC1453" s="27"/>
      <c r="ID1453" s="27"/>
      <c r="IE1453" s="27"/>
      <c r="IF1453" s="27"/>
      <c r="IG1453" s="27"/>
      <c r="IH1453" s="27"/>
      <c r="II1453" s="27"/>
      <c r="IJ1453" s="27"/>
      <c r="IK1453" s="27"/>
      <c r="IL1453" s="27"/>
      <c r="IM1453" s="27"/>
      <c r="IN1453" s="27"/>
      <c r="IO1453" s="27"/>
      <c r="IP1453" s="27"/>
      <c r="IQ1453" s="27"/>
    </row>
    <row r="1454" spans="1:251" s="41" customFormat="1" ht="18.75" customHeight="1" thickBot="1">
      <c r="A1454" s="42"/>
      <c r="B1454" s="130" t="s">
        <v>193</v>
      </c>
      <c r="C1454" s="131"/>
      <c r="D1454" s="131"/>
      <c r="E1454" s="131"/>
      <c r="F1454" s="131"/>
      <c r="G1454" s="131"/>
      <c r="H1454" s="131"/>
      <c r="I1454" s="131"/>
      <c r="J1454" s="131"/>
      <c r="K1454" s="131"/>
      <c r="L1454" s="131"/>
      <c r="M1454" s="131"/>
      <c r="N1454" s="131"/>
      <c r="O1454" s="131"/>
      <c r="P1454" s="131"/>
      <c r="Q1454" s="131"/>
      <c r="R1454" s="131"/>
      <c r="S1454" s="131"/>
      <c r="T1454" s="131"/>
      <c r="U1454" s="131"/>
      <c r="V1454" s="131"/>
      <c r="W1454" s="131"/>
      <c r="X1454" s="131"/>
      <c r="Y1454" s="131"/>
      <c r="Z1454" s="132"/>
      <c r="AA1454" s="111">
        <f>SUM($AA$1451:$AA$1453)</f>
        <v>51652</v>
      </c>
      <c r="AB1454" s="112"/>
      <c r="AC1454" s="112"/>
      <c r="AD1454" s="112"/>
      <c r="AE1454" s="112"/>
      <c r="AF1454" s="112"/>
      <c r="AG1454" s="112"/>
      <c r="AH1454" s="112"/>
      <c r="AI1454" s="113"/>
      <c r="AJ1454" s="111">
        <f>SUM($AJ$1451:$AJ$1453)</f>
        <v>52360</v>
      </c>
      <c r="AK1454" s="112"/>
      <c r="AL1454" s="112"/>
      <c r="AM1454" s="112"/>
      <c r="AN1454" s="112"/>
      <c r="AO1454" s="112"/>
      <c r="AP1454" s="112"/>
      <c r="AQ1454" s="112"/>
      <c r="AR1454" s="113"/>
      <c r="AS1454" s="114"/>
      <c r="AT1454" s="115"/>
      <c r="AU1454" s="115"/>
      <c r="AV1454" s="115"/>
      <c r="AW1454" s="115"/>
      <c r="AX1454" s="116"/>
      <c r="AY1454" s="27"/>
      <c r="AZ1454" s="27"/>
      <c r="BA1454" s="27"/>
      <c r="BB1454" s="27"/>
      <c r="BC1454" s="27"/>
      <c r="BD1454" s="27"/>
      <c r="BE1454" s="27"/>
      <c r="BF1454" s="27"/>
      <c r="BG1454" s="27"/>
      <c r="BH1454" s="27"/>
      <c r="BI1454" s="27"/>
      <c r="BJ1454" s="27"/>
      <c r="BK1454" s="27"/>
      <c r="BL1454" s="27"/>
      <c r="BM1454" s="27"/>
      <c r="BN1454" s="27"/>
      <c r="BO1454" s="27"/>
      <c r="BP1454" s="27"/>
      <c r="BQ1454" s="27"/>
      <c r="BR1454" s="27"/>
      <c r="BS1454" s="27"/>
      <c r="BT1454" s="27"/>
      <c r="BU1454" s="27"/>
      <c r="BV1454" s="27"/>
      <c r="BW1454" s="27"/>
      <c r="BX1454" s="27"/>
      <c r="BY1454" s="27"/>
      <c r="BZ1454" s="27"/>
      <c r="CA1454" s="27"/>
      <c r="CB1454" s="27"/>
      <c r="CC1454" s="27"/>
      <c r="CD1454" s="27"/>
      <c r="CE1454" s="27"/>
      <c r="CF1454" s="27"/>
      <c r="CG1454" s="27"/>
      <c r="CH1454" s="27"/>
      <c r="CI1454" s="27"/>
      <c r="CJ1454" s="27"/>
      <c r="CK1454" s="27"/>
      <c r="CL1454" s="27"/>
      <c r="CM1454" s="27"/>
      <c r="CN1454" s="27"/>
      <c r="CO1454" s="27"/>
      <c r="CP1454" s="27"/>
      <c r="CQ1454" s="27"/>
      <c r="CR1454" s="27"/>
      <c r="CS1454" s="27"/>
      <c r="CT1454" s="27"/>
      <c r="CU1454" s="27"/>
      <c r="CV1454" s="27"/>
      <c r="CW1454" s="27"/>
      <c r="CX1454" s="27"/>
      <c r="CY1454" s="27"/>
      <c r="CZ1454" s="27"/>
      <c r="DA1454" s="27"/>
      <c r="DB1454" s="27"/>
      <c r="DC1454" s="27"/>
      <c r="DD1454" s="27"/>
      <c r="DE1454" s="27"/>
      <c r="DF1454" s="27"/>
      <c r="DG1454" s="27"/>
      <c r="DH1454" s="27"/>
      <c r="DI1454" s="27"/>
      <c r="DJ1454" s="27"/>
      <c r="DK1454" s="27"/>
      <c r="DL1454" s="27"/>
      <c r="DM1454" s="27"/>
      <c r="DN1454" s="27"/>
      <c r="DO1454" s="27"/>
      <c r="DP1454" s="27"/>
      <c r="DQ1454" s="27"/>
      <c r="DR1454" s="27"/>
      <c r="DS1454" s="27"/>
      <c r="DT1454" s="27"/>
      <c r="DU1454" s="27"/>
      <c r="DV1454" s="27"/>
      <c r="DW1454" s="27"/>
      <c r="DX1454" s="27"/>
      <c r="DY1454" s="27"/>
      <c r="DZ1454" s="27"/>
      <c r="EA1454" s="27"/>
      <c r="EB1454" s="27"/>
      <c r="EC1454" s="27"/>
      <c r="ED1454" s="27"/>
      <c r="EE1454" s="27"/>
      <c r="EF1454" s="27"/>
      <c r="EG1454" s="27"/>
      <c r="EH1454" s="27"/>
      <c r="EI1454" s="27"/>
      <c r="EJ1454" s="27"/>
      <c r="EK1454" s="27"/>
      <c r="EL1454" s="27"/>
      <c r="EM1454" s="27"/>
      <c r="EN1454" s="27"/>
      <c r="EO1454" s="27"/>
      <c r="EP1454" s="27"/>
      <c r="EQ1454" s="27"/>
      <c r="ER1454" s="27"/>
      <c r="ES1454" s="27"/>
      <c r="ET1454" s="27"/>
      <c r="EU1454" s="27"/>
      <c r="EV1454" s="27"/>
      <c r="EW1454" s="27"/>
      <c r="EX1454" s="27"/>
      <c r="EY1454" s="27"/>
      <c r="EZ1454" s="27"/>
      <c r="FA1454" s="27"/>
      <c r="FB1454" s="27"/>
      <c r="FC1454" s="27"/>
      <c r="FD1454" s="27"/>
      <c r="FE1454" s="27"/>
      <c r="FF1454" s="27"/>
      <c r="FG1454" s="27"/>
      <c r="FH1454" s="27"/>
      <c r="FI1454" s="27"/>
      <c r="FJ1454" s="27"/>
      <c r="FK1454" s="27"/>
      <c r="FL1454" s="27"/>
      <c r="FM1454" s="27"/>
      <c r="FN1454" s="27"/>
      <c r="FO1454" s="27"/>
      <c r="FP1454" s="27"/>
      <c r="FQ1454" s="27"/>
      <c r="FR1454" s="27"/>
      <c r="FS1454" s="27"/>
      <c r="FT1454" s="27"/>
      <c r="FU1454" s="27"/>
      <c r="FV1454" s="27"/>
      <c r="FW1454" s="27"/>
      <c r="FX1454" s="27"/>
      <c r="FY1454" s="27"/>
      <c r="FZ1454" s="27"/>
      <c r="GA1454" s="27"/>
      <c r="GB1454" s="27"/>
      <c r="GC1454" s="27"/>
      <c r="GD1454" s="27"/>
      <c r="GE1454" s="27"/>
      <c r="GF1454" s="27"/>
      <c r="GG1454" s="27"/>
      <c r="GH1454" s="27"/>
      <c r="GI1454" s="27"/>
      <c r="GJ1454" s="27"/>
      <c r="GK1454" s="27"/>
      <c r="GL1454" s="27"/>
      <c r="GM1454" s="27"/>
      <c r="GN1454" s="27"/>
      <c r="GO1454" s="27"/>
      <c r="GP1454" s="27"/>
      <c r="GQ1454" s="27"/>
      <c r="GR1454" s="27"/>
      <c r="GS1454" s="27"/>
      <c r="GT1454" s="27"/>
      <c r="GU1454" s="27"/>
      <c r="GV1454" s="27"/>
      <c r="GW1454" s="27"/>
      <c r="GX1454" s="27"/>
      <c r="GY1454" s="27"/>
      <c r="GZ1454" s="27"/>
      <c r="HA1454" s="27"/>
      <c r="HB1454" s="27"/>
      <c r="HC1454" s="27"/>
      <c r="HD1454" s="27"/>
      <c r="HE1454" s="27"/>
      <c r="HF1454" s="27"/>
      <c r="HG1454" s="27"/>
      <c r="HH1454" s="27"/>
      <c r="HI1454" s="27"/>
      <c r="HJ1454" s="27"/>
      <c r="HK1454" s="27"/>
      <c r="HL1454" s="27"/>
      <c r="HM1454" s="27"/>
      <c r="HN1454" s="27"/>
      <c r="HO1454" s="27"/>
      <c r="HP1454" s="27"/>
      <c r="HQ1454" s="27"/>
      <c r="HR1454" s="27"/>
      <c r="HS1454" s="27"/>
      <c r="HT1454" s="27"/>
      <c r="HU1454" s="27"/>
      <c r="HV1454" s="27"/>
      <c r="HW1454" s="27"/>
      <c r="HX1454" s="27"/>
      <c r="HY1454" s="27"/>
      <c r="HZ1454" s="27"/>
      <c r="IA1454" s="27"/>
      <c r="IB1454" s="27"/>
      <c r="IC1454" s="27"/>
      <c r="ID1454" s="27"/>
      <c r="IE1454" s="27"/>
      <c r="IF1454" s="27"/>
      <c r="IG1454" s="27"/>
      <c r="IH1454" s="27"/>
      <c r="II1454" s="27"/>
      <c r="IJ1454" s="27"/>
      <c r="IK1454" s="27"/>
      <c r="IL1454" s="27"/>
      <c r="IM1454" s="27"/>
      <c r="IN1454" s="27"/>
      <c r="IO1454" s="27"/>
      <c r="IP1454" s="27"/>
      <c r="IQ1454" s="27"/>
    </row>
    <row r="1456" spans="1:251" ht="18.75">
      <c r="A1456" s="26" t="s">
        <v>207</v>
      </c>
      <c r="AW1456" s="28"/>
      <c r="AX1456" s="29"/>
      <c r="AY1456" s="28"/>
    </row>
    <row r="1458" spans="1:113" ht="18.75">
      <c r="B1458" s="133" t="s">
        <v>0</v>
      </c>
      <c r="C1458" s="145"/>
      <c r="D1458" s="145"/>
      <c r="E1458" s="145"/>
      <c r="F1458" s="145"/>
      <c r="G1458" s="145"/>
      <c r="H1458" s="145"/>
      <c r="I1458" s="145"/>
      <c r="J1458" s="145"/>
      <c r="K1458" s="145"/>
      <c r="L1458" s="145"/>
      <c r="M1458" s="145"/>
      <c r="N1458" s="145"/>
      <c r="O1458" s="145"/>
      <c r="P1458" s="145"/>
      <c r="Q1458" s="145"/>
      <c r="R1458" s="145"/>
      <c r="S1458" s="145"/>
      <c r="T1458" s="145"/>
      <c r="U1458" s="145"/>
      <c r="V1458" s="145"/>
      <c r="W1458" s="145"/>
      <c r="X1458" s="145"/>
      <c r="Y1458" s="145"/>
      <c r="Z1458" s="145"/>
      <c r="AA1458" s="145"/>
      <c r="AB1458" s="145"/>
      <c r="AC1458" s="145"/>
      <c r="AD1458" s="145"/>
      <c r="AE1458" s="145"/>
      <c r="AF1458" s="145"/>
      <c r="AG1458" s="145"/>
      <c r="AH1458" s="145"/>
      <c r="AI1458" s="145"/>
      <c r="AJ1458" s="145"/>
      <c r="AK1458" s="145"/>
      <c r="AL1458" s="145"/>
      <c r="AM1458" s="145"/>
      <c r="AN1458" s="145"/>
      <c r="AO1458" s="145"/>
      <c r="AP1458" s="145"/>
      <c r="AQ1458" s="145"/>
      <c r="AR1458" s="145"/>
      <c r="AS1458" s="145"/>
      <c r="AT1458" s="145"/>
      <c r="AU1458" s="145"/>
      <c r="AV1458" s="145"/>
      <c r="AW1458" s="145"/>
      <c r="AX1458" s="145"/>
    </row>
    <row r="1459" spans="1:113">
      <c r="Z1459" s="30"/>
      <c r="AD1459" s="30"/>
      <c r="AE1459" s="30"/>
      <c r="AF1459" s="30"/>
      <c r="AG1459" s="30"/>
      <c r="AH1459" s="30"/>
      <c r="AI1459" s="30"/>
      <c r="AO1459" s="30"/>
    </row>
    <row r="1460" spans="1:113" ht="13.5" thickBot="1">
      <c r="Z1460" s="30"/>
      <c r="AD1460" s="30"/>
      <c r="AE1460" s="30"/>
      <c r="AF1460" s="30"/>
      <c r="AG1460" s="30"/>
      <c r="AH1460" s="30"/>
      <c r="AI1460" s="30"/>
      <c r="AO1460" s="30"/>
      <c r="DI1460" s="31"/>
    </row>
    <row r="1461" spans="1:113" ht="24.75" customHeight="1" thickBot="1">
      <c r="B1461" s="135" t="s">
        <v>206</v>
      </c>
      <c r="C1461" s="136"/>
      <c r="D1461" s="136"/>
      <c r="E1461" s="136"/>
      <c r="F1461" s="136"/>
      <c r="G1461" s="136"/>
      <c r="H1461" s="142" t="s">
        <v>626</v>
      </c>
      <c r="I1461" s="143"/>
      <c r="J1461" s="143"/>
      <c r="K1461" s="143"/>
      <c r="L1461" s="143"/>
      <c r="M1461" s="143"/>
      <c r="N1461" s="143"/>
      <c r="O1461" s="143"/>
      <c r="P1461" s="143"/>
      <c r="Q1461" s="143"/>
      <c r="R1461" s="143"/>
      <c r="S1461" s="143"/>
      <c r="T1461" s="143"/>
      <c r="U1461" s="143"/>
      <c r="V1461" s="143"/>
      <c r="W1461" s="143"/>
      <c r="X1461" s="143"/>
      <c r="Y1461" s="143"/>
      <c r="Z1461" s="143"/>
      <c r="AA1461" s="143"/>
      <c r="AB1461" s="143"/>
      <c r="AC1461" s="143"/>
      <c r="AD1461" s="143"/>
      <c r="AE1461" s="143"/>
      <c r="AF1461" s="143"/>
      <c r="AG1461" s="143"/>
      <c r="AH1461" s="143"/>
      <c r="AI1461" s="143"/>
      <c r="AJ1461" s="143"/>
      <c r="AK1461" s="143"/>
      <c r="AL1461" s="143"/>
      <c r="AM1461" s="143"/>
      <c r="AN1461" s="143"/>
      <c r="AO1461" s="143"/>
      <c r="AP1461" s="143"/>
      <c r="AQ1461" s="143"/>
      <c r="AR1461" s="143"/>
      <c r="AS1461" s="143"/>
      <c r="AT1461" s="143"/>
      <c r="AU1461" s="143"/>
      <c r="AV1461" s="143"/>
      <c r="AW1461" s="143"/>
      <c r="AX1461" s="144"/>
      <c r="DI1461" s="31"/>
    </row>
    <row r="1462" spans="1:113" ht="14.25">
      <c r="B1462" s="32"/>
      <c r="C1462" s="32"/>
      <c r="D1462" s="32"/>
      <c r="E1462" s="32"/>
      <c r="F1462" s="32"/>
      <c r="G1462" s="32"/>
      <c r="H1462" s="33"/>
      <c r="I1462" s="33"/>
      <c r="J1462" s="33"/>
      <c r="K1462" s="33"/>
      <c r="L1462" s="34"/>
      <c r="M1462" s="34"/>
      <c r="N1462" s="34"/>
      <c r="O1462" s="34"/>
      <c r="P1462" s="33"/>
      <c r="Q1462" s="33"/>
      <c r="R1462" s="33"/>
      <c r="S1462" s="33"/>
      <c r="T1462" s="33"/>
      <c r="U1462" s="33"/>
      <c r="V1462" s="35"/>
      <c r="W1462" s="35"/>
      <c r="X1462" s="35"/>
      <c r="Y1462" s="35"/>
      <c r="Z1462" s="35"/>
      <c r="AA1462" s="35"/>
      <c r="AB1462" s="35"/>
      <c r="AC1462" s="35"/>
      <c r="AD1462" s="35"/>
      <c r="AE1462" s="35"/>
      <c r="AF1462" s="35"/>
      <c r="AG1462" s="35"/>
      <c r="AH1462" s="35"/>
      <c r="AI1462" s="35"/>
      <c r="AJ1462" s="35"/>
      <c r="AK1462" s="35"/>
      <c r="AL1462" s="35"/>
      <c r="AM1462" s="35"/>
      <c r="AN1462" s="35"/>
      <c r="AO1462" s="35"/>
      <c r="AP1462" s="35"/>
      <c r="AQ1462" s="35"/>
      <c r="AR1462" s="35"/>
      <c r="AS1462" s="35"/>
      <c r="AT1462" s="35"/>
      <c r="AU1462" s="35"/>
      <c r="AV1462" s="35"/>
      <c r="AW1462" s="35"/>
      <c r="AX1462" s="35"/>
      <c r="DI1462" s="31"/>
    </row>
    <row r="1463" spans="1:113" ht="15" thickBot="1">
      <c r="A1463" s="36"/>
      <c r="B1463" s="35" t="s">
        <v>204</v>
      </c>
      <c r="C1463" s="33"/>
      <c r="D1463" s="33"/>
      <c r="E1463" s="33"/>
      <c r="F1463" s="33"/>
      <c r="G1463" s="33"/>
      <c r="H1463" s="33"/>
      <c r="I1463" s="33"/>
      <c r="J1463" s="33"/>
      <c r="K1463" s="33"/>
      <c r="L1463" s="34"/>
      <c r="M1463" s="34"/>
      <c r="N1463" s="34"/>
      <c r="O1463" s="34"/>
      <c r="P1463" s="33"/>
      <c r="Q1463" s="33"/>
      <c r="R1463" s="33"/>
      <c r="S1463" s="33"/>
      <c r="T1463" s="33"/>
      <c r="U1463" s="33"/>
      <c r="V1463" s="35"/>
      <c r="W1463" s="35"/>
      <c r="X1463" s="35"/>
      <c r="Y1463" s="35"/>
      <c r="Z1463" s="35"/>
      <c r="AA1463" s="35"/>
      <c r="AB1463" s="35"/>
      <c r="AC1463" s="35"/>
      <c r="AD1463" s="35"/>
      <c r="AE1463" s="35"/>
      <c r="AF1463" s="35"/>
      <c r="AG1463" s="35"/>
      <c r="AH1463" s="35"/>
      <c r="AI1463" s="35"/>
      <c r="AJ1463" s="35"/>
      <c r="AK1463" s="35"/>
      <c r="AL1463" s="35"/>
      <c r="AM1463" s="35"/>
      <c r="AN1463" s="35"/>
      <c r="AO1463" s="35"/>
      <c r="AP1463" s="35"/>
      <c r="AQ1463" s="35"/>
      <c r="AR1463" s="35"/>
      <c r="AS1463" s="35"/>
      <c r="AT1463" s="35"/>
      <c r="AU1463" s="35"/>
      <c r="AV1463" s="35"/>
      <c r="AW1463" s="35"/>
      <c r="AX1463" s="35"/>
      <c r="DI1463" s="31"/>
    </row>
    <row r="1464" spans="1:113" ht="14.25">
      <c r="A1464" s="33"/>
      <c r="B1464" s="37"/>
      <c r="C1464" s="32"/>
      <c r="D1464" s="32"/>
      <c r="E1464" s="32"/>
      <c r="F1464" s="32"/>
      <c r="G1464" s="32"/>
      <c r="H1464" s="32"/>
      <c r="I1464" s="32"/>
      <c r="J1464" s="32"/>
      <c r="K1464" s="32"/>
      <c r="L1464" s="38"/>
      <c r="M1464" s="38"/>
      <c r="N1464" s="38"/>
      <c r="O1464" s="38"/>
      <c r="P1464" s="32"/>
      <c r="Q1464" s="32"/>
      <c r="R1464" s="32"/>
      <c r="S1464" s="32"/>
      <c r="T1464" s="32"/>
      <c r="U1464" s="32"/>
      <c r="V1464" s="39"/>
      <c r="W1464" s="39"/>
      <c r="X1464" s="39"/>
      <c r="Y1464" s="39"/>
      <c r="Z1464" s="39"/>
      <c r="AA1464" s="39"/>
      <c r="AB1464" s="39"/>
      <c r="AC1464" s="39"/>
      <c r="AD1464" s="39"/>
      <c r="AE1464" s="39"/>
      <c r="AF1464" s="39"/>
      <c r="AG1464" s="39"/>
      <c r="AH1464" s="39"/>
      <c r="AI1464" s="39"/>
      <c r="AJ1464" s="39"/>
      <c r="AK1464" s="39"/>
      <c r="AL1464" s="39"/>
      <c r="AM1464" s="39"/>
      <c r="AN1464" s="39"/>
      <c r="AO1464" s="39"/>
      <c r="AP1464" s="39"/>
      <c r="AQ1464" s="39"/>
      <c r="AR1464" s="39"/>
      <c r="AS1464" s="39"/>
      <c r="AT1464" s="39"/>
      <c r="AU1464" s="39"/>
      <c r="AV1464" s="39"/>
      <c r="AW1464" s="39"/>
      <c r="AX1464" s="40"/>
    </row>
    <row r="1465" spans="1:113" ht="12" customHeight="1">
      <c r="A1465" s="33"/>
      <c r="B1465" s="125" t="s">
        <v>625</v>
      </c>
      <c r="C1465" s="126"/>
      <c r="D1465" s="126"/>
      <c r="E1465" s="126"/>
      <c r="F1465" s="126"/>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7"/>
    </row>
    <row r="1466" spans="1:113" ht="12" customHeight="1">
      <c r="A1466" s="33"/>
      <c r="B1466" s="125"/>
      <c r="C1466" s="126"/>
      <c r="D1466" s="126"/>
      <c r="E1466" s="126"/>
      <c r="F1466" s="126"/>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7"/>
      <c r="BC1466" s="41"/>
    </row>
    <row r="1467" spans="1:113" ht="12" customHeight="1">
      <c r="A1467" s="33"/>
      <c r="B1467" s="125"/>
      <c r="C1467" s="126"/>
      <c r="D1467" s="126"/>
      <c r="E1467" s="126"/>
      <c r="F1467" s="126"/>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7"/>
    </row>
    <row r="1468" spans="1:113" ht="12" customHeight="1">
      <c r="A1468" s="33"/>
      <c r="B1468" s="125"/>
      <c r="C1468" s="126"/>
      <c r="D1468" s="126"/>
      <c r="E1468" s="126"/>
      <c r="F1468" s="126"/>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7"/>
    </row>
    <row r="1469" spans="1:113" ht="12" customHeight="1">
      <c r="A1469" s="33"/>
      <c r="B1469" s="125"/>
      <c r="C1469" s="126"/>
      <c r="D1469" s="126"/>
      <c r="E1469" s="126"/>
      <c r="F1469" s="126"/>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7"/>
    </row>
    <row r="1470" spans="1:113" ht="15" thickBot="1">
      <c r="A1470" s="42"/>
      <c r="B1470" s="43"/>
      <c r="C1470" s="44"/>
      <c r="D1470" s="44"/>
      <c r="E1470" s="44"/>
      <c r="F1470" s="44"/>
      <c r="G1470" s="44"/>
      <c r="H1470" s="44"/>
      <c r="I1470" s="44"/>
      <c r="J1470" s="44"/>
      <c r="K1470" s="44"/>
      <c r="L1470" s="44"/>
      <c r="M1470" s="44"/>
      <c r="N1470" s="44"/>
      <c r="O1470" s="44"/>
      <c r="P1470" s="44"/>
      <c r="Q1470" s="44"/>
      <c r="R1470" s="44"/>
      <c r="S1470" s="44"/>
      <c r="T1470" s="44"/>
      <c r="U1470" s="44"/>
      <c r="V1470" s="44"/>
      <c r="W1470" s="44"/>
      <c r="X1470" s="44"/>
      <c r="Y1470" s="44"/>
      <c r="Z1470" s="44"/>
      <c r="AA1470" s="44"/>
      <c r="AB1470" s="44"/>
      <c r="AC1470" s="44"/>
      <c r="AD1470" s="44"/>
      <c r="AE1470" s="44"/>
      <c r="AF1470" s="44"/>
      <c r="AG1470" s="44"/>
      <c r="AH1470" s="44"/>
      <c r="AI1470" s="44"/>
      <c r="AJ1470" s="44"/>
      <c r="AK1470" s="44"/>
      <c r="AL1470" s="44"/>
      <c r="AM1470" s="44"/>
      <c r="AN1470" s="44"/>
      <c r="AO1470" s="44"/>
      <c r="AP1470" s="44"/>
      <c r="AQ1470" s="44"/>
      <c r="AR1470" s="44"/>
      <c r="AS1470" s="44"/>
      <c r="AT1470" s="44"/>
      <c r="AU1470" s="44"/>
      <c r="AV1470" s="44"/>
      <c r="AW1470" s="44"/>
      <c r="AX1470" s="45"/>
    </row>
    <row r="1471" spans="1:113">
      <c r="B1471" s="46"/>
    </row>
    <row r="1472" spans="1:113" ht="15" thickBot="1">
      <c r="A1472" s="36"/>
      <c r="B1472" s="35" t="s">
        <v>202</v>
      </c>
      <c r="C1472" s="33"/>
      <c r="D1472" s="33"/>
      <c r="E1472" s="33"/>
      <c r="F1472" s="33"/>
      <c r="G1472" s="33"/>
      <c r="H1472" s="33"/>
      <c r="I1472" s="33"/>
      <c r="J1472" s="33"/>
      <c r="K1472" s="33"/>
      <c r="L1472" s="34"/>
      <c r="M1472" s="34"/>
      <c r="N1472" s="34"/>
      <c r="O1472" s="34"/>
      <c r="P1472" s="33"/>
      <c r="Q1472" s="33"/>
      <c r="R1472" s="33"/>
      <c r="S1472" s="33"/>
      <c r="T1472" s="33"/>
      <c r="U1472" s="33"/>
      <c r="V1472" s="35"/>
      <c r="W1472" s="35"/>
      <c r="X1472" s="35"/>
      <c r="Y1472" s="35"/>
      <c r="Z1472" s="35"/>
      <c r="AA1472" s="35"/>
      <c r="AB1472" s="35"/>
      <c r="AC1472" s="35"/>
      <c r="AD1472" s="35"/>
      <c r="AE1472" s="35"/>
      <c r="AF1472" s="35"/>
      <c r="AG1472" s="35"/>
      <c r="AH1472" s="35"/>
      <c r="AI1472" s="35"/>
      <c r="AJ1472" s="35"/>
      <c r="AK1472" s="35"/>
      <c r="AL1472" s="35"/>
      <c r="AM1472" s="35"/>
      <c r="AN1472" s="35"/>
      <c r="AO1472" s="35"/>
      <c r="AP1472" s="35"/>
      <c r="AQ1472" s="35"/>
      <c r="AR1472" s="35"/>
      <c r="AS1472" s="35"/>
      <c r="AT1472" s="35"/>
      <c r="AU1472" s="35"/>
      <c r="AV1472" s="35"/>
      <c r="AW1472" s="35"/>
      <c r="AX1472" s="35"/>
      <c r="DI1472" s="31"/>
    </row>
    <row r="1473" spans="1:251" ht="14.25">
      <c r="A1473" s="33"/>
      <c r="B1473" s="37"/>
      <c r="C1473" s="32"/>
      <c r="D1473" s="32"/>
      <c r="E1473" s="32"/>
      <c r="F1473" s="32"/>
      <c r="G1473" s="32"/>
      <c r="H1473" s="32"/>
      <c r="I1473" s="32"/>
      <c r="J1473" s="32"/>
      <c r="K1473" s="32"/>
      <c r="L1473" s="38"/>
      <c r="M1473" s="38"/>
      <c r="N1473" s="38"/>
      <c r="O1473" s="38"/>
      <c r="P1473" s="32"/>
      <c r="Q1473" s="32"/>
      <c r="R1473" s="32"/>
      <c r="S1473" s="32"/>
      <c r="T1473" s="32"/>
      <c r="U1473" s="32"/>
      <c r="V1473" s="39"/>
      <c r="W1473" s="39"/>
      <c r="X1473" s="39"/>
      <c r="Y1473" s="39"/>
      <c r="Z1473" s="39"/>
      <c r="AA1473" s="39"/>
      <c r="AB1473" s="39"/>
      <c r="AC1473" s="39"/>
      <c r="AD1473" s="39"/>
      <c r="AE1473" s="39"/>
      <c r="AF1473" s="39"/>
      <c r="AG1473" s="39"/>
      <c r="AH1473" s="39"/>
      <c r="AI1473" s="39"/>
      <c r="AJ1473" s="39"/>
      <c r="AK1473" s="39"/>
      <c r="AL1473" s="39"/>
      <c r="AM1473" s="39"/>
      <c r="AN1473" s="39"/>
      <c r="AO1473" s="39"/>
      <c r="AP1473" s="39"/>
      <c r="AQ1473" s="39"/>
      <c r="AR1473" s="39"/>
      <c r="AS1473" s="39"/>
      <c r="AT1473" s="39"/>
      <c r="AU1473" s="39"/>
      <c r="AV1473" s="39"/>
      <c r="AW1473" s="39"/>
      <c r="AX1473" s="40"/>
    </row>
    <row r="1474" spans="1:251" ht="12" customHeight="1">
      <c r="A1474" s="33"/>
      <c r="B1474" s="125" t="s">
        <v>624</v>
      </c>
      <c r="C1474" s="126"/>
      <c r="D1474" s="126"/>
      <c r="E1474" s="126"/>
      <c r="F1474" s="126"/>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7"/>
    </row>
    <row r="1475" spans="1:251" ht="12" customHeight="1">
      <c r="A1475" s="33"/>
      <c r="B1475" s="125"/>
      <c r="C1475" s="126"/>
      <c r="D1475" s="126"/>
      <c r="E1475" s="126"/>
      <c r="F1475" s="126"/>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7"/>
      <c r="BC1475" s="41"/>
    </row>
    <row r="1476" spans="1:251" ht="12" customHeight="1">
      <c r="A1476" s="33"/>
      <c r="B1476" s="125"/>
      <c r="C1476" s="126"/>
      <c r="D1476" s="126"/>
      <c r="E1476" s="126"/>
      <c r="F1476" s="126"/>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7"/>
    </row>
    <row r="1477" spans="1:251" ht="12" customHeight="1">
      <c r="A1477" s="33"/>
      <c r="B1477" s="125"/>
      <c r="C1477" s="126"/>
      <c r="D1477" s="126"/>
      <c r="E1477" s="126"/>
      <c r="F1477" s="126"/>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7"/>
    </row>
    <row r="1478" spans="1:251" ht="12" customHeight="1">
      <c r="A1478" s="33"/>
      <c r="B1478" s="125"/>
      <c r="C1478" s="126"/>
      <c r="D1478" s="126"/>
      <c r="E1478" s="126"/>
      <c r="F1478" s="126"/>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7"/>
    </row>
    <row r="1479" spans="1:251" ht="15" thickBot="1">
      <c r="A1479" s="42"/>
      <c r="B1479" s="43"/>
      <c r="C1479" s="44"/>
      <c r="D1479" s="44"/>
      <c r="E1479" s="44"/>
      <c r="F1479" s="44"/>
      <c r="G1479" s="44"/>
      <c r="H1479" s="44"/>
      <c r="I1479" s="44"/>
      <c r="J1479" s="44"/>
      <c r="K1479" s="44"/>
      <c r="L1479" s="44"/>
      <c r="M1479" s="44"/>
      <c r="N1479" s="44"/>
      <c r="O1479" s="44"/>
      <c r="P1479" s="44"/>
      <c r="Q1479" s="44"/>
      <c r="R1479" s="44"/>
      <c r="S1479" s="44"/>
      <c r="T1479" s="44"/>
      <c r="U1479" s="44"/>
      <c r="V1479" s="44"/>
      <c r="W1479" s="44"/>
      <c r="X1479" s="44"/>
      <c r="Y1479" s="44"/>
      <c r="Z1479" s="44"/>
      <c r="AA1479" s="44"/>
      <c r="AB1479" s="44"/>
      <c r="AC1479" s="44"/>
      <c r="AD1479" s="44"/>
      <c r="AE1479" s="44"/>
      <c r="AF1479" s="44"/>
      <c r="AG1479" s="44"/>
      <c r="AH1479" s="44"/>
      <c r="AI1479" s="44"/>
      <c r="AJ1479" s="44"/>
      <c r="AK1479" s="44"/>
      <c r="AL1479" s="44"/>
      <c r="AM1479" s="44"/>
      <c r="AN1479" s="44"/>
      <c r="AO1479" s="44"/>
      <c r="AP1479" s="44"/>
      <c r="AQ1479" s="44"/>
      <c r="AR1479" s="44"/>
      <c r="AS1479" s="44"/>
      <c r="AT1479" s="44"/>
      <c r="AU1479" s="44"/>
      <c r="AV1479" s="44"/>
      <c r="AW1479" s="44"/>
      <c r="AX1479" s="45"/>
    </row>
    <row r="1480" spans="1:251">
      <c r="B1480" s="46"/>
    </row>
    <row r="1481" spans="1:251" ht="14.25">
      <c r="B1481" s="35" t="s">
        <v>200</v>
      </c>
      <c r="C1481" s="33"/>
      <c r="D1481" s="33"/>
      <c r="E1481" s="33"/>
      <c r="F1481" s="33"/>
      <c r="G1481" s="33"/>
      <c r="H1481" s="33"/>
      <c r="I1481" s="33"/>
      <c r="J1481" s="33"/>
      <c r="K1481" s="33"/>
      <c r="L1481" s="34"/>
      <c r="M1481" s="34"/>
      <c r="N1481" s="34"/>
      <c r="O1481" s="34"/>
      <c r="P1481" s="33"/>
      <c r="Q1481" s="33"/>
      <c r="R1481" s="33"/>
      <c r="S1481" s="33"/>
      <c r="T1481" s="33"/>
      <c r="U1481" s="33"/>
      <c r="V1481" s="35"/>
      <c r="W1481" s="35"/>
      <c r="X1481" s="35"/>
      <c r="Y1481" s="35"/>
      <c r="Z1481" s="35"/>
      <c r="AA1481" s="35"/>
      <c r="AB1481" s="35"/>
      <c r="AC1481" s="35"/>
      <c r="AD1481" s="35"/>
      <c r="AE1481" s="35"/>
      <c r="AF1481" s="35"/>
      <c r="AG1481" s="35"/>
      <c r="AH1481" s="35"/>
      <c r="AI1481" s="35"/>
      <c r="AJ1481" s="35"/>
      <c r="AK1481" s="35"/>
      <c r="AL1481" s="35"/>
      <c r="AM1481" s="35"/>
      <c r="AN1481" s="35"/>
      <c r="AO1481" s="35"/>
      <c r="AP1481" s="35"/>
      <c r="AQ1481" s="35"/>
      <c r="AR1481" s="35"/>
      <c r="AS1481" s="35"/>
      <c r="AT1481" s="35"/>
      <c r="AU1481" s="35"/>
      <c r="AV1481" s="35"/>
      <c r="AW1481" s="35"/>
      <c r="AX1481" s="35"/>
    </row>
    <row r="1482" spans="1:251" ht="15" thickBot="1">
      <c r="B1482" s="33"/>
      <c r="C1482" s="33"/>
      <c r="D1482" s="33"/>
      <c r="E1482" s="33"/>
      <c r="F1482" s="33"/>
      <c r="G1482" s="33"/>
      <c r="H1482" s="33"/>
      <c r="I1482" s="33"/>
      <c r="J1482" s="33"/>
      <c r="K1482" s="33"/>
      <c r="L1482" s="34"/>
      <c r="M1482" s="34"/>
      <c r="N1482" s="34"/>
      <c r="O1482" s="34"/>
      <c r="P1482" s="33"/>
      <c r="Q1482" s="33"/>
      <c r="R1482" s="33"/>
      <c r="S1482" s="33"/>
      <c r="T1482" s="33"/>
      <c r="U1482" s="33"/>
      <c r="V1482" s="35"/>
      <c r="W1482" s="35"/>
      <c r="X1482" s="35"/>
      <c r="Y1482" s="35"/>
      <c r="Z1482" s="35"/>
      <c r="AA1482" s="35"/>
      <c r="AB1482" s="35"/>
      <c r="AC1482" s="35"/>
      <c r="AD1482" s="35"/>
      <c r="AE1482" s="35"/>
      <c r="AF1482" s="35"/>
      <c r="AG1482" s="35"/>
      <c r="AH1482" s="35"/>
      <c r="AI1482" s="35"/>
      <c r="AJ1482" s="35"/>
      <c r="AK1482" s="35"/>
      <c r="AL1482" s="35"/>
      <c r="AM1482" s="35"/>
      <c r="AN1482" s="35"/>
      <c r="AO1482" s="35"/>
      <c r="AP1482" s="35"/>
      <c r="AQ1482" s="35"/>
      <c r="AR1482" s="35"/>
      <c r="AS1482" s="35"/>
      <c r="AT1482" s="35"/>
      <c r="AU1482" s="35"/>
      <c r="AV1482" s="35"/>
      <c r="AW1482" s="35"/>
      <c r="AX1482" s="47" t="s">
        <v>199</v>
      </c>
    </row>
    <row r="1483" spans="1:251" s="41" customFormat="1" ht="13.5" customHeight="1">
      <c r="A1483" s="33"/>
      <c r="B1483" s="128" t="s">
        <v>198</v>
      </c>
      <c r="C1483" s="118"/>
      <c r="D1483" s="118"/>
      <c r="E1483" s="118"/>
      <c r="F1483" s="118"/>
      <c r="G1483" s="118"/>
      <c r="H1483" s="118"/>
      <c r="I1483" s="118"/>
      <c r="J1483" s="118"/>
      <c r="K1483" s="118"/>
      <c r="L1483" s="118"/>
      <c r="M1483" s="118"/>
      <c r="N1483" s="118"/>
      <c r="O1483" s="118"/>
      <c r="P1483" s="118"/>
      <c r="Q1483" s="118"/>
      <c r="R1483" s="118"/>
      <c r="S1483" s="118"/>
      <c r="T1483" s="118"/>
      <c r="U1483" s="118"/>
      <c r="V1483" s="118"/>
      <c r="W1483" s="118"/>
      <c r="X1483" s="118"/>
      <c r="Y1483" s="118"/>
      <c r="Z1483" s="119"/>
      <c r="AA1483" s="117" t="s">
        <v>197</v>
      </c>
      <c r="AB1483" s="118"/>
      <c r="AC1483" s="118"/>
      <c r="AD1483" s="118"/>
      <c r="AE1483" s="118"/>
      <c r="AF1483" s="118"/>
      <c r="AG1483" s="118"/>
      <c r="AH1483" s="118"/>
      <c r="AI1483" s="119"/>
      <c r="AJ1483" s="117" t="s">
        <v>196</v>
      </c>
      <c r="AK1483" s="118"/>
      <c r="AL1483" s="118"/>
      <c r="AM1483" s="118"/>
      <c r="AN1483" s="118"/>
      <c r="AO1483" s="118"/>
      <c r="AP1483" s="118"/>
      <c r="AQ1483" s="118"/>
      <c r="AR1483" s="119"/>
      <c r="AS1483" s="117" t="s">
        <v>195</v>
      </c>
      <c r="AT1483" s="118"/>
      <c r="AU1483" s="118"/>
      <c r="AV1483" s="118"/>
      <c r="AW1483" s="118"/>
      <c r="AX1483" s="123"/>
      <c r="AY1483" s="27"/>
      <c r="AZ1483" s="27"/>
      <c r="BA1483" s="27"/>
      <c r="BB1483" s="27"/>
      <c r="BC1483" s="27"/>
      <c r="BD1483" s="27"/>
      <c r="BE1483" s="27"/>
      <c r="BF1483" s="27"/>
      <c r="BG1483" s="27"/>
      <c r="BH1483" s="27"/>
      <c r="BI1483" s="27"/>
      <c r="BJ1483" s="27"/>
      <c r="BK1483" s="27"/>
      <c r="BL1483" s="27"/>
      <c r="BM1483" s="27"/>
      <c r="BN1483" s="27"/>
      <c r="BO1483" s="27"/>
      <c r="BP1483" s="27"/>
      <c r="BQ1483" s="27"/>
      <c r="BR1483" s="27"/>
      <c r="BS1483" s="27"/>
      <c r="BT1483" s="27"/>
      <c r="BU1483" s="27"/>
      <c r="BV1483" s="27"/>
      <c r="BW1483" s="27"/>
      <c r="BX1483" s="27"/>
      <c r="BY1483" s="27"/>
      <c r="BZ1483" s="27"/>
      <c r="CA1483" s="27"/>
      <c r="CB1483" s="27"/>
      <c r="CC1483" s="27"/>
      <c r="CD1483" s="27"/>
      <c r="CE1483" s="27"/>
      <c r="CF1483" s="27"/>
      <c r="CG1483" s="27"/>
      <c r="CH1483" s="27"/>
      <c r="CI1483" s="27"/>
      <c r="CJ1483" s="27"/>
      <c r="CK1483" s="27"/>
      <c r="CL1483" s="27"/>
      <c r="CM1483" s="27"/>
      <c r="CN1483" s="27"/>
      <c r="CO1483" s="27"/>
      <c r="CP1483" s="27"/>
      <c r="CQ1483" s="27"/>
      <c r="CR1483" s="27"/>
      <c r="CS1483" s="27"/>
      <c r="CT1483" s="27"/>
      <c r="CU1483" s="27"/>
      <c r="CV1483" s="27"/>
      <c r="CW1483" s="27"/>
      <c r="CX1483" s="27"/>
      <c r="CY1483" s="27"/>
      <c r="CZ1483" s="27"/>
      <c r="DA1483" s="27"/>
      <c r="DB1483" s="27"/>
      <c r="DC1483" s="27"/>
      <c r="DD1483" s="27"/>
      <c r="DE1483" s="27"/>
      <c r="DF1483" s="27"/>
      <c r="DG1483" s="27"/>
      <c r="DH1483" s="27"/>
      <c r="DI1483" s="27"/>
      <c r="DJ1483" s="27"/>
      <c r="DK1483" s="27"/>
      <c r="DL1483" s="27"/>
      <c r="DM1483" s="27"/>
      <c r="DN1483" s="27"/>
      <c r="DO1483" s="27"/>
      <c r="DP1483" s="27"/>
      <c r="DQ1483" s="27"/>
      <c r="DR1483" s="27"/>
      <c r="DS1483" s="27"/>
      <c r="DT1483" s="27"/>
      <c r="DU1483" s="27"/>
      <c r="DV1483" s="27"/>
      <c r="DW1483" s="27"/>
      <c r="DX1483" s="27"/>
      <c r="DY1483" s="27"/>
      <c r="DZ1483" s="27"/>
      <c r="EA1483" s="27"/>
      <c r="EB1483" s="27"/>
      <c r="EC1483" s="27"/>
      <c r="ED1483" s="27"/>
      <c r="EE1483" s="27"/>
      <c r="EF1483" s="27"/>
      <c r="EG1483" s="27"/>
      <c r="EH1483" s="27"/>
      <c r="EI1483" s="27"/>
      <c r="EJ1483" s="27"/>
      <c r="EK1483" s="27"/>
      <c r="EL1483" s="27"/>
      <c r="EM1483" s="27"/>
      <c r="EN1483" s="27"/>
      <c r="EO1483" s="27"/>
      <c r="EP1483" s="27"/>
      <c r="EQ1483" s="27"/>
      <c r="ER1483" s="27"/>
      <c r="ES1483" s="27"/>
      <c r="ET1483" s="27"/>
      <c r="EU1483" s="27"/>
      <c r="EV1483" s="27"/>
      <c r="EW1483" s="27"/>
      <c r="EX1483" s="27"/>
      <c r="EY1483" s="27"/>
      <c r="EZ1483" s="27"/>
      <c r="FA1483" s="27"/>
      <c r="FB1483" s="27"/>
      <c r="FC1483" s="27"/>
      <c r="FD1483" s="27"/>
      <c r="FE1483" s="27"/>
      <c r="FF1483" s="27"/>
      <c r="FG1483" s="27"/>
      <c r="FH1483" s="27"/>
      <c r="FI1483" s="27"/>
      <c r="FJ1483" s="27"/>
      <c r="FK1483" s="27"/>
      <c r="FL1483" s="27"/>
      <c r="FM1483" s="27"/>
      <c r="FN1483" s="27"/>
      <c r="FO1483" s="27"/>
      <c r="FP1483" s="27"/>
      <c r="FQ1483" s="27"/>
      <c r="FR1483" s="27"/>
      <c r="FS1483" s="27"/>
      <c r="FT1483" s="27"/>
      <c r="FU1483" s="27"/>
      <c r="FV1483" s="27"/>
      <c r="FW1483" s="27"/>
      <c r="FX1483" s="27"/>
      <c r="FY1483" s="27"/>
      <c r="FZ1483" s="27"/>
      <c r="GA1483" s="27"/>
      <c r="GB1483" s="27"/>
      <c r="GC1483" s="27"/>
      <c r="GD1483" s="27"/>
      <c r="GE1483" s="27"/>
      <c r="GF1483" s="27"/>
      <c r="GG1483" s="27"/>
      <c r="GH1483" s="27"/>
      <c r="GI1483" s="27"/>
      <c r="GJ1483" s="27"/>
      <c r="GK1483" s="27"/>
      <c r="GL1483" s="27"/>
      <c r="GM1483" s="27"/>
      <c r="GN1483" s="27"/>
      <c r="GO1483" s="27"/>
      <c r="GP1483" s="27"/>
      <c r="GQ1483" s="27"/>
      <c r="GR1483" s="27"/>
      <c r="GS1483" s="27"/>
      <c r="GT1483" s="27"/>
      <c r="GU1483" s="27"/>
      <c r="GV1483" s="27"/>
      <c r="GW1483" s="27"/>
      <c r="GX1483" s="27"/>
      <c r="GY1483" s="27"/>
      <c r="GZ1483" s="27"/>
      <c r="HA1483" s="27"/>
      <c r="HB1483" s="27"/>
      <c r="HC1483" s="27"/>
      <c r="HD1483" s="27"/>
      <c r="HE1483" s="27"/>
      <c r="HF1483" s="27"/>
      <c r="HG1483" s="27"/>
      <c r="HH1483" s="27"/>
      <c r="HI1483" s="27"/>
      <c r="HJ1483" s="27"/>
      <c r="HK1483" s="27"/>
      <c r="HL1483" s="27"/>
      <c r="HM1483" s="27"/>
      <c r="HN1483" s="27"/>
      <c r="HO1483" s="27"/>
      <c r="HP1483" s="27"/>
      <c r="HQ1483" s="27"/>
      <c r="HR1483" s="27"/>
      <c r="HS1483" s="27"/>
      <c r="HT1483" s="27"/>
      <c r="HU1483" s="27"/>
      <c r="HV1483" s="27"/>
      <c r="HW1483" s="27"/>
      <c r="HX1483" s="27"/>
      <c r="HY1483" s="27"/>
      <c r="HZ1483" s="27"/>
      <c r="IA1483" s="27"/>
      <c r="IB1483" s="27"/>
      <c r="IC1483" s="27"/>
      <c r="ID1483" s="27"/>
      <c r="IE1483" s="27"/>
      <c r="IF1483" s="27"/>
      <c r="IG1483" s="27"/>
      <c r="IH1483" s="27"/>
      <c r="II1483" s="27"/>
      <c r="IJ1483" s="27"/>
      <c r="IK1483" s="27"/>
      <c r="IL1483" s="27"/>
      <c r="IM1483" s="27"/>
      <c r="IN1483" s="27"/>
      <c r="IO1483" s="27"/>
      <c r="IP1483" s="27"/>
      <c r="IQ1483" s="27"/>
    </row>
    <row r="1484" spans="1:251" s="41" customFormat="1" ht="13.5">
      <c r="A1484" s="33"/>
      <c r="B1484" s="129"/>
      <c r="C1484" s="121"/>
      <c r="D1484" s="121"/>
      <c r="E1484" s="121"/>
      <c r="F1484" s="121"/>
      <c r="G1484" s="121"/>
      <c r="H1484" s="121"/>
      <c r="I1484" s="121"/>
      <c r="J1484" s="121"/>
      <c r="K1484" s="121"/>
      <c r="L1484" s="121"/>
      <c r="M1484" s="121"/>
      <c r="N1484" s="121"/>
      <c r="O1484" s="121"/>
      <c r="P1484" s="121"/>
      <c r="Q1484" s="121"/>
      <c r="R1484" s="121"/>
      <c r="S1484" s="121"/>
      <c r="T1484" s="121"/>
      <c r="U1484" s="121"/>
      <c r="V1484" s="121"/>
      <c r="W1484" s="121"/>
      <c r="X1484" s="121"/>
      <c r="Y1484" s="121"/>
      <c r="Z1484" s="122"/>
      <c r="AA1484" s="120"/>
      <c r="AB1484" s="121"/>
      <c r="AC1484" s="121"/>
      <c r="AD1484" s="121"/>
      <c r="AE1484" s="121"/>
      <c r="AF1484" s="121"/>
      <c r="AG1484" s="121"/>
      <c r="AH1484" s="121"/>
      <c r="AI1484" s="122"/>
      <c r="AJ1484" s="120"/>
      <c r="AK1484" s="121"/>
      <c r="AL1484" s="121"/>
      <c r="AM1484" s="121"/>
      <c r="AN1484" s="121"/>
      <c r="AO1484" s="121"/>
      <c r="AP1484" s="121"/>
      <c r="AQ1484" s="121"/>
      <c r="AR1484" s="122"/>
      <c r="AS1484" s="120"/>
      <c r="AT1484" s="121"/>
      <c r="AU1484" s="121"/>
      <c r="AV1484" s="121"/>
      <c r="AW1484" s="121"/>
      <c r="AX1484" s="124"/>
      <c r="AY1484" s="27"/>
      <c r="AZ1484" s="27"/>
      <c r="BA1484" s="27"/>
      <c r="BB1484" s="48"/>
      <c r="BC1484" s="49"/>
      <c r="BE1484" s="27"/>
      <c r="BF1484" s="27"/>
      <c r="BG1484" s="27"/>
      <c r="BH1484" s="27"/>
      <c r="BI1484" s="27"/>
      <c r="BJ1484" s="27"/>
      <c r="BK1484" s="27"/>
      <c r="BL1484" s="27"/>
      <c r="BM1484" s="27"/>
      <c r="BN1484" s="27"/>
      <c r="BO1484" s="27"/>
      <c r="BP1484" s="27"/>
      <c r="BQ1484" s="27"/>
      <c r="BR1484" s="27"/>
      <c r="BS1484" s="27"/>
      <c r="BT1484" s="27"/>
      <c r="BU1484" s="27"/>
      <c r="BV1484" s="27"/>
      <c r="BW1484" s="27"/>
      <c r="BX1484" s="27"/>
      <c r="BY1484" s="27"/>
      <c r="BZ1484" s="27"/>
      <c r="CA1484" s="27"/>
      <c r="CB1484" s="27"/>
      <c r="CC1484" s="27"/>
      <c r="CD1484" s="27"/>
      <c r="CE1484" s="27"/>
      <c r="CF1484" s="27"/>
      <c r="CG1484" s="27"/>
      <c r="CH1484" s="27"/>
      <c r="CI1484" s="27"/>
      <c r="CJ1484" s="27"/>
      <c r="CK1484" s="27"/>
      <c r="CL1484" s="27"/>
      <c r="CM1484" s="27"/>
      <c r="CN1484" s="27"/>
      <c r="CO1484" s="27"/>
      <c r="CP1484" s="27"/>
      <c r="CQ1484" s="27"/>
      <c r="CR1484" s="27"/>
      <c r="CS1484" s="27"/>
      <c r="CT1484" s="27"/>
      <c r="CU1484" s="27"/>
      <c r="CV1484" s="27"/>
      <c r="CW1484" s="27"/>
      <c r="CX1484" s="27"/>
      <c r="CY1484" s="27"/>
      <c r="CZ1484" s="27"/>
      <c r="DA1484" s="27"/>
      <c r="DB1484" s="27"/>
      <c r="DC1484" s="27"/>
      <c r="DD1484" s="27"/>
      <c r="DE1484" s="27"/>
      <c r="DF1484" s="27"/>
      <c r="DG1484" s="27"/>
      <c r="DH1484" s="27"/>
      <c r="DI1484" s="27"/>
      <c r="DJ1484" s="27"/>
      <c r="DK1484" s="27"/>
      <c r="DL1484" s="27"/>
      <c r="DM1484" s="27"/>
      <c r="DN1484" s="27"/>
      <c r="DO1484" s="27"/>
      <c r="DP1484" s="27"/>
      <c r="DQ1484" s="27"/>
      <c r="DR1484" s="27"/>
      <c r="DS1484" s="27"/>
      <c r="DT1484" s="27"/>
      <c r="DU1484" s="27"/>
      <c r="DV1484" s="27"/>
      <c r="DW1484" s="27"/>
      <c r="DX1484" s="27"/>
      <c r="DY1484" s="27"/>
      <c r="DZ1484" s="27"/>
      <c r="EA1484" s="27"/>
      <c r="EB1484" s="27"/>
      <c r="EC1484" s="27"/>
      <c r="ED1484" s="27"/>
      <c r="EE1484" s="27"/>
      <c r="EF1484" s="27"/>
      <c r="EG1484" s="27"/>
      <c r="EH1484" s="27"/>
      <c r="EI1484" s="27"/>
      <c r="EJ1484" s="27"/>
      <c r="EK1484" s="27"/>
      <c r="EL1484" s="27"/>
      <c r="EM1484" s="27"/>
      <c r="EN1484" s="27"/>
      <c r="EO1484" s="27"/>
      <c r="EP1484" s="27"/>
      <c r="EQ1484" s="27"/>
      <c r="ER1484" s="27"/>
      <c r="ES1484" s="27"/>
      <c r="ET1484" s="27"/>
      <c r="EU1484" s="27"/>
      <c r="EV1484" s="27"/>
      <c r="EW1484" s="27"/>
      <c r="EX1484" s="27"/>
      <c r="EY1484" s="27"/>
      <c r="EZ1484" s="27"/>
      <c r="FA1484" s="27"/>
      <c r="FB1484" s="27"/>
      <c r="FC1484" s="27"/>
      <c r="FD1484" s="27"/>
      <c r="FE1484" s="27"/>
      <c r="FF1484" s="27"/>
      <c r="FG1484" s="27"/>
      <c r="FH1484" s="27"/>
      <c r="FI1484" s="27"/>
      <c r="FJ1484" s="27"/>
      <c r="FK1484" s="27"/>
      <c r="FL1484" s="27"/>
      <c r="FM1484" s="27"/>
      <c r="FN1484" s="27"/>
      <c r="FO1484" s="27"/>
      <c r="FP1484" s="27"/>
      <c r="FQ1484" s="27"/>
      <c r="FR1484" s="27"/>
      <c r="FS1484" s="27"/>
      <c r="FT1484" s="27"/>
      <c r="FU1484" s="27"/>
      <c r="FV1484" s="27"/>
      <c r="FW1484" s="27"/>
      <c r="FX1484" s="27"/>
      <c r="FY1484" s="27"/>
      <c r="FZ1484" s="27"/>
      <c r="GA1484" s="27"/>
      <c r="GB1484" s="27"/>
      <c r="GC1484" s="27"/>
      <c r="GD1484" s="27"/>
      <c r="GE1484" s="27"/>
      <c r="GF1484" s="27"/>
      <c r="GG1484" s="27"/>
      <c r="GH1484" s="27"/>
      <c r="GI1484" s="27"/>
      <c r="GJ1484" s="27"/>
      <c r="GK1484" s="27"/>
      <c r="GL1484" s="27"/>
      <c r="GM1484" s="27"/>
      <c r="GN1484" s="27"/>
      <c r="GO1484" s="27"/>
      <c r="GP1484" s="27"/>
      <c r="GQ1484" s="27"/>
      <c r="GR1484" s="27"/>
      <c r="GS1484" s="27"/>
      <c r="GT1484" s="27"/>
      <c r="GU1484" s="27"/>
      <c r="GV1484" s="27"/>
      <c r="GW1484" s="27"/>
      <c r="GX1484" s="27"/>
      <c r="GY1484" s="27"/>
      <c r="GZ1484" s="27"/>
      <c r="HA1484" s="27"/>
      <c r="HB1484" s="27"/>
      <c r="HC1484" s="27"/>
      <c r="HD1484" s="27"/>
      <c r="HE1484" s="27"/>
      <c r="HF1484" s="27"/>
      <c r="HG1484" s="27"/>
      <c r="HH1484" s="27"/>
      <c r="HI1484" s="27"/>
      <c r="HJ1484" s="27"/>
      <c r="HK1484" s="27"/>
      <c r="HL1484" s="27"/>
      <c r="HM1484" s="27"/>
      <c r="HN1484" s="27"/>
      <c r="HO1484" s="27"/>
      <c r="HP1484" s="27"/>
      <c r="HQ1484" s="27"/>
      <c r="HR1484" s="27"/>
      <c r="HS1484" s="27"/>
      <c r="HT1484" s="27"/>
      <c r="HU1484" s="27"/>
      <c r="HV1484" s="27"/>
      <c r="HW1484" s="27"/>
      <c r="HX1484" s="27"/>
      <c r="HY1484" s="27"/>
      <c r="HZ1484" s="27"/>
      <c r="IA1484" s="27"/>
      <c r="IB1484" s="27"/>
      <c r="IC1484" s="27"/>
      <c r="ID1484" s="27"/>
      <c r="IE1484" s="27"/>
      <c r="IF1484" s="27"/>
      <c r="IG1484" s="27"/>
      <c r="IH1484" s="27"/>
      <c r="II1484" s="27"/>
      <c r="IJ1484" s="27"/>
      <c r="IK1484" s="27"/>
      <c r="IL1484" s="27"/>
      <c r="IM1484" s="27"/>
      <c r="IN1484" s="27"/>
      <c r="IO1484" s="27"/>
      <c r="IP1484" s="27"/>
      <c r="IQ1484" s="27"/>
    </row>
    <row r="1485" spans="1:251" s="41" customFormat="1" ht="18.75" customHeight="1">
      <c r="A1485" s="33"/>
      <c r="B1485" s="50"/>
      <c r="C1485" s="106" t="s">
        <v>623</v>
      </c>
      <c r="D1485" s="137"/>
      <c r="E1485" s="137"/>
      <c r="F1485" s="137"/>
      <c r="G1485" s="137"/>
      <c r="H1485" s="137"/>
      <c r="I1485" s="137"/>
      <c r="J1485" s="137"/>
      <c r="K1485" s="137"/>
      <c r="L1485" s="137"/>
      <c r="M1485" s="137"/>
      <c r="N1485" s="137"/>
      <c r="O1485" s="137"/>
      <c r="P1485" s="137"/>
      <c r="Q1485" s="137"/>
      <c r="R1485" s="137"/>
      <c r="S1485" s="137"/>
      <c r="T1485" s="137"/>
      <c r="U1485" s="137"/>
      <c r="V1485" s="137"/>
      <c r="W1485" s="137"/>
      <c r="X1485" s="137"/>
      <c r="Y1485" s="137"/>
      <c r="Z1485" s="138"/>
      <c r="AA1485" s="100">
        <v>6284</v>
      </c>
      <c r="AB1485" s="101"/>
      <c r="AC1485" s="101"/>
      <c r="AD1485" s="101"/>
      <c r="AE1485" s="101"/>
      <c r="AF1485" s="101"/>
      <c r="AG1485" s="101"/>
      <c r="AH1485" s="101"/>
      <c r="AI1485" s="102"/>
      <c r="AJ1485" s="100">
        <v>6230</v>
      </c>
      <c r="AK1485" s="101"/>
      <c r="AL1485" s="101"/>
      <c r="AM1485" s="101"/>
      <c r="AN1485" s="101"/>
      <c r="AO1485" s="101"/>
      <c r="AP1485" s="101"/>
      <c r="AQ1485" s="101"/>
      <c r="AR1485" s="102"/>
      <c r="AS1485" s="103"/>
      <c r="AT1485" s="104"/>
      <c r="AU1485" s="104"/>
      <c r="AV1485" s="104"/>
      <c r="AW1485" s="104"/>
      <c r="AX1485" s="105"/>
      <c r="AY1485" s="27"/>
      <c r="AZ1485" s="27"/>
      <c r="BA1485" s="27"/>
      <c r="BB1485" s="27"/>
      <c r="BC1485" s="27"/>
      <c r="BD1485" s="27"/>
      <c r="BE1485" s="27"/>
      <c r="BF1485" s="27"/>
      <c r="BG1485" s="27"/>
      <c r="BH1485" s="27"/>
      <c r="BI1485" s="27"/>
      <c r="BJ1485" s="27"/>
      <c r="BK1485" s="27"/>
      <c r="BL1485" s="27"/>
      <c r="BM1485" s="27"/>
      <c r="BN1485" s="27"/>
      <c r="BO1485" s="27"/>
      <c r="BP1485" s="27"/>
      <c r="BQ1485" s="27"/>
      <c r="BR1485" s="27"/>
      <c r="BS1485" s="27"/>
      <c r="BT1485" s="27"/>
      <c r="BU1485" s="27"/>
      <c r="BV1485" s="27"/>
      <c r="BW1485" s="27"/>
      <c r="BX1485" s="27"/>
      <c r="BY1485" s="27"/>
      <c r="BZ1485" s="27"/>
      <c r="CA1485" s="27"/>
      <c r="CB1485" s="27"/>
      <c r="CC1485" s="27"/>
      <c r="CD1485" s="27"/>
      <c r="CE1485" s="27"/>
      <c r="CF1485" s="27"/>
      <c r="CG1485" s="27"/>
      <c r="CH1485" s="27"/>
      <c r="CI1485" s="27"/>
      <c r="CJ1485" s="27"/>
      <c r="CK1485" s="27"/>
      <c r="CL1485" s="27"/>
      <c r="CM1485" s="27"/>
      <c r="CN1485" s="27"/>
      <c r="CO1485" s="27"/>
      <c r="CP1485" s="27"/>
      <c r="CQ1485" s="27"/>
      <c r="CR1485" s="27"/>
      <c r="CS1485" s="27"/>
      <c r="CT1485" s="27"/>
      <c r="CU1485" s="27"/>
      <c r="CV1485" s="27"/>
      <c r="CW1485" s="27"/>
      <c r="CX1485" s="27"/>
      <c r="CY1485" s="27"/>
      <c r="CZ1485" s="27"/>
      <c r="DA1485" s="27"/>
      <c r="DB1485" s="27"/>
      <c r="DC1485" s="27"/>
      <c r="DD1485" s="27"/>
      <c r="DE1485" s="27"/>
      <c r="DF1485" s="27"/>
      <c r="DG1485" s="27"/>
      <c r="DH1485" s="27"/>
      <c r="DI1485" s="27"/>
      <c r="DJ1485" s="27"/>
      <c r="DK1485" s="27"/>
      <c r="DL1485" s="27"/>
      <c r="DM1485" s="27"/>
      <c r="DN1485" s="27"/>
      <c r="DO1485" s="27"/>
      <c r="DP1485" s="27"/>
      <c r="DQ1485" s="27"/>
      <c r="DR1485" s="27"/>
      <c r="DS1485" s="27"/>
      <c r="DT1485" s="27"/>
      <c r="DU1485" s="27"/>
      <c r="DV1485" s="27"/>
      <c r="DW1485" s="27"/>
      <c r="DX1485" s="27"/>
      <c r="DY1485" s="27"/>
      <c r="DZ1485" s="27"/>
      <c r="EA1485" s="27"/>
      <c r="EB1485" s="27"/>
      <c r="EC1485" s="27"/>
      <c r="ED1485" s="27"/>
      <c r="EE1485" s="27"/>
      <c r="EF1485" s="27"/>
      <c r="EG1485" s="27"/>
      <c r="EH1485" s="27"/>
      <c r="EI1485" s="27"/>
      <c r="EJ1485" s="27"/>
      <c r="EK1485" s="27"/>
      <c r="EL1485" s="27"/>
      <c r="EM1485" s="27"/>
      <c r="EN1485" s="27"/>
      <c r="EO1485" s="27"/>
      <c r="EP1485" s="27"/>
      <c r="EQ1485" s="27"/>
      <c r="ER1485" s="27"/>
      <c r="ES1485" s="27"/>
      <c r="ET1485" s="27"/>
      <c r="EU1485" s="27"/>
      <c r="EV1485" s="27"/>
      <c r="EW1485" s="27"/>
      <c r="EX1485" s="27"/>
      <c r="EY1485" s="27"/>
      <c r="EZ1485" s="27"/>
      <c r="FA1485" s="27"/>
      <c r="FB1485" s="27"/>
      <c r="FC1485" s="27"/>
      <c r="FD1485" s="27"/>
      <c r="FE1485" s="27"/>
      <c r="FF1485" s="27"/>
      <c r="FG1485" s="27"/>
      <c r="FH1485" s="27"/>
      <c r="FI1485" s="27"/>
      <c r="FJ1485" s="27"/>
      <c r="FK1485" s="27"/>
      <c r="FL1485" s="27"/>
      <c r="FM1485" s="27"/>
      <c r="FN1485" s="27"/>
      <c r="FO1485" s="27"/>
      <c r="FP1485" s="27"/>
      <c r="FQ1485" s="27"/>
      <c r="FR1485" s="27"/>
      <c r="FS1485" s="27"/>
      <c r="FT1485" s="27"/>
      <c r="FU1485" s="27"/>
      <c r="FV1485" s="27"/>
      <c r="FW1485" s="27"/>
      <c r="FX1485" s="27"/>
      <c r="FY1485" s="27"/>
      <c r="FZ1485" s="27"/>
      <c r="GA1485" s="27"/>
      <c r="GB1485" s="27"/>
      <c r="GC1485" s="27"/>
      <c r="GD1485" s="27"/>
      <c r="GE1485" s="27"/>
      <c r="GF1485" s="27"/>
      <c r="GG1485" s="27"/>
      <c r="GH1485" s="27"/>
      <c r="GI1485" s="27"/>
      <c r="GJ1485" s="27"/>
      <c r="GK1485" s="27"/>
      <c r="GL1485" s="27"/>
      <c r="GM1485" s="27"/>
      <c r="GN1485" s="27"/>
      <c r="GO1485" s="27"/>
      <c r="GP1485" s="27"/>
      <c r="GQ1485" s="27"/>
      <c r="GR1485" s="27"/>
      <c r="GS1485" s="27"/>
      <c r="GT1485" s="27"/>
      <c r="GU1485" s="27"/>
      <c r="GV1485" s="27"/>
      <c r="GW1485" s="27"/>
      <c r="GX1485" s="27"/>
      <c r="GY1485" s="27"/>
      <c r="GZ1485" s="27"/>
      <c r="HA1485" s="27"/>
      <c r="HB1485" s="27"/>
      <c r="HC1485" s="27"/>
      <c r="HD1485" s="27"/>
      <c r="HE1485" s="27"/>
      <c r="HF1485" s="27"/>
      <c r="HG1485" s="27"/>
      <c r="HH1485" s="27"/>
      <c r="HI1485" s="27"/>
      <c r="HJ1485" s="27"/>
      <c r="HK1485" s="27"/>
      <c r="HL1485" s="27"/>
      <c r="HM1485" s="27"/>
      <c r="HN1485" s="27"/>
      <c r="HO1485" s="27"/>
      <c r="HP1485" s="27"/>
      <c r="HQ1485" s="27"/>
      <c r="HR1485" s="27"/>
      <c r="HS1485" s="27"/>
      <c r="HT1485" s="27"/>
      <c r="HU1485" s="27"/>
      <c r="HV1485" s="27"/>
      <c r="HW1485" s="27"/>
      <c r="HX1485" s="27"/>
      <c r="HY1485" s="27"/>
      <c r="HZ1485" s="27"/>
      <c r="IA1485" s="27"/>
      <c r="IB1485" s="27"/>
      <c r="IC1485" s="27"/>
      <c r="ID1485" s="27"/>
      <c r="IE1485" s="27"/>
      <c r="IF1485" s="27"/>
      <c r="IG1485" s="27"/>
      <c r="IH1485" s="27"/>
      <c r="II1485" s="27"/>
      <c r="IJ1485" s="27"/>
      <c r="IK1485" s="27"/>
      <c r="IL1485" s="27"/>
      <c r="IM1485" s="27"/>
      <c r="IN1485" s="27"/>
      <c r="IO1485" s="27"/>
      <c r="IP1485" s="27"/>
      <c r="IQ1485" s="27"/>
    </row>
    <row r="1486" spans="1:251" s="41" customFormat="1" ht="18.75" customHeight="1">
      <c r="A1486" s="33"/>
      <c r="B1486" s="50"/>
      <c r="C1486" s="106" t="s">
        <v>622</v>
      </c>
      <c r="D1486" s="137"/>
      <c r="E1486" s="137"/>
      <c r="F1486" s="137"/>
      <c r="G1486" s="137"/>
      <c r="H1486" s="137"/>
      <c r="I1486" s="137"/>
      <c r="J1486" s="137"/>
      <c r="K1486" s="137"/>
      <c r="L1486" s="137"/>
      <c r="M1486" s="137"/>
      <c r="N1486" s="137"/>
      <c r="O1486" s="137"/>
      <c r="P1486" s="137"/>
      <c r="Q1486" s="137"/>
      <c r="R1486" s="137"/>
      <c r="S1486" s="137"/>
      <c r="T1486" s="137"/>
      <c r="U1486" s="137"/>
      <c r="V1486" s="137"/>
      <c r="W1486" s="137"/>
      <c r="X1486" s="137"/>
      <c r="Y1486" s="137"/>
      <c r="Z1486" s="138"/>
      <c r="AA1486" s="100">
        <v>4322</v>
      </c>
      <c r="AB1486" s="101"/>
      <c r="AC1486" s="101"/>
      <c r="AD1486" s="101"/>
      <c r="AE1486" s="101"/>
      <c r="AF1486" s="101"/>
      <c r="AG1486" s="101"/>
      <c r="AH1486" s="101"/>
      <c r="AI1486" s="102"/>
      <c r="AJ1486" s="100">
        <v>4601</v>
      </c>
      <c r="AK1486" s="101"/>
      <c r="AL1486" s="101"/>
      <c r="AM1486" s="101"/>
      <c r="AN1486" s="101"/>
      <c r="AO1486" s="101"/>
      <c r="AP1486" s="101"/>
      <c r="AQ1486" s="101"/>
      <c r="AR1486" s="102"/>
      <c r="AS1486" s="103"/>
      <c r="AT1486" s="104"/>
      <c r="AU1486" s="104"/>
      <c r="AV1486" s="104"/>
      <c r="AW1486" s="104"/>
      <c r="AX1486" s="105"/>
      <c r="AY1486" s="27"/>
      <c r="AZ1486" s="27"/>
      <c r="BA1486" s="27"/>
      <c r="BB1486" s="27"/>
      <c r="BC1486" s="27"/>
      <c r="BD1486" s="27"/>
      <c r="BE1486" s="27"/>
      <c r="BF1486" s="27"/>
      <c r="BG1486" s="27"/>
      <c r="BH1486" s="27"/>
      <c r="BI1486" s="27"/>
      <c r="BJ1486" s="27"/>
      <c r="BK1486" s="27"/>
      <c r="BL1486" s="27"/>
      <c r="BM1486" s="27"/>
      <c r="BN1486" s="27"/>
      <c r="BO1486" s="27"/>
      <c r="BP1486" s="27"/>
      <c r="BQ1486" s="27"/>
      <c r="BR1486" s="27"/>
      <c r="BS1486" s="27"/>
      <c r="BT1486" s="27"/>
      <c r="BU1486" s="27"/>
      <c r="BV1486" s="27"/>
      <c r="BW1486" s="27"/>
      <c r="BX1486" s="27"/>
      <c r="BY1486" s="27"/>
      <c r="BZ1486" s="27"/>
      <c r="CA1486" s="27"/>
      <c r="CB1486" s="27"/>
      <c r="CC1486" s="27"/>
      <c r="CD1486" s="27"/>
      <c r="CE1486" s="27"/>
      <c r="CF1486" s="27"/>
      <c r="CG1486" s="27"/>
      <c r="CH1486" s="27"/>
      <c r="CI1486" s="27"/>
      <c r="CJ1486" s="27"/>
      <c r="CK1486" s="27"/>
      <c r="CL1486" s="27"/>
      <c r="CM1486" s="27"/>
      <c r="CN1486" s="27"/>
      <c r="CO1486" s="27"/>
      <c r="CP1486" s="27"/>
      <c r="CQ1486" s="27"/>
      <c r="CR1486" s="27"/>
      <c r="CS1486" s="27"/>
      <c r="CT1486" s="27"/>
      <c r="CU1486" s="27"/>
      <c r="CV1486" s="27"/>
      <c r="CW1486" s="27"/>
      <c r="CX1486" s="27"/>
      <c r="CY1486" s="27"/>
      <c r="CZ1486" s="27"/>
      <c r="DA1486" s="27"/>
      <c r="DB1486" s="27"/>
      <c r="DC1486" s="27"/>
      <c r="DD1486" s="27"/>
      <c r="DE1486" s="27"/>
      <c r="DF1486" s="27"/>
      <c r="DG1486" s="27"/>
      <c r="DH1486" s="27"/>
      <c r="DI1486" s="27"/>
      <c r="DJ1486" s="27"/>
      <c r="DK1486" s="27"/>
      <c r="DL1486" s="27"/>
      <c r="DM1486" s="27"/>
      <c r="DN1486" s="27"/>
      <c r="DO1486" s="27"/>
      <c r="DP1486" s="27"/>
      <c r="DQ1486" s="27"/>
      <c r="DR1486" s="27"/>
      <c r="DS1486" s="27"/>
      <c r="DT1486" s="27"/>
      <c r="DU1486" s="27"/>
      <c r="DV1486" s="27"/>
      <c r="DW1486" s="27"/>
      <c r="DX1486" s="27"/>
      <c r="DY1486" s="27"/>
      <c r="DZ1486" s="27"/>
      <c r="EA1486" s="27"/>
      <c r="EB1486" s="27"/>
      <c r="EC1486" s="27"/>
      <c r="ED1486" s="27"/>
      <c r="EE1486" s="27"/>
      <c r="EF1486" s="27"/>
      <c r="EG1486" s="27"/>
      <c r="EH1486" s="27"/>
      <c r="EI1486" s="27"/>
      <c r="EJ1486" s="27"/>
      <c r="EK1486" s="27"/>
      <c r="EL1486" s="27"/>
      <c r="EM1486" s="27"/>
      <c r="EN1486" s="27"/>
      <c r="EO1486" s="27"/>
      <c r="EP1486" s="27"/>
      <c r="EQ1486" s="27"/>
      <c r="ER1486" s="27"/>
      <c r="ES1486" s="27"/>
      <c r="ET1486" s="27"/>
      <c r="EU1486" s="27"/>
      <c r="EV1486" s="27"/>
      <c r="EW1486" s="27"/>
      <c r="EX1486" s="27"/>
      <c r="EY1486" s="27"/>
      <c r="EZ1486" s="27"/>
      <c r="FA1486" s="27"/>
      <c r="FB1486" s="27"/>
      <c r="FC1486" s="27"/>
      <c r="FD1486" s="27"/>
      <c r="FE1486" s="27"/>
      <c r="FF1486" s="27"/>
      <c r="FG1486" s="27"/>
      <c r="FH1486" s="27"/>
      <c r="FI1486" s="27"/>
      <c r="FJ1486" s="27"/>
      <c r="FK1486" s="27"/>
      <c r="FL1486" s="27"/>
      <c r="FM1486" s="27"/>
      <c r="FN1486" s="27"/>
      <c r="FO1486" s="27"/>
      <c r="FP1486" s="27"/>
      <c r="FQ1486" s="27"/>
      <c r="FR1486" s="27"/>
      <c r="FS1486" s="27"/>
      <c r="FT1486" s="27"/>
      <c r="FU1486" s="27"/>
      <c r="FV1486" s="27"/>
      <c r="FW1486" s="27"/>
      <c r="FX1486" s="27"/>
      <c r="FY1486" s="27"/>
      <c r="FZ1486" s="27"/>
      <c r="GA1486" s="27"/>
      <c r="GB1486" s="27"/>
      <c r="GC1486" s="27"/>
      <c r="GD1486" s="27"/>
      <c r="GE1486" s="27"/>
      <c r="GF1486" s="27"/>
      <c r="GG1486" s="27"/>
      <c r="GH1486" s="27"/>
      <c r="GI1486" s="27"/>
      <c r="GJ1486" s="27"/>
      <c r="GK1486" s="27"/>
      <c r="GL1486" s="27"/>
      <c r="GM1486" s="27"/>
      <c r="GN1486" s="27"/>
      <c r="GO1486" s="27"/>
      <c r="GP1486" s="27"/>
      <c r="GQ1486" s="27"/>
      <c r="GR1486" s="27"/>
      <c r="GS1486" s="27"/>
      <c r="GT1486" s="27"/>
      <c r="GU1486" s="27"/>
      <c r="GV1486" s="27"/>
      <c r="GW1486" s="27"/>
      <c r="GX1486" s="27"/>
      <c r="GY1486" s="27"/>
      <c r="GZ1486" s="27"/>
      <c r="HA1486" s="27"/>
      <c r="HB1486" s="27"/>
      <c r="HC1486" s="27"/>
      <c r="HD1486" s="27"/>
      <c r="HE1486" s="27"/>
      <c r="HF1486" s="27"/>
      <c r="HG1486" s="27"/>
      <c r="HH1486" s="27"/>
      <c r="HI1486" s="27"/>
      <c r="HJ1486" s="27"/>
      <c r="HK1486" s="27"/>
      <c r="HL1486" s="27"/>
      <c r="HM1486" s="27"/>
      <c r="HN1486" s="27"/>
      <c r="HO1486" s="27"/>
      <c r="HP1486" s="27"/>
      <c r="HQ1486" s="27"/>
      <c r="HR1486" s="27"/>
      <c r="HS1486" s="27"/>
      <c r="HT1486" s="27"/>
      <c r="HU1486" s="27"/>
      <c r="HV1486" s="27"/>
      <c r="HW1486" s="27"/>
      <c r="HX1486" s="27"/>
      <c r="HY1486" s="27"/>
      <c r="HZ1486" s="27"/>
      <c r="IA1486" s="27"/>
      <c r="IB1486" s="27"/>
      <c r="IC1486" s="27"/>
      <c r="ID1486" s="27"/>
      <c r="IE1486" s="27"/>
      <c r="IF1486" s="27"/>
      <c r="IG1486" s="27"/>
      <c r="IH1486" s="27"/>
      <c r="II1486" s="27"/>
      <c r="IJ1486" s="27"/>
      <c r="IK1486" s="27"/>
      <c r="IL1486" s="27"/>
      <c r="IM1486" s="27"/>
      <c r="IN1486" s="27"/>
      <c r="IO1486" s="27"/>
      <c r="IP1486" s="27"/>
      <c r="IQ1486" s="27"/>
    </row>
    <row r="1487" spans="1:251" s="41" customFormat="1" ht="18.75" customHeight="1">
      <c r="A1487" s="33"/>
      <c r="B1487" s="50"/>
      <c r="C1487" s="106" t="s">
        <v>621</v>
      </c>
      <c r="D1487" s="137"/>
      <c r="E1487" s="137"/>
      <c r="F1487" s="137"/>
      <c r="G1487" s="137"/>
      <c r="H1487" s="137"/>
      <c r="I1487" s="137"/>
      <c r="J1487" s="137"/>
      <c r="K1487" s="137"/>
      <c r="L1487" s="137"/>
      <c r="M1487" s="137"/>
      <c r="N1487" s="137"/>
      <c r="O1487" s="137"/>
      <c r="P1487" s="137"/>
      <c r="Q1487" s="137"/>
      <c r="R1487" s="137"/>
      <c r="S1487" s="137"/>
      <c r="T1487" s="137"/>
      <c r="U1487" s="137"/>
      <c r="V1487" s="137"/>
      <c r="W1487" s="137"/>
      <c r="X1487" s="137"/>
      <c r="Y1487" s="137"/>
      <c r="Z1487" s="138"/>
      <c r="AA1487" s="100">
        <v>56</v>
      </c>
      <c r="AB1487" s="101"/>
      <c r="AC1487" s="101"/>
      <c r="AD1487" s="101"/>
      <c r="AE1487" s="101"/>
      <c r="AF1487" s="101"/>
      <c r="AG1487" s="101"/>
      <c r="AH1487" s="101"/>
      <c r="AI1487" s="102"/>
      <c r="AJ1487" s="100">
        <v>52</v>
      </c>
      <c r="AK1487" s="101"/>
      <c r="AL1487" s="101"/>
      <c r="AM1487" s="101"/>
      <c r="AN1487" s="101"/>
      <c r="AO1487" s="101"/>
      <c r="AP1487" s="101"/>
      <c r="AQ1487" s="101"/>
      <c r="AR1487" s="102"/>
      <c r="AS1487" s="103"/>
      <c r="AT1487" s="104"/>
      <c r="AU1487" s="104"/>
      <c r="AV1487" s="104"/>
      <c r="AW1487" s="104"/>
      <c r="AX1487" s="105"/>
      <c r="AY1487" s="27"/>
      <c r="AZ1487" s="27"/>
      <c r="BA1487" s="27"/>
      <c r="BB1487" s="27"/>
      <c r="BC1487" s="27"/>
      <c r="BD1487" s="27"/>
      <c r="BE1487" s="27"/>
      <c r="BF1487" s="27"/>
      <c r="BG1487" s="27"/>
      <c r="BH1487" s="27"/>
      <c r="BI1487" s="27"/>
      <c r="BJ1487" s="27"/>
      <c r="BK1487" s="27"/>
      <c r="BL1487" s="27"/>
      <c r="BM1487" s="27"/>
      <c r="BN1487" s="27"/>
      <c r="BO1487" s="27"/>
      <c r="BP1487" s="27"/>
      <c r="BQ1487" s="27"/>
      <c r="BR1487" s="27"/>
      <c r="BS1487" s="27"/>
      <c r="BT1487" s="27"/>
      <c r="BU1487" s="27"/>
      <c r="BV1487" s="27"/>
      <c r="BW1487" s="27"/>
      <c r="BX1487" s="27"/>
      <c r="BY1487" s="27"/>
      <c r="BZ1487" s="27"/>
      <c r="CA1487" s="27"/>
      <c r="CB1487" s="27"/>
      <c r="CC1487" s="27"/>
      <c r="CD1487" s="27"/>
      <c r="CE1487" s="27"/>
      <c r="CF1487" s="27"/>
      <c r="CG1487" s="27"/>
      <c r="CH1487" s="27"/>
      <c r="CI1487" s="27"/>
      <c r="CJ1487" s="27"/>
      <c r="CK1487" s="27"/>
      <c r="CL1487" s="27"/>
      <c r="CM1487" s="27"/>
      <c r="CN1487" s="27"/>
      <c r="CO1487" s="27"/>
      <c r="CP1487" s="27"/>
      <c r="CQ1487" s="27"/>
      <c r="CR1487" s="27"/>
      <c r="CS1487" s="27"/>
      <c r="CT1487" s="27"/>
      <c r="CU1487" s="27"/>
      <c r="CV1487" s="27"/>
      <c r="CW1487" s="27"/>
      <c r="CX1487" s="27"/>
      <c r="CY1487" s="27"/>
      <c r="CZ1487" s="27"/>
      <c r="DA1487" s="27"/>
      <c r="DB1487" s="27"/>
      <c r="DC1487" s="27"/>
      <c r="DD1487" s="27"/>
      <c r="DE1487" s="27"/>
      <c r="DF1487" s="27"/>
      <c r="DG1487" s="27"/>
      <c r="DH1487" s="27"/>
      <c r="DI1487" s="27"/>
      <c r="DJ1487" s="27"/>
      <c r="DK1487" s="27"/>
      <c r="DL1487" s="27"/>
      <c r="DM1487" s="27"/>
      <c r="DN1487" s="27"/>
      <c r="DO1487" s="27"/>
      <c r="DP1487" s="27"/>
      <c r="DQ1487" s="27"/>
      <c r="DR1487" s="27"/>
      <c r="DS1487" s="27"/>
      <c r="DT1487" s="27"/>
      <c r="DU1487" s="27"/>
      <c r="DV1487" s="27"/>
      <c r="DW1487" s="27"/>
      <c r="DX1487" s="27"/>
      <c r="DY1487" s="27"/>
      <c r="DZ1487" s="27"/>
      <c r="EA1487" s="27"/>
      <c r="EB1487" s="27"/>
      <c r="EC1487" s="27"/>
      <c r="ED1487" s="27"/>
      <c r="EE1487" s="27"/>
      <c r="EF1487" s="27"/>
      <c r="EG1487" s="27"/>
      <c r="EH1487" s="27"/>
      <c r="EI1487" s="27"/>
      <c r="EJ1487" s="27"/>
      <c r="EK1487" s="27"/>
      <c r="EL1487" s="27"/>
      <c r="EM1487" s="27"/>
      <c r="EN1487" s="27"/>
      <c r="EO1487" s="27"/>
      <c r="EP1487" s="27"/>
      <c r="EQ1487" s="27"/>
      <c r="ER1487" s="27"/>
      <c r="ES1487" s="27"/>
      <c r="ET1487" s="27"/>
      <c r="EU1487" s="27"/>
      <c r="EV1487" s="27"/>
      <c r="EW1487" s="27"/>
      <c r="EX1487" s="27"/>
      <c r="EY1487" s="27"/>
      <c r="EZ1487" s="27"/>
      <c r="FA1487" s="27"/>
      <c r="FB1487" s="27"/>
      <c r="FC1487" s="27"/>
      <c r="FD1487" s="27"/>
      <c r="FE1487" s="27"/>
      <c r="FF1487" s="27"/>
      <c r="FG1487" s="27"/>
      <c r="FH1487" s="27"/>
      <c r="FI1487" s="27"/>
      <c r="FJ1487" s="27"/>
      <c r="FK1487" s="27"/>
      <c r="FL1487" s="27"/>
      <c r="FM1487" s="27"/>
      <c r="FN1487" s="27"/>
      <c r="FO1487" s="27"/>
      <c r="FP1487" s="27"/>
      <c r="FQ1487" s="27"/>
      <c r="FR1487" s="27"/>
      <c r="FS1487" s="27"/>
      <c r="FT1487" s="27"/>
      <c r="FU1487" s="27"/>
      <c r="FV1487" s="27"/>
      <c r="FW1487" s="27"/>
      <c r="FX1487" s="27"/>
      <c r="FY1487" s="27"/>
      <c r="FZ1487" s="27"/>
      <c r="GA1487" s="27"/>
      <c r="GB1487" s="27"/>
      <c r="GC1487" s="27"/>
      <c r="GD1487" s="27"/>
      <c r="GE1487" s="27"/>
      <c r="GF1487" s="27"/>
      <c r="GG1487" s="27"/>
      <c r="GH1487" s="27"/>
      <c r="GI1487" s="27"/>
      <c r="GJ1487" s="27"/>
      <c r="GK1487" s="27"/>
      <c r="GL1487" s="27"/>
      <c r="GM1487" s="27"/>
      <c r="GN1487" s="27"/>
      <c r="GO1487" s="27"/>
      <c r="GP1487" s="27"/>
      <c r="GQ1487" s="27"/>
      <c r="GR1487" s="27"/>
      <c r="GS1487" s="27"/>
      <c r="GT1487" s="27"/>
      <c r="GU1487" s="27"/>
      <c r="GV1487" s="27"/>
      <c r="GW1487" s="27"/>
      <c r="GX1487" s="27"/>
      <c r="GY1487" s="27"/>
      <c r="GZ1487" s="27"/>
      <c r="HA1487" s="27"/>
      <c r="HB1487" s="27"/>
      <c r="HC1487" s="27"/>
      <c r="HD1487" s="27"/>
      <c r="HE1487" s="27"/>
      <c r="HF1487" s="27"/>
      <c r="HG1487" s="27"/>
      <c r="HH1487" s="27"/>
      <c r="HI1487" s="27"/>
      <c r="HJ1487" s="27"/>
      <c r="HK1487" s="27"/>
      <c r="HL1487" s="27"/>
      <c r="HM1487" s="27"/>
      <c r="HN1487" s="27"/>
      <c r="HO1487" s="27"/>
      <c r="HP1487" s="27"/>
      <c r="HQ1487" s="27"/>
      <c r="HR1487" s="27"/>
      <c r="HS1487" s="27"/>
      <c r="HT1487" s="27"/>
      <c r="HU1487" s="27"/>
      <c r="HV1487" s="27"/>
      <c r="HW1487" s="27"/>
      <c r="HX1487" s="27"/>
      <c r="HY1487" s="27"/>
      <c r="HZ1487" s="27"/>
      <c r="IA1487" s="27"/>
      <c r="IB1487" s="27"/>
      <c r="IC1487" s="27"/>
      <c r="ID1487" s="27"/>
      <c r="IE1487" s="27"/>
      <c r="IF1487" s="27"/>
      <c r="IG1487" s="27"/>
      <c r="IH1487" s="27"/>
      <c r="II1487" s="27"/>
      <c r="IJ1487" s="27"/>
      <c r="IK1487" s="27"/>
      <c r="IL1487" s="27"/>
      <c r="IM1487" s="27"/>
      <c r="IN1487" s="27"/>
      <c r="IO1487" s="27"/>
      <c r="IP1487" s="27"/>
      <c r="IQ1487" s="27"/>
    </row>
    <row r="1488" spans="1:251" s="41" customFormat="1" ht="18.75" customHeight="1" thickBot="1">
      <c r="A1488" s="42"/>
      <c r="B1488" s="130" t="s">
        <v>193</v>
      </c>
      <c r="C1488" s="131"/>
      <c r="D1488" s="131"/>
      <c r="E1488" s="131"/>
      <c r="F1488" s="131"/>
      <c r="G1488" s="131"/>
      <c r="H1488" s="131"/>
      <c r="I1488" s="131"/>
      <c r="J1488" s="131"/>
      <c r="K1488" s="131"/>
      <c r="L1488" s="131"/>
      <c r="M1488" s="131"/>
      <c r="N1488" s="131"/>
      <c r="O1488" s="131"/>
      <c r="P1488" s="131"/>
      <c r="Q1488" s="131"/>
      <c r="R1488" s="131"/>
      <c r="S1488" s="131"/>
      <c r="T1488" s="131"/>
      <c r="U1488" s="131"/>
      <c r="V1488" s="131"/>
      <c r="W1488" s="131"/>
      <c r="X1488" s="131"/>
      <c r="Y1488" s="131"/>
      <c r="Z1488" s="132"/>
      <c r="AA1488" s="111">
        <f>SUM($AA$1485:$AA$1487)</f>
        <v>10662</v>
      </c>
      <c r="AB1488" s="112"/>
      <c r="AC1488" s="112"/>
      <c r="AD1488" s="112"/>
      <c r="AE1488" s="112"/>
      <c r="AF1488" s="112"/>
      <c r="AG1488" s="112"/>
      <c r="AH1488" s="112"/>
      <c r="AI1488" s="113"/>
      <c r="AJ1488" s="111">
        <f>SUM($AJ$1485:$AJ$1487)</f>
        <v>10883</v>
      </c>
      <c r="AK1488" s="112"/>
      <c r="AL1488" s="112"/>
      <c r="AM1488" s="112"/>
      <c r="AN1488" s="112"/>
      <c r="AO1488" s="112"/>
      <c r="AP1488" s="112"/>
      <c r="AQ1488" s="112"/>
      <c r="AR1488" s="113"/>
      <c r="AS1488" s="114"/>
      <c r="AT1488" s="115"/>
      <c r="AU1488" s="115"/>
      <c r="AV1488" s="115"/>
      <c r="AW1488" s="115"/>
      <c r="AX1488" s="116"/>
      <c r="AY1488" s="27"/>
      <c r="AZ1488" s="27"/>
      <c r="BA1488" s="27"/>
      <c r="BB1488" s="27"/>
      <c r="BC1488" s="27"/>
      <c r="BD1488" s="27"/>
      <c r="BE1488" s="27"/>
      <c r="BF1488" s="27"/>
      <c r="BG1488" s="27"/>
      <c r="BH1488" s="27"/>
      <c r="BI1488" s="27"/>
      <c r="BJ1488" s="27"/>
      <c r="BK1488" s="27"/>
      <c r="BL1488" s="27"/>
      <c r="BM1488" s="27"/>
      <c r="BN1488" s="27"/>
      <c r="BO1488" s="27"/>
      <c r="BP1488" s="27"/>
      <c r="BQ1488" s="27"/>
      <c r="BR1488" s="27"/>
      <c r="BS1488" s="27"/>
      <c r="BT1488" s="27"/>
      <c r="BU1488" s="27"/>
      <c r="BV1488" s="27"/>
      <c r="BW1488" s="27"/>
      <c r="BX1488" s="27"/>
      <c r="BY1488" s="27"/>
      <c r="BZ1488" s="27"/>
      <c r="CA1488" s="27"/>
      <c r="CB1488" s="27"/>
      <c r="CC1488" s="27"/>
      <c r="CD1488" s="27"/>
      <c r="CE1488" s="27"/>
      <c r="CF1488" s="27"/>
      <c r="CG1488" s="27"/>
      <c r="CH1488" s="27"/>
      <c r="CI1488" s="27"/>
      <c r="CJ1488" s="27"/>
      <c r="CK1488" s="27"/>
      <c r="CL1488" s="27"/>
      <c r="CM1488" s="27"/>
      <c r="CN1488" s="27"/>
      <c r="CO1488" s="27"/>
      <c r="CP1488" s="27"/>
      <c r="CQ1488" s="27"/>
      <c r="CR1488" s="27"/>
      <c r="CS1488" s="27"/>
      <c r="CT1488" s="27"/>
      <c r="CU1488" s="27"/>
      <c r="CV1488" s="27"/>
      <c r="CW1488" s="27"/>
      <c r="CX1488" s="27"/>
      <c r="CY1488" s="27"/>
      <c r="CZ1488" s="27"/>
      <c r="DA1488" s="27"/>
      <c r="DB1488" s="27"/>
      <c r="DC1488" s="27"/>
      <c r="DD1488" s="27"/>
      <c r="DE1488" s="27"/>
      <c r="DF1488" s="27"/>
      <c r="DG1488" s="27"/>
      <c r="DH1488" s="27"/>
      <c r="DI1488" s="27"/>
      <c r="DJ1488" s="27"/>
      <c r="DK1488" s="27"/>
      <c r="DL1488" s="27"/>
      <c r="DM1488" s="27"/>
      <c r="DN1488" s="27"/>
      <c r="DO1488" s="27"/>
      <c r="DP1488" s="27"/>
      <c r="DQ1488" s="27"/>
      <c r="DR1488" s="27"/>
      <c r="DS1488" s="27"/>
      <c r="DT1488" s="27"/>
      <c r="DU1488" s="27"/>
      <c r="DV1488" s="27"/>
      <c r="DW1488" s="27"/>
      <c r="DX1488" s="27"/>
      <c r="DY1488" s="27"/>
      <c r="DZ1488" s="27"/>
      <c r="EA1488" s="27"/>
      <c r="EB1488" s="27"/>
      <c r="EC1488" s="27"/>
      <c r="ED1488" s="27"/>
      <c r="EE1488" s="27"/>
      <c r="EF1488" s="27"/>
      <c r="EG1488" s="27"/>
      <c r="EH1488" s="27"/>
      <c r="EI1488" s="27"/>
      <c r="EJ1488" s="27"/>
      <c r="EK1488" s="27"/>
      <c r="EL1488" s="27"/>
      <c r="EM1488" s="27"/>
      <c r="EN1488" s="27"/>
      <c r="EO1488" s="27"/>
      <c r="EP1488" s="27"/>
      <c r="EQ1488" s="27"/>
      <c r="ER1488" s="27"/>
      <c r="ES1488" s="27"/>
      <c r="ET1488" s="27"/>
      <c r="EU1488" s="27"/>
      <c r="EV1488" s="27"/>
      <c r="EW1488" s="27"/>
      <c r="EX1488" s="27"/>
      <c r="EY1488" s="27"/>
      <c r="EZ1488" s="27"/>
      <c r="FA1488" s="27"/>
      <c r="FB1488" s="27"/>
      <c r="FC1488" s="27"/>
      <c r="FD1488" s="27"/>
      <c r="FE1488" s="27"/>
      <c r="FF1488" s="27"/>
      <c r="FG1488" s="27"/>
      <c r="FH1488" s="27"/>
      <c r="FI1488" s="27"/>
      <c r="FJ1488" s="27"/>
      <c r="FK1488" s="27"/>
      <c r="FL1488" s="27"/>
      <c r="FM1488" s="27"/>
      <c r="FN1488" s="27"/>
      <c r="FO1488" s="27"/>
      <c r="FP1488" s="27"/>
      <c r="FQ1488" s="27"/>
      <c r="FR1488" s="27"/>
      <c r="FS1488" s="27"/>
      <c r="FT1488" s="27"/>
      <c r="FU1488" s="27"/>
      <c r="FV1488" s="27"/>
      <c r="FW1488" s="27"/>
      <c r="FX1488" s="27"/>
      <c r="FY1488" s="27"/>
      <c r="FZ1488" s="27"/>
      <c r="GA1488" s="27"/>
      <c r="GB1488" s="27"/>
      <c r="GC1488" s="27"/>
      <c r="GD1488" s="27"/>
      <c r="GE1488" s="27"/>
      <c r="GF1488" s="27"/>
      <c r="GG1488" s="27"/>
      <c r="GH1488" s="27"/>
      <c r="GI1488" s="27"/>
      <c r="GJ1488" s="27"/>
      <c r="GK1488" s="27"/>
      <c r="GL1488" s="27"/>
      <c r="GM1488" s="27"/>
      <c r="GN1488" s="27"/>
      <c r="GO1488" s="27"/>
      <c r="GP1488" s="27"/>
      <c r="GQ1488" s="27"/>
      <c r="GR1488" s="27"/>
      <c r="GS1488" s="27"/>
      <c r="GT1488" s="27"/>
      <c r="GU1488" s="27"/>
      <c r="GV1488" s="27"/>
      <c r="GW1488" s="27"/>
      <c r="GX1488" s="27"/>
      <c r="GY1488" s="27"/>
      <c r="GZ1488" s="27"/>
      <c r="HA1488" s="27"/>
      <c r="HB1488" s="27"/>
      <c r="HC1488" s="27"/>
      <c r="HD1488" s="27"/>
      <c r="HE1488" s="27"/>
      <c r="HF1488" s="27"/>
      <c r="HG1488" s="27"/>
      <c r="HH1488" s="27"/>
      <c r="HI1488" s="27"/>
      <c r="HJ1488" s="27"/>
      <c r="HK1488" s="27"/>
      <c r="HL1488" s="27"/>
      <c r="HM1488" s="27"/>
      <c r="HN1488" s="27"/>
      <c r="HO1488" s="27"/>
      <c r="HP1488" s="27"/>
      <c r="HQ1488" s="27"/>
      <c r="HR1488" s="27"/>
      <c r="HS1488" s="27"/>
      <c r="HT1488" s="27"/>
      <c r="HU1488" s="27"/>
      <c r="HV1488" s="27"/>
      <c r="HW1488" s="27"/>
      <c r="HX1488" s="27"/>
      <c r="HY1488" s="27"/>
      <c r="HZ1488" s="27"/>
      <c r="IA1488" s="27"/>
      <c r="IB1488" s="27"/>
      <c r="IC1488" s="27"/>
      <c r="ID1488" s="27"/>
      <c r="IE1488" s="27"/>
      <c r="IF1488" s="27"/>
      <c r="IG1488" s="27"/>
      <c r="IH1488" s="27"/>
      <c r="II1488" s="27"/>
      <c r="IJ1488" s="27"/>
      <c r="IK1488" s="27"/>
      <c r="IL1488" s="27"/>
      <c r="IM1488" s="27"/>
      <c r="IN1488" s="27"/>
      <c r="IO1488" s="27"/>
      <c r="IP1488" s="27"/>
      <c r="IQ1488" s="27"/>
    </row>
    <row r="1490" spans="1:113" ht="18.75">
      <c r="A1490" s="26" t="s">
        <v>207</v>
      </c>
      <c r="AW1490" s="28"/>
      <c r="AX1490" s="29"/>
      <c r="AY1490" s="28"/>
    </row>
    <row r="1492" spans="1:113" ht="18.75">
      <c r="B1492" s="133" t="s">
        <v>0</v>
      </c>
      <c r="C1492" s="134"/>
      <c r="D1492" s="134"/>
      <c r="E1492" s="134"/>
      <c r="F1492" s="134"/>
      <c r="G1492" s="134"/>
      <c r="H1492" s="134"/>
      <c r="I1492" s="134"/>
      <c r="J1492" s="134"/>
      <c r="K1492" s="134"/>
      <c r="L1492" s="134"/>
      <c r="M1492" s="134"/>
      <c r="N1492" s="134"/>
      <c r="O1492" s="134"/>
      <c r="P1492" s="134"/>
      <c r="Q1492" s="134"/>
      <c r="R1492" s="134"/>
      <c r="S1492" s="134"/>
      <c r="T1492" s="134"/>
      <c r="U1492" s="134"/>
      <c r="V1492" s="134"/>
      <c r="W1492" s="134"/>
      <c r="X1492" s="134"/>
      <c r="Y1492" s="134"/>
      <c r="Z1492" s="134"/>
      <c r="AA1492" s="134"/>
      <c r="AB1492" s="134"/>
      <c r="AC1492" s="134"/>
      <c r="AD1492" s="134"/>
      <c r="AE1492" s="134"/>
      <c r="AF1492" s="134"/>
      <c r="AG1492" s="134"/>
      <c r="AH1492" s="134"/>
      <c r="AI1492" s="134"/>
      <c r="AJ1492" s="134"/>
      <c r="AK1492" s="134"/>
      <c r="AL1492" s="134"/>
      <c r="AM1492" s="134"/>
      <c r="AN1492" s="134"/>
      <c r="AO1492" s="134"/>
      <c r="AP1492" s="134"/>
      <c r="AQ1492" s="134"/>
      <c r="AR1492" s="134"/>
      <c r="AS1492" s="134"/>
      <c r="AT1492" s="134"/>
      <c r="AU1492" s="134"/>
      <c r="AV1492" s="134"/>
      <c r="AW1492" s="134"/>
      <c r="AX1492" s="134"/>
    </row>
    <row r="1493" spans="1:113">
      <c r="Z1493" s="30"/>
      <c r="AD1493" s="30"/>
      <c r="AE1493" s="30"/>
      <c r="AF1493" s="30"/>
      <c r="AG1493" s="30"/>
      <c r="AH1493" s="30"/>
      <c r="AI1493" s="30"/>
      <c r="AO1493" s="30"/>
    </row>
    <row r="1494" spans="1:113" ht="13.5" thickBot="1">
      <c r="Z1494" s="30"/>
      <c r="AD1494" s="30"/>
      <c r="AE1494" s="30"/>
      <c r="AF1494" s="30"/>
      <c r="AG1494" s="30"/>
      <c r="AH1494" s="30"/>
      <c r="AI1494" s="30"/>
      <c r="AO1494" s="30"/>
      <c r="DI1494" s="31"/>
    </row>
    <row r="1495" spans="1:113" ht="24.75" customHeight="1" thickBot="1">
      <c r="B1495" s="135" t="s">
        <v>206</v>
      </c>
      <c r="C1495" s="136"/>
      <c r="D1495" s="136"/>
      <c r="E1495" s="136"/>
      <c r="F1495" s="136"/>
      <c r="G1495" s="136"/>
      <c r="H1495" s="142" t="s">
        <v>620</v>
      </c>
      <c r="I1495" s="143"/>
      <c r="J1495" s="143"/>
      <c r="K1495" s="143"/>
      <c r="L1495" s="143"/>
      <c r="M1495" s="143"/>
      <c r="N1495" s="143"/>
      <c r="O1495" s="143"/>
      <c r="P1495" s="143"/>
      <c r="Q1495" s="143"/>
      <c r="R1495" s="143"/>
      <c r="S1495" s="143"/>
      <c r="T1495" s="143"/>
      <c r="U1495" s="143"/>
      <c r="V1495" s="143"/>
      <c r="W1495" s="143"/>
      <c r="X1495" s="143"/>
      <c r="Y1495" s="143"/>
      <c r="Z1495" s="143"/>
      <c r="AA1495" s="143"/>
      <c r="AB1495" s="143"/>
      <c r="AC1495" s="143"/>
      <c r="AD1495" s="143"/>
      <c r="AE1495" s="143"/>
      <c r="AF1495" s="143"/>
      <c r="AG1495" s="143"/>
      <c r="AH1495" s="143"/>
      <c r="AI1495" s="143"/>
      <c r="AJ1495" s="143"/>
      <c r="AK1495" s="143"/>
      <c r="AL1495" s="143"/>
      <c r="AM1495" s="143"/>
      <c r="AN1495" s="143"/>
      <c r="AO1495" s="143"/>
      <c r="AP1495" s="143"/>
      <c r="AQ1495" s="143"/>
      <c r="AR1495" s="143"/>
      <c r="AS1495" s="143"/>
      <c r="AT1495" s="143"/>
      <c r="AU1495" s="143"/>
      <c r="AV1495" s="143"/>
      <c r="AW1495" s="143"/>
      <c r="AX1495" s="144"/>
      <c r="DI1495" s="31"/>
    </row>
    <row r="1496" spans="1:113" ht="14.25">
      <c r="B1496" s="32"/>
      <c r="C1496" s="32"/>
      <c r="D1496" s="32"/>
      <c r="E1496" s="32"/>
      <c r="F1496" s="32"/>
      <c r="G1496" s="32"/>
      <c r="H1496" s="33"/>
      <c r="I1496" s="33"/>
      <c r="J1496" s="33"/>
      <c r="K1496" s="33"/>
      <c r="L1496" s="34"/>
      <c r="M1496" s="34"/>
      <c r="N1496" s="34"/>
      <c r="O1496" s="34"/>
      <c r="P1496" s="33"/>
      <c r="Q1496" s="33"/>
      <c r="R1496" s="33"/>
      <c r="S1496" s="33"/>
      <c r="T1496" s="33"/>
      <c r="U1496" s="33"/>
      <c r="V1496" s="35"/>
      <c r="W1496" s="35"/>
      <c r="X1496" s="35"/>
      <c r="Y1496" s="35"/>
      <c r="Z1496" s="35"/>
      <c r="AA1496" s="35"/>
      <c r="AB1496" s="35"/>
      <c r="AC1496" s="35"/>
      <c r="AD1496" s="35"/>
      <c r="AE1496" s="35"/>
      <c r="AF1496" s="35"/>
      <c r="AG1496" s="35"/>
      <c r="AH1496" s="35"/>
      <c r="AI1496" s="35"/>
      <c r="AJ1496" s="35"/>
      <c r="AK1496" s="35"/>
      <c r="AL1496" s="35"/>
      <c r="AM1496" s="35"/>
      <c r="AN1496" s="35"/>
      <c r="AO1496" s="35"/>
      <c r="AP1496" s="35"/>
      <c r="AQ1496" s="35"/>
      <c r="AR1496" s="35"/>
      <c r="AS1496" s="35"/>
      <c r="AT1496" s="35"/>
      <c r="AU1496" s="35"/>
      <c r="AV1496" s="35"/>
      <c r="AW1496" s="35"/>
      <c r="AX1496" s="35"/>
      <c r="DI1496" s="31"/>
    </row>
    <row r="1497" spans="1:113" ht="15" thickBot="1">
      <c r="A1497" s="36"/>
      <c r="B1497" s="35" t="s">
        <v>204</v>
      </c>
      <c r="C1497" s="33"/>
      <c r="D1497" s="33"/>
      <c r="E1497" s="33"/>
      <c r="F1497" s="33"/>
      <c r="G1497" s="33"/>
      <c r="H1497" s="33"/>
      <c r="I1497" s="33"/>
      <c r="J1497" s="33"/>
      <c r="K1497" s="33"/>
      <c r="L1497" s="34"/>
      <c r="M1497" s="34"/>
      <c r="N1497" s="34"/>
      <c r="O1497" s="34"/>
      <c r="P1497" s="33"/>
      <c r="Q1497" s="33"/>
      <c r="R1497" s="33"/>
      <c r="S1497" s="33"/>
      <c r="T1497" s="33"/>
      <c r="U1497" s="33"/>
      <c r="V1497" s="35"/>
      <c r="W1497" s="35"/>
      <c r="X1497" s="35"/>
      <c r="Y1497" s="35"/>
      <c r="Z1497" s="35"/>
      <c r="AA1497" s="35"/>
      <c r="AB1497" s="35"/>
      <c r="AC1497" s="35"/>
      <c r="AD1497" s="35"/>
      <c r="AE1497" s="35"/>
      <c r="AF1497" s="35"/>
      <c r="AG1497" s="35"/>
      <c r="AH1497" s="35"/>
      <c r="AI1497" s="35"/>
      <c r="AJ1497" s="35"/>
      <c r="AK1497" s="35"/>
      <c r="AL1497" s="35"/>
      <c r="AM1497" s="35"/>
      <c r="AN1497" s="35"/>
      <c r="AO1497" s="35"/>
      <c r="AP1497" s="35"/>
      <c r="AQ1497" s="35"/>
      <c r="AR1497" s="35"/>
      <c r="AS1497" s="35"/>
      <c r="AT1497" s="35"/>
      <c r="AU1497" s="35"/>
      <c r="AV1497" s="35"/>
      <c r="AW1497" s="35"/>
      <c r="AX1497" s="35"/>
      <c r="DI1497" s="31"/>
    </row>
    <row r="1498" spans="1:113" ht="14.25">
      <c r="A1498" s="33"/>
      <c r="B1498" s="37"/>
      <c r="C1498" s="32"/>
      <c r="D1498" s="32"/>
      <c r="E1498" s="32"/>
      <c r="F1498" s="32"/>
      <c r="G1498" s="32"/>
      <c r="H1498" s="32"/>
      <c r="I1498" s="32"/>
      <c r="J1498" s="32"/>
      <c r="K1498" s="32"/>
      <c r="L1498" s="38"/>
      <c r="M1498" s="38"/>
      <c r="N1498" s="38"/>
      <c r="O1498" s="38"/>
      <c r="P1498" s="32"/>
      <c r="Q1498" s="32"/>
      <c r="R1498" s="32"/>
      <c r="S1498" s="32"/>
      <c r="T1498" s="32"/>
      <c r="U1498" s="32"/>
      <c r="V1498" s="39"/>
      <c r="W1498" s="39"/>
      <c r="X1498" s="39"/>
      <c r="Y1498" s="39"/>
      <c r="Z1498" s="39"/>
      <c r="AA1498" s="39"/>
      <c r="AB1498" s="39"/>
      <c r="AC1498" s="39"/>
      <c r="AD1498" s="39"/>
      <c r="AE1498" s="39"/>
      <c r="AF1498" s="39"/>
      <c r="AG1498" s="39"/>
      <c r="AH1498" s="39"/>
      <c r="AI1498" s="39"/>
      <c r="AJ1498" s="39"/>
      <c r="AK1498" s="39"/>
      <c r="AL1498" s="39"/>
      <c r="AM1498" s="39"/>
      <c r="AN1498" s="39"/>
      <c r="AO1498" s="39"/>
      <c r="AP1498" s="39"/>
      <c r="AQ1498" s="39"/>
      <c r="AR1498" s="39"/>
      <c r="AS1498" s="39"/>
      <c r="AT1498" s="39"/>
      <c r="AU1498" s="39"/>
      <c r="AV1498" s="39"/>
      <c r="AW1498" s="39"/>
      <c r="AX1498" s="40"/>
    </row>
    <row r="1499" spans="1:113" ht="12" customHeight="1">
      <c r="A1499" s="33"/>
      <c r="B1499" s="125" t="s">
        <v>619</v>
      </c>
      <c r="C1499" s="126"/>
      <c r="D1499" s="126"/>
      <c r="E1499" s="126"/>
      <c r="F1499" s="126"/>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7"/>
    </row>
    <row r="1500" spans="1:113" ht="12" customHeight="1">
      <c r="A1500" s="33"/>
      <c r="B1500" s="125"/>
      <c r="C1500" s="126"/>
      <c r="D1500" s="126"/>
      <c r="E1500" s="126"/>
      <c r="F1500" s="126"/>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7"/>
      <c r="BC1500" s="41"/>
    </row>
    <row r="1501" spans="1:113" ht="12" customHeight="1">
      <c r="A1501" s="33"/>
      <c r="B1501" s="125"/>
      <c r="C1501" s="126"/>
      <c r="D1501" s="126"/>
      <c r="E1501" s="126"/>
      <c r="F1501" s="126"/>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7"/>
    </row>
    <row r="1502" spans="1:113" ht="12" customHeight="1">
      <c r="A1502" s="33"/>
      <c r="B1502" s="125"/>
      <c r="C1502" s="126"/>
      <c r="D1502" s="126"/>
      <c r="E1502" s="126"/>
      <c r="F1502" s="126"/>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7"/>
    </row>
    <row r="1503" spans="1:113" ht="12" customHeight="1">
      <c r="A1503" s="33"/>
      <c r="B1503" s="125"/>
      <c r="C1503" s="126"/>
      <c r="D1503" s="126"/>
      <c r="E1503" s="126"/>
      <c r="F1503" s="126"/>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7"/>
    </row>
    <row r="1504" spans="1:113" ht="15" thickBot="1">
      <c r="A1504" s="42"/>
      <c r="B1504" s="43"/>
      <c r="C1504" s="44"/>
      <c r="D1504" s="44"/>
      <c r="E1504" s="44"/>
      <c r="F1504" s="44"/>
      <c r="G1504" s="44"/>
      <c r="H1504" s="44"/>
      <c r="I1504" s="44"/>
      <c r="J1504" s="44"/>
      <c r="K1504" s="44"/>
      <c r="L1504" s="44"/>
      <c r="M1504" s="44"/>
      <c r="N1504" s="44"/>
      <c r="O1504" s="44"/>
      <c r="P1504" s="44"/>
      <c r="Q1504" s="44"/>
      <c r="R1504" s="44"/>
      <c r="S1504" s="44"/>
      <c r="T1504" s="44"/>
      <c r="U1504" s="44"/>
      <c r="V1504" s="44"/>
      <c r="W1504" s="44"/>
      <c r="X1504" s="44"/>
      <c r="Y1504" s="44"/>
      <c r="Z1504" s="44"/>
      <c r="AA1504" s="44"/>
      <c r="AB1504" s="44"/>
      <c r="AC1504" s="44"/>
      <c r="AD1504" s="44"/>
      <c r="AE1504" s="44"/>
      <c r="AF1504" s="44"/>
      <c r="AG1504" s="44"/>
      <c r="AH1504" s="44"/>
      <c r="AI1504" s="44"/>
      <c r="AJ1504" s="44"/>
      <c r="AK1504" s="44"/>
      <c r="AL1504" s="44"/>
      <c r="AM1504" s="44"/>
      <c r="AN1504" s="44"/>
      <c r="AO1504" s="44"/>
      <c r="AP1504" s="44"/>
      <c r="AQ1504" s="44"/>
      <c r="AR1504" s="44"/>
      <c r="AS1504" s="44"/>
      <c r="AT1504" s="44"/>
      <c r="AU1504" s="44"/>
      <c r="AV1504" s="44"/>
      <c r="AW1504" s="44"/>
      <c r="AX1504" s="45"/>
    </row>
    <row r="1505" spans="1:251">
      <c r="B1505" s="46"/>
    </row>
    <row r="1506" spans="1:251" ht="15" thickBot="1">
      <c r="A1506" s="36"/>
      <c r="B1506" s="35" t="s">
        <v>202</v>
      </c>
      <c r="C1506" s="33"/>
      <c r="D1506" s="33"/>
      <c r="E1506" s="33"/>
      <c r="F1506" s="33"/>
      <c r="G1506" s="33"/>
      <c r="H1506" s="33"/>
      <c r="I1506" s="33"/>
      <c r="J1506" s="33"/>
      <c r="K1506" s="33"/>
      <c r="L1506" s="34"/>
      <c r="M1506" s="34"/>
      <c r="N1506" s="34"/>
      <c r="O1506" s="34"/>
      <c r="P1506" s="33"/>
      <c r="Q1506" s="33"/>
      <c r="R1506" s="33"/>
      <c r="S1506" s="33"/>
      <c r="T1506" s="33"/>
      <c r="U1506" s="33"/>
      <c r="V1506" s="35"/>
      <c r="W1506" s="35"/>
      <c r="X1506" s="35"/>
      <c r="Y1506" s="35"/>
      <c r="Z1506" s="35"/>
      <c r="AA1506" s="35"/>
      <c r="AB1506" s="35"/>
      <c r="AC1506" s="35"/>
      <c r="AD1506" s="35"/>
      <c r="AE1506" s="35"/>
      <c r="AF1506" s="35"/>
      <c r="AG1506" s="35"/>
      <c r="AH1506" s="35"/>
      <c r="AI1506" s="35"/>
      <c r="AJ1506" s="35"/>
      <c r="AK1506" s="35"/>
      <c r="AL1506" s="35"/>
      <c r="AM1506" s="35"/>
      <c r="AN1506" s="35"/>
      <c r="AO1506" s="35"/>
      <c r="AP1506" s="35"/>
      <c r="AQ1506" s="35"/>
      <c r="AR1506" s="35"/>
      <c r="AS1506" s="35"/>
      <c r="AT1506" s="35"/>
      <c r="AU1506" s="35"/>
      <c r="AV1506" s="35"/>
      <c r="AW1506" s="35"/>
      <c r="AX1506" s="35"/>
      <c r="DI1506" s="31"/>
    </row>
    <row r="1507" spans="1:251" ht="14.25">
      <c r="A1507" s="33"/>
      <c r="B1507" s="37"/>
      <c r="C1507" s="32"/>
      <c r="D1507" s="32"/>
      <c r="E1507" s="32"/>
      <c r="F1507" s="32"/>
      <c r="G1507" s="32"/>
      <c r="H1507" s="32"/>
      <c r="I1507" s="32"/>
      <c r="J1507" s="32"/>
      <c r="K1507" s="32"/>
      <c r="L1507" s="38"/>
      <c r="M1507" s="38"/>
      <c r="N1507" s="38"/>
      <c r="O1507" s="38"/>
      <c r="P1507" s="32"/>
      <c r="Q1507" s="32"/>
      <c r="R1507" s="32"/>
      <c r="S1507" s="32"/>
      <c r="T1507" s="32"/>
      <c r="U1507" s="32"/>
      <c r="V1507" s="39"/>
      <c r="W1507" s="39"/>
      <c r="X1507" s="39"/>
      <c r="Y1507" s="39"/>
      <c r="Z1507" s="39"/>
      <c r="AA1507" s="39"/>
      <c r="AB1507" s="39"/>
      <c r="AC1507" s="39"/>
      <c r="AD1507" s="39"/>
      <c r="AE1507" s="39"/>
      <c r="AF1507" s="39"/>
      <c r="AG1507" s="39"/>
      <c r="AH1507" s="39"/>
      <c r="AI1507" s="39"/>
      <c r="AJ1507" s="39"/>
      <c r="AK1507" s="39"/>
      <c r="AL1507" s="39"/>
      <c r="AM1507" s="39"/>
      <c r="AN1507" s="39"/>
      <c r="AO1507" s="39"/>
      <c r="AP1507" s="39"/>
      <c r="AQ1507" s="39"/>
      <c r="AR1507" s="39"/>
      <c r="AS1507" s="39"/>
      <c r="AT1507" s="39"/>
      <c r="AU1507" s="39"/>
      <c r="AV1507" s="39"/>
      <c r="AW1507" s="39"/>
      <c r="AX1507" s="40"/>
    </row>
    <row r="1508" spans="1:251" ht="12" customHeight="1">
      <c r="A1508" s="33"/>
      <c r="B1508" s="125" t="s">
        <v>618</v>
      </c>
      <c r="C1508" s="126"/>
      <c r="D1508" s="126"/>
      <c r="E1508" s="126"/>
      <c r="F1508" s="126"/>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7"/>
    </row>
    <row r="1509" spans="1:251" ht="12" customHeight="1">
      <c r="A1509" s="33"/>
      <c r="B1509" s="125"/>
      <c r="C1509" s="126"/>
      <c r="D1509" s="126"/>
      <c r="E1509" s="126"/>
      <c r="F1509" s="126"/>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7"/>
      <c r="BC1509" s="41"/>
    </row>
    <row r="1510" spans="1:251" ht="12" customHeight="1">
      <c r="A1510" s="33"/>
      <c r="B1510" s="125"/>
      <c r="C1510" s="126"/>
      <c r="D1510" s="126"/>
      <c r="E1510" s="126"/>
      <c r="F1510" s="126"/>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7"/>
    </row>
    <row r="1511" spans="1:251" ht="12" customHeight="1">
      <c r="A1511" s="33"/>
      <c r="B1511" s="125"/>
      <c r="C1511" s="126"/>
      <c r="D1511" s="126"/>
      <c r="E1511" s="126"/>
      <c r="F1511" s="126"/>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7"/>
    </row>
    <row r="1512" spans="1:251" ht="12" customHeight="1">
      <c r="A1512" s="33"/>
      <c r="B1512" s="125"/>
      <c r="C1512" s="126"/>
      <c r="D1512" s="126"/>
      <c r="E1512" s="126"/>
      <c r="F1512" s="126"/>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7"/>
    </row>
    <row r="1513" spans="1:251" ht="15" thickBot="1">
      <c r="A1513" s="42"/>
      <c r="B1513" s="43"/>
      <c r="C1513" s="44"/>
      <c r="D1513" s="44"/>
      <c r="E1513" s="44"/>
      <c r="F1513" s="44"/>
      <c r="G1513" s="44"/>
      <c r="H1513" s="44"/>
      <c r="I1513" s="44"/>
      <c r="J1513" s="44"/>
      <c r="K1513" s="44"/>
      <c r="L1513" s="44"/>
      <c r="M1513" s="44"/>
      <c r="N1513" s="44"/>
      <c r="O1513" s="44"/>
      <c r="P1513" s="44"/>
      <c r="Q1513" s="44"/>
      <c r="R1513" s="44"/>
      <c r="S1513" s="44"/>
      <c r="T1513" s="44"/>
      <c r="U1513" s="44"/>
      <c r="V1513" s="44"/>
      <c r="W1513" s="44"/>
      <c r="X1513" s="44"/>
      <c r="Y1513" s="44"/>
      <c r="Z1513" s="44"/>
      <c r="AA1513" s="44"/>
      <c r="AB1513" s="44"/>
      <c r="AC1513" s="44"/>
      <c r="AD1513" s="44"/>
      <c r="AE1513" s="44"/>
      <c r="AF1513" s="44"/>
      <c r="AG1513" s="44"/>
      <c r="AH1513" s="44"/>
      <c r="AI1513" s="44"/>
      <c r="AJ1513" s="44"/>
      <c r="AK1513" s="44"/>
      <c r="AL1513" s="44"/>
      <c r="AM1513" s="44"/>
      <c r="AN1513" s="44"/>
      <c r="AO1513" s="44"/>
      <c r="AP1513" s="44"/>
      <c r="AQ1513" s="44"/>
      <c r="AR1513" s="44"/>
      <c r="AS1513" s="44"/>
      <c r="AT1513" s="44"/>
      <c r="AU1513" s="44"/>
      <c r="AV1513" s="44"/>
      <c r="AW1513" s="44"/>
      <c r="AX1513" s="45"/>
    </row>
    <row r="1514" spans="1:251">
      <c r="B1514" s="46"/>
    </row>
    <row r="1515" spans="1:251" ht="14.25">
      <c r="B1515" s="35" t="s">
        <v>200</v>
      </c>
      <c r="C1515" s="33"/>
      <c r="D1515" s="33"/>
      <c r="E1515" s="33"/>
      <c r="F1515" s="33"/>
      <c r="G1515" s="33"/>
      <c r="H1515" s="33"/>
      <c r="I1515" s="33"/>
      <c r="J1515" s="33"/>
      <c r="K1515" s="33"/>
      <c r="L1515" s="34"/>
      <c r="M1515" s="34"/>
      <c r="N1515" s="34"/>
      <c r="O1515" s="34"/>
      <c r="P1515" s="33"/>
      <c r="Q1515" s="33"/>
      <c r="R1515" s="33"/>
      <c r="S1515" s="33"/>
      <c r="T1515" s="33"/>
      <c r="U1515" s="33"/>
      <c r="V1515" s="35"/>
      <c r="W1515" s="35"/>
      <c r="X1515" s="35"/>
      <c r="Y1515" s="35"/>
      <c r="Z1515" s="35"/>
      <c r="AA1515" s="35"/>
      <c r="AB1515" s="35"/>
      <c r="AC1515" s="35"/>
      <c r="AD1515" s="35"/>
      <c r="AE1515" s="35"/>
      <c r="AF1515" s="35"/>
      <c r="AG1515" s="35"/>
      <c r="AH1515" s="35"/>
      <c r="AI1515" s="35"/>
      <c r="AJ1515" s="35"/>
      <c r="AK1515" s="35"/>
      <c r="AL1515" s="35"/>
      <c r="AM1515" s="35"/>
      <c r="AN1515" s="35"/>
      <c r="AO1515" s="35"/>
      <c r="AP1515" s="35"/>
      <c r="AQ1515" s="35"/>
      <c r="AR1515" s="35"/>
      <c r="AS1515" s="35"/>
      <c r="AT1515" s="35"/>
      <c r="AU1515" s="35"/>
      <c r="AV1515" s="35"/>
      <c r="AW1515" s="35"/>
      <c r="AX1515" s="35"/>
    </row>
    <row r="1516" spans="1:251" ht="15" thickBot="1">
      <c r="B1516" s="33"/>
      <c r="C1516" s="33"/>
      <c r="D1516" s="33"/>
      <c r="E1516" s="33"/>
      <c r="F1516" s="33"/>
      <c r="G1516" s="33"/>
      <c r="H1516" s="33"/>
      <c r="I1516" s="33"/>
      <c r="J1516" s="33"/>
      <c r="K1516" s="33"/>
      <c r="L1516" s="34"/>
      <c r="M1516" s="34"/>
      <c r="N1516" s="34"/>
      <c r="O1516" s="34"/>
      <c r="P1516" s="33"/>
      <c r="Q1516" s="33"/>
      <c r="R1516" s="33"/>
      <c r="S1516" s="33"/>
      <c r="T1516" s="33"/>
      <c r="U1516" s="33"/>
      <c r="V1516" s="35"/>
      <c r="W1516" s="35"/>
      <c r="X1516" s="35"/>
      <c r="Y1516" s="35"/>
      <c r="Z1516" s="35"/>
      <c r="AA1516" s="35"/>
      <c r="AB1516" s="35"/>
      <c r="AC1516" s="35"/>
      <c r="AD1516" s="35"/>
      <c r="AE1516" s="35"/>
      <c r="AF1516" s="35"/>
      <c r="AG1516" s="35"/>
      <c r="AH1516" s="35"/>
      <c r="AI1516" s="35"/>
      <c r="AJ1516" s="35"/>
      <c r="AK1516" s="35"/>
      <c r="AL1516" s="35"/>
      <c r="AM1516" s="35"/>
      <c r="AN1516" s="35"/>
      <c r="AO1516" s="35"/>
      <c r="AP1516" s="35"/>
      <c r="AQ1516" s="35"/>
      <c r="AR1516" s="35"/>
      <c r="AS1516" s="35"/>
      <c r="AT1516" s="35"/>
      <c r="AU1516" s="35"/>
      <c r="AV1516" s="35"/>
      <c r="AW1516" s="35"/>
      <c r="AX1516" s="47" t="s">
        <v>199</v>
      </c>
    </row>
    <row r="1517" spans="1:251" s="41" customFormat="1" ht="13.5" customHeight="1">
      <c r="A1517" s="33"/>
      <c r="B1517" s="128" t="s">
        <v>198</v>
      </c>
      <c r="C1517" s="118"/>
      <c r="D1517" s="118"/>
      <c r="E1517" s="118"/>
      <c r="F1517" s="118"/>
      <c r="G1517" s="118"/>
      <c r="H1517" s="118"/>
      <c r="I1517" s="118"/>
      <c r="J1517" s="118"/>
      <c r="K1517" s="118"/>
      <c r="L1517" s="118"/>
      <c r="M1517" s="118"/>
      <c r="N1517" s="118"/>
      <c r="O1517" s="118"/>
      <c r="P1517" s="118"/>
      <c r="Q1517" s="118"/>
      <c r="R1517" s="118"/>
      <c r="S1517" s="118"/>
      <c r="T1517" s="118"/>
      <c r="U1517" s="118"/>
      <c r="V1517" s="118"/>
      <c r="W1517" s="118"/>
      <c r="X1517" s="118"/>
      <c r="Y1517" s="118"/>
      <c r="Z1517" s="119"/>
      <c r="AA1517" s="117" t="s">
        <v>197</v>
      </c>
      <c r="AB1517" s="118"/>
      <c r="AC1517" s="118"/>
      <c r="AD1517" s="118"/>
      <c r="AE1517" s="118"/>
      <c r="AF1517" s="118"/>
      <c r="AG1517" s="118"/>
      <c r="AH1517" s="118"/>
      <c r="AI1517" s="119"/>
      <c r="AJ1517" s="117" t="s">
        <v>196</v>
      </c>
      <c r="AK1517" s="118"/>
      <c r="AL1517" s="118"/>
      <c r="AM1517" s="118"/>
      <c r="AN1517" s="118"/>
      <c r="AO1517" s="118"/>
      <c r="AP1517" s="118"/>
      <c r="AQ1517" s="118"/>
      <c r="AR1517" s="119"/>
      <c r="AS1517" s="117" t="s">
        <v>195</v>
      </c>
      <c r="AT1517" s="118"/>
      <c r="AU1517" s="118"/>
      <c r="AV1517" s="118"/>
      <c r="AW1517" s="118"/>
      <c r="AX1517" s="123"/>
      <c r="AY1517" s="27"/>
      <c r="AZ1517" s="27"/>
      <c r="BA1517" s="27"/>
      <c r="BB1517" s="27"/>
      <c r="BC1517" s="27"/>
      <c r="BD1517" s="27"/>
      <c r="BE1517" s="27"/>
      <c r="BF1517" s="27"/>
      <c r="BG1517" s="27"/>
      <c r="BH1517" s="27"/>
      <c r="BI1517" s="27"/>
      <c r="BJ1517" s="27"/>
      <c r="BK1517" s="27"/>
      <c r="BL1517" s="27"/>
      <c r="BM1517" s="27"/>
      <c r="BN1517" s="27"/>
      <c r="BO1517" s="27"/>
      <c r="BP1517" s="27"/>
      <c r="BQ1517" s="27"/>
      <c r="BR1517" s="27"/>
      <c r="BS1517" s="27"/>
      <c r="BT1517" s="27"/>
      <c r="BU1517" s="27"/>
      <c r="BV1517" s="27"/>
      <c r="BW1517" s="27"/>
      <c r="BX1517" s="27"/>
      <c r="BY1517" s="27"/>
      <c r="BZ1517" s="27"/>
      <c r="CA1517" s="27"/>
      <c r="CB1517" s="27"/>
      <c r="CC1517" s="27"/>
      <c r="CD1517" s="27"/>
      <c r="CE1517" s="27"/>
      <c r="CF1517" s="27"/>
      <c r="CG1517" s="27"/>
      <c r="CH1517" s="27"/>
      <c r="CI1517" s="27"/>
      <c r="CJ1517" s="27"/>
      <c r="CK1517" s="27"/>
      <c r="CL1517" s="27"/>
      <c r="CM1517" s="27"/>
      <c r="CN1517" s="27"/>
      <c r="CO1517" s="27"/>
      <c r="CP1517" s="27"/>
      <c r="CQ1517" s="27"/>
      <c r="CR1517" s="27"/>
      <c r="CS1517" s="27"/>
      <c r="CT1517" s="27"/>
      <c r="CU1517" s="27"/>
      <c r="CV1517" s="27"/>
      <c r="CW1517" s="27"/>
      <c r="CX1517" s="27"/>
      <c r="CY1517" s="27"/>
      <c r="CZ1517" s="27"/>
      <c r="DA1517" s="27"/>
      <c r="DB1517" s="27"/>
      <c r="DC1517" s="27"/>
      <c r="DD1517" s="27"/>
      <c r="DE1517" s="27"/>
      <c r="DF1517" s="27"/>
      <c r="DG1517" s="27"/>
      <c r="DH1517" s="27"/>
      <c r="DI1517" s="27"/>
      <c r="DJ1517" s="27"/>
      <c r="DK1517" s="27"/>
      <c r="DL1517" s="27"/>
      <c r="DM1517" s="27"/>
      <c r="DN1517" s="27"/>
      <c r="DO1517" s="27"/>
      <c r="DP1517" s="27"/>
      <c r="DQ1517" s="27"/>
      <c r="DR1517" s="27"/>
      <c r="DS1517" s="27"/>
      <c r="DT1517" s="27"/>
      <c r="DU1517" s="27"/>
      <c r="DV1517" s="27"/>
      <c r="DW1517" s="27"/>
      <c r="DX1517" s="27"/>
      <c r="DY1517" s="27"/>
      <c r="DZ1517" s="27"/>
      <c r="EA1517" s="27"/>
      <c r="EB1517" s="27"/>
      <c r="EC1517" s="27"/>
      <c r="ED1517" s="27"/>
      <c r="EE1517" s="27"/>
      <c r="EF1517" s="27"/>
      <c r="EG1517" s="27"/>
      <c r="EH1517" s="27"/>
      <c r="EI1517" s="27"/>
      <c r="EJ1517" s="27"/>
      <c r="EK1517" s="27"/>
      <c r="EL1517" s="27"/>
      <c r="EM1517" s="27"/>
      <c r="EN1517" s="27"/>
      <c r="EO1517" s="27"/>
      <c r="EP1517" s="27"/>
      <c r="EQ1517" s="27"/>
      <c r="ER1517" s="27"/>
      <c r="ES1517" s="27"/>
      <c r="ET1517" s="27"/>
      <c r="EU1517" s="27"/>
      <c r="EV1517" s="27"/>
      <c r="EW1517" s="27"/>
      <c r="EX1517" s="27"/>
      <c r="EY1517" s="27"/>
      <c r="EZ1517" s="27"/>
      <c r="FA1517" s="27"/>
      <c r="FB1517" s="27"/>
      <c r="FC1517" s="27"/>
      <c r="FD1517" s="27"/>
      <c r="FE1517" s="27"/>
      <c r="FF1517" s="27"/>
      <c r="FG1517" s="27"/>
      <c r="FH1517" s="27"/>
      <c r="FI1517" s="27"/>
      <c r="FJ1517" s="27"/>
      <c r="FK1517" s="27"/>
      <c r="FL1517" s="27"/>
      <c r="FM1517" s="27"/>
      <c r="FN1517" s="27"/>
      <c r="FO1517" s="27"/>
      <c r="FP1517" s="27"/>
      <c r="FQ1517" s="27"/>
      <c r="FR1517" s="27"/>
      <c r="FS1517" s="27"/>
      <c r="FT1517" s="27"/>
      <c r="FU1517" s="27"/>
      <c r="FV1517" s="27"/>
      <c r="FW1517" s="27"/>
      <c r="FX1517" s="27"/>
      <c r="FY1517" s="27"/>
      <c r="FZ1517" s="27"/>
      <c r="GA1517" s="27"/>
      <c r="GB1517" s="27"/>
      <c r="GC1517" s="27"/>
      <c r="GD1517" s="27"/>
      <c r="GE1517" s="27"/>
      <c r="GF1517" s="27"/>
      <c r="GG1517" s="27"/>
      <c r="GH1517" s="27"/>
      <c r="GI1517" s="27"/>
      <c r="GJ1517" s="27"/>
      <c r="GK1517" s="27"/>
      <c r="GL1517" s="27"/>
      <c r="GM1517" s="27"/>
      <c r="GN1517" s="27"/>
      <c r="GO1517" s="27"/>
      <c r="GP1517" s="27"/>
      <c r="GQ1517" s="27"/>
      <c r="GR1517" s="27"/>
      <c r="GS1517" s="27"/>
      <c r="GT1517" s="27"/>
      <c r="GU1517" s="27"/>
      <c r="GV1517" s="27"/>
      <c r="GW1517" s="27"/>
      <c r="GX1517" s="27"/>
      <c r="GY1517" s="27"/>
      <c r="GZ1517" s="27"/>
      <c r="HA1517" s="27"/>
      <c r="HB1517" s="27"/>
      <c r="HC1517" s="27"/>
      <c r="HD1517" s="27"/>
      <c r="HE1517" s="27"/>
      <c r="HF1517" s="27"/>
      <c r="HG1517" s="27"/>
      <c r="HH1517" s="27"/>
      <c r="HI1517" s="27"/>
      <c r="HJ1517" s="27"/>
      <c r="HK1517" s="27"/>
      <c r="HL1517" s="27"/>
      <c r="HM1517" s="27"/>
      <c r="HN1517" s="27"/>
      <c r="HO1517" s="27"/>
      <c r="HP1517" s="27"/>
      <c r="HQ1517" s="27"/>
      <c r="HR1517" s="27"/>
      <c r="HS1517" s="27"/>
      <c r="HT1517" s="27"/>
      <c r="HU1517" s="27"/>
      <c r="HV1517" s="27"/>
      <c r="HW1517" s="27"/>
      <c r="HX1517" s="27"/>
      <c r="HY1517" s="27"/>
      <c r="HZ1517" s="27"/>
      <c r="IA1517" s="27"/>
      <c r="IB1517" s="27"/>
      <c r="IC1517" s="27"/>
      <c r="ID1517" s="27"/>
      <c r="IE1517" s="27"/>
      <c r="IF1517" s="27"/>
      <c r="IG1517" s="27"/>
      <c r="IH1517" s="27"/>
      <c r="II1517" s="27"/>
      <c r="IJ1517" s="27"/>
      <c r="IK1517" s="27"/>
      <c r="IL1517" s="27"/>
      <c r="IM1517" s="27"/>
      <c r="IN1517" s="27"/>
      <c r="IO1517" s="27"/>
      <c r="IP1517" s="27"/>
      <c r="IQ1517" s="27"/>
    </row>
    <row r="1518" spans="1:251" s="41" customFormat="1" ht="13.5">
      <c r="A1518" s="33"/>
      <c r="B1518" s="129"/>
      <c r="C1518" s="121"/>
      <c r="D1518" s="121"/>
      <c r="E1518" s="121"/>
      <c r="F1518" s="121"/>
      <c r="G1518" s="121"/>
      <c r="H1518" s="121"/>
      <c r="I1518" s="121"/>
      <c r="J1518" s="121"/>
      <c r="K1518" s="121"/>
      <c r="L1518" s="121"/>
      <c r="M1518" s="121"/>
      <c r="N1518" s="121"/>
      <c r="O1518" s="121"/>
      <c r="P1518" s="121"/>
      <c r="Q1518" s="121"/>
      <c r="R1518" s="121"/>
      <c r="S1518" s="121"/>
      <c r="T1518" s="121"/>
      <c r="U1518" s="121"/>
      <c r="V1518" s="121"/>
      <c r="W1518" s="121"/>
      <c r="X1518" s="121"/>
      <c r="Y1518" s="121"/>
      <c r="Z1518" s="122"/>
      <c r="AA1518" s="120"/>
      <c r="AB1518" s="121"/>
      <c r="AC1518" s="121"/>
      <c r="AD1518" s="121"/>
      <c r="AE1518" s="121"/>
      <c r="AF1518" s="121"/>
      <c r="AG1518" s="121"/>
      <c r="AH1518" s="121"/>
      <c r="AI1518" s="122"/>
      <c r="AJ1518" s="120"/>
      <c r="AK1518" s="121"/>
      <c r="AL1518" s="121"/>
      <c r="AM1518" s="121"/>
      <c r="AN1518" s="121"/>
      <c r="AO1518" s="121"/>
      <c r="AP1518" s="121"/>
      <c r="AQ1518" s="121"/>
      <c r="AR1518" s="122"/>
      <c r="AS1518" s="120"/>
      <c r="AT1518" s="121"/>
      <c r="AU1518" s="121"/>
      <c r="AV1518" s="121"/>
      <c r="AW1518" s="121"/>
      <c r="AX1518" s="124"/>
      <c r="AY1518" s="27"/>
      <c r="AZ1518" s="27"/>
      <c r="BA1518" s="27"/>
      <c r="BB1518" s="48"/>
      <c r="BC1518" s="49"/>
      <c r="BE1518" s="27"/>
      <c r="BF1518" s="27"/>
      <c r="BG1518" s="27"/>
      <c r="BH1518" s="27"/>
      <c r="BI1518" s="27"/>
      <c r="BJ1518" s="27"/>
      <c r="BK1518" s="27"/>
      <c r="BL1518" s="27"/>
      <c r="BM1518" s="27"/>
      <c r="BN1518" s="27"/>
      <c r="BO1518" s="27"/>
      <c r="BP1518" s="27"/>
      <c r="BQ1518" s="27"/>
      <c r="BR1518" s="27"/>
      <c r="BS1518" s="27"/>
      <c r="BT1518" s="27"/>
      <c r="BU1518" s="27"/>
      <c r="BV1518" s="27"/>
      <c r="BW1518" s="27"/>
      <c r="BX1518" s="27"/>
      <c r="BY1518" s="27"/>
      <c r="BZ1518" s="27"/>
      <c r="CA1518" s="27"/>
      <c r="CB1518" s="27"/>
      <c r="CC1518" s="27"/>
      <c r="CD1518" s="27"/>
      <c r="CE1518" s="27"/>
      <c r="CF1518" s="27"/>
      <c r="CG1518" s="27"/>
      <c r="CH1518" s="27"/>
      <c r="CI1518" s="27"/>
      <c r="CJ1518" s="27"/>
      <c r="CK1518" s="27"/>
      <c r="CL1518" s="27"/>
      <c r="CM1518" s="27"/>
      <c r="CN1518" s="27"/>
      <c r="CO1518" s="27"/>
      <c r="CP1518" s="27"/>
      <c r="CQ1518" s="27"/>
      <c r="CR1518" s="27"/>
      <c r="CS1518" s="27"/>
      <c r="CT1518" s="27"/>
      <c r="CU1518" s="27"/>
      <c r="CV1518" s="27"/>
      <c r="CW1518" s="27"/>
      <c r="CX1518" s="27"/>
      <c r="CY1518" s="27"/>
      <c r="CZ1518" s="27"/>
      <c r="DA1518" s="27"/>
      <c r="DB1518" s="27"/>
      <c r="DC1518" s="27"/>
      <c r="DD1518" s="27"/>
      <c r="DE1518" s="27"/>
      <c r="DF1518" s="27"/>
      <c r="DG1518" s="27"/>
      <c r="DH1518" s="27"/>
      <c r="DI1518" s="27"/>
      <c r="DJ1518" s="27"/>
      <c r="DK1518" s="27"/>
      <c r="DL1518" s="27"/>
      <c r="DM1518" s="27"/>
      <c r="DN1518" s="27"/>
      <c r="DO1518" s="27"/>
      <c r="DP1518" s="27"/>
      <c r="DQ1518" s="27"/>
      <c r="DR1518" s="27"/>
      <c r="DS1518" s="27"/>
      <c r="DT1518" s="27"/>
      <c r="DU1518" s="27"/>
      <c r="DV1518" s="27"/>
      <c r="DW1518" s="27"/>
      <c r="DX1518" s="27"/>
      <c r="DY1518" s="27"/>
      <c r="DZ1518" s="27"/>
      <c r="EA1518" s="27"/>
      <c r="EB1518" s="27"/>
      <c r="EC1518" s="27"/>
      <c r="ED1518" s="27"/>
      <c r="EE1518" s="27"/>
      <c r="EF1518" s="27"/>
      <c r="EG1518" s="27"/>
      <c r="EH1518" s="27"/>
      <c r="EI1518" s="27"/>
      <c r="EJ1518" s="27"/>
      <c r="EK1518" s="27"/>
      <c r="EL1518" s="27"/>
      <c r="EM1518" s="27"/>
      <c r="EN1518" s="27"/>
      <c r="EO1518" s="27"/>
      <c r="EP1518" s="27"/>
      <c r="EQ1518" s="27"/>
      <c r="ER1518" s="27"/>
      <c r="ES1518" s="27"/>
      <c r="ET1518" s="27"/>
      <c r="EU1518" s="27"/>
      <c r="EV1518" s="27"/>
      <c r="EW1518" s="27"/>
      <c r="EX1518" s="27"/>
      <c r="EY1518" s="27"/>
      <c r="EZ1518" s="27"/>
      <c r="FA1518" s="27"/>
      <c r="FB1518" s="27"/>
      <c r="FC1518" s="27"/>
      <c r="FD1518" s="27"/>
      <c r="FE1518" s="27"/>
      <c r="FF1518" s="27"/>
      <c r="FG1518" s="27"/>
      <c r="FH1518" s="27"/>
      <c r="FI1518" s="27"/>
      <c r="FJ1518" s="27"/>
      <c r="FK1518" s="27"/>
      <c r="FL1518" s="27"/>
      <c r="FM1518" s="27"/>
      <c r="FN1518" s="27"/>
      <c r="FO1518" s="27"/>
      <c r="FP1518" s="27"/>
      <c r="FQ1518" s="27"/>
      <c r="FR1518" s="27"/>
      <c r="FS1518" s="27"/>
      <c r="FT1518" s="27"/>
      <c r="FU1518" s="27"/>
      <c r="FV1518" s="27"/>
      <c r="FW1518" s="27"/>
      <c r="FX1518" s="27"/>
      <c r="FY1518" s="27"/>
      <c r="FZ1518" s="27"/>
      <c r="GA1518" s="27"/>
      <c r="GB1518" s="27"/>
      <c r="GC1518" s="27"/>
      <c r="GD1518" s="27"/>
      <c r="GE1518" s="27"/>
      <c r="GF1518" s="27"/>
      <c r="GG1518" s="27"/>
      <c r="GH1518" s="27"/>
      <c r="GI1518" s="27"/>
      <c r="GJ1518" s="27"/>
      <c r="GK1518" s="27"/>
      <c r="GL1518" s="27"/>
      <c r="GM1518" s="27"/>
      <c r="GN1518" s="27"/>
      <c r="GO1518" s="27"/>
      <c r="GP1518" s="27"/>
      <c r="GQ1518" s="27"/>
      <c r="GR1518" s="27"/>
      <c r="GS1518" s="27"/>
      <c r="GT1518" s="27"/>
      <c r="GU1518" s="27"/>
      <c r="GV1518" s="27"/>
      <c r="GW1518" s="27"/>
      <c r="GX1518" s="27"/>
      <c r="GY1518" s="27"/>
      <c r="GZ1518" s="27"/>
      <c r="HA1518" s="27"/>
      <c r="HB1518" s="27"/>
      <c r="HC1518" s="27"/>
      <c r="HD1518" s="27"/>
      <c r="HE1518" s="27"/>
      <c r="HF1518" s="27"/>
      <c r="HG1518" s="27"/>
      <c r="HH1518" s="27"/>
      <c r="HI1518" s="27"/>
      <c r="HJ1518" s="27"/>
      <c r="HK1518" s="27"/>
      <c r="HL1518" s="27"/>
      <c r="HM1518" s="27"/>
      <c r="HN1518" s="27"/>
      <c r="HO1518" s="27"/>
      <c r="HP1518" s="27"/>
      <c r="HQ1518" s="27"/>
      <c r="HR1518" s="27"/>
      <c r="HS1518" s="27"/>
      <c r="HT1518" s="27"/>
      <c r="HU1518" s="27"/>
      <c r="HV1518" s="27"/>
      <c r="HW1518" s="27"/>
      <c r="HX1518" s="27"/>
      <c r="HY1518" s="27"/>
      <c r="HZ1518" s="27"/>
      <c r="IA1518" s="27"/>
      <c r="IB1518" s="27"/>
      <c r="IC1518" s="27"/>
      <c r="ID1518" s="27"/>
      <c r="IE1518" s="27"/>
      <c r="IF1518" s="27"/>
      <c r="IG1518" s="27"/>
      <c r="IH1518" s="27"/>
      <c r="II1518" s="27"/>
      <c r="IJ1518" s="27"/>
      <c r="IK1518" s="27"/>
      <c r="IL1518" s="27"/>
      <c r="IM1518" s="27"/>
      <c r="IN1518" s="27"/>
      <c r="IO1518" s="27"/>
      <c r="IP1518" s="27"/>
      <c r="IQ1518" s="27"/>
    </row>
    <row r="1519" spans="1:251" s="41" customFormat="1" ht="18.75" customHeight="1">
      <c r="A1519" s="33"/>
      <c r="B1519" s="50"/>
      <c r="C1519" s="106" t="s">
        <v>617</v>
      </c>
      <c r="D1519" s="107"/>
      <c r="E1519" s="107"/>
      <c r="F1519" s="107"/>
      <c r="G1519" s="107"/>
      <c r="H1519" s="107"/>
      <c r="I1519" s="107"/>
      <c r="J1519" s="107"/>
      <c r="K1519" s="107"/>
      <c r="L1519" s="107"/>
      <c r="M1519" s="107"/>
      <c r="N1519" s="107"/>
      <c r="O1519" s="107"/>
      <c r="P1519" s="107"/>
      <c r="Q1519" s="107"/>
      <c r="R1519" s="107"/>
      <c r="S1519" s="107"/>
      <c r="T1519" s="107"/>
      <c r="U1519" s="107"/>
      <c r="V1519" s="107"/>
      <c r="W1519" s="107"/>
      <c r="X1519" s="107"/>
      <c r="Y1519" s="107"/>
      <c r="Z1519" s="108"/>
      <c r="AA1519" s="100">
        <v>8174</v>
      </c>
      <c r="AB1519" s="101"/>
      <c r="AC1519" s="101"/>
      <c r="AD1519" s="101"/>
      <c r="AE1519" s="101"/>
      <c r="AF1519" s="101"/>
      <c r="AG1519" s="101"/>
      <c r="AH1519" s="101"/>
      <c r="AI1519" s="102"/>
      <c r="AJ1519" s="100">
        <v>8267</v>
      </c>
      <c r="AK1519" s="101"/>
      <c r="AL1519" s="101"/>
      <c r="AM1519" s="101"/>
      <c r="AN1519" s="101"/>
      <c r="AO1519" s="101"/>
      <c r="AP1519" s="101"/>
      <c r="AQ1519" s="101"/>
      <c r="AR1519" s="102"/>
      <c r="AS1519" s="103"/>
      <c r="AT1519" s="104"/>
      <c r="AU1519" s="104"/>
      <c r="AV1519" s="104"/>
      <c r="AW1519" s="104"/>
      <c r="AX1519" s="105"/>
      <c r="AY1519" s="27"/>
      <c r="AZ1519" s="27"/>
      <c r="BA1519" s="27"/>
      <c r="BB1519" s="27"/>
      <c r="BC1519" s="27"/>
      <c r="BD1519" s="27"/>
      <c r="BE1519" s="27"/>
      <c r="BF1519" s="27"/>
      <c r="BG1519" s="27"/>
      <c r="BH1519" s="27"/>
      <c r="BI1519" s="27"/>
      <c r="BJ1519" s="27"/>
      <c r="BK1519" s="27"/>
      <c r="BL1519" s="27"/>
      <c r="BM1519" s="27"/>
      <c r="BN1519" s="27"/>
      <c r="BO1519" s="27"/>
      <c r="BP1519" s="27"/>
      <c r="BQ1519" s="27"/>
      <c r="BR1519" s="27"/>
      <c r="BS1519" s="27"/>
      <c r="BT1519" s="27"/>
      <c r="BU1519" s="27"/>
      <c r="BV1519" s="27"/>
      <c r="BW1519" s="27"/>
      <c r="BX1519" s="27"/>
      <c r="BY1519" s="27"/>
      <c r="BZ1519" s="27"/>
      <c r="CA1519" s="27"/>
      <c r="CB1519" s="27"/>
      <c r="CC1519" s="27"/>
      <c r="CD1519" s="27"/>
      <c r="CE1519" s="27"/>
      <c r="CF1519" s="27"/>
      <c r="CG1519" s="27"/>
      <c r="CH1519" s="27"/>
      <c r="CI1519" s="27"/>
      <c r="CJ1519" s="27"/>
      <c r="CK1519" s="27"/>
      <c r="CL1519" s="27"/>
      <c r="CM1519" s="27"/>
      <c r="CN1519" s="27"/>
      <c r="CO1519" s="27"/>
      <c r="CP1519" s="27"/>
      <c r="CQ1519" s="27"/>
      <c r="CR1519" s="27"/>
      <c r="CS1519" s="27"/>
      <c r="CT1519" s="27"/>
      <c r="CU1519" s="27"/>
      <c r="CV1519" s="27"/>
      <c r="CW1519" s="27"/>
      <c r="CX1519" s="27"/>
      <c r="CY1519" s="27"/>
      <c r="CZ1519" s="27"/>
      <c r="DA1519" s="27"/>
      <c r="DB1519" s="27"/>
      <c r="DC1519" s="27"/>
      <c r="DD1519" s="27"/>
      <c r="DE1519" s="27"/>
      <c r="DF1519" s="27"/>
      <c r="DG1519" s="27"/>
      <c r="DH1519" s="27"/>
      <c r="DI1519" s="27"/>
      <c r="DJ1519" s="27"/>
      <c r="DK1519" s="27"/>
      <c r="DL1519" s="27"/>
      <c r="DM1519" s="27"/>
      <c r="DN1519" s="27"/>
      <c r="DO1519" s="27"/>
      <c r="DP1519" s="27"/>
      <c r="DQ1519" s="27"/>
      <c r="DR1519" s="27"/>
      <c r="DS1519" s="27"/>
      <c r="DT1519" s="27"/>
      <c r="DU1519" s="27"/>
      <c r="DV1519" s="27"/>
      <c r="DW1519" s="27"/>
      <c r="DX1519" s="27"/>
      <c r="DY1519" s="27"/>
      <c r="DZ1519" s="27"/>
      <c r="EA1519" s="27"/>
      <c r="EB1519" s="27"/>
      <c r="EC1519" s="27"/>
      <c r="ED1519" s="27"/>
      <c r="EE1519" s="27"/>
      <c r="EF1519" s="27"/>
      <c r="EG1519" s="27"/>
      <c r="EH1519" s="27"/>
      <c r="EI1519" s="27"/>
      <c r="EJ1519" s="27"/>
      <c r="EK1519" s="27"/>
      <c r="EL1519" s="27"/>
      <c r="EM1519" s="27"/>
      <c r="EN1519" s="27"/>
      <c r="EO1519" s="27"/>
      <c r="EP1519" s="27"/>
      <c r="EQ1519" s="27"/>
      <c r="ER1519" s="27"/>
      <c r="ES1519" s="27"/>
      <c r="ET1519" s="27"/>
      <c r="EU1519" s="27"/>
      <c r="EV1519" s="27"/>
      <c r="EW1519" s="27"/>
      <c r="EX1519" s="27"/>
      <c r="EY1519" s="27"/>
      <c r="EZ1519" s="27"/>
      <c r="FA1519" s="27"/>
      <c r="FB1519" s="27"/>
      <c r="FC1519" s="27"/>
      <c r="FD1519" s="27"/>
      <c r="FE1519" s="27"/>
      <c r="FF1519" s="27"/>
      <c r="FG1519" s="27"/>
      <c r="FH1519" s="27"/>
      <c r="FI1519" s="27"/>
      <c r="FJ1519" s="27"/>
      <c r="FK1519" s="27"/>
      <c r="FL1519" s="27"/>
      <c r="FM1519" s="27"/>
      <c r="FN1519" s="27"/>
      <c r="FO1519" s="27"/>
      <c r="FP1519" s="27"/>
      <c r="FQ1519" s="27"/>
      <c r="FR1519" s="27"/>
      <c r="FS1519" s="27"/>
      <c r="FT1519" s="27"/>
      <c r="FU1519" s="27"/>
      <c r="FV1519" s="27"/>
      <c r="FW1519" s="27"/>
      <c r="FX1519" s="27"/>
      <c r="FY1519" s="27"/>
      <c r="FZ1519" s="27"/>
      <c r="GA1519" s="27"/>
      <c r="GB1519" s="27"/>
      <c r="GC1519" s="27"/>
      <c r="GD1519" s="27"/>
      <c r="GE1519" s="27"/>
      <c r="GF1519" s="27"/>
      <c r="GG1519" s="27"/>
      <c r="GH1519" s="27"/>
      <c r="GI1519" s="27"/>
      <c r="GJ1519" s="27"/>
      <c r="GK1519" s="27"/>
      <c r="GL1519" s="27"/>
      <c r="GM1519" s="27"/>
      <c r="GN1519" s="27"/>
      <c r="GO1519" s="27"/>
      <c r="GP1519" s="27"/>
      <c r="GQ1519" s="27"/>
      <c r="GR1519" s="27"/>
      <c r="GS1519" s="27"/>
      <c r="GT1519" s="27"/>
      <c r="GU1519" s="27"/>
      <c r="GV1519" s="27"/>
      <c r="GW1519" s="27"/>
      <c r="GX1519" s="27"/>
      <c r="GY1519" s="27"/>
      <c r="GZ1519" s="27"/>
      <c r="HA1519" s="27"/>
      <c r="HB1519" s="27"/>
      <c r="HC1519" s="27"/>
      <c r="HD1519" s="27"/>
      <c r="HE1519" s="27"/>
      <c r="HF1519" s="27"/>
      <c r="HG1519" s="27"/>
      <c r="HH1519" s="27"/>
      <c r="HI1519" s="27"/>
      <c r="HJ1519" s="27"/>
      <c r="HK1519" s="27"/>
      <c r="HL1519" s="27"/>
      <c r="HM1519" s="27"/>
      <c r="HN1519" s="27"/>
      <c r="HO1519" s="27"/>
      <c r="HP1519" s="27"/>
      <c r="HQ1519" s="27"/>
      <c r="HR1519" s="27"/>
      <c r="HS1519" s="27"/>
      <c r="HT1519" s="27"/>
      <c r="HU1519" s="27"/>
      <c r="HV1519" s="27"/>
      <c r="HW1519" s="27"/>
      <c r="HX1519" s="27"/>
      <c r="HY1519" s="27"/>
      <c r="HZ1519" s="27"/>
      <c r="IA1519" s="27"/>
      <c r="IB1519" s="27"/>
      <c r="IC1519" s="27"/>
      <c r="ID1519" s="27"/>
      <c r="IE1519" s="27"/>
      <c r="IF1519" s="27"/>
      <c r="IG1519" s="27"/>
      <c r="IH1519" s="27"/>
      <c r="II1519" s="27"/>
      <c r="IJ1519" s="27"/>
      <c r="IK1519" s="27"/>
      <c r="IL1519" s="27"/>
      <c r="IM1519" s="27"/>
      <c r="IN1519" s="27"/>
      <c r="IO1519" s="27"/>
      <c r="IP1519" s="27"/>
      <c r="IQ1519" s="27"/>
    </row>
    <row r="1520" spans="1:251" s="41" customFormat="1" ht="18.75" customHeight="1" thickBot="1">
      <c r="A1520" s="42"/>
      <c r="B1520" s="130" t="s">
        <v>193</v>
      </c>
      <c r="C1520" s="131"/>
      <c r="D1520" s="131"/>
      <c r="E1520" s="131"/>
      <c r="F1520" s="131"/>
      <c r="G1520" s="131"/>
      <c r="H1520" s="131"/>
      <c r="I1520" s="131"/>
      <c r="J1520" s="131"/>
      <c r="K1520" s="131"/>
      <c r="L1520" s="131"/>
      <c r="M1520" s="131"/>
      <c r="N1520" s="131"/>
      <c r="O1520" s="131"/>
      <c r="P1520" s="131"/>
      <c r="Q1520" s="131"/>
      <c r="R1520" s="131"/>
      <c r="S1520" s="131"/>
      <c r="T1520" s="131"/>
      <c r="U1520" s="131"/>
      <c r="V1520" s="131"/>
      <c r="W1520" s="131"/>
      <c r="X1520" s="131"/>
      <c r="Y1520" s="131"/>
      <c r="Z1520" s="132"/>
      <c r="AA1520" s="111">
        <f>SUM($AA$1519:$AA$1519)</f>
        <v>8174</v>
      </c>
      <c r="AB1520" s="112"/>
      <c r="AC1520" s="112"/>
      <c r="AD1520" s="112"/>
      <c r="AE1520" s="112"/>
      <c r="AF1520" s="112"/>
      <c r="AG1520" s="112"/>
      <c r="AH1520" s="112"/>
      <c r="AI1520" s="113"/>
      <c r="AJ1520" s="111">
        <f>SUM($AJ$1519:$AJ$1519)</f>
        <v>8267</v>
      </c>
      <c r="AK1520" s="112"/>
      <c r="AL1520" s="112"/>
      <c r="AM1520" s="112"/>
      <c r="AN1520" s="112"/>
      <c r="AO1520" s="112"/>
      <c r="AP1520" s="112"/>
      <c r="AQ1520" s="112"/>
      <c r="AR1520" s="113"/>
      <c r="AS1520" s="114"/>
      <c r="AT1520" s="115"/>
      <c r="AU1520" s="115"/>
      <c r="AV1520" s="115"/>
      <c r="AW1520" s="115"/>
      <c r="AX1520" s="116"/>
      <c r="AY1520" s="27"/>
      <c r="AZ1520" s="27"/>
      <c r="BA1520" s="27"/>
      <c r="BB1520" s="27"/>
      <c r="BC1520" s="27"/>
      <c r="BD1520" s="27"/>
      <c r="BE1520" s="27"/>
      <c r="BF1520" s="27"/>
      <c r="BG1520" s="27"/>
      <c r="BH1520" s="27"/>
      <c r="BI1520" s="27"/>
      <c r="BJ1520" s="27"/>
      <c r="BK1520" s="27"/>
      <c r="BL1520" s="27"/>
      <c r="BM1520" s="27"/>
      <c r="BN1520" s="27"/>
      <c r="BO1520" s="27"/>
      <c r="BP1520" s="27"/>
      <c r="BQ1520" s="27"/>
      <c r="BR1520" s="27"/>
      <c r="BS1520" s="27"/>
      <c r="BT1520" s="27"/>
      <c r="BU1520" s="27"/>
      <c r="BV1520" s="27"/>
      <c r="BW1520" s="27"/>
      <c r="BX1520" s="27"/>
      <c r="BY1520" s="27"/>
      <c r="BZ1520" s="27"/>
      <c r="CA1520" s="27"/>
      <c r="CB1520" s="27"/>
      <c r="CC1520" s="27"/>
      <c r="CD1520" s="27"/>
      <c r="CE1520" s="27"/>
      <c r="CF1520" s="27"/>
      <c r="CG1520" s="27"/>
      <c r="CH1520" s="27"/>
      <c r="CI1520" s="27"/>
      <c r="CJ1520" s="27"/>
      <c r="CK1520" s="27"/>
      <c r="CL1520" s="27"/>
      <c r="CM1520" s="27"/>
      <c r="CN1520" s="27"/>
      <c r="CO1520" s="27"/>
      <c r="CP1520" s="27"/>
      <c r="CQ1520" s="27"/>
      <c r="CR1520" s="27"/>
      <c r="CS1520" s="27"/>
      <c r="CT1520" s="27"/>
      <c r="CU1520" s="27"/>
      <c r="CV1520" s="27"/>
      <c r="CW1520" s="27"/>
      <c r="CX1520" s="27"/>
      <c r="CY1520" s="27"/>
      <c r="CZ1520" s="27"/>
      <c r="DA1520" s="27"/>
      <c r="DB1520" s="27"/>
      <c r="DC1520" s="27"/>
      <c r="DD1520" s="27"/>
      <c r="DE1520" s="27"/>
      <c r="DF1520" s="27"/>
      <c r="DG1520" s="27"/>
      <c r="DH1520" s="27"/>
      <c r="DI1520" s="27"/>
      <c r="DJ1520" s="27"/>
      <c r="DK1520" s="27"/>
      <c r="DL1520" s="27"/>
      <c r="DM1520" s="27"/>
      <c r="DN1520" s="27"/>
      <c r="DO1520" s="27"/>
      <c r="DP1520" s="27"/>
      <c r="DQ1520" s="27"/>
      <c r="DR1520" s="27"/>
      <c r="DS1520" s="27"/>
      <c r="DT1520" s="27"/>
      <c r="DU1520" s="27"/>
      <c r="DV1520" s="27"/>
      <c r="DW1520" s="27"/>
      <c r="DX1520" s="27"/>
      <c r="DY1520" s="27"/>
      <c r="DZ1520" s="27"/>
      <c r="EA1520" s="27"/>
      <c r="EB1520" s="27"/>
      <c r="EC1520" s="27"/>
      <c r="ED1520" s="27"/>
      <c r="EE1520" s="27"/>
      <c r="EF1520" s="27"/>
      <c r="EG1520" s="27"/>
      <c r="EH1520" s="27"/>
      <c r="EI1520" s="27"/>
      <c r="EJ1520" s="27"/>
      <c r="EK1520" s="27"/>
      <c r="EL1520" s="27"/>
      <c r="EM1520" s="27"/>
      <c r="EN1520" s="27"/>
      <c r="EO1520" s="27"/>
      <c r="EP1520" s="27"/>
      <c r="EQ1520" s="27"/>
      <c r="ER1520" s="27"/>
      <c r="ES1520" s="27"/>
      <c r="ET1520" s="27"/>
      <c r="EU1520" s="27"/>
      <c r="EV1520" s="27"/>
      <c r="EW1520" s="27"/>
      <c r="EX1520" s="27"/>
      <c r="EY1520" s="27"/>
      <c r="EZ1520" s="27"/>
      <c r="FA1520" s="27"/>
      <c r="FB1520" s="27"/>
      <c r="FC1520" s="27"/>
      <c r="FD1520" s="27"/>
      <c r="FE1520" s="27"/>
      <c r="FF1520" s="27"/>
      <c r="FG1520" s="27"/>
      <c r="FH1520" s="27"/>
      <c r="FI1520" s="27"/>
      <c r="FJ1520" s="27"/>
      <c r="FK1520" s="27"/>
      <c r="FL1520" s="27"/>
      <c r="FM1520" s="27"/>
      <c r="FN1520" s="27"/>
      <c r="FO1520" s="27"/>
      <c r="FP1520" s="27"/>
      <c r="FQ1520" s="27"/>
      <c r="FR1520" s="27"/>
      <c r="FS1520" s="27"/>
      <c r="FT1520" s="27"/>
      <c r="FU1520" s="27"/>
      <c r="FV1520" s="27"/>
      <c r="FW1520" s="27"/>
      <c r="FX1520" s="27"/>
      <c r="FY1520" s="27"/>
      <c r="FZ1520" s="27"/>
      <c r="GA1520" s="27"/>
      <c r="GB1520" s="27"/>
      <c r="GC1520" s="27"/>
      <c r="GD1520" s="27"/>
      <c r="GE1520" s="27"/>
      <c r="GF1520" s="27"/>
      <c r="GG1520" s="27"/>
      <c r="GH1520" s="27"/>
      <c r="GI1520" s="27"/>
      <c r="GJ1520" s="27"/>
      <c r="GK1520" s="27"/>
      <c r="GL1520" s="27"/>
      <c r="GM1520" s="27"/>
      <c r="GN1520" s="27"/>
      <c r="GO1520" s="27"/>
      <c r="GP1520" s="27"/>
      <c r="GQ1520" s="27"/>
      <c r="GR1520" s="27"/>
      <c r="GS1520" s="27"/>
      <c r="GT1520" s="27"/>
      <c r="GU1520" s="27"/>
      <c r="GV1520" s="27"/>
      <c r="GW1520" s="27"/>
      <c r="GX1520" s="27"/>
      <c r="GY1520" s="27"/>
      <c r="GZ1520" s="27"/>
      <c r="HA1520" s="27"/>
      <c r="HB1520" s="27"/>
      <c r="HC1520" s="27"/>
      <c r="HD1520" s="27"/>
      <c r="HE1520" s="27"/>
      <c r="HF1520" s="27"/>
      <c r="HG1520" s="27"/>
      <c r="HH1520" s="27"/>
      <c r="HI1520" s="27"/>
      <c r="HJ1520" s="27"/>
      <c r="HK1520" s="27"/>
      <c r="HL1520" s="27"/>
      <c r="HM1520" s="27"/>
      <c r="HN1520" s="27"/>
      <c r="HO1520" s="27"/>
      <c r="HP1520" s="27"/>
      <c r="HQ1520" s="27"/>
      <c r="HR1520" s="27"/>
      <c r="HS1520" s="27"/>
      <c r="HT1520" s="27"/>
      <c r="HU1520" s="27"/>
      <c r="HV1520" s="27"/>
      <c r="HW1520" s="27"/>
      <c r="HX1520" s="27"/>
      <c r="HY1520" s="27"/>
      <c r="HZ1520" s="27"/>
      <c r="IA1520" s="27"/>
      <c r="IB1520" s="27"/>
      <c r="IC1520" s="27"/>
      <c r="ID1520" s="27"/>
      <c r="IE1520" s="27"/>
      <c r="IF1520" s="27"/>
      <c r="IG1520" s="27"/>
      <c r="IH1520" s="27"/>
      <c r="II1520" s="27"/>
      <c r="IJ1520" s="27"/>
      <c r="IK1520" s="27"/>
      <c r="IL1520" s="27"/>
      <c r="IM1520" s="27"/>
      <c r="IN1520" s="27"/>
      <c r="IO1520" s="27"/>
      <c r="IP1520" s="27"/>
      <c r="IQ1520" s="27"/>
    </row>
    <row r="1522" spans="1:113" ht="18.75">
      <c r="A1522" s="26" t="s">
        <v>207</v>
      </c>
      <c r="AW1522" s="28"/>
      <c r="AX1522" s="29"/>
      <c r="AY1522" s="28"/>
    </row>
    <row r="1524" spans="1:113" ht="18.75">
      <c r="B1524" s="133" t="s">
        <v>0</v>
      </c>
      <c r="C1524" s="145"/>
      <c r="D1524" s="145"/>
      <c r="E1524" s="145"/>
      <c r="F1524" s="145"/>
      <c r="G1524" s="145"/>
      <c r="H1524" s="145"/>
      <c r="I1524" s="145"/>
      <c r="J1524" s="145"/>
      <c r="K1524" s="145"/>
      <c r="L1524" s="145"/>
      <c r="M1524" s="145"/>
      <c r="N1524" s="145"/>
      <c r="O1524" s="145"/>
      <c r="P1524" s="145"/>
      <c r="Q1524" s="145"/>
      <c r="R1524" s="145"/>
      <c r="S1524" s="145"/>
      <c r="T1524" s="145"/>
      <c r="U1524" s="145"/>
      <c r="V1524" s="145"/>
      <c r="W1524" s="145"/>
      <c r="X1524" s="145"/>
      <c r="Y1524" s="145"/>
      <c r="Z1524" s="145"/>
      <c r="AA1524" s="145"/>
      <c r="AB1524" s="145"/>
      <c r="AC1524" s="145"/>
      <c r="AD1524" s="145"/>
      <c r="AE1524" s="145"/>
      <c r="AF1524" s="145"/>
      <c r="AG1524" s="145"/>
      <c r="AH1524" s="145"/>
      <c r="AI1524" s="145"/>
      <c r="AJ1524" s="145"/>
      <c r="AK1524" s="145"/>
      <c r="AL1524" s="145"/>
      <c r="AM1524" s="145"/>
      <c r="AN1524" s="145"/>
      <c r="AO1524" s="145"/>
      <c r="AP1524" s="145"/>
      <c r="AQ1524" s="145"/>
      <c r="AR1524" s="145"/>
      <c r="AS1524" s="145"/>
      <c r="AT1524" s="145"/>
      <c r="AU1524" s="145"/>
      <c r="AV1524" s="145"/>
      <c r="AW1524" s="145"/>
      <c r="AX1524" s="145"/>
    </row>
    <row r="1525" spans="1:113">
      <c r="Z1525" s="30"/>
      <c r="AD1525" s="30"/>
      <c r="AE1525" s="30"/>
      <c r="AF1525" s="30"/>
      <c r="AG1525" s="30"/>
      <c r="AH1525" s="30"/>
      <c r="AI1525" s="30"/>
      <c r="AO1525" s="30"/>
    </row>
    <row r="1526" spans="1:113" ht="13.5" thickBot="1">
      <c r="Z1526" s="30"/>
      <c r="AD1526" s="30"/>
      <c r="AE1526" s="30"/>
      <c r="AF1526" s="30"/>
      <c r="AG1526" s="30"/>
      <c r="AH1526" s="30"/>
      <c r="AI1526" s="30"/>
      <c r="AO1526" s="30"/>
      <c r="DI1526" s="31"/>
    </row>
    <row r="1527" spans="1:113" ht="24.75" customHeight="1" thickBot="1">
      <c r="B1527" s="135" t="s">
        <v>206</v>
      </c>
      <c r="C1527" s="136"/>
      <c r="D1527" s="136"/>
      <c r="E1527" s="136"/>
      <c r="F1527" s="136"/>
      <c r="G1527" s="136"/>
      <c r="H1527" s="142" t="s">
        <v>616</v>
      </c>
      <c r="I1527" s="143"/>
      <c r="J1527" s="143"/>
      <c r="K1527" s="143"/>
      <c r="L1527" s="143"/>
      <c r="M1527" s="143"/>
      <c r="N1527" s="143"/>
      <c r="O1527" s="143"/>
      <c r="P1527" s="143"/>
      <c r="Q1527" s="143"/>
      <c r="R1527" s="143"/>
      <c r="S1527" s="143"/>
      <c r="T1527" s="143"/>
      <c r="U1527" s="143"/>
      <c r="V1527" s="143"/>
      <c r="W1527" s="143"/>
      <c r="X1527" s="143"/>
      <c r="Y1527" s="143"/>
      <c r="Z1527" s="143"/>
      <c r="AA1527" s="143"/>
      <c r="AB1527" s="143"/>
      <c r="AC1527" s="143"/>
      <c r="AD1527" s="143"/>
      <c r="AE1527" s="143"/>
      <c r="AF1527" s="143"/>
      <c r="AG1527" s="143"/>
      <c r="AH1527" s="143"/>
      <c r="AI1527" s="143"/>
      <c r="AJ1527" s="143"/>
      <c r="AK1527" s="143"/>
      <c r="AL1527" s="143"/>
      <c r="AM1527" s="143"/>
      <c r="AN1527" s="143"/>
      <c r="AO1527" s="143"/>
      <c r="AP1527" s="143"/>
      <c r="AQ1527" s="143"/>
      <c r="AR1527" s="143"/>
      <c r="AS1527" s="143"/>
      <c r="AT1527" s="143"/>
      <c r="AU1527" s="143"/>
      <c r="AV1527" s="143"/>
      <c r="AW1527" s="143"/>
      <c r="AX1527" s="144"/>
      <c r="DI1527" s="31"/>
    </row>
    <row r="1528" spans="1:113" ht="14.25">
      <c r="B1528" s="32"/>
      <c r="C1528" s="32"/>
      <c r="D1528" s="32"/>
      <c r="E1528" s="32"/>
      <c r="F1528" s="32"/>
      <c r="G1528" s="32"/>
      <c r="H1528" s="33"/>
      <c r="I1528" s="33"/>
      <c r="J1528" s="33"/>
      <c r="K1528" s="33"/>
      <c r="L1528" s="34"/>
      <c r="M1528" s="34"/>
      <c r="N1528" s="34"/>
      <c r="O1528" s="34"/>
      <c r="P1528" s="33"/>
      <c r="Q1528" s="33"/>
      <c r="R1528" s="33"/>
      <c r="S1528" s="33"/>
      <c r="T1528" s="33"/>
      <c r="U1528" s="33"/>
      <c r="V1528" s="35"/>
      <c r="W1528" s="35"/>
      <c r="X1528" s="35"/>
      <c r="Y1528" s="35"/>
      <c r="Z1528" s="35"/>
      <c r="AA1528" s="35"/>
      <c r="AB1528" s="35"/>
      <c r="AC1528" s="35"/>
      <c r="AD1528" s="35"/>
      <c r="AE1528" s="35"/>
      <c r="AF1528" s="35"/>
      <c r="AG1528" s="35"/>
      <c r="AH1528" s="35"/>
      <c r="AI1528" s="35"/>
      <c r="AJ1528" s="35"/>
      <c r="AK1528" s="35"/>
      <c r="AL1528" s="35"/>
      <c r="AM1528" s="35"/>
      <c r="AN1528" s="35"/>
      <c r="AO1528" s="35"/>
      <c r="AP1528" s="35"/>
      <c r="AQ1528" s="35"/>
      <c r="AR1528" s="35"/>
      <c r="AS1528" s="35"/>
      <c r="AT1528" s="35"/>
      <c r="AU1528" s="35"/>
      <c r="AV1528" s="35"/>
      <c r="AW1528" s="35"/>
      <c r="AX1528" s="35"/>
      <c r="DI1528" s="31"/>
    </row>
    <row r="1529" spans="1:113" ht="15" thickBot="1">
      <c r="A1529" s="36"/>
      <c r="B1529" s="35" t="s">
        <v>204</v>
      </c>
      <c r="C1529" s="33"/>
      <c r="D1529" s="33"/>
      <c r="E1529" s="33"/>
      <c r="F1529" s="33"/>
      <c r="G1529" s="33"/>
      <c r="H1529" s="33"/>
      <c r="I1529" s="33"/>
      <c r="J1529" s="33"/>
      <c r="K1529" s="33"/>
      <c r="L1529" s="34"/>
      <c r="M1529" s="34"/>
      <c r="N1529" s="34"/>
      <c r="O1529" s="34"/>
      <c r="P1529" s="33"/>
      <c r="Q1529" s="33"/>
      <c r="R1529" s="33"/>
      <c r="S1529" s="33"/>
      <c r="T1529" s="33"/>
      <c r="U1529" s="33"/>
      <c r="V1529" s="35"/>
      <c r="W1529" s="35"/>
      <c r="X1529" s="35"/>
      <c r="Y1529" s="35"/>
      <c r="Z1529" s="35"/>
      <c r="AA1529" s="35"/>
      <c r="AB1529" s="35"/>
      <c r="AC1529" s="35"/>
      <c r="AD1529" s="35"/>
      <c r="AE1529" s="35"/>
      <c r="AF1529" s="35"/>
      <c r="AG1529" s="35"/>
      <c r="AH1529" s="35"/>
      <c r="AI1529" s="35"/>
      <c r="AJ1529" s="35"/>
      <c r="AK1529" s="35"/>
      <c r="AL1529" s="35"/>
      <c r="AM1529" s="35"/>
      <c r="AN1529" s="35"/>
      <c r="AO1529" s="35"/>
      <c r="AP1529" s="35"/>
      <c r="AQ1529" s="35"/>
      <c r="AR1529" s="35"/>
      <c r="AS1529" s="35"/>
      <c r="AT1529" s="35"/>
      <c r="AU1529" s="35"/>
      <c r="AV1529" s="35"/>
      <c r="AW1529" s="35"/>
      <c r="AX1529" s="35"/>
      <c r="DI1529" s="31"/>
    </row>
    <row r="1530" spans="1:113" ht="14.25">
      <c r="A1530" s="33"/>
      <c r="B1530" s="37"/>
      <c r="C1530" s="32"/>
      <c r="D1530" s="32"/>
      <c r="E1530" s="32"/>
      <c r="F1530" s="32"/>
      <c r="G1530" s="32"/>
      <c r="H1530" s="32"/>
      <c r="I1530" s="32"/>
      <c r="J1530" s="32"/>
      <c r="K1530" s="32"/>
      <c r="L1530" s="38"/>
      <c r="M1530" s="38"/>
      <c r="N1530" s="38"/>
      <c r="O1530" s="38"/>
      <c r="P1530" s="32"/>
      <c r="Q1530" s="32"/>
      <c r="R1530" s="32"/>
      <c r="S1530" s="32"/>
      <c r="T1530" s="32"/>
      <c r="U1530" s="32"/>
      <c r="V1530" s="39"/>
      <c r="W1530" s="39"/>
      <c r="X1530" s="39"/>
      <c r="Y1530" s="39"/>
      <c r="Z1530" s="39"/>
      <c r="AA1530" s="39"/>
      <c r="AB1530" s="39"/>
      <c r="AC1530" s="39"/>
      <c r="AD1530" s="39"/>
      <c r="AE1530" s="39"/>
      <c r="AF1530" s="39"/>
      <c r="AG1530" s="39"/>
      <c r="AH1530" s="39"/>
      <c r="AI1530" s="39"/>
      <c r="AJ1530" s="39"/>
      <c r="AK1530" s="39"/>
      <c r="AL1530" s="39"/>
      <c r="AM1530" s="39"/>
      <c r="AN1530" s="39"/>
      <c r="AO1530" s="39"/>
      <c r="AP1530" s="39"/>
      <c r="AQ1530" s="39"/>
      <c r="AR1530" s="39"/>
      <c r="AS1530" s="39"/>
      <c r="AT1530" s="39"/>
      <c r="AU1530" s="39"/>
      <c r="AV1530" s="39"/>
      <c r="AW1530" s="39"/>
      <c r="AX1530" s="40"/>
    </row>
    <row r="1531" spans="1:113" ht="12" customHeight="1">
      <c r="A1531" s="33"/>
      <c r="B1531" s="125" t="s">
        <v>856</v>
      </c>
      <c r="C1531" s="126"/>
      <c r="D1531" s="126"/>
      <c r="E1531" s="126"/>
      <c r="F1531" s="126"/>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7"/>
    </row>
    <row r="1532" spans="1:113" ht="12" customHeight="1">
      <c r="A1532" s="33"/>
      <c r="B1532" s="125"/>
      <c r="C1532" s="126"/>
      <c r="D1532" s="126"/>
      <c r="E1532" s="126"/>
      <c r="F1532" s="126"/>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7"/>
    </row>
    <row r="1533" spans="1:113" ht="12" customHeight="1">
      <c r="A1533" s="33"/>
      <c r="B1533" s="125"/>
      <c r="C1533" s="126"/>
      <c r="D1533" s="126"/>
      <c r="E1533" s="126"/>
      <c r="F1533" s="126"/>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7"/>
      <c r="BC1533" s="41"/>
    </row>
    <row r="1534" spans="1:113" ht="12" customHeight="1">
      <c r="A1534" s="33"/>
      <c r="B1534" s="125"/>
      <c r="C1534" s="126"/>
      <c r="D1534" s="126"/>
      <c r="E1534" s="126"/>
      <c r="F1534" s="126"/>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7"/>
    </row>
    <row r="1535" spans="1:113" ht="12" customHeight="1">
      <c r="A1535" s="33"/>
      <c r="B1535" s="125"/>
      <c r="C1535" s="126"/>
      <c r="D1535" s="126"/>
      <c r="E1535" s="126"/>
      <c r="F1535" s="126"/>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7"/>
    </row>
    <row r="1536" spans="1:113" ht="12" customHeight="1">
      <c r="A1536" s="33"/>
      <c r="B1536" s="125"/>
      <c r="C1536" s="126"/>
      <c r="D1536" s="126"/>
      <c r="E1536" s="126"/>
      <c r="F1536" s="126"/>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7"/>
    </row>
    <row r="1537" spans="1:251" ht="15" thickBot="1">
      <c r="A1537" s="42"/>
      <c r="B1537" s="43"/>
      <c r="C1537" s="44"/>
      <c r="D1537" s="44"/>
      <c r="E1537" s="44"/>
      <c r="F1537" s="44"/>
      <c r="G1537" s="44"/>
      <c r="H1537" s="44"/>
      <c r="I1537" s="44"/>
      <c r="J1537" s="44"/>
      <c r="K1537" s="44"/>
      <c r="L1537" s="44"/>
      <c r="M1537" s="44"/>
      <c r="N1537" s="44"/>
      <c r="O1537" s="44"/>
      <c r="P1537" s="44"/>
      <c r="Q1537" s="44"/>
      <c r="R1537" s="44"/>
      <c r="S1537" s="44"/>
      <c r="T1537" s="44"/>
      <c r="U1537" s="44"/>
      <c r="V1537" s="44"/>
      <c r="W1537" s="44"/>
      <c r="X1537" s="44"/>
      <c r="Y1537" s="44"/>
      <c r="Z1537" s="44"/>
      <c r="AA1537" s="44"/>
      <c r="AB1537" s="44"/>
      <c r="AC1537" s="44"/>
      <c r="AD1537" s="44"/>
      <c r="AE1537" s="44"/>
      <c r="AF1537" s="44"/>
      <c r="AG1537" s="44"/>
      <c r="AH1537" s="44"/>
      <c r="AI1537" s="44"/>
      <c r="AJ1537" s="44"/>
      <c r="AK1537" s="44"/>
      <c r="AL1537" s="44"/>
      <c r="AM1537" s="44"/>
      <c r="AN1537" s="44"/>
      <c r="AO1537" s="44"/>
      <c r="AP1537" s="44"/>
      <c r="AQ1537" s="44"/>
      <c r="AR1537" s="44"/>
      <c r="AS1537" s="44"/>
      <c r="AT1537" s="44"/>
      <c r="AU1537" s="44"/>
      <c r="AV1537" s="44"/>
      <c r="AW1537" s="44"/>
      <c r="AX1537" s="45"/>
    </row>
    <row r="1538" spans="1:251">
      <c r="B1538" s="46"/>
    </row>
    <row r="1539" spans="1:251" ht="15" thickBot="1">
      <c r="A1539" s="36"/>
      <c r="B1539" s="35" t="s">
        <v>202</v>
      </c>
      <c r="C1539" s="33"/>
      <c r="D1539" s="33"/>
      <c r="E1539" s="33"/>
      <c r="F1539" s="33"/>
      <c r="G1539" s="33"/>
      <c r="H1539" s="33"/>
      <c r="I1539" s="33"/>
      <c r="J1539" s="33"/>
      <c r="K1539" s="33"/>
      <c r="L1539" s="34"/>
      <c r="M1539" s="34"/>
      <c r="N1539" s="34"/>
      <c r="O1539" s="34"/>
      <c r="P1539" s="33"/>
      <c r="Q1539" s="33"/>
      <c r="R1539" s="33"/>
      <c r="S1539" s="33"/>
      <c r="T1539" s="33"/>
      <c r="U1539" s="33"/>
      <c r="V1539" s="35"/>
      <c r="W1539" s="35"/>
      <c r="X1539" s="35"/>
      <c r="Y1539" s="35"/>
      <c r="Z1539" s="35"/>
      <c r="AA1539" s="35"/>
      <c r="AB1539" s="35"/>
      <c r="AC1539" s="35"/>
      <c r="AD1539" s="35"/>
      <c r="AE1539" s="35"/>
      <c r="AF1539" s="35"/>
      <c r="AG1539" s="35"/>
      <c r="AH1539" s="35"/>
      <c r="AI1539" s="35"/>
      <c r="AJ1539" s="35"/>
      <c r="AK1539" s="35"/>
      <c r="AL1539" s="35"/>
      <c r="AM1539" s="35"/>
      <c r="AN1539" s="35"/>
      <c r="AO1539" s="35"/>
      <c r="AP1539" s="35"/>
      <c r="AQ1539" s="35"/>
      <c r="AR1539" s="35"/>
      <c r="AS1539" s="35"/>
      <c r="AT1539" s="35"/>
      <c r="AU1539" s="35"/>
      <c r="AV1539" s="35"/>
      <c r="AW1539" s="35"/>
      <c r="AX1539" s="35"/>
      <c r="DI1539" s="31"/>
    </row>
    <row r="1540" spans="1:251" ht="14.25">
      <c r="A1540" s="33"/>
      <c r="B1540" s="37"/>
      <c r="C1540" s="32"/>
      <c r="D1540" s="32"/>
      <c r="E1540" s="32"/>
      <c r="F1540" s="32"/>
      <c r="G1540" s="32"/>
      <c r="H1540" s="32"/>
      <c r="I1540" s="32"/>
      <c r="J1540" s="32"/>
      <c r="K1540" s="32"/>
      <c r="L1540" s="38"/>
      <c r="M1540" s="38"/>
      <c r="N1540" s="38"/>
      <c r="O1540" s="38"/>
      <c r="P1540" s="32"/>
      <c r="Q1540" s="32"/>
      <c r="R1540" s="32"/>
      <c r="S1540" s="32"/>
      <c r="T1540" s="32"/>
      <c r="U1540" s="32"/>
      <c r="V1540" s="39"/>
      <c r="W1540" s="39"/>
      <c r="X1540" s="39"/>
      <c r="Y1540" s="39"/>
      <c r="Z1540" s="39"/>
      <c r="AA1540" s="39"/>
      <c r="AB1540" s="39"/>
      <c r="AC1540" s="39"/>
      <c r="AD1540" s="39"/>
      <c r="AE1540" s="39"/>
      <c r="AF1540" s="39"/>
      <c r="AG1540" s="39"/>
      <c r="AH1540" s="39"/>
      <c r="AI1540" s="39"/>
      <c r="AJ1540" s="39"/>
      <c r="AK1540" s="39"/>
      <c r="AL1540" s="39"/>
      <c r="AM1540" s="39"/>
      <c r="AN1540" s="39"/>
      <c r="AO1540" s="39"/>
      <c r="AP1540" s="39"/>
      <c r="AQ1540" s="39"/>
      <c r="AR1540" s="39"/>
      <c r="AS1540" s="39"/>
      <c r="AT1540" s="39"/>
      <c r="AU1540" s="39"/>
      <c r="AV1540" s="39"/>
      <c r="AW1540" s="39"/>
      <c r="AX1540" s="40"/>
    </row>
    <row r="1541" spans="1:251" ht="12" customHeight="1">
      <c r="A1541" s="33"/>
      <c r="B1541" s="125" t="s">
        <v>855</v>
      </c>
      <c r="C1541" s="126"/>
      <c r="D1541" s="126"/>
      <c r="E1541" s="126"/>
      <c r="F1541" s="126"/>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7"/>
    </row>
    <row r="1542" spans="1:251" ht="12" customHeight="1">
      <c r="A1542" s="33"/>
      <c r="B1542" s="125"/>
      <c r="C1542" s="126"/>
      <c r="D1542" s="126"/>
      <c r="E1542" s="126"/>
      <c r="F1542" s="126"/>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7"/>
      <c r="BC1542" s="41"/>
    </row>
    <row r="1543" spans="1:251" ht="12" customHeight="1">
      <c r="A1543" s="33"/>
      <c r="B1543" s="125"/>
      <c r="C1543" s="126"/>
      <c r="D1543" s="126"/>
      <c r="E1543" s="126"/>
      <c r="F1543" s="126"/>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7"/>
    </row>
    <row r="1544" spans="1:251" ht="12" customHeight="1">
      <c r="A1544" s="33"/>
      <c r="B1544" s="125"/>
      <c r="C1544" s="126"/>
      <c r="D1544" s="126"/>
      <c r="E1544" s="126"/>
      <c r="F1544" s="126"/>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7"/>
    </row>
    <row r="1545" spans="1:251" ht="12" customHeight="1">
      <c r="A1545" s="33"/>
      <c r="B1545" s="125"/>
      <c r="C1545" s="126"/>
      <c r="D1545" s="126"/>
      <c r="E1545" s="126"/>
      <c r="F1545" s="126"/>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7"/>
    </row>
    <row r="1546" spans="1:251" ht="15" thickBot="1">
      <c r="A1546" s="42"/>
      <c r="B1546" s="43"/>
      <c r="C1546" s="44"/>
      <c r="D1546" s="44"/>
      <c r="E1546" s="44"/>
      <c r="F1546" s="44"/>
      <c r="G1546" s="44"/>
      <c r="H1546" s="44"/>
      <c r="I1546" s="44"/>
      <c r="J1546" s="44"/>
      <c r="K1546" s="44"/>
      <c r="L1546" s="44"/>
      <c r="M1546" s="44"/>
      <c r="N1546" s="44"/>
      <c r="O1546" s="44"/>
      <c r="P1546" s="44"/>
      <c r="Q1546" s="44"/>
      <c r="R1546" s="44"/>
      <c r="S1546" s="44"/>
      <c r="T1546" s="44"/>
      <c r="U1546" s="44"/>
      <c r="V1546" s="44"/>
      <c r="W1546" s="44"/>
      <c r="X1546" s="44"/>
      <c r="Y1546" s="44"/>
      <c r="Z1546" s="44"/>
      <c r="AA1546" s="44"/>
      <c r="AB1546" s="44"/>
      <c r="AC1546" s="44"/>
      <c r="AD1546" s="44"/>
      <c r="AE1546" s="44"/>
      <c r="AF1546" s="44"/>
      <c r="AG1546" s="44"/>
      <c r="AH1546" s="44"/>
      <c r="AI1546" s="44"/>
      <c r="AJ1546" s="44"/>
      <c r="AK1546" s="44"/>
      <c r="AL1546" s="44"/>
      <c r="AM1546" s="44"/>
      <c r="AN1546" s="44"/>
      <c r="AO1546" s="44"/>
      <c r="AP1546" s="44"/>
      <c r="AQ1546" s="44"/>
      <c r="AR1546" s="44"/>
      <c r="AS1546" s="44"/>
      <c r="AT1546" s="44"/>
      <c r="AU1546" s="44"/>
      <c r="AV1546" s="44"/>
      <c r="AW1546" s="44"/>
      <c r="AX1546" s="45"/>
    </row>
    <row r="1547" spans="1:251">
      <c r="B1547" s="46"/>
    </row>
    <row r="1548" spans="1:251" ht="14.25">
      <c r="B1548" s="35" t="s">
        <v>200</v>
      </c>
      <c r="C1548" s="33"/>
      <c r="D1548" s="33"/>
      <c r="E1548" s="33"/>
      <c r="F1548" s="33"/>
      <c r="G1548" s="33"/>
      <c r="H1548" s="33"/>
      <c r="I1548" s="33"/>
      <c r="J1548" s="33"/>
      <c r="K1548" s="33"/>
      <c r="L1548" s="34"/>
      <c r="M1548" s="34"/>
      <c r="N1548" s="34"/>
      <c r="O1548" s="34"/>
      <c r="P1548" s="33"/>
      <c r="Q1548" s="33"/>
      <c r="R1548" s="33"/>
      <c r="S1548" s="33"/>
      <c r="T1548" s="33"/>
      <c r="U1548" s="33"/>
      <c r="V1548" s="35"/>
      <c r="W1548" s="35"/>
      <c r="X1548" s="35"/>
      <c r="Y1548" s="35"/>
      <c r="Z1548" s="35"/>
      <c r="AA1548" s="35"/>
      <c r="AB1548" s="35"/>
      <c r="AC1548" s="35"/>
      <c r="AD1548" s="35"/>
      <c r="AE1548" s="35"/>
      <c r="AF1548" s="35"/>
      <c r="AG1548" s="35"/>
      <c r="AH1548" s="35"/>
      <c r="AI1548" s="35"/>
      <c r="AJ1548" s="35"/>
      <c r="AK1548" s="35"/>
      <c r="AL1548" s="35"/>
      <c r="AM1548" s="35"/>
      <c r="AN1548" s="35"/>
      <c r="AO1548" s="35"/>
      <c r="AP1548" s="35"/>
      <c r="AQ1548" s="35"/>
      <c r="AR1548" s="35"/>
      <c r="AS1548" s="35"/>
      <c r="AT1548" s="35"/>
      <c r="AU1548" s="35"/>
      <c r="AV1548" s="35"/>
      <c r="AW1548" s="35"/>
      <c r="AX1548" s="35"/>
    </row>
    <row r="1549" spans="1:251" ht="15" thickBot="1">
      <c r="B1549" s="33"/>
      <c r="C1549" s="33"/>
      <c r="D1549" s="33"/>
      <c r="E1549" s="33"/>
      <c r="F1549" s="33"/>
      <c r="G1549" s="33"/>
      <c r="H1549" s="33"/>
      <c r="I1549" s="33"/>
      <c r="J1549" s="33"/>
      <c r="K1549" s="33"/>
      <c r="L1549" s="34"/>
      <c r="M1549" s="34"/>
      <c r="N1549" s="34"/>
      <c r="O1549" s="34"/>
      <c r="P1549" s="33"/>
      <c r="Q1549" s="33"/>
      <c r="R1549" s="33"/>
      <c r="S1549" s="33"/>
      <c r="T1549" s="33"/>
      <c r="U1549" s="33"/>
      <c r="V1549" s="35"/>
      <c r="W1549" s="35"/>
      <c r="X1549" s="35"/>
      <c r="Y1549" s="35"/>
      <c r="Z1549" s="35"/>
      <c r="AA1549" s="35"/>
      <c r="AB1549" s="35"/>
      <c r="AC1549" s="35"/>
      <c r="AD1549" s="35"/>
      <c r="AE1549" s="35"/>
      <c r="AF1549" s="35"/>
      <c r="AG1549" s="35"/>
      <c r="AH1549" s="35"/>
      <c r="AI1549" s="35"/>
      <c r="AJ1549" s="35"/>
      <c r="AK1549" s="35"/>
      <c r="AL1549" s="35"/>
      <c r="AM1549" s="35"/>
      <c r="AN1549" s="35"/>
      <c r="AO1549" s="35"/>
      <c r="AP1549" s="35"/>
      <c r="AQ1549" s="35"/>
      <c r="AR1549" s="35"/>
      <c r="AS1549" s="35"/>
      <c r="AT1549" s="35"/>
      <c r="AU1549" s="35"/>
      <c r="AV1549" s="35"/>
      <c r="AW1549" s="35"/>
      <c r="AX1549" s="47" t="s">
        <v>199</v>
      </c>
    </row>
    <row r="1550" spans="1:251" s="41" customFormat="1" ht="13.5" customHeight="1">
      <c r="A1550" s="33"/>
      <c r="B1550" s="128" t="s">
        <v>198</v>
      </c>
      <c r="C1550" s="118"/>
      <c r="D1550" s="118"/>
      <c r="E1550" s="118"/>
      <c r="F1550" s="118"/>
      <c r="G1550" s="118"/>
      <c r="H1550" s="118"/>
      <c r="I1550" s="118"/>
      <c r="J1550" s="118"/>
      <c r="K1550" s="118"/>
      <c r="L1550" s="118"/>
      <c r="M1550" s="118"/>
      <c r="N1550" s="118"/>
      <c r="O1550" s="118"/>
      <c r="P1550" s="118"/>
      <c r="Q1550" s="118"/>
      <c r="R1550" s="118"/>
      <c r="S1550" s="118"/>
      <c r="T1550" s="118"/>
      <c r="U1550" s="118"/>
      <c r="V1550" s="118"/>
      <c r="W1550" s="118"/>
      <c r="X1550" s="118"/>
      <c r="Y1550" s="118"/>
      <c r="Z1550" s="119"/>
      <c r="AA1550" s="117" t="s">
        <v>197</v>
      </c>
      <c r="AB1550" s="118"/>
      <c r="AC1550" s="118"/>
      <c r="AD1550" s="118"/>
      <c r="AE1550" s="118"/>
      <c r="AF1550" s="118"/>
      <c r="AG1550" s="118"/>
      <c r="AH1550" s="118"/>
      <c r="AI1550" s="119"/>
      <c r="AJ1550" s="117" t="s">
        <v>196</v>
      </c>
      <c r="AK1550" s="118"/>
      <c r="AL1550" s="118"/>
      <c r="AM1550" s="118"/>
      <c r="AN1550" s="118"/>
      <c r="AO1550" s="118"/>
      <c r="AP1550" s="118"/>
      <c r="AQ1550" s="118"/>
      <c r="AR1550" s="119"/>
      <c r="AS1550" s="117" t="s">
        <v>195</v>
      </c>
      <c r="AT1550" s="118"/>
      <c r="AU1550" s="118"/>
      <c r="AV1550" s="118"/>
      <c r="AW1550" s="118"/>
      <c r="AX1550" s="123"/>
      <c r="AY1550" s="27"/>
      <c r="AZ1550" s="27"/>
      <c r="BA1550" s="27"/>
      <c r="BB1550" s="27"/>
      <c r="BC1550" s="27"/>
      <c r="BD1550" s="27"/>
      <c r="BE1550" s="27"/>
      <c r="BF1550" s="27"/>
      <c r="BG1550" s="27"/>
      <c r="BH1550" s="27"/>
      <c r="BI1550" s="27"/>
      <c r="BJ1550" s="27"/>
      <c r="BK1550" s="27"/>
      <c r="BL1550" s="27"/>
      <c r="BM1550" s="27"/>
      <c r="BN1550" s="27"/>
      <c r="BO1550" s="27"/>
      <c r="BP1550" s="27"/>
      <c r="BQ1550" s="27"/>
      <c r="BR1550" s="27"/>
      <c r="BS1550" s="27"/>
      <c r="BT1550" s="27"/>
      <c r="BU1550" s="27"/>
      <c r="BV1550" s="27"/>
      <c r="BW1550" s="27"/>
      <c r="BX1550" s="27"/>
      <c r="BY1550" s="27"/>
      <c r="BZ1550" s="27"/>
      <c r="CA1550" s="27"/>
      <c r="CB1550" s="27"/>
      <c r="CC1550" s="27"/>
      <c r="CD1550" s="27"/>
      <c r="CE1550" s="27"/>
      <c r="CF1550" s="27"/>
      <c r="CG1550" s="27"/>
      <c r="CH1550" s="27"/>
      <c r="CI1550" s="27"/>
      <c r="CJ1550" s="27"/>
      <c r="CK1550" s="27"/>
      <c r="CL1550" s="27"/>
      <c r="CM1550" s="27"/>
      <c r="CN1550" s="27"/>
      <c r="CO1550" s="27"/>
      <c r="CP1550" s="27"/>
      <c r="CQ1550" s="27"/>
      <c r="CR1550" s="27"/>
      <c r="CS1550" s="27"/>
      <c r="CT1550" s="27"/>
      <c r="CU1550" s="27"/>
      <c r="CV1550" s="27"/>
      <c r="CW1550" s="27"/>
      <c r="CX1550" s="27"/>
      <c r="CY1550" s="27"/>
      <c r="CZ1550" s="27"/>
      <c r="DA1550" s="27"/>
      <c r="DB1550" s="27"/>
      <c r="DC1550" s="27"/>
      <c r="DD1550" s="27"/>
      <c r="DE1550" s="27"/>
      <c r="DF1550" s="27"/>
      <c r="DG1550" s="27"/>
      <c r="DH1550" s="27"/>
      <c r="DI1550" s="27"/>
      <c r="DJ1550" s="27"/>
      <c r="DK1550" s="27"/>
      <c r="DL1550" s="27"/>
      <c r="DM1550" s="27"/>
      <c r="DN1550" s="27"/>
      <c r="DO1550" s="27"/>
      <c r="DP1550" s="27"/>
      <c r="DQ1550" s="27"/>
      <c r="DR1550" s="27"/>
      <c r="DS1550" s="27"/>
      <c r="DT1550" s="27"/>
      <c r="DU1550" s="27"/>
      <c r="DV1550" s="27"/>
      <c r="DW1550" s="27"/>
      <c r="DX1550" s="27"/>
      <c r="DY1550" s="27"/>
      <c r="DZ1550" s="27"/>
      <c r="EA1550" s="27"/>
      <c r="EB1550" s="27"/>
      <c r="EC1550" s="27"/>
      <c r="ED1550" s="27"/>
      <c r="EE1550" s="27"/>
      <c r="EF1550" s="27"/>
      <c r="EG1550" s="27"/>
      <c r="EH1550" s="27"/>
      <c r="EI1550" s="27"/>
      <c r="EJ1550" s="27"/>
      <c r="EK1550" s="27"/>
      <c r="EL1550" s="27"/>
      <c r="EM1550" s="27"/>
      <c r="EN1550" s="27"/>
      <c r="EO1550" s="27"/>
      <c r="EP1550" s="27"/>
      <c r="EQ1550" s="27"/>
      <c r="ER1550" s="27"/>
      <c r="ES1550" s="27"/>
      <c r="ET1550" s="27"/>
      <c r="EU1550" s="27"/>
      <c r="EV1550" s="27"/>
      <c r="EW1550" s="27"/>
      <c r="EX1550" s="27"/>
      <c r="EY1550" s="27"/>
      <c r="EZ1550" s="27"/>
      <c r="FA1550" s="27"/>
      <c r="FB1550" s="27"/>
      <c r="FC1550" s="27"/>
      <c r="FD1550" s="27"/>
      <c r="FE1550" s="27"/>
      <c r="FF1550" s="27"/>
      <c r="FG1550" s="27"/>
      <c r="FH1550" s="27"/>
      <c r="FI1550" s="27"/>
      <c r="FJ1550" s="27"/>
      <c r="FK1550" s="27"/>
      <c r="FL1550" s="27"/>
      <c r="FM1550" s="27"/>
      <c r="FN1550" s="27"/>
      <c r="FO1550" s="27"/>
      <c r="FP1550" s="27"/>
      <c r="FQ1550" s="27"/>
      <c r="FR1550" s="27"/>
      <c r="FS1550" s="27"/>
      <c r="FT1550" s="27"/>
      <c r="FU1550" s="27"/>
      <c r="FV1550" s="27"/>
      <c r="FW1550" s="27"/>
      <c r="FX1550" s="27"/>
      <c r="FY1550" s="27"/>
      <c r="FZ1550" s="27"/>
      <c r="GA1550" s="27"/>
      <c r="GB1550" s="27"/>
      <c r="GC1550" s="27"/>
      <c r="GD1550" s="27"/>
      <c r="GE1550" s="27"/>
      <c r="GF1550" s="27"/>
      <c r="GG1550" s="27"/>
      <c r="GH1550" s="27"/>
      <c r="GI1550" s="27"/>
      <c r="GJ1550" s="27"/>
      <c r="GK1550" s="27"/>
      <c r="GL1550" s="27"/>
      <c r="GM1550" s="27"/>
      <c r="GN1550" s="27"/>
      <c r="GO1550" s="27"/>
      <c r="GP1550" s="27"/>
      <c r="GQ1550" s="27"/>
      <c r="GR1550" s="27"/>
      <c r="GS1550" s="27"/>
      <c r="GT1550" s="27"/>
      <c r="GU1550" s="27"/>
      <c r="GV1550" s="27"/>
      <c r="GW1550" s="27"/>
      <c r="GX1550" s="27"/>
      <c r="GY1550" s="27"/>
      <c r="GZ1550" s="27"/>
      <c r="HA1550" s="27"/>
      <c r="HB1550" s="27"/>
      <c r="HC1550" s="27"/>
      <c r="HD1550" s="27"/>
      <c r="HE1550" s="27"/>
      <c r="HF1550" s="27"/>
      <c r="HG1550" s="27"/>
      <c r="HH1550" s="27"/>
      <c r="HI1550" s="27"/>
      <c r="HJ1550" s="27"/>
      <c r="HK1550" s="27"/>
      <c r="HL1550" s="27"/>
      <c r="HM1550" s="27"/>
      <c r="HN1550" s="27"/>
      <c r="HO1550" s="27"/>
      <c r="HP1550" s="27"/>
      <c r="HQ1550" s="27"/>
      <c r="HR1550" s="27"/>
      <c r="HS1550" s="27"/>
      <c r="HT1550" s="27"/>
      <c r="HU1550" s="27"/>
      <c r="HV1550" s="27"/>
      <c r="HW1550" s="27"/>
      <c r="HX1550" s="27"/>
      <c r="HY1550" s="27"/>
      <c r="HZ1550" s="27"/>
      <c r="IA1550" s="27"/>
      <c r="IB1550" s="27"/>
      <c r="IC1550" s="27"/>
      <c r="ID1550" s="27"/>
      <c r="IE1550" s="27"/>
      <c r="IF1550" s="27"/>
      <c r="IG1550" s="27"/>
      <c r="IH1550" s="27"/>
      <c r="II1550" s="27"/>
      <c r="IJ1550" s="27"/>
      <c r="IK1550" s="27"/>
      <c r="IL1550" s="27"/>
      <c r="IM1550" s="27"/>
      <c r="IN1550" s="27"/>
      <c r="IO1550" s="27"/>
      <c r="IP1550" s="27"/>
      <c r="IQ1550" s="27"/>
    </row>
    <row r="1551" spans="1:251" s="41" customFormat="1" ht="13.5">
      <c r="A1551" s="33"/>
      <c r="B1551" s="129"/>
      <c r="C1551" s="121"/>
      <c r="D1551" s="121"/>
      <c r="E1551" s="121"/>
      <c r="F1551" s="121"/>
      <c r="G1551" s="121"/>
      <c r="H1551" s="121"/>
      <c r="I1551" s="121"/>
      <c r="J1551" s="121"/>
      <c r="K1551" s="121"/>
      <c r="L1551" s="121"/>
      <c r="M1551" s="121"/>
      <c r="N1551" s="121"/>
      <c r="O1551" s="121"/>
      <c r="P1551" s="121"/>
      <c r="Q1551" s="121"/>
      <c r="R1551" s="121"/>
      <c r="S1551" s="121"/>
      <c r="T1551" s="121"/>
      <c r="U1551" s="121"/>
      <c r="V1551" s="121"/>
      <c r="W1551" s="121"/>
      <c r="X1551" s="121"/>
      <c r="Y1551" s="121"/>
      <c r="Z1551" s="122"/>
      <c r="AA1551" s="120"/>
      <c r="AB1551" s="121"/>
      <c r="AC1551" s="121"/>
      <c r="AD1551" s="121"/>
      <c r="AE1551" s="121"/>
      <c r="AF1551" s="121"/>
      <c r="AG1551" s="121"/>
      <c r="AH1551" s="121"/>
      <c r="AI1551" s="122"/>
      <c r="AJ1551" s="120"/>
      <c r="AK1551" s="121"/>
      <c r="AL1551" s="121"/>
      <c r="AM1551" s="121"/>
      <c r="AN1551" s="121"/>
      <c r="AO1551" s="121"/>
      <c r="AP1551" s="121"/>
      <c r="AQ1551" s="121"/>
      <c r="AR1551" s="122"/>
      <c r="AS1551" s="120"/>
      <c r="AT1551" s="121"/>
      <c r="AU1551" s="121"/>
      <c r="AV1551" s="121"/>
      <c r="AW1551" s="121"/>
      <c r="AX1551" s="124"/>
      <c r="AY1551" s="27"/>
      <c r="AZ1551" s="27"/>
      <c r="BA1551" s="27"/>
      <c r="BB1551" s="48"/>
      <c r="BC1551" s="49"/>
      <c r="BE1551" s="27"/>
      <c r="BF1551" s="27"/>
      <c r="BG1551" s="27"/>
      <c r="BH1551" s="27"/>
      <c r="BI1551" s="27"/>
      <c r="BJ1551" s="27"/>
      <c r="BK1551" s="27"/>
      <c r="BL1551" s="27"/>
      <c r="BM1551" s="27"/>
      <c r="BN1551" s="27"/>
      <c r="BO1551" s="27"/>
      <c r="BP1551" s="27"/>
      <c r="BQ1551" s="27"/>
      <c r="BR1551" s="27"/>
      <c r="BS1551" s="27"/>
      <c r="BT1551" s="27"/>
      <c r="BU1551" s="27"/>
      <c r="BV1551" s="27"/>
      <c r="BW1551" s="27"/>
      <c r="BX1551" s="27"/>
      <c r="BY1551" s="27"/>
      <c r="BZ1551" s="27"/>
      <c r="CA1551" s="27"/>
      <c r="CB1551" s="27"/>
      <c r="CC1551" s="27"/>
      <c r="CD1551" s="27"/>
      <c r="CE1551" s="27"/>
      <c r="CF1551" s="27"/>
      <c r="CG1551" s="27"/>
      <c r="CH1551" s="27"/>
      <c r="CI1551" s="27"/>
      <c r="CJ1551" s="27"/>
      <c r="CK1551" s="27"/>
      <c r="CL1551" s="27"/>
      <c r="CM1551" s="27"/>
      <c r="CN1551" s="27"/>
      <c r="CO1551" s="27"/>
      <c r="CP1551" s="27"/>
      <c r="CQ1551" s="27"/>
      <c r="CR1551" s="27"/>
      <c r="CS1551" s="27"/>
      <c r="CT1551" s="27"/>
      <c r="CU1551" s="27"/>
      <c r="CV1551" s="27"/>
      <c r="CW1551" s="27"/>
      <c r="CX1551" s="27"/>
      <c r="CY1551" s="27"/>
      <c r="CZ1551" s="27"/>
      <c r="DA1551" s="27"/>
      <c r="DB1551" s="27"/>
      <c r="DC1551" s="27"/>
      <c r="DD1551" s="27"/>
      <c r="DE1551" s="27"/>
      <c r="DF1551" s="27"/>
      <c r="DG1551" s="27"/>
      <c r="DH1551" s="27"/>
      <c r="DI1551" s="27"/>
      <c r="DJ1551" s="27"/>
      <c r="DK1551" s="27"/>
      <c r="DL1551" s="27"/>
      <c r="DM1551" s="27"/>
      <c r="DN1551" s="27"/>
      <c r="DO1551" s="27"/>
      <c r="DP1551" s="27"/>
      <c r="DQ1551" s="27"/>
      <c r="DR1551" s="27"/>
      <c r="DS1551" s="27"/>
      <c r="DT1551" s="27"/>
      <c r="DU1551" s="27"/>
      <c r="DV1551" s="27"/>
      <c r="DW1551" s="27"/>
      <c r="DX1551" s="27"/>
      <c r="DY1551" s="27"/>
      <c r="DZ1551" s="27"/>
      <c r="EA1551" s="27"/>
      <c r="EB1551" s="27"/>
      <c r="EC1551" s="27"/>
      <c r="ED1551" s="27"/>
      <c r="EE1551" s="27"/>
      <c r="EF1551" s="27"/>
      <c r="EG1551" s="27"/>
      <c r="EH1551" s="27"/>
      <c r="EI1551" s="27"/>
      <c r="EJ1551" s="27"/>
      <c r="EK1551" s="27"/>
      <c r="EL1551" s="27"/>
      <c r="EM1551" s="27"/>
      <c r="EN1551" s="27"/>
      <c r="EO1551" s="27"/>
      <c r="EP1551" s="27"/>
      <c r="EQ1551" s="27"/>
      <c r="ER1551" s="27"/>
      <c r="ES1551" s="27"/>
      <c r="ET1551" s="27"/>
      <c r="EU1551" s="27"/>
      <c r="EV1551" s="27"/>
      <c r="EW1551" s="27"/>
      <c r="EX1551" s="27"/>
      <c r="EY1551" s="27"/>
      <c r="EZ1551" s="27"/>
      <c r="FA1551" s="27"/>
      <c r="FB1551" s="27"/>
      <c r="FC1551" s="27"/>
      <c r="FD1551" s="27"/>
      <c r="FE1551" s="27"/>
      <c r="FF1551" s="27"/>
      <c r="FG1551" s="27"/>
      <c r="FH1551" s="27"/>
      <c r="FI1551" s="27"/>
      <c r="FJ1551" s="27"/>
      <c r="FK1551" s="27"/>
      <c r="FL1551" s="27"/>
      <c r="FM1551" s="27"/>
      <c r="FN1551" s="27"/>
      <c r="FO1551" s="27"/>
      <c r="FP1551" s="27"/>
      <c r="FQ1551" s="27"/>
      <c r="FR1551" s="27"/>
      <c r="FS1551" s="27"/>
      <c r="FT1551" s="27"/>
      <c r="FU1551" s="27"/>
      <c r="FV1551" s="27"/>
      <c r="FW1551" s="27"/>
      <c r="FX1551" s="27"/>
      <c r="FY1551" s="27"/>
      <c r="FZ1551" s="27"/>
      <c r="GA1551" s="27"/>
      <c r="GB1551" s="27"/>
      <c r="GC1551" s="27"/>
      <c r="GD1551" s="27"/>
      <c r="GE1551" s="27"/>
      <c r="GF1551" s="27"/>
      <c r="GG1551" s="27"/>
      <c r="GH1551" s="27"/>
      <c r="GI1551" s="27"/>
      <c r="GJ1551" s="27"/>
      <c r="GK1551" s="27"/>
      <c r="GL1551" s="27"/>
      <c r="GM1551" s="27"/>
      <c r="GN1551" s="27"/>
      <c r="GO1551" s="27"/>
      <c r="GP1551" s="27"/>
      <c r="GQ1551" s="27"/>
      <c r="GR1551" s="27"/>
      <c r="GS1551" s="27"/>
      <c r="GT1551" s="27"/>
      <c r="GU1551" s="27"/>
      <c r="GV1551" s="27"/>
      <c r="GW1551" s="27"/>
      <c r="GX1551" s="27"/>
      <c r="GY1551" s="27"/>
      <c r="GZ1551" s="27"/>
      <c r="HA1551" s="27"/>
      <c r="HB1551" s="27"/>
      <c r="HC1551" s="27"/>
      <c r="HD1551" s="27"/>
      <c r="HE1551" s="27"/>
      <c r="HF1551" s="27"/>
      <c r="HG1551" s="27"/>
      <c r="HH1551" s="27"/>
      <c r="HI1551" s="27"/>
      <c r="HJ1551" s="27"/>
      <c r="HK1551" s="27"/>
      <c r="HL1551" s="27"/>
      <c r="HM1551" s="27"/>
      <c r="HN1551" s="27"/>
      <c r="HO1551" s="27"/>
      <c r="HP1551" s="27"/>
      <c r="HQ1551" s="27"/>
      <c r="HR1551" s="27"/>
      <c r="HS1551" s="27"/>
      <c r="HT1551" s="27"/>
      <c r="HU1551" s="27"/>
      <c r="HV1551" s="27"/>
      <c r="HW1551" s="27"/>
      <c r="HX1551" s="27"/>
      <c r="HY1551" s="27"/>
      <c r="HZ1551" s="27"/>
      <c r="IA1551" s="27"/>
      <c r="IB1551" s="27"/>
      <c r="IC1551" s="27"/>
      <c r="ID1551" s="27"/>
      <c r="IE1551" s="27"/>
      <c r="IF1551" s="27"/>
      <c r="IG1551" s="27"/>
      <c r="IH1551" s="27"/>
      <c r="II1551" s="27"/>
      <c r="IJ1551" s="27"/>
      <c r="IK1551" s="27"/>
      <c r="IL1551" s="27"/>
      <c r="IM1551" s="27"/>
      <c r="IN1551" s="27"/>
      <c r="IO1551" s="27"/>
      <c r="IP1551" s="27"/>
      <c r="IQ1551" s="27"/>
    </row>
    <row r="1552" spans="1:251" s="41" customFormat="1" ht="18.75" customHeight="1">
      <c r="A1552" s="33"/>
      <c r="B1552" s="50"/>
      <c r="C1552" s="106" t="s">
        <v>615</v>
      </c>
      <c r="D1552" s="137"/>
      <c r="E1552" s="137"/>
      <c r="F1552" s="137"/>
      <c r="G1552" s="137"/>
      <c r="H1552" s="137"/>
      <c r="I1552" s="137"/>
      <c r="J1552" s="137"/>
      <c r="K1552" s="137"/>
      <c r="L1552" s="137"/>
      <c r="M1552" s="137"/>
      <c r="N1552" s="137"/>
      <c r="O1552" s="137"/>
      <c r="P1552" s="137"/>
      <c r="Q1552" s="137"/>
      <c r="R1552" s="137"/>
      <c r="S1552" s="137"/>
      <c r="T1552" s="137"/>
      <c r="U1552" s="137"/>
      <c r="V1552" s="137"/>
      <c r="W1552" s="137"/>
      <c r="X1552" s="137"/>
      <c r="Y1552" s="137"/>
      <c r="Z1552" s="138"/>
      <c r="AA1552" s="100">
        <f>440677+6655</f>
        <v>447332</v>
      </c>
      <c r="AB1552" s="101"/>
      <c r="AC1552" s="101"/>
      <c r="AD1552" s="101"/>
      <c r="AE1552" s="101"/>
      <c r="AF1552" s="101"/>
      <c r="AG1552" s="101"/>
      <c r="AH1552" s="101"/>
      <c r="AI1552" s="102"/>
      <c r="AJ1552" s="139">
        <v>346981</v>
      </c>
      <c r="AK1552" s="140"/>
      <c r="AL1552" s="140"/>
      <c r="AM1552" s="140"/>
      <c r="AN1552" s="140"/>
      <c r="AO1552" s="140"/>
      <c r="AP1552" s="140"/>
      <c r="AQ1552" s="140"/>
      <c r="AR1552" s="141"/>
      <c r="AS1552" s="103"/>
      <c r="AT1552" s="104"/>
      <c r="AU1552" s="104"/>
      <c r="AV1552" s="104"/>
      <c r="AW1552" s="104"/>
      <c r="AX1552" s="105"/>
      <c r="AY1552" s="27"/>
      <c r="AZ1552" s="27"/>
      <c r="BA1552" s="27"/>
      <c r="BB1552" s="27"/>
      <c r="BC1552" s="27"/>
      <c r="BD1552" s="27"/>
      <c r="BE1552" s="27"/>
      <c r="BF1552" s="27"/>
      <c r="BG1552" s="27"/>
      <c r="BH1552" s="27"/>
      <c r="BI1552" s="27"/>
      <c r="BJ1552" s="27"/>
      <c r="BK1552" s="27"/>
      <c r="BL1552" s="27"/>
      <c r="BM1552" s="27"/>
      <c r="BN1552" s="27"/>
      <c r="BO1552" s="27"/>
      <c r="BP1552" s="27"/>
      <c r="BQ1552" s="27"/>
      <c r="BR1552" s="27"/>
      <c r="BS1552" s="27"/>
      <c r="BT1552" s="27"/>
      <c r="BU1552" s="27"/>
      <c r="BV1552" s="27"/>
      <c r="BW1552" s="27"/>
      <c r="BX1552" s="27"/>
      <c r="BY1552" s="27"/>
      <c r="BZ1552" s="27"/>
      <c r="CA1552" s="27"/>
      <c r="CB1552" s="27"/>
      <c r="CC1552" s="27"/>
      <c r="CD1552" s="27"/>
      <c r="CE1552" s="27"/>
      <c r="CF1552" s="27"/>
      <c r="CG1552" s="27"/>
      <c r="CH1552" s="27"/>
      <c r="CI1552" s="27"/>
      <c r="CJ1552" s="27"/>
      <c r="CK1552" s="27"/>
      <c r="CL1552" s="27"/>
      <c r="CM1552" s="27"/>
      <c r="CN1552" s="27"/>
      <c r="CO1552" s="27"/>
      <c r="CP1552" s="27"/>
      <c r="CQ1552" s="27"/>
      <c r="CR1552" s="27"/>
      <c r="CS1552" s="27"/>
      <c r="CT1552" s="27"/>
      <c r="CU1552" s="27"/>
      <c r="CV1552" s="27"/>
      <c r="CW1552" s="27"/>
      <c r="CX1552" s="27"/>
      <c r="CY1552" s="27"/>
      <c r="CZ1552" s="27"/>
      <c r="DA1552" s="27"/>
      <c r="DB1552" s="27"/>
      <c r="DC1552" s="27"/>
      <c r="DD1552" s="27"/>
      <c r="DE1552" s="27"/>
      <c r="DF1552" s="27"/>
      <c r="DG1552" s="27"/>
      <c r="DH1552" s="27"/>
      <c r="DI1552" s="27"/>
      <c r="DJ1552" s="27"/>
      <c r="DK1552" s="27"/>
      <c r="DL1552" s="27"/>
      <c r="DM1552" s="27"/>
      <c r="DN1552" s="27"/>
      <c r="DO1552" s="27"/>
      <c r="DP1552" s="27"/>
      <c r="DQ1552" s="27"/>
      <c r="DR1552" s="27"/>
      <c r="DS1552" s="27"/>
      <c r="DT1552" s="27"/>
      <c r="DU1552" s="27"/>
      <c r="DV1552" s="27"/>
      <c r="DW1552" s="27"/>
      <c r="DX1552" s="27"/>
      <c r="DY1552" s="27"/>
      <c r="DZ1552" s="27"/>
      <c r="EA1552" s="27"/>
      <c r="EB1552" s="27"/>
      <c r="EC1552" s="27"/>
      <c r="ED1552" s="27"/>
      <c r="EE1552" s="27"/>
      <c r="EF1552" s="27"/>
      <c r="EG1552" s="27"/>
      <c r="EH1552" s="27"/>
      <c r="EI1552" s="27"/>
      <c r="EJ1552" s="27"/>
      <c r="EK1552" s="27"/>
      <c r="EL1552" s="27"/>
      <c r="EM1552" s="27"/>
      <c r="EN1552" s="27"/>
      <c r="EO1552" s="27"/>
      <c r="EP1552" s="27"/>
      <c r="EQ1552" s="27"/>
      <c r="ER1552" s="27"/>
      <c r="ES1552" s="27"/>
      <c r="ET1552" s="27"/>
      <c r="EU1552" s="27"/>
      <c r="EV1552" s="27"/>
      <c r="EW1552" s="27"/>
      <c r="EX1552" s="27"/>
      <c r="EY1552" s="27"/>
      <c r="EZ1552" s="27"/>
      <c r="FA1552" s="27"/>
      <c r="FB1552" s="27"/>
      <c r="FC1552" s="27"/>
      <c r="FD1552" s="27"/>
      <c r="FE1552" s="27"/>
      <c r="FF1552" s="27"/>
      <c r="FG1552" s="27"/>
      <c r="FH1552" s="27"/>
      <c r="FI1552" s="27"/>
      <c r="FJ1552" s="27"/>
      <c r="FK1552" s="27"/>
      <c r="FL1552" s="27"/>
      <c r="FM1552" s="27"/>
      <c r="FN1552" s="27"/>
      <c r="FO1552" s="27"/>
      <c r="FP1552" s="27"/>
      <c r="FQ1552" s="27"/>
      <c r="FR1552" s="27"/>
      <c r="FS1552" s="27"/>
      <c r="FT1552" s="27"/>
      <c r="FU1552" s="27"/>
      <c r="FV1552" s="27"/>
      <c r="FW1552" s="27"/>
      <c r="FX1552" s="27"/>
      <c r="FY1552" s="27"/>
      <c r="FZ1552" s="27"/>
      <c r="GA1552" s="27"/>
      <c r="GB1552" s="27"/>
      <c r="GC1552" s="27"/>
      <c r="GD1552" s="27"/>
      <c r="GE1552" s="27"/>
      <c r="GF1552" s="27"/>
      <c r="GG1552" s="27"/>
      <c r="GH1552" s="27"/>
      <c r="GI1552" s="27"/>
      <c r="GJ1552" s="27"/>
      <c r="GK1552" s="27"/>
      <c r="GL1552" s="27"/>
      <c r="GM1552" s="27"/>
      <c r="GN1552" s="27"/>
      <c r="GO1552" s="27"/>
      <c r="GP1552" s="27"/>
      <c r="GQ1552" s="27"/>
      <c r="GR1552" s="27"/>
      <c r="GS1552" s="27"/>
      <c r="GT1552" s="27"/>
      <c r="GU1552" s="27"/>
      <c r="GV1552" s="27"/>
      <c r="GW1552" s="27"/>
      <c r="GX1552" s="27"/>
      <c r="GY1552" s="27"/>
      <c r="GZ1552" s="27"/>
      <c r="HA1552" s="27"/>
      <c r="HB1552" s="27"/>
      <c r="HC1552" s="27"/>
      <c r="HD1552" s="27"/>
      <c r="HE1552" s="27"/>
      <c r="HF1552" s="27"/>
      <c r="HG1552" s="27"/>
      <c r="HH1552" s="27"/>
      <c r="HI1552" s="27"/>
      <c r="HJ1552" s="27"/>
      <c r="HK1552" s="27"/>
      <c r="HL1552" s="27"/>
      <c r="HM1552" s="27"/>
      <c r="HN1552" s="27"/>
      <c r="HO1552" s="27"/>
      <c r="HP1552" s="27"/>
      <c r="HQ1552" s="27"/>
      <c r="HR1552" s="27"/>
      <c r="HS1552" s="27"/>
      <c r="HT1552" s="27"/>
      <c r="HU1552" s="27"/>
      <c r="HV1552" s="27"/>
      <c r="HW1552" s="27"/>
      <c r="HX1552" s="27"/>
      <c r="HY1552" s="27"/>
      <c r="HZ1552" s="27"/>
      <c r="IA1552" s="27"/>
      <c r="IB1552" s="27"/>
      <c r="IC1552" s="27"/>
      <c r="ID1552" s="27"/>
      <c r="IE1552" s="27"/>
      <c r="IF1552" s="27"/>
      <c r="IG1552" s="27"/>
      <c r="IH1552" s="27"/>
      <c r="II1552" s="27"/>
      <c r="IJ1552" s="27"/>
      <c r="IK1552" s="27"/>
      <c r="IL1552" s="27"/>
      <c r="IM1552" s="27"/>
      <c r="IN1552" s="27"/>
      <c r="IO1552" s="27"/>
      <c r="IP1552" s="27"/>
      <c r="IQ1552" s="27"/>
    </row>
    <row r="1553" spans="1:251" s="41" customFormat="1" ht="18.75" customHeight="1">
      <c r="A1553" s="33"/>
      <c r="B1553" s="50"/>
      <c r="C1553" s="106" t="s">
        <v>614</v>
      </c>
      <c r="D1553" s="137"/>
      <c r="E1553" s="137"/>
      <c r="F1553" s="137"/>
      <c r="G1553" s="137"/>
      <c r="H1553" s="137"/>
      <c r="I1553" s="137"/>
      <c r="J1553" s="137"/>
      <c r="K1553" s="137"/>
      <c r="L1553" s="137"/>
      <c r="M1553" s="137"/>
      <c r="N1553" s="137"/>
      <c r="O1553" s="137"/>
      <c r="P1553" s="137"/>
      <c r="Q1553" s="137"/>
      <c r="R1553" s="137"/>
      <c r="S1553" s="137"/>
      <c r="T1553" s="137"/>
      <c r="U1553" s="137"/>
      <c r="V1553" s="137"/>
      <c r="W1553" s="137"/>
      <c r="X1553" s="137"/>
      <c r="Y1553" s="137"/>
      <c r="Z1553" s="138"/>
      <c r="AA1553" s="100">
        <f>341789+3875</f>
        <v>345664</v>
      </c>
      <c r="AB1553" s="101"/>
      <c r="AC1553" s="101"/>
      <c r="AD1553" s="101"/>
      <c r="AE1553" s="101"/>
      <c r="AF1553" s="101"/>
      <c r="AG1553" s="101"/>
      <c r="AH1553" s="101"/>
      <c r="AI1553" s="102"/>
      <c r="AJ1553" s="139">
        <v>368578</v>
      </c>
      <c r="AK1553" s="140"/>
      <c r="AL1553" s="140"/>
      <c r="AM1553" s="140"/>
      <c r="AN1553" s="140"/>
      <c r="AO1553" s="140"/>
      <c r="AP1553" s="140"/>
      <c r="AQ1553" s="140"/>
      <c r="AR1553" s="141"/>
      <c r="AS1553" s="103"/>
      <c r="AT1553" s="104"/>
      <c r="AU1553" s="104"/>
      <c r="AV1553" s="104"/>
      <c r="AW1553" s="104"/>
      <c r="AX1553" s="105"/>
      <c r="AY1553" s="27"/>
      <c r="AZ1553" s="27"/>
      <c r="BA1553" s="27"/>
      <c r="BB1553" s="27"/>
      <c r="BC1553" s="27"/>
      <c r="BD1553" s="27"/>
      <c r="BE1553" s="27"/>
      <c r="BF1553" s="27"/>
      <c r="BG1553" s="27"/>
      <c r="BH1553" s="27"/>
      <c r="BI1553" s="27"/>
      <c r="BJ1553" s="27"/>
      <c r="BK1553" s="27"/>
      <c r="BL1553" s="27"/>
      <c r="BM1553" s="27"/>
      <c r="BN1553" s="27"/>
      <c r="BO1553" s="27"/>
      <c r="BP1553" s="27"/>
      <c r="BQ1553" s="27"/>
      <c r="BR1553" s="27"/>
      <c r="BS1553" s="27"/>
      <c r="BT1553" s="27"/>
      <c r="BU1553" s="27"/>
      <c r="BV1553" s="27"/>
      <c r="BW1553" s="27"/>
      <c r="BX1553" s="27"/>
      <c r="BY1553" s="27"/>
      <c r="BZ1553" s="27"/>
      <c r="CA1553" s="27"/>
      <c r="CB1553" s="27"/>
      <c r="CC1553" s="27"/>
      <c r="CD1553" s="27"/>
      <c r="CE1553" s="27"/>
      <c r="CF1553" s="27"/>
      <c r="CG1553" s="27"/>
      <c r="CH1553" s="27"/>
      <c r="CI1553" s="27"/>
      <c r="CJ1553" s="27"/>
      <c r="CK1553" s="27"/>
      <c r="CL1553" s="27"/>
      <c r="CM1553" s="27"/>
      <c r="CN1553" s="27"/>
      <c r="CO1553" s="27"/>
      <c r="CP1553" s="27"/>
      <c r="CQ1553" s="27"/>
      <c r="CR1553" s="27"/>
      <c r="CS1553" s="27"/>
      <c r="CT1553" s="27"/>
      <c r="CU1553" s="27"/>
      <c r="CV1553" s="27"/>
      <c r="CW1553" s="27"/>
      <c r="CX1553" s="27"/>
      <c r="CY1553" s="27"/>
      <c r="CZ1553" s="27"/>
      <c r="DA1553" s="27"/>
      <c r="DB1553" s="27"/>
      <c r="DC1553" s="27"/>
      <c r="DD1553" s="27"/>
      <c r="DE1553" s="27"/>
      <c r="DF1553" s="27"/>
      <c r="DG1553" s="27"/>
      <c r="DH1553" s="27"/>
      <c r="DI1553" s="27"/>
      <c r="DJ1553" s="27"/>
      <c r="DK1553" s="27"/>
      <c r="DL1553" s="27"/>
      <c r="DM1553" s="27"/>
      <c r="DN1553" s="27"/>
      <c r="DO1553" s="27"/>
      <c r="DP1553" s="27"/>
      <c r="DQ1553" s="27"/>
      <c r="DR1553" s="27"/>
      <c r="DS1553" s="27"/>
      <c r="DT1553" s="27"/>
      <c r="DU1553" s="27"/>
      <c r="DV1553" s="27"/>
      <c r="DW1553" s="27"/>
      <c r="DX1553" s="27"/>
      <c r="DY1553" s="27"/>
      <c r="DZ1553" s="27"/>
      <c r="EA1553" s="27"/>
      <c r="EB1553" s="27"/>
      <c r="EC1553" s="27"/>
      <c r="ED1553" s="27"/>
      <c r="EE1553" s="27"/>
      <c r="EF1553" s="27"/>
      <c r="EG1553" s="27"/>
      <c r="EH1553" s="27"/>
      <c r="EI1553" s="27"/>
      <c r="EJ1553" s="27"/>
      <c r="EK1553" s="27"/>
      <c r="EL1553" s="27"/>
      <c r="EM1553" s="27"/>
      <c r="EN1553" s="27"/>
      <c r="EO1553" s="27"/>
      <c r="EP1553" s="27"/>
      <c r="EQ1553" s="27"/>
      <c r="ER1553" s="27"/>
      <c r="ES1553" s="27"/>
      <c r="ET1553" s="27"/>
      <c r="EU1553" s="27"/>
      <c r="EV1553" s="27"/>
      <c r="EW1553" s="27"/>
      <c r="EX1553" s="27"/>
      <c r="EY1553" s="27"/>
      <c r="EZ1553" s="27"/>
      <c r="FA1553" s="27"/>
      <c r="FB1553" s="27"/>
      <c r="FC1553" s="27"/>
      <c r="FD1553" s="27"/>
      <c r="FE1553" s="27"/>
      <c r="FF1553" s="27"/>
      <c r="FG1553" s="27"/>
      <c r="FH1553" s="27"/>
      <c r="FI1553" s="27"/>
      <c r="FJ1553" s="27"/>
      <c r="FK1553" s="27"/>
      <c r="FL1553" s="27"/>
      <c r="FM1553" s="27"/>
      <c r="FN1553" s="27"/>
      <c r="FO1553" s="27"/>
      <c r="FP1553" s="27"/>
      <c r="FQ1553" s="27"/>
      <c r="FR1553" s="27"/>
      <c r="FS1553" s="27"/>
      <c r="FT1553" s="27"/>
      <c r="FU1553" s="27"/>
      <c r="FV1553" s="27"/>
      <c r="FW1553" s="27"/>
      <c r="FX1553" s="27"/>
      <c r="FY1553" s="27"/>
      <c r="FZ1553" s="27"/>
      <c r="GA1553" s="27"/>
      <c r="GB1553" s="27"/>
      <c r="GC1553" s="27"/>
      <c r="GD1553" s="27"/>
      <c r="GE1553" s="27"/>
      <c r="GF1553" s="27"/>
      <c r="GG1553" s="27"/>
      <c r="GH1553" s="27"/>
      <c r="GI1553" s="27"/>
      <c r="GJ1553" s="27"/>
      <c r="GK1553" s="27"/>
      <c r="GL1553" s="27"/>
      <c r="GM1553" s="27"/>
      <c r="GN1553" s="27"/>
      <c r="GO1553" s="27"/>
      <c r="GP1553" s="27"/>
      <c r="GQ1553" s="27"/>
      <c r="GR1553" s="27"/>
      <c r="GS1553" s="27"/>
      <c r="GT1553" s="27"/>
      <c r="GU1553" s="27"/>
      <c r="GV1553" s="27"/>
      <c r="GW1553" s="27"/>
      <c r="GX1553" s="27"/>
      <c r="GY1553" s="27"/>
      <c r="GZ1553" s="27"/>
      <c r="HA1553" s="27"/>
      <c r="HB1553" s="27"/>
      <c r="HC1553" s="27"/>
      <c r="HD1553" s="27"/>
      <c r="HE1553" s="27"/>
      <c r="HF1553" s="27"/>
      <c r="HG1553" s="27"/>
      <c r="HH1553" s="27"/>
      <c r="HI1553" s="27"/>
      <c r="HJ1553" s="27"/>
      <c r="HK1553" s="27"/>
      <c r="HL1553" s="27"/>
      <c r="HM1553" s="27"/>
      <c r="HN1553" s="27"/>
      <c r="HO1553" s="27"/>
      <c r="HP1553" s="27"/>
      <c r="HQ1553" s="27"/>
      <c r="HR1553" s="27"/>
      <c r="HS1553" s="27"/>
      <c r="HT1553" s="27"/>
      <c r="HU1553" s="27"/>
      <c r="HV1553" s="27"/>
      <c r="HW1553" s="27"/>
      <c r="HX1553" s="27"/>
      <c r="HY1553" s="27"/>
      <c r="HZ1553" s="27"/>
      <c r="IA1553" s="27"/>
      <c r="IB1553" s="27"/>
      <c r="IC1553" s="27"/>
      <c r="ID1553" s="27"/>
      <c r="IE1553" s="27"/>
      <c r="IF1553" s="27"/>
      <c r="IG1553" s="27"/>
      <c r="IH1553" s="27"/>
      <c r="II1553" s="27"/>
      <c r="IJ1553" s="27"/>
      <c r="IK1553" s="27"/>
      <c r="IL1553" s="27"/>
      <c r="IM1553" s="27"/>
      <c r="IN1553" s="27"/>
      <c r="IO1553" s="27"/>
      <c r="IP1553" s="27"/>
      <c r="IQ1553" s="27"/>
    </row>
    <row r="1554" spans="1:251" s="41" customFormat="1" ht="18.75" customHeight="1">
      <c r="A1554" s="33"/>
      <c r="B1554" s="50"/>
      <c r="C1554" s="106" t="s">
        <v>613</v>
      </c>
      <c r="D1554" s="137"/>
      <c r="E1554" s="137"/>
      <c r="F1554" s="137"/>
      <c r="G1554" s="137"/>
      <c r="H1554" s="137"/>
      <c r="I1554" s="137"/>
      <c r="J1554" s="137"/>
      <c r="K1554" s="137"/>
      <c r="L1554" s="137"/>
      <c r="M1554" s="137"/>
      <c r="N1554" s="137"/>
      <c r="O1554" s="137"/>
      <c r="P1554" s="137"/>
      <c r="Q1554" s="137"/>
      <c r="R1554" s="137"/>
      <c r="S1554" s="137"/>
      <c r="T1554" s="137"/>
      <c r="U1554" s="137"/>
      <c r="V1554" s="137"/>
      <c r="W1554" s="137"/>
      <c r="X1554" s="137"/>
      <c r="Y1554" s="137"/>
      <c r="Z1554" s="138"/>
      <c r="AA1554" s="100">
        <f>343552+4099</f>
        <v>347651</v>
      </c>
      <c r="AB1554" s="101"/>
      <c r="AC1554" s="101"/>
      <c r="AD1554" s="101"/>
      <c r="AE1554" s="101"/>
      <c r="AF1554" s="101"/>
      <c r="AG1554" s="101"/>
      <c r="AH1554" s="101"/>
      <c r="AI1554" s="102"/>
      <c r="AJ1554" s="139">
        <f>348757+3981</f>
        <v>352738</v>
      </c>
      <c r="AK1554" s="140"/>
      <c r="AL1554" s="140"/>
      <c r="AM1554" s="140"/>
      <c r="AN1554" s="140"/>
      <c r="AO1554" s="140"/>
      <c r="AP1554" s="140"/>
      <c r="AQ1554" s="140"/>
      <c r="AR1554" s="141"/>
      <c r="AS1554" s="103"/>
      <c r="AT1554" s="104"/>
      <c r="AU1554" s="104"/>
      <c r="AV1554" s="104"/>
      <c r="AW1554" s="104"/>
      <c r="AX1554" s="105"/>
      <c r="AY1554" s="27"/>
      <c r="AZ1554" s="27"/>
      <c r="BA1554" s="27"/>
      <c r="BB1554" s="27"/>
      <c r="BC1554" s="27"/>
      <c r="BD1554" s="27"/>
      <c r="BE1554" s="27"/>
      <c r="BF1554" s="27"/>
      <c r="BG1554" s="27"/>
      <c r="BH1554" s="27"/>
      <c r="BI1554" s="27"/>
      <c r="BJ1554" s="27"/>
      <c r="BK1554" s="27"/>
      <c r="BL1554" s="27"/>
      <c r="BM1554" s="27"/>
      <c r="BN1554" s="27"/>
      <c r="BO1554" s="27"/>
      <c r="BP1554" s="27"/>
      <c r="BQ1554" s="27"/>
      <c r="BR1554" s="27"/>
      <c r="BS1554" s="27"/>
      <c r="BT1554" s="27"/>
      <c r="BU1554" s="27"/>
      <c r="BV1554" s="27"/>
      <c r="BW1554" s="27"/>
      <c r="BX1554" s="27"/>
      <c r="BY1554" s="27"/>
      <c r="BZ1554" s="27"/>
      <c r="CA1554" s="27"/>
      <c r="CB1554" s="27"/>
      <c r="CC1554" s="27"/>
      <c r="CD1554" s="27"/>
      <c r="CE1554" s="27"/>
      <c r="CF1554" s="27"/>
      <c r="CG1554" s="27"/>
      <c r="CH1554" s="27"/>
      <c r="CI1554" s="27"/>
      <c r="CJ1554" s="27"/>
      <c r="CK1554" s="27"/>
      <c r="CL1554" s="27"/>
      <c r="CM1554" s="27"/>
      <c r="CN1554" s="27"/>
      <c r="CO1554" s="27"/>
      <c r="CP1554" s="27"/>
      <c r="CQ1554" s="27"/>
      <c r="CR1554" s="27"/>
      <c r="CS1554" s="27"/>
      <c r="CT1554" s="27"/>
      <c r="CU1554" s="27"/>
      <c r="CV1554" s="27"/>
      <c r="CW1554" s="27"/>
      <c r="CX1554" s="27"/>
      <c r="CY1554" s="27"/>
      <c r="CZ1554" s="27"/>
      <c r="DA1554" s="27"/>
      <c r="DB1554" s="27"/>
      <c r="DC1554" s="27"/>
      <c r="DD1554" s="27"/>
      <c r="DE1554" s="27"/>
      <c r="DF1554" s="27"/>
      <c r="DG1554" s="27"/>
      <c r="DH1554" s="27"/>
      <c r="DI1554" s="27"/>
      <c r="DJ1554" s="27"/>
      <c r="DK1554" s="27"/>
      <c r="DL1554" s="27"/>
      <c r="DM1554" s="27"/>
      <c r="DN1554" s="27"/>
      <c r="DO1554" s="27"/>
      <c r="DP1554" s="27"/>
      <c r="DQ1554" s="27"/>
      <c r="DR1554" s="27"/>
      <c r="DS1554" s="27"/>
      <c r="DT1554" s="27"/>
      <c r="DU1554" s="27"/>
      <c r="DV1554" s="27"/>
      <c r="DW1554" s="27"/>
      <c r="DX1554" s="27"/>
      <c r="DY1554" s="27"/>
      <c r="DZ1554" s="27"/>
      <c r="EA1554" s="27"/>
      <c r="EB1554" s="27"/>
      <c r="EC1554" s="27"/>
      <c r="ED1554" s="27"/>
      <c r="EE1554" s="27"/>
      <c r="EF1554" s="27"/>
      <c r="EG1554" s="27"/>
      <c r="EH1554" s="27"/>
      <c r="EI1554" s="27"/>
      <c r="EJ1554" s="27"/>
      <c r="EK1554" s="27"/>
      <c r="EL1554" s="27"/>
      <c r="EM1554" s="27"/>
      <c r="EN1554" s="27"/>
      <c r="EO1554" s="27"/>
      <c r="EP1554" s="27"/>
      <c r="EQ1554" s="27"/>
      <c r="ER1554" s="27"/>
      <c r="ES1554" s="27"/>
      <c r="ET1554" s="27"/>
      <c r="EU1554" s="27"/>
      <c r="EV1554" s="27"/>
      <c r="EW1554" s="27"/>
      <c r="EX1554" s="27"/>
      <c r="EY1554" s="27"/>
      <c r="EZ1554" s="27"/>
      <c r="FA1554" s="27"/>
      <c r="FB1554" s="27"/>
      <c r="FC1554" s="27"/>
      <c r="FD1554" s="27"/>
      <c r="FE1554" s="27"/>
      <c r="FF1554" s="27"/>
      <c r="FG1554" s="27"/>
      <c r="FH1554" s="27"/>
      <c r="FI1554" s="27"/>
      <c r="FJ1554" s="27"/>
      <c r="FK1554" s="27"/>
      <c r="FL1554" s="27"/>
      <c r="FM1554" s="27"/>
      <c r="FN1554" s="27"/>
      <c r="FO1554" s="27"/>
      <c r="FP1554" s="27"/>
      <c r="FQ1554" s="27"/>
      <c r="FR1554" s="27"/>
      <c r="FS1554" s="27"/>
      <c r="FT1554" s="27"/>
      <c r="FU1554" s="27"/>
      <c r="FV1554" s="27"/>
      <c r="FW1554" s="27"/>
      <c r="FX1554" s="27"/>
      <c r="FY1554" s="27"/>
      <c r="FZ1554" s="27"/>
      <c r="GA1554" s="27"/>
      <c r="GB1554" s="27"/>
      <c r="GC1554" s="27"/>
      <c r="GD1554" s="27"/>
      <c r="GE1554" s="27"/>
      <c r="GF1554" s="27"/>
      <c r="GG1554" s="27"/>
      <c r="GH1554" s="27"/>
      <c r="GI1554" s="27"/>
      <c r="GJ1554" s="27"/>
      <c r="GK1554" s="27"/>
      <c r="GL1554" s="27"/>
      <c r="GM1554" s="27"/>
      <c r="GN1554" s="27"/>
      <c r="GO1554" s="27"/>
      <c r="GP1554" s="27"/>
      <c r="GQ1554" s="27"/>
      <c r="GR1554" s="27"/>
      <c r="GS1554" s="27"/>
      <c r="GT1554" s="27"/>
      <c r="GU1554" s="27"/>
      <c r="GV1554" s="27"/>
      <c r="GW1554" s="27"/>
      <c r="GX1554" s="27"/>
      <c r="GY1554" s="27"/>
      <c r="GZ1554" s="27"/>
      <c r="HA1554" s="27"/>
      <c r="HB1554" s="27"/>
      <c r="HC1554" s="27"/>
      <c r="HD1554" s="27"/>
      <c r="HE1554" s="27"/>
      <c r="HF1554" s="27"/>
      <c r="HG1554" s="27"/>
      <c r="HH1554" s="27"/>
      <c r="HI1554" s="27"/>
      <c r="HJ1554" s="27"/>
      <c r="HK1554" s="27"/>
      <c r="HL1554" s="27"/>
      <c r="HM1554" s="27"/>
      <c r="HN1554" s="27"/>
      <c r="HO1554" s="27"/>
      <c r="HP1554" s="27"/>
      <c r="HQ1554" s="27"/>
      <c r="HR1554" s="27"/>
      <c r="HS1554" s="27"/>
      <c r="HT1554" s="27"/>
      <c r="HU1554" s="27"/>
      <c r="HV1554" s="27"/>
      <c r="HW1554" s="27"/>
      <c r="HX1554" s="27"/>
      <c r="HY1554" s="27"/>
      <c r="HZ1554" s="27"/>
      <c r="IA1554" s="27"/>
      <c r="IB1554" s="27"/>
      <c r="IC1554" s="27"/>
      <c r="ID1554" s="27"/>
      <c r="IE1554" s="27"/>
      <c r="IF1554" s="27"/>
      <c r="IG1554" s="27"/>
      <c r="IH1554" s="27"/>
      <c r="II1554" s="27"/>
      <c r="IJ1554" s="27"/>
      <c r="IK1554" s="27"/>
      <c r="IL1554" s="27"/>
      <c r="IM1554" s="27"/>
      <c r="IN1554" s="27"/>
      <c r="IO1554" s="27"/>
      <c r="IP1554" s="27"/>
      <c r="IQ1554" s="27"/>
    </row>
    <row r="1555" spans="1:251" s="41" customFormat="1" ht="18.75" customHeight="1">
      <c r="A1555" s="33"/>
      <c r="B1555" s="50"/>
      <c r="C1555" s="106" t="s">
        <v>612</v>
      </c>
      <c r="D1555" s="137"/>
      <c r="E1555" s="137"/>
      <c r="F1555" s="137"/>
      <c r="G1555" s="137"/>
      <c r="H1555" s="137"/>
      <c r="I1555" s="137"/>
      <c r="J1555" s="137"/>
      <c r="K1555" s="137"/>
      <c r="L1555" s="137"/>
      <c r="M1555" s="137"/>
      <c r="N1555" s="137"/>
      <c r="O1555" s="137"/>
      <c r="P1555" s="137"/>
      <c r="Q1555" s="137"/>
      <c r="R1555" s="137"/>
      <c r="S1555" s="137"/>
      <c r="T1555" s="137"/>
      <c r="U1555" s="137"/>
      <c r="V1555" s="137"/>
      <c r="W1555" s="137"/>
      <c r="X1555" s="137"/>
      <c r="Y1555" s="137"/>
      <c r="Z1555" s="138"/>
      <c r="AA1555" s="100">
        <f>455624+2569</f>
        <v>458193</v>
      </c>
      <c r="AB1555" s="101"/>
      <c r="AC1555" s="101"/>
      <c r="AD1555" s="101"/>
      <c r="AE1555" s="101"/>
      <c r="AF1555" s="101"/>
      <c r="AG1555" s="101"/>
      <c r="AH1555" s="101"/>
      <c r="AI1555" s="102"/>
      <c r="AJ1555" s="139">
        <f>471305+2635</f>
        <v>473940</v>
      </c>
      <c r="AK1555" s="140"/>
      <c r="AL1555" s="140"/>
      <c r="AM1555" s="140"/>
      <c r="AN1555" s="140"/>
      <c r="AO1555" s="140"/>
      <c r="AP1555" s="140"/>
      <c r="AQ1555" s="140"/>
      <c r="AR1555" s="141"/>
      <c r="AS1555" s="103"/>
      <c r="AT1555" s="104"/>
      <c r="AU1555" s="104"/>
      <c r="AV1555" s="104"/>
      <c r="AW1555" s="104"/>
      <c r="AX1555" s="105"/>
      <c r="AY1555" s="27"/>
      <c r="AZ1555" s="27"/>
      <c r="BA1555" s="27"/>
      <c r="BB1555" s="27"/>
      <c r="BC1555" s="27"/>
      <c r="BD1555" s="27"/>
      <c r="BE1555" s="27"/>
      <c r="BF1555" s="27"/>
      <c r="BG1555" s="27"/>
      <c r="BH1555" s="27"/>
      <c r="BI1555" s="27"/>
      <c r="BJ1555" s="27"/>
      <c r="BK1555" s="27"/>
      <c r="BL1555" s="27"/>
      <c r="BM1555" s="27"/>
      <c r="BN1555" s="27"/>
      <c r="BO1555" s="27"/>
      <c r="BP1555" s="27"/>
      <c r="BQ1555" s="27"/>
      <c r="BR1555" s="27"/>
      <c r="BS1555" s="27"/>
      <c r="BT1555" s="27"/>
      <c r="BU1555" s="27"/>
      <c r="BV1555" s="27"/>
      <c r="BW1555" s="27"/>
      <c r="BX1555" s="27"/>
      <c r="BY1555" s="27"/>
      <c r="BZ1555" s="27"/>
      <c r="CA1555" s="27"/>
      <c r="CB1555" s="27"/>
      <c r="CC1555" s="27"/>
      <c r="CD1555" s="27"/>
      <c r="CE1555" s="27"/>
      <c r="CF1555" s="27"/>
      <c r="CG1555" s="27"/>
      <c r="CH1555" s="27"/>
      <c r="CI1555" s="27"/>
      <c r="CJ1555" s="27"/>
      <c r="CK1555" s="27"/>
      <c r="CL1555" s="27"/>
      <c r="CM1555" s="27"/>
      <c r="CN1555" s="27"/>
      <c r="CO1555" s="27"/>
      <c r="CP1555" s="27"/>
      <c r="CQ1555" s="27"/>
      <c r="CR1555" s="27"/>
      <c r="CS1555" s="27"/>
      <c r="CT1555" s="27"/>
      <c r="CU1555" s="27"/>
      <c r="CV1555" s="27"/>
      <c r="CW1555" s="27"/>
      <c r="CX1555" s="27"/>
      <c r="CY1555" s="27"/>
      <c r="CZ1555" s="27"/>
      <c r="DA1555" s="27"/>
      <c r="DB1555" s="27"/>
      <c r="DC1555" s="27"/>
      <c r="DD1555" s="27"/>
      <c r="DE1555" s="27"/>
      <c r="DF1555" s="27"/>
      <c r="DG1555" s="27"/>
      <c r="DH1555" s="27"/>
      <c r="DI1555" s="27"/>
      <c r="DJ1555" s="27"/>
      <c r="DK1555" s="27"/>
      <c r="DL1555" s="27"/>
      <c r="DM1555" s="27"/>
      <c r="DN1555" s="27"/>
      <c r="DO1555" s="27"/>
      <c r="DP1555" s="27"/>
      <c r="DQ1555" s="27"/>
      <c r="DR1555" s="27"/>
      <c r="DS1555" s="27"/>
      <c r="DT1555" s="27"/>
      <c r="DU1555" s="27"/>
      <c r="DV1555" s="27"/>
      <c r="DW1555" s="27"/>
      <c r="DX1555" s="27"/>
      <c r="DY1555" s="27"/>
      <c r="DZ1555" s="27"/>
      <c r="EA1555" s="27"/>
      <c r="EB1555" s="27"/>
      <c r="EC1555" s="27"/>
      <c r="ED1555" s="27"/>
      <c r="EE1555" s="27"/>
      <c r="EF1555" s="27"/>
      <c r="EG1555" s="27"/>
      <c r="EH1555" s="27"/>
      <c r="EI1555" s="27"/>
      <c r="EJ1555" s="27"/>
      <c r="EK1555" s="27"/>
      <c r="EL1555" s="27"/>
      <c r="EM1555" s="27"/>
      <c r="EN1555" s="27"/>
      <c r="EO1555" s="27"/>
      <c r="EP1555" s="27"/>
      <c r="EQ1555" s="27"/>
      <c r="ER1555" s="27"/>
      <c r="ES1555" s="27"/>
      <c r="ET1555" s="27"/>
      <c r="EU1555" s="27"/>
      <c r="EV1555" s="27"/>
      <c r="EW1555" s="27"/>
      <c r="EX1555" s="27"/>
      <c r="EY1555" s="27"/>
      <c r="EZ1555" s="27"/>
      <c r="FA1555" s="27"/>
      <c r="FB1555" s="27"/>
      <c r="FC1555" s="27"/>
      <c r="FD1555" s="27"/>
      <c r="FE1555" s="27"/>
      <c r="FF1555" s="27"/>
      <c r="FG1555" s="27"/>
      <c r="FH1555" s="27"/>
      <c r="FI1555" s="27"/>
      <c r="FJ1555" s="27"/>
      <c r="FK1555" s="27"/>
      <c r="FL1555" s="27"/>
      <c r="FM1555" s="27"/>
      <c r="FN1555" s="27"/>
      <c r="FO1555" s="27"/>
      <c r="FP1555" s="27"/>
      <c r="FQ1555" s="27"/>
      <c r="FR1555" s="27"/>
      <c r="FS1555" s="27"/>
      <c r="FT1555" s="27"/>
      <c r="FU1555" s="27"/>
      <c r="FV1555" s="27"/>
      <c r="FW1555" s="27"/>
      <c r="FX1555" s="27"/>
      <c r="FY1555" s="27"/>
      <c r="FZ1555" s="27"/>
      <c r="GA1555" s="27"/>
      <c r="GB1555" s="27"/>
      <c r="GC1555" s="27"/>
      <c r="GD1555" s="27"/>
      <c r="GE1555" s="27"/>
      <c r="GF1555" s="27"/>
      <c r="GG1555" s="27"/>
      <c r="GH1555" s="27"/>
      <c r="GI1555" s="27"/>
      <c r="GJ1555" s="27"/>
      <c r="GK1555" s="27"/>
      <c r="GL1555" s="27"/>
      <c r="GM1555" s="27"/>
      <c r="GN1555" s="27"/>
      <c r="GO1555" s="27"/>
      <c r="GP1555" s="27"/>
      <c r="GQ1555" s="27"/>
      <c r="GR1555" s="27"/>
      <c r="GS1555" s="27"/>
      <c r="GT1555" s="27"/>
      <c r="GU1555" s="27"/>
      <c r="GV1555" s="27"/>
      <c r="GW1555" s="27"/>
      <c r="GX1555" s="27"/>
      <c r="GY1555" s="27"/>
      <c r="GZ1555" s="27"/>
      <c r="HA1555" s="27"/>
      <c r="HB1555" s="27"/>
      <c r="HC1555" s="27"/>
      <c r="HD1555" s="27"/>
      <c r="HE1555" s="27"/>
      <c r="HF1555" s="27"/>
      <c r="HG1555" s="27"/>
      <c r="HH1555" s="27"/>
      <c r="HI1555" s="27"/>
      <c r="HJ1555" s="27"/>
      <c r="HK1555" s="27"/>
      <c r="HL1555" s="27"/>
      <c r="HM1555" s="27"/>
      <c r="HN1555" s="27"/>
      <c r="HO1555" s="27"/>
      <c r="HP1555" s="27"/>
      <c r="HQ1555" s="27"/>
      <c r="HR1555" s="27"/>
      <c r="HS1555" s="27"/>
      <c r="HT1555" s="27"/>
      <c r="HU1555" s="27"/>
      <c r="HV1555" s="27"/>
      <c r="HW1555" s="27"/>
      <c r="HX1555" s="27"/>
      <c r="HY1555" s="27"/>
      <c r="HZ1555" s="27"/>
      <c r="IA1555" s="27"/>
      <c r="IB1555" s="27"/>
      <c r="IC1555" s="27"/>
      <c r="ID1555" s="27"/>
      <c r="IE1555" s="27"/>
      <c r="IF1555" s="27"/>
      <c r="IG1555" s="27"/>
      <c r="IH1555" s="27"/>
      <c r="II1555" s="27"/>
      <c r="IJ1555" s="27"/>
      <c r="IK1555" s="27"/>
      <c r="IL1555" s="27"/>
      <c r="IM1555" s="27"/>
      <c r="IN1555" s="27"/>
      <c r="IO1555" s="27"/>
      <c r="IP1555" s="27"/>
      <c r="IQ1555" s="27"/>
    </row>
    <row r="1556" spans="1:251" s="41" customFormat="1" ht="18.75" customHeight="1">
      <c r="A1556" s="33"/>
      <c r="B1556" s="50"/>
      <c r="C1556" s="106" t="s">
        <v>611</v>
      </c>
      <c r="D1556" s="137"/>
      <c r="E1556" s="137"/>
      <c r="F1556" s="137"/>
      <c r="G1556" s="137"/>
      <c r="H1556" s="137"/>
      <c r="I1556" s="137"/>
      <c r="J1556" s="137"/>
      <c r="K1556" s="137"/>
      <c r="L1556" s="137"/>
      <c r="M1556" s="137"/>
      <c r="N1556" s="137"/>
      <c r="O1556" s="137"/>
      <c r="P1556" s="137"/>
      <c r="Q1556" s="137"/>
      <c r="R1556" s="137"/>
      <c r="S1556" s="137"/>
      <c r="T1556" s="137"/>
      <c r="U1556" s="137"/>
      <c r="V1556" s="137"/>
      <c r="W1556" s="137"/>
      <c r="X1556" s="137"/>
      <c r="Y1556" s="137"/>
      <c r="Z1556" s="138"/>
      <c r="AA1556" s="100">
        <f>242594+18096</f>
        <v>260690</v>
      </c>
      <c r="AB1556" s="101"/>
      <c r="AC1556" s="101"/>
      <c r="AD1556" s="101"/>
      <c r="AE1556" s="101"/>
      <c r="AF1556" s="101"/>
      <c r="AG1556" s="101"/>
      <c r="AH1556" s="101"/>
      <c r="AI1556" s="102"/>
      <c r="AJ1556" s="139">
        <f>298896+22362</f>
        <v>321258</v>
      </c>
      <c r="AK1556" s="140"/>
      <c r="AL1556" s="140"/>
      <c r="AM1556" s="140"/>
      <c r="AN1556" s="140"/>
      <c r="AO1556" s="140"/>
      <c r="AP1556" s="140"/>
      <c r="AQ1556" s="140"/>
      <c r="AR1556" s="141"/>
      <c r="AS1556" s="103"/>
      <c r="AT1556" s="104"/>
      <c r="AU1556" s="104"/>
      <c r="AV1556" s="104"/>
      <c r="AW1556" s="104"/>
      <c r="AX1556" s="105"/>
      <c r="AY1556" s="27"/>
      <c r="AZ1556" s="27"/>
      <c r="BA1556" s="27"/>
      <c r="BB1556" s="27"/>
      <c r="BC1556" s="27"/>
      <c r="BD1556" s="27"/>
      <c r="BE1556" s="27"/>
      <c r="BF1556" s="27"/>
      <c r="BG1556" s="27"/>
      <c r="BH1556" s="27"/>
      <c r="BI1556" s="27"/>
      <c r="BJ1556" s="27"/>
      <c r="BK1556" s="27"/>
      <c r="BL1556" s="27"/>
      <c r="BM1556" s="27"/>
      <c r="BN1556" s="27"/>
      <c r="BO1556" s="27"/>
      <c r="BP1556" s="27"/>
      <c r="BQ1556" s="27"/>
      <c r="BR1556" s="27"/>
      <c r="BS1556" s="27"/>
      <c r="BT1556" s="27"/>
      <c r="BU1556" s="27"/>
      <c r="BV1556" s="27"/>
      <c r="BW1556" s="27"/>
      <c r="BX1556" s="27"/>
      <c r="BY1556" s="27"/>
      <c r="BZ1556" s="27"/>
      <c r="CA1556" s="27"/>
      <c r="CB1556" s="27"/>
      <c r="CC1556" s="27"/>
      <c r="CD1556" s="27"/>
      <c r="CE1556" s="27"/>
      <c r="CF1556" s="27"/>
      <c r="CG1556" s="27"/>
      <c r="CH1556" s="27"/>
      <c r="CI1556" s="27"/>
      <c r="CJ1556" s="27"/>
      <c r="CK1556" s="27"/>
      <c r="CL1556" s="27"/>
      <c r="CM1556" s="27"/>
      <c r="CN1556" s="27"/>
      <c r="CO1556" s="27"/>
      <c r="CP1556" s="27"/>
      <c r="CQ1556" s="27"/>
      <c r="CR1556" s="27"/>
      <c r="CS1556" s="27"/>
      <c r="CT1556" s="27"/>
      <c r="CU1556" s="27"/>
      <c r="CV1556" s="27"/>
      <c r="CW1556" s="27"/>
      <c r="CX1556" s="27"/>
      <c r="CY1556" s="27"/>
      <c r="CZ1556" s="27"/>
      <c r="DA1556" s="27"/>
      <c r="DB1556" s="27"/>
      <c r="DC1556" s="27"/>
      <c r="DD1556" s="27"/>
      <c r="DE1556" s="27"/>
      <c r="DF1556" s="27"/>
      <c r="DG1556" s="27"/>
      <c r="DH1556" s="27"/>
      <c r="DI1556" s="27"/>
      <c r="DJ1556" s="27"/>
      <c r="DK1556" s="27"/>
      <c r="DL1556" s="27"/>
      <c r="DM1556" s="27"/>
      <c r="DN1556" s="27"/>
      <c r="DO1556" s="27"/>
      <c r="DP1556" s="27"/>
      <c r="DQ1556" s="27"/>
      <c r="DR1556" s="27"/>
      <c r="DS1556" s="27"/>
      <c r="DT1556" s="27"/>
      <c r="DU1556" s="27"/>
      <c r="DV1556" s="27"/>
      <c r="DW1556" s="27"/>
      <c r="DX1556" s="27"/>
      <c r="DY1556" s="27"/>
      <c r="DZ1556" s="27"/>
      <c r="EA1556" s="27"/>
      <c r="EB1556" s="27"/>
      <c r="EC1556" s="27"/>
      <c r="ED1556" s="27"/>
      <c r="EE1556" s="27"/>
      <c r="EF1556" s="27"/>
      <c r="EG1556" s="27"/>
      <c r="EH1556" s="27"/>
      <c r="EI1556" s="27"/>
      <c r="EJ1556" s="27"/>
      <c r="EK1556" s="27"/>
      <c r="EL1556" s="27"/>
      <c r="EM1556" s="27"/>
      <c r="EN1556" s="27"/>
      <c r="EO1556" s="27"/>
      <c r="EP1556" s="27"/>
      <c r="EQ1556" s="27"/>
      <c r="ER1556" s="27"/>
      <c r="ES1556" s="27"/>
      <c r="ET1556" s="27"/>
      <c r="EU1556" s="27"/>
      <c r="EV1556" s="27"/>
      <c r="EW1556" s="27"/>
      <c r="EX1556" s="27"/>
      <c r="EY1556" s="27"/>
      <c r="EZ1556" s="27"/>
      <c r="FA1556" s="27"/>
      <c r="FB1556" s="27"/>
      <c r="FC1556" s="27"/>
      <c r="FD1556" s="27"/>
      <c r="FE1556" s="27"/>
      <c r="FF1556" s="27"/>
      <c r="FG1556" s="27"/>
      <c r="FH1556" s="27"/>
      <c r="FI1556" s="27"/>
      <c r="FJ1556" s="27"/>
      <c r="FK1556" s="27"/>
      <c r="FL1556" s="27"/>
      <c r="FM1556" s="27"/>
      <c r="FN1556" s="27"/>
      <c r="FO1556" s="27"/>
      <c r="FP1556" s="27"/>
      <c r="FQ1556" s="27"/>
      <c r="FR1556" s="27"/>
      <c r="FS1556" s="27"/>
      <c r="FT1556" s="27"/>
      <c r="FU1556" s="27"/>
      <c r="FV1556" s="27"/>
      <c r="FW1556" s="27"/>
      <c r="FX1556" s="27"/>
      <c r="FY1556" s="27"/>
      <c r="FZ1556" s="27"/>
      <c r="GA1556" s="27"/>
      <c r="GB1556" s="27"/>
      <c r="GC1556" s="27"/>
      <c r="GD1556" s="27"/>
      <c r="GE1556" s="27"/>
      <c r="GF1556" s="27"/>
      <c r="GG1556" s="27"/>
      <c r="GH1556" s="27"/>
      <c r="GI1556" s="27"/>
      <c r="GJ1556" s="27"/>
      <c r="GK1556" s="27"/>
      <c r="GL1556" s="27"/>
      <c r="GM1556" s="27"/>
      <c r="GN1556" s="27"/>
      <c r="GO1556" s="27"/>
      <c r="GP1556" s="27"/>
      <c r="GQ1556" s="27"/>
      <c r="GR1556" s="27"/>
      <c r="GS1556" s="27"/>
      <c r="GT1556" s="27"/>
      <c r="GU1556" s="27"/>
      <c r="GV1556" s="27"/>
      <c r="GW1556" s="27"/>
      <c r="GX1556" s="27"/>
      <c r="GY1556" s="27"/>
      <c r="GZ1556" s="27"/>
      <c r="HA1556" s="27"/>
      <c r="HB1556" s="27"/>
      <c r="HC1556" s="27"/>
      <c r="HD1556" s="27"/>
      <c r="HE1556" s="27"/>
      <c r="HF1556" s="27"/>
      <c r="HG1556" s="27"/>
      <c r="HH1556" s="27"/>
      <c r="HI1556" s="27"/>
      <c r="HJ1556" s="27"/>
      <c r="HK1556" s="27"/>
      <c r="HL1556" s="27"/>
      <c r="HM1556" s="27"/>
      <c r="HN1556" s="27"/>
      <c r="HO1556" s="27"/>
      <c r="HP1556" s="27"/>
      <c r="HQ1556" s="27"/>
      <c r="HR1556" s="27"/>
      <c r="HS1556" s="27"/>
      <c r="HT1556" s="27"/>
      <c r="HU1556" s="27"/>
      <c r="HV1556" s="27"/>
      <c r="HW1556" s="27"/>
      <c r="HX1556" s="27"/>
      <c r="HY1556" s="27"/>
      <c r="HZ1556" s="27"/>
      <c r="IA1556" s="27"/>
      <c r="IB1556" s="27"/>
      <c r="IC1556" s="27"/>
      <c r="ID1556" s="27"/>
      <c r="IE1556" s="27"/>
      <c r="IF1556" s="27"/>
      <c r="IG1556" s="27"/>
      <c r="IH1556" s="27"/>
      <c r="II1556" s="27"/>
      <c r="IJ1556" s="27"/>
      <c r="IK1556" s="27"/>
      <c r="IL1556" s="27"/>
      <c r="IM1556" s="27"/>
      <c r="IN1556" s="27"/>
      <c r="IO1556" s="27"/>
      <c r="IP1556" s="27"/>
      <c r="IQ1556" s="27"/>
    </row>
    <row r="1557" spans="1:251" s="41" customFormat="1" ht="18.75" customHeight="1">
      <c r="A1557" s="33"/>
      <c r="B1557" s="50"/>
      <c r="C1557" s="106" t="s">
        <v>610</v>
      </c>
      <c r="D1557" s="137"/>
      <c r="E1557" s="137"/>
      <c r="F1557" s="137"/>
      <c r="G1557" s="137"/>
      <c r="H1557" s="137"/>
      <c r="I1557" s="137"/>
      <c r="J1557" s="137"/>
      <c r="K1557" s="137"/>
      <c r="L1557" s="137"/>
      <c r="M1557" s="137"/>
      <c r="N1557" s="137"/>
      <c r="O1557" s="137"/>
      <c r="P1557" s="137"/>
      <c r="Q1557" s="137"/>
      <c r="R1557" s="137"/>
      <c r="S1557" s="137"/>
      <c r="T1557" s="137"/>
      <c r="U1557" s="137"/>
      <c r="V1557" s="137"/>
      <c r="W1557" s="137"/>
      <c r="X1557" s="137"/>
      <c r="Y1557" s="137"/>
      <c r="Z1557" s="138"/>
      <c r="AA1557" s="100">
        <v>6114</v>
      </c>
      <c r="AB1557" s="101"/>
      <c r="AC1557" s="101"/>
      <c r="AD1557" s="101"/>
      <c r="AE1557" s="101"/>
      <c r="AF1557" s="101"/>
      <c r="AG1557" s="101"/>
      <c r="AH1557" s="101"/>
      <c r="AI1557" s="102"/>
      <c r="AJ1557" s="139">
        <v>6579</v>
      </c>
      <c r="AK1557" s="140"/>
      <c r="AL1557" s="140"/>
      <c r="AM1557" s="140"/>
      <c r="AN1557" s="140"/>
      <c r="AO1557" s="140"/>
      <c r="AP1557" s="140"/>
      <c r="AQ1557" s="140"/>
      <c r="AR1557" s="141"/>
      <c r="AS1557" s="103"/>
      <c r="AT1557" s="104"/>
      <c r="AU1557" s="104"/>
      <c r="AV1557" s="104"/>
      <c r="AW1557" s="104"/>
      <c r="AX1557" s="105"/>
      <c r="AY1557" s="27"/>
      <c r="AZ1557" s="27"/>
      <c r="BA1557" s="27"/>
      <c r="BB1557" s="27"/>
      <c r="BC1557" s="27"/>
      <c r="BD1557" s="27"/>
      <c r="BE1557" s="27"/>
      <c r="BF1557" s="27"/>
      <c r="BG1557" s="27"/>
      <c r="BH1557" s="27"/>
      <c r="BI1557" s="27"/>
      <c r="BJ1557" s="27"/>
      <c r="BK1557" s="27"/>
      <c r="BL1557" s="27"/>
      <c r="BM1557" s="27"/>
      <c r="BN1557" s="27"/>
      <c r="BO1557" s="27"/>
      <c r="BP1557" s="27"/>
      <c r="BQ1557" s="27"/>
      <c r="BR1557" s="27"/>
      <c r="BS1557" s="27"/>
      <c r="BT1557" s="27"/>
      <c r="BU1557" s="27"/>
      <c r="BV1557" s="27"/>
      <c r="BW1557" s="27"/>
      <c r="BX1557" s="27"/>
      <c r="BY1557" s="27"/>
      <c r="BZ1557" s="27"/>
      <c r="CA1557" s="27"/>
      <c r="CB1557" s="27"/>
      <c r="CC1557" s="27"/>
      <c r="CD1557" s="27"/>
      <c r="CE1557" s="27"/>
      <c r="CF1557" s="27"/>
      <c r="CG1557" s="27"/>
      <c r="CH1557" s="27"/>
      <c r="CI1557" s="27"/>
      <c r="CJ1557" s="27"/>
      <c r="CK1557" s="27"/>
      <c r="CL1557" s="27"/>
      <c r="CM1557" s="27"/>
      <c r="CN1557" s="27"/>
      <c r="CO1557" s="27"/>
      <c r="CP1557" s="27"/>
      <c r="CQ1557" s="27"/>
      <c r="CR1557" s="27"/>
      <c r="CS1557" s="27"/>
      <c r="CT1557" s="27"/>
      <c r="CU1557" s="27"/>
      <c r="CV1557" s="27"/>
      <c r="CW1557" s="27"/>
      <c r="CX1557" s="27"/>
      <c r="CY1557" s="27"/>
      <c r="CZ1557" s="27"/>
      <c r="DA1557" s="27"/>
      <c r="DB1557" s="27"/>
      <c r="DC1557" s="27"/>
      <c r="DD1557" s="27"/>
      <c r="DE1557" s="27"/>
      <c r="DF1557" s="27"/>
      <c r="DG1557" s="27"/>
      <c r="DH1557" s="27"/>
      <c r="DI1557" s="27"/>
      <c r="DJ1557" s="27"/>
      <c r="DK1557" s="27"/>
      <c r="DL1557" s="27"/>
      <c r="DM1557" s="27"/>
      <c r="DN1557" s="27"/>
      <c r="DO1557" s="27"/>
      <c r="DP1557" s="27"/>
      <c r="DQ1557" s="27"/>
      <c r="DR1557" s="27"/>
      <c r="DS1557" s="27"/>
      <c r="DT1557" s="27"/>
      <c r="DU1557" s="27"/>
      <c r="DV1557" s="27"/>
      <c r="DW1557" s="27"/>
      <c r="DX1557" s="27"/>
      <c r="DY1557" s="27"/>
      <c r="DZ1557" s="27"/>
      <c r="EA1557" s="27"/>
      <c r="EB1557" s="27"/>
      <c r="EC1557" s="27"/>
      <c r="ED1557" s="27"/>
      <c r="EE1557" s="27"/>
      <c r="EF1557" s="27"/>
      <c r="EG1557" s="27"/>
      <c r="EH1557" s="27"/>
      <c r="EI1557" s="27"/>
      <c r="EJ1557" s="27"/>
      <c r="EK1557" s="27"/>
      <c r="EL1557" s="27"/>
      <c r="EM1557" s="27"/>
      <c r="EN1557" s="27"/>
      <c r="EO1557" s="27"/>
      <c r="EP1557" s="27"/>
      <c r="EQ1557" s="27"/>
      <c r="ER1557" s="27"/>
      <c r="ES1557" s="27"/>
      <c r="ET1557" s="27"/>
      <c r="EU1557" s="27"/>
      <c r="EV1557" s="27"/>
      <c r="EW1557" s="27"/>
      <c r="EX1557" s="27"/>
      <c r="EY1557" s="27"/>
      <c r="EZ1557" s="27"/>
      <c r="FA1557" s="27"/>
      <c r="FB1557" s="27"/>
      <c r="FC1557" s="27"/>
      <c r="FD1557" s="27"/>
      <c r="FE1557" s="27"/>
      <c r="FF1557" s="27"/>
      <c r="FG1557" s="27"/>
      <c r="FH1557" s="27"/>
      <c r="FI1557" s="27"/>
      <c r="FJ1557" s="27"/>
      <c r="FK1557" s="27"/>
      <c r="FL1557" s="27"/>
      <c r="FM1557" s="27"/>
      <c r="FN1557" s="27"/>
      <c r="FO1557" s="27"/>
      <c r="FP1557" s="27"/>
      <c r="FQ1557" s="27"/>
      <c r="FR1557" s="27"/>
      <c r="FS1557" s="27"/>
      <c r="FT1557" s="27"/>
      <c r="FU1557" s="27"/>
      <c r="FV1557" s="27"/>
      <c r="FW1557" s="27"/>
      <c r="FX1557" s="27"/>
      <c r="FY1557" s="27"/>
      <c r="FZ1557" s="27"/>
      <c r="GA1557" s="27"/>
      <c r="GB1557" s="27"/>
      <c r="GC1557" s="27"/>
      <c r="GD1557" s="27"/>
      <c r="GE1557" s="27"/>
      <c r="GF1557" s="27"/>
      <c r="GG1557" s="27"/>
      <c r="GH1557" s="27"/>
      <c r="GI1557" s="27"/>
      <c r="GJ1557" s="27"/>
      <c r="GK1557" s="27"/>
      <c r="GL1557" s="27"/>
      <c r="GM1557" s="27"/>
      <c r="GN1557" s="27"/>
      <c r="GO1557" s="27"/>
      <c r="GP1557" s="27"/>
      <c r="GQ1557" s="27"/>
      <c r="GR1557" s="27"/>
      <c r="GS1557" s="27"/>
      <c r="GT1557" s="27"/>
      <c r="GU1557" s="27"/>
      <c r="GV1557" s="27"/>
      <c r="GW1557" s="27"/>
      <c r="GX1557" s="27"/>
      <c r="GY1557" s="27"/>
      <c r="GZ1557" s="27"/>
      <c r="HA1557" s="27"/>
      <c r="HB1557" s="27"/>
      <c r="HC1557" s="27"/>
      <c r="HD1557" s="27"/>
      <c r="HE1557" s="27"/>
      <c r="HF1557" s="27"/>
      <c r="HG1557" s="27"/>
      <c r="HH1557" s="27"/>
      <c r="HI1557" s="27"/>
      <c r="HJ1557" s="27"/>
      <c r="HK1557" s="27"/>
      <c r="HL1557" s="27"/>
      <c r="HM1557" s="27"/>
      <c r="HN1557" s="27"/>
      <c r="HO1557" s="27"/>
      <c r="HP1557" s="27"/>
      <c r="HQ1557" s="27"/>
      <c r="HR1557" s="27"/>
      <c r="HS1557" s="27"/>
      <c r="HT1557" s="27"/>
      <c r="HU1557" s="27"/>
      <c r="HV1557" s="27"/>
      <c r="HW1557" s="27"/>
      <c r="HX1557" s="27"/>
      <c r="HY1557" s="27"/>
      <c r="HZ1557" s="27"/>
      <c r="IA1557" s="27"/>
      <c r="IB1557" s="27"/>
      <c r="IC1557" s="27"/>
      <c r="ID1557" s="27"/>
      <c r="IE1557" s="27"/>
      <c r="IF1557" s="27"/>
      <c r="IG1557" s="27"/>
      <c r="IH1557" s="27"/>
      <c r="II1557" s="27"/>
      <c r="IJ1557" s="27"/>
      <c r="IK1557" s="27"/>
      <c r="IL1557" s="27"/>
      <c r="IM1557" s="27"/>
      <c r="IN1557" s="27"/>
      <c r="IO1557" s="27"/>
      <c r="IP1557" s="27"/>
      <c r="IQ1557" s="27"/>
    </row>
    <row r="1558" spans="1:251" s="41" customFormat="1" ht="18.75" customHeight="1">
      <c r="A1558" s="33"/>
      <c r="B1558" s="50"/>
      <c r="C1558" s="106" t="s">
        <v>609</v>
      </c>
      <c r="D1558" s="137"/>
      <c r="E1558" s="137"/>
      <c r="F1558" s="137"/>
      <c r="G1558" s="137"/>
      <c r="H1558" s="137"/>
      <c r="I1558" s="137"/>
      <c r="J1558" s="137"/>
      <c r="K1558" s="137"/>
      <c r="L1558" s="137"/>
      <c r="M1558" s="137"/>
      <c r="N1558" s="137"/>
      <c r="O1558" s="137"/>
      <c r="P1558" s="137"/>
      <c r="Q1558" s="137"/>
      <c r="R1558" s="137"/>
      <c r="S1558" s="137"/>
      <c r="T1558" s="137"/>
      <c r="U1558" s="137"/>
      <c r="V1558" s="137"/>
      <c r="W1558" s="137"/>
      <c r="X1558" s="137"/>
      <c r="Y1558" s="137"/>
      <c r="Z1558" s="138"/>
      <c r="AA1558" s="100">
        <f>6402+220</f>
        <v>6622</v>
      </c>
      <c r="AB1558" s="101"/>
      <c r="AC1558" s="101"/>
      <c r="AD1558" s="101"/>
      <c r="AE1558" s="101"/>
      <c r="AF1558" s="101"/>
      <c r="AG1558" s="101"/>
      <c r="AH1558" s="101"/>
      <c r="AI1558" s="102"/>
      <c r="AJ1558" s="139">
        <f>7091+449</f>
        <v>7540</v>
      </c>
      <c r="AK1558" s="140"/>
      <c r="AL1558" s="140"/>
      <c r="AM1558" s="140"/>
      <c r="AN1558" s="140"/>
      <c r="AO1558" s="140"/>
      <c r="AP1558" s="140"/>
      <c r="AQ1558" s="140"/>
      <c r="AR1558" s="141"/>
      <c r="AS1558" s="103"/>
      <c r="AT1558" s="104"/>
      <c r="AU1558" s="104"/>
      <c r="AV1558" s="104"/>
      <c r="AW1558" s="104"/>
      <c r="AX1558" s="105"/>
      <c r="AY1558" s="27"/>
      <c r="AZ1558" s="27"/>
      <c r="BA1558" s="27"/>
      <c r="BB1558" s="27"/>
      <c r="BC1558" s="27"/>
      <c r="BD1558" s="27"/>
      <c r="BE1558" s="27"/>
      <c r="BF1558" s="27"/>
      <c r="BG1558" s="27"/>
      <c r="BH1558" s="27"/>
      <c r="BI1558" s="27"/>
      <c r="BJ1558" s="27"/>
      <c r="BK1558" s="27"/>
      <c r="BL1558" s="27"/>
      <c r="BM1558" s="27"/>
      <c r="BN1558" s="27"/>
      <c r="BO1558" s="27"/>
      <c r="BP1558" s="27"/>
      <c r="BQ1558" s="27"/>
      <c r="BR1558" s="27"/>
      <c r="BS1558" s="27"/>
      <c r="BT1558" s="27"/>
      <c r="BU1558" s="27"/>
      <c r="BV1558" s="27"/>
      <c r="BW1558" s="27"/>
      <c r="BX1558" s="27"/>
      <c r="BY1558" s="27"/>
      <c r="BZ1558" s="27"/>
      <c r="CA1558" s="27"/>
      <c r="CB1558" s="27"/>
      <c r="CC1558" s="27"/>
      <c r="CD1558" s="27"/>
      <c r="CE1558" s="27"/>
      <c r="CF1558" s="27"/>
      <c r="CG1558" s="27"/>
      <c r="CH1558" s="27"/>
      <c r="CI1558" s="27"/>
      <c r="CJ1558" s="27"/>
      <c r="CK1558" s="27"/>
      <c r="CL1558" s="27"/>
      <c r="CM1558" s="27"/>
      <c r="CN1558" s="27"/>
      <c r="CO1558" s="27"/>
      <c r="CP1558" s="27"/>
      <c r="CQ1558" s="27"/>
      <c r="CR1558" s="27"/>
      <c r="CS1558" s="27"/>
      <c r="CT1558" s="27"/>
      <c r="CU1558" s="27"/>
      <c r="CV1558" s="27"/>
      <c r="CW1558" s="27"/>
      <c r="CX1558" s="27"/>
      <c r="CY1558" s="27"/>
      <c r="CZ1558" s="27"/>
      <c r="DA1558" s="27"/>
      <c r="DB1558" s="27"/>
      <c r="DC1558" s="27"/>
      <c r="DD1558" s="27"/>
      <c r="DE1558" s="27"/>
      <c r="DF1558" s="27"/>
      <c r="DG1558" s="27"/>
      <c r="DH1558" s="27"/>
      <c r="DI1558" s="27"/>
      <c r="DJ1558" s="27"/>
      <c r="DK1558" s="27"/>
      <c r="DL1558" s="27"/>
      <c r="DM1558" s="27"/>
      <c r="DN1558" s="27"/>
      <c r="DO1558" s="27"/>
      <c r="DP1558" s="27"/>
      <c r="DQ1558" s="27"/>
      <c r="DR1558" s="27"/>
      <c r="DS1558" s="27"/>
      <c r="DT1558" s="27"/>
      <c r="DU1558" s="27"/>
      <c r="DV1558" s="27"/>
      <c r="DW1558" s="27"/>
      <c r="DX1558" s="27"/>
      <c r="DY1558" s="27"/>
      <c r="DZ1558" s="27"/>
      <c r="EA1558" s="27"/>
      <c r="EB1558" s="27"/>
      <c r="EC1558" s="27"/>
      <c r="ED1558" s="27"/>
      <c r="EE1558" s="27"/>
      <c r="EF1558" s="27"/>
      <c r="EG1558" s="27"/>
      <c r="EH1558" s="27"/>
      <c r="EI1558" s="27"/>
      <c r="EJ1558" s="27"/>
      <c r="EK1558" s="27"/>
      <c r="EL1558" s="27"/>
      <c r="EM1558" s="27"/>
      <c r="EN1558" s="27"/>
      <c r="EO1558" s="27"/>
      <c r="EP1558" s="27"/>
      <c r="EQ1558" s="27"/>
      <c r="ER1558" s="27"/>
      <c r="ES1558" s="27"/>
      <c r="ET1558" s="27"/>
      <c r="EU1558" s="27"/>
      <c r="EV1558" s="27"/>
      <c r="EW1558" s="27"/>
      <c r="EX1558" s="27"/>
      <c r="EY1558" s="27"/>
      <c r="EZ1558" s="27"/>
      <c r="FA1558" s="27"/>
      <c r="FB1558" s="27"/>
      <c r="FC1558" s="27"/>
      <c r="FD1558" s="27"/>
      <c r="FE1558" s="27"/>
      <c r="FF1558" s="27"/>
      <c r="FG1558" s="27"/>
      <c r="FH1558" s="27"/>
      <c r="FI1558" s="27"/>
      <c r="FJ1558" s="27"/>
      <c r="FK1558" s="27"/>
      <c r="FL1558" s="27"/>
      <c r="FM1558" s="27"/>
      <c r="FN1558" s="27"/>
      <c r="FO1558" s="27"/>
      <c r="FP1558" s="27"/>
      <c r="FQ1558" s="27"/>
      <c r="FR1558" s="27"/>
      <c r="FS1558" s="27"/>
      <c r="FT1558" s="27"/>
      <c r="FU1558" s="27"/>
      <c r="FV1558" s="27"/>
      <c r="FW1558" s="27"/>
      <c r="FX1558" s="27"/>
      <c r="FY1558" s="27"/>
      <c r="FZ1558" s="27"/>
      <c r="GA1558" s="27"/>
      <c r="GB1558" s="27"/>
      <c r="GC1558" s="27"/>
      <c r="GD1558" s="27"/>
      <c r="GE1558" s="27"/>
      <c r="GF1558" s="27"/>
      <c r="GG1558" s="27"/>
      <c r="GH1558" s="27"/>
      <c r="GI1558" s="27"/>
      <c r="GJ1558" s="27"/>
      <c r="GK1558" s="27"/>
      <c r="GL1558" s="27"/>
      <c r="GM1558" s="27"/>
      <c r="GN1558" s="27"/>
      <c r="GO1558" s="27"/>
      <c r="GP1558" s="27"/>
      <c r="GQ1558" s="27"/>
      <c r="GR1558" s="27"/>
      <c r="GS1558" s="27"/>
      <c r="GT1558" s="27"/>
      <c r="GU1558" s="27"/>
      <c r="GV1558" s="27"/>
      <c r="GW1558" s="27"/>
      <c r="GX1558" s="27"/>
      <c r="GY1558" s="27"/>
      <c r="GZ1558" s="27"/>
      <c r="HA1558" s="27"/>
      <c r="HB1558" s="27"/>
      <c r="HC1558" s="27"/>
      <c r="HD1558" s="27"/>
      <c r="HE1558" s="27"/>
      <c r="HF1558" s="27"/>
      <c r="HG1558" s="27"/>
      <c r="HH1558" s="27"/>
      <c r="HI1558" s="27"/>
      <c r="HJ1558" s="27"/>
      <c r="HK1558" s="27"/>
      <c r="HL1558" s="27"/>
      <c r="HM1558" s="27"/>
      <c r="HN1558" s="27"/>
      <c r="HO1558" s="27"/>
      <c r="HP1558" s="27"/>
      <c r="HQ1558" s="27"/>
      <c r="HR1558" s="27"/>
      <c r="HS1558" s="27"/>
      <c r="HT1558" s="27"/>
      <c r="HU1558" s="27"/>
      <c r="HV1558" s="27"/>
      <c r="HW1558" s="27"/>
      <c r="HX1558" s="27"/>
      <c r="HY1558" s="27"/>
      <c r="HZ1558" s="27"/>
      <c r="IA1558" s="27"/>
      <c r="IB1558" s="27"/>
      <c r="IC1558" s="27"/>
      <c r="ID1558" s="27"/>
      <c r="IE1558" s="27"/>
      <c r="IF1558" s="27"/>
      <c r="IG1558" s="27"/>
      <c r="IH1558" s="27"/>
      <c r="II1558" s="27"/>
      <c r="IJ1558" s="27"/>
      <c r="IK1558" s="27"/>
      <c r="IL1558" s="27"/>
      <c r="IM1558" s="27"/>
      <c r="IN1558" s="27"/>
      <c r="IO1558" s="27"/>
      <c r="IP1558" s="27"/>
      <c r="IQ1558" s="27"/>
    </row>
    <row r="1559" spans="1:251" s="41" customFormat="1" ht="18.75" customHeight="1">
      <c r="A1559" s="33"/>
      <c r="B1559" s="50"/>
      <c r="C1559" s="106" t="s">
        <v>608</v>
      </c>
      <c r="D1559" s="137"/>
      <c r="E1559" s="137"/>
      <c r="F1559" s="137"/>
      <c r="G1559" s="137"/>
      <c r="H1559" s="137"/>
      <c r="I1559" s="137"/>
      <c r="J1559" s="137"/>
      <c r="K1559" s="137"/>
      <c r="L1559" s="137"/>
      <c r="M1559" s="137"/>
      <c r="N1559" s="137"/>
      <c r="O1559" s="137"/>
      <c r="P1559" s="137"/>
      <c r="Q1559" s="137"/>
      <c r="R1559" s="137"/>
      <c r="S1559" s="137"/>
      <c r="T1559" s="137"/>
      <c r="U1559" s="137"/>
      <c r="V1559" s="137"/>
      <c r="W1559" s="137"/>
      <c r="X1559" s="137"/>
      <c r="Y1559" s="137"/>
      <c r="Z1559" s="138"/>
      <c r="AA1559" s="100">
        <f>141759+39148</f>
        <v>180907</v>
      </c>
      <c r="AB1559" s="101"/>
      <c r="AC1559" s="101"/>
      <c r="AD1559" s="101"/>
      <c r="AE1559" s="101"/>
      <c r="AF1559" s="101"/>
      <c r="AG1559" s="101"/>
      <c r="AH1559" s="101"/>
      <c r="AI1559" s="102"/>
      <c r="AJ1559" s="139">
        <v>184261</v>
      </c>
      <c r="AK1559" s="140"/>
      <c r="AL1559" s="140"/>
      <c r="AM1559" s="140"/>
      <c r="AN1559" s="140"/>
      <c r="AO1559" s="140"/>
      <c r="AP1559" s="140"/>
      <c r="AQ1559" s="140"/>
      <c r="AR1559" s="141"/>
      <c r="AS1559" s="103"/>
      <c r="AT1559" s="104"/>
      <c r="AU1559" s="104"/>
      <c r="AV1559" s="104"/>
      <c r="AW1559" s="104"/>
      <c r="AX1559" s="105"/>
      <c r="AY1559" s="27"/>
      <c r="AZ1559" s="27"/>
      <c r="BA1559" s="27"/>
      <c r="BB1559" s="27"/>
      <c r="BC1559" s="27"/>
      <c r="BD1559" s="27"/>
      <c r="BE1559" s="27"/>
      <c r="BF1559" s="27"/>
      <c r="BG1559" s="27"/>
      <c r="BH1559" s="27"/>
      <c r="BI1559" s="27"/>
      <c r="BJ1559" s="27"/>
      <c r="BK1559" s="27"/>
      <c r="BL1559" s="27"/>
      <c r="BM1559" s="27"/>
      <c r="BN1559" s="27"/>
      <c r="BO1559" s="27"/>
      <c r="BP1559" s="27"/>
      <c r="BQ1559" s="27"/>
      <c r="BR1559" s="27"/>
      <c r="BS1559" s="27"/>
      <c r="BT1559" s="27"/>
      <c r="BU1559" s="27"/>
      <c r="BV1559" s="27"/>
      <c r="BW1559" s="27"/>
      <c r="BX1559" s="27"/>
      <c r="BY1559" s="27"/>
      <c r="BZ1559" s="27"/>
      <c r="CA1559" s="27"/>
      <c r="CB1559" s="27"/>
      <c r="CC1559" s="27"/>
      <c r="CD1559" s="27"/>
      <c r="CE1559" s="27"/>
      <c r="CF1559" s="27"/>
      <c r="CG1559" s="27"/>
      <c r="CH1559" s="27"/>
      <c r="CI1559" s="27"/>
      <c r="CJ1559" s="27"/>
      <c r="CK1559" s="27"/>
      <c r="CL1559" s="27"/>
      <c r="CM1559" s="27"/>
      <c r="CN1559" s="27"/>
      <c r="CO1559" s="27"/>
      <c r="CP1559" s="27"/>
      <c r="CQ1559" s="27"/>
      <c r="CR1559" s="27"/>
      <c r="CS1559" s="27"/>
      <c r="CT1559" s="27"/>
      <c r="CU1559" s="27"/>
      <c r="CV1559" s="27"/>
      <c r="CW1559" s="27"/>
      <c r="CX1559" s="27"/>
      <c r="CY1559" s="27"/>
      <c r="CZ1559" s="27"/>
      <c r="DA1559" s="27"/>
      <c r="DB1559" s="27"/>
      <c r="DC1559" s="27"/>
      <c r="DD1559" s="27"/>
      <c r="DE1559" s="27"/>
      <c r="DF1559" s="27"/>
      <c r="DG1559" s="27"/>
      <c r="DH1559" s="27"/>
      <c r="DI1559" s="27"/>
      <c r="DJ1559" s="27"/>
      <c r="DK1559" s="27"/>
      <c r="DL1559" s="27"/>
      <c r="DM1559" s="27"/>
      <c r="DN1559" s="27"/>
      <c r="DO1559" s="27"/>
      <c r="DP1559" s="27"/>
      <c r="DQ1559" s="27"/>
      <c r="DR1559" s="27"/>
      <c r="DS1559" s="27"/>
      <c r="DT1559" s="27"/>
      <c r="DU1559" s="27"/>
      <c r="DV1559" s="27"/>
      <c r="DW1559" s="27"/>
      <c r="DX1559" s="27"/>
      <c r="DY1559" s="27"/>
      <c r="DZ1559" s="27"/>
      <c r="EA1559" s="27"/>
      <c r="EB1559" s="27"/>
      <c r="EC1559" s="27"/>
      <c r="ED1559" s="27"/>
      <c r="EE1559" s="27"/>
      <c r="EF1559" s="27"/>
      <c r="EG1559" s="27"/>
      <c r="EH1559" s="27"/>
      <c r="EI1559" s="27"/>
      <c r="EJ1559" s="27"/>
      <c r="EK1559" s="27"/>
      <c r="EL1559" s="27"/>
      <c r="EM1559" s="27"/>
      <c r="EN1559" s="27"/>
      <c r="EO1559" s="27"/>
      <c r="EP1559" s="27"/>
      <c r="EQ1559" s="27"/>
      <c r="ER1559" s="27"/>
      <c r="ES1559" s="27"/>
      <c r="ET1559" s="27"/>
      <c r="EU1559" s="27"/>
      <c r="EV1559" s="27"/>
      <c r="EW1559" s="27"/>
      <c r="EX1559" s="27"/>
      <c r="EY1559" s="27"/>
      <c r="EZ1559" s="27"/>
      <c r="FA1559" s="27"/>
      <c r="FB1559" s="27"/>
      <c r="FC1559" s="27"/>
      <c r="FD1559" s="27"/>
      <c r="FE1559" s="27"/>
      <c r="FF1559" s="27"/>
      <c r="FG1559" s="27"/>
      <c r="FH1559" s="27"/>
      <c r="FI1559" s="27"/>
      <c r="FJ1559" s="27"/>
      <c r="FK1559" s="27"/>
      <c r="FL1559" s="27"/>
      <c r="FM1559" s="27"/>
      <c r="FN1559" s="27"/>
      <c r="FO1559" s="27"/>
      <c r="FP1559" s="27"/>
      <c r="FQ1559" s="27"/>
      <c r="FR1559" s="27"/>
      <c r="FS1559" s="27"/>
      <c r="FT1559" s="27"/>
      <c r="FU1559" s="27"/>
      <c r="FV1559" s="27"/>
      <c r="FW1559" s="27"/>
      <c r="FX1559" s="27"/>
      <c r="FY1559" s="27"/>
      <c r="FZ1559" s="27"/>
      <c r="GA1559" s="27"/>
      <c r="GB1559" s="27"/>
      <c r="GC1559" s="27"/>
      <c r="GD1559" s="27"/>
      <c r="GE1559" s="27"/>
      <c r="GF1559" s="27"/>
      <c r="GG1559" s="27"/>
      <c r="GH1559" s="27"/>
      <c r="GI1559" s="27"/>
      <c r="GJ1559" s="27"/>
      <c r="GK1559" s="27"/>
      <c r="GL1559" s="27"/>
      <c r="GM1559" s="27"/>
      <c r="GN1559" s="27"/>
      <c r="GO1559" s="27"/>
      <c r="GP1559" s="27"/>
      <c r="GQ1559" s="27"/>
      <c r="GR1559" s="27"/>
      <c r="GS1559" s="27"/>
      <c r="GT1559" s="27"/>
      <c r="GU1559" s="27"/>
      <c r="GV1559" s="27"/>
      <c r="GW1559" s="27"/>
      <c r="GX1559" s="27"/>
      <c r="GY1559" s="27"/>
      <c r="GZ1559" s="27"/>
      <c r="HA1559" s="27"/>
      <c r="HB1559" s="27"/>
      <c r="HC1559" s="27"/>
      <c r="HD1559" s="27"/>
      <c r="HE1559" s="27"/>
      <c r="HF1559" s="27"/>
      <c r="HG1559" s="27"/>
      <c r="HH1559" s="27"/>
      <c r="HI1559" s="27"/>
      <c r="HJ1559" s="27"/>
      <c r="HK1559" s="27"/>
      <c r="HL1559" s="27"/>
      <c r="HM1559" s="27"/>
      <c r="HN1559" s="27"/>
      <c r="HO1559" s="27"/>
      <c r="HP1559" s="27"/>
      <c r="HQ1559" s="27"/>
      <c r="HR1559" s="27"/>
      <c r="HS1559" s="27"/>
      <c r="HT1559" s="27"/>
      <c r="HU1559" s="27"/>
      <c r="HV1559" s="27"/>
      <c r="HW1559" s="27"/>
      <c r="HX1559" s="27"/>
      <c r="HY1559" s="27"/>
      <c r="HZ1559" s="27"/>
      <c r="IA1559" s="27"/>
      <c r="IB1559" s="27"/>
      <c r="IC1559" s="27"/>
      <c r="ID1559" s="27"/>
      <c r="IE1559" s="27"/>
      <c r="IF1559" s="27"/>
      <c r="IG1559" s="27"/>
      <c r="IH1559" s="27"/>
      <c r="II1559" s="27"/>
      <c r="IJ1559" s="27"/>
      <c r="IK1559" s="27"/>
      <c r="IL1559" s="27"/>
      <c r="IM1559" s="27"/>
      <c r="IN1559" s="27"/>
      <c r="IO1559" s="27"/>
      <c r="IP1559" s="27"/>
      <c r="IQ1559" s="27"/>
    </row>
    <row r="1560" spans="1:251" s="41" customFormat="1" ht="18.75" customHeight="1" thickBot="1">
      <c r="A1560" s="42"/>
      <c r="B1560" s="130" t="s">
        <v>193</v>
      </c>
      <c r="C1560" s="131"/>
      <c r="D1560" s="131"/>
      <c r="E1560" s="131"/>
      <c r="F1560" s="131"/>
      <c r="G1560" s="131"/>
      <c r="H1560" s="131"/>
      <c r="I1560" s="131"/>
      <c r="J1560" s="131"/>
      <c r="K1560" s="131"/>
      <c r="L1560" s="131"/>
      <c r="M1560" s="131"/>
      <c r="N1560" s="131"/>
      <c r="O1560" s="131"/>
      <c r="P1560" s="131"/>
      <c r="Q1560" s="131"/>
      <c r="R1560" s="131"/>
      <c r="S1560" s="131"/>
      <c r="T1560" s="131"/>
      <c r="U1560" s="131"/>
      <c r="V1560" s="131"/>
      <c r="W1560" s="131"/>
      <c r="X1560" s="131"/>
      <c r="Y1560" s="131"/>
      <c r="Z1560" s="132"/>
      <c r="AA1560" s="111">
        <f>SUM($AA$1552:$AA$1559)</f>
        <v>2053173</v>
      </c>
      <c r="AB1560" s="112"/>
      <c r="AC1560" s="112"/>
      <c r="AD1560" s="112"/>
      <c r="AE1560" s="112"/>
      <c r="AF1560" s="112"/>
      <c r="AG1560" s="112"/>
      <c r="AH1560" s="112"/>
      <c r="AI1560" s="113"/>
      <c r="AJ1560" s="111">
        <f>SUM($AJ$1552:$AJ$1559)</f>
        <v>2061875</v>
      </c>
      <c r="AK1560" s="112"/>
      <c r="AL1560" s="112"/>
      <c r="AM1560" s="112"/>
      <c r="AN1560" s="112"/>
      <c r="AO1560" s="112"/>
      <c r="AP1560" s="112"/>
      <c r="AQ1560" s="112"/>
      <c r="AR1560" s="113"/>
      <c r="AS1560" s="114"/>
      <c r="AT1560" s="115"/>
      <c r="AU1560" s="115"/>
      <c r="AV1560" s="115"/>
      <c r="AW1560" s="115"/>
      <c r="AX1560" s="116"/>
      <c r="AY1560" s="27"/>
      <c r="AZ1560" s="27"/>
      <c r="BA1560" s="27"/>
      <c r="BB1560" s="27"/>
      <c r="BC1560" s="27"/>
      <c r="BD1560" s="27"/>
      <c r="BE1560" s="27"/>
      <c r="BF1560" s="27"/>
      <c r="BG1560" s="27"/>
      <c r="BH1560" s="27"/>
      <c r="BI1560" s="27"/>
      <c r="BJ1560" s="27"/>
      <c r="BK1560" s="27"/>
      <c r="BL1560" s="27"/>
      <c r="BM1560" s="27"/>
      <c r="BN1560" s="27"/>
      <c r="BO1560" s="27"/>
      <c r="BP1560" s="27"/>
      <c r="BQ1560" s="27"/>
      <c r="BR1560" s="27"/>
      <c r="BS1560" s="27"/>
      <c r="BT1560" s="27"/>
      <c r="BU1560" s="27"/>
      <c r="BV1560" s="27"/>
      <c r="BW1560" s="27"/>
      <c r="BX1560" s="27"/>
      <c r="BY1560" s="27"/>
      <c r="BZ1560" s="27"/>
      <c r="CA1560" s="27"/>
      <c r="CB1560" s="27"/>
      <c r="CC1560" s="27"/>
      <c r="CD1560" s="27"/>
      <c r="CE1560" s="27"/>
      <c r="CF1560" s="27"/>
      <c r="CG1560" s="27"/>
      <c r="CH1560" s="27"/>
      <c r="CI1560" s="27"/>
      <c r="CJ1560" s="27"/>
      <c r="CK1560" s="27"/>
      <c r="CL1560" s="27"/>
      <c r="CM1560" s="27"/>
      <c r="CN1560" s="27"/>
      <c r="CO1560" s="27"/>
      <c r="CP1560" s="27"/>
      <c r="CQ1560" s="27"/>
      <c r="CR1560" s="27"/>
      <c r="CS1560" s="27"/>
      <c r="CT1560" s="27"/>
      <c r="CU1560" s="27"/>
      <c r="CV1560" s="27"/>
      <c r="CW1560" s="27"/>
      <c r="CX1560" s="27"/>
      <c r="CY1560" s="27"/>
      <c r="CZ1560" s="27"/>
      <c r="DA1560" s="27"/>
      <c r="DB1560" s="27"/>
      <c r="DC1560" s="27"/>
      <c r="DD1560" s="27"/>
      <c r="DE1560" s="27"/>
      <c r="DF1560" s="27"/>
      <c r="DG1560" s="27"/>
      <c r="DH1560" s="27"/>
      <c r="DI1560" s="27"/>
      <c r="DJ1560" s="27"/>
      <c r="DK1560" s="27"/>
      <c r="DL1560" s="27"/>
      <c r="DM1560" s="27"/>
      <c r="DN1560" s="27"/>
      <c r="DO1560" s="27"/>
      <c r="DP1560" s="27"/>
      <c r="DQ1560" s="27"/>
      <c r="DR1560" s="27"/>
      <c r="DS1560" s="27"/>
      <c r="DT1560" s="27"/>
      <c r="DU1560" s="27"/>
      <c r="DV1560" s="27"/>
      <c r="DW1560" s="27"/>
      <c r="DX1560" s="27"/>
      <c r="DY1560" s="27"/>
      <c r="DZ1560" s="27"/>
      <c r="EA1560" s="27"/>
      <c r="EB1560" s="27"/>
      <c r="EC1560" s="27"/>
      <c r="ED1560" s="27"/>
      <c r="EE1560" s="27"/>
      <c r="EF1560" s="27"/>
      <c r="EG1560" s="27"/>
      <c r="EH1560" s="27"/>
      <c r="EI1560" s="27"/>
      <c r="EJ1560" s="27"/>
      <c r="EK1560" s="27"/>
      <c r="EL1560" s="27"/>
      <c r="EM1560" s="27"/>
      <c r="EN1560" s="27"/>
      <c r="EO1560" s="27"/>
      <c r="EP1560" s="27"/>
      <c r="EQ1560" s="27"/>
      <c r="ER1560" s="27"/>
      <c r="ES1560" s="27"/>
      <c r="ET1560" s="27"/>
      <c r="EU1560" s="27"/>
      <c r="EV1560" s="27"/>
      <c r="EW1560" s="27"/>
      <c r="EX1560" s="27"/>
      <c r="EY1560" s="27"/>
      <c r="EZ1560" s="27"/>
      <c r="FA1560" s="27"/>
      <c r="FB1560" s="27"/>
      <c r="FC1560" s="27"/>
      <c r="FD1560" s="27"/>
      <c r="FE1560" s="27"/>
      <c r="FF1560" s="27"/>
      <c r="FG1560" s="27"/>
      <c r="FH1560" s="27"/>
      <c r="FI1560" s="27"/>
      <c r="FJ1560" s="27"/>
      <c r="FK1560" s="27"/>
      <c r="FL1560" s="27"/>
      <c r="FM1560" s="27"/>
      <c r="FN1560" s="27"/>
      <c r="FO1560" s="27"/>
      <c r="FP1560" s="27"/>
      <c r="FQ1560" s="27"/>
      <c r="FR1560" s="27"/>
      <c r="FS1560" s="27"/>
      <c r="FT1560" s="27"/>
      <c r="FU1560" s="27"/>
      <c r="FV1560" s="27"/>
      <c r="FW1560" s="27"/>
      <c r="FX1560" s="27"/>
      <c r="FY1560" s="27"/>
      <c r="FZ1560" s="27"/>
      <c r="GA1560" s="27"/>
      <c r="GB1560" s="27"/>
      <c r="GC1560" s="27"/>
      <c r="GD1560" s="27"/>
      <c r="GE1560" s="27"/>
      <c r="GF1560" s="27"/>
      <c r="GG1560" s="27"/>
      <c r="GH1560" s="27"/>
      <c r="GI1560" s="27"/>
      <c r="GJ1560" s="27"/>
      <c r="GK1560" s="27"/>
      <c r="GL1560" s="27"/>
      <c r="GM1560" s="27"/>
      <c r="GN1560" s="27"/>
      <c r="GO1560" s="27"/>
      <c r="GP1560" s="27"/>
      <c r="GQ1560" s="27"/>
      <c r="GR1560" s="27"/>
      <c r="GS1560" s="27"/>
      <c r="GT1560" s="27"/>
      <c r="GU1560" s="27"/>
      <c r="GV1560" s="27"/>
      <c r="GW1560" s="27"/>
      <c r="GX1560" s="27"/>
      <c r="GY1560" s="27"/>
      <c r="GZ1560" s="27"/>
      <c r="HA1560" s="27"/>
      <c r="HB1560" s="27"/>
      <c r="HC1560" s="27"/>
      <c r="HD1560" s="27"/>
      <c r="HE1560" s="27"/>
      <c r="HF1560" s="27"/>
      <c r="HG1560" s="27"/>
      <c r="HH1560" s="27"/>
      <c r="HI1560" s="27"/>
      <c r="HJ1560" s="27"/>
      <c r="HK1560" s="27"/>
      <c r="HL1560" s="27"/>
      <c r="HM1560" s="27"/>
      <c r="HN1560" s="27"/>
      <c r="HO1560" s="27"/>
      <c r="HP1560" s="27"/>
      <c r="HQ1560" s="27"/>
      <c r="HR1560" s="27"/>
      <c r="HS1560" s="27"/>
      <c r="HT1560" s="27"/>
      <c r="HU1560" s="27"/>
      <c r="HV1560" s="27"/>
      <c r="HW1560" s="27"/>
      <c r="HX1560" s="27"/>
      <c r="HY1560" s="27"/>
      <c r="HZ1560" s="27"/>
      <c r="IA1560" s="27"/>
      <c r="IB1560" s="27"/>
      <c r="IC1560" s="27"/>
      <c r="ID1560" s="27"/>
      <c r="IE1560" s="27"/>
      <c r="IF1560" s="27"/>
      <c r="IG1560" s="27"/>
      <c r="IH1560" s="27"/>
      <c r="II1560" s="27"/>
      <c r="IJ1560" s="27"/>
      <c r="IK1560" s="27"/>
      <c r="IL1560" s="27"/>
      <c r="IM1560" s="27"/>
      <c r="IN1560" s="27"/>
      <c r="IO1560" s="27"/>
      <c r="IP1560" s="27"/>
      <c r="IQ1560" s="27"/>
    </row>
    <row r="1562" spans="1:251" ht="18.75">
      <c r="A1562" s="26" t="s">
        <v>207</v>
      </c>
      <c r="AW1562" s="28"/>
      <c r="AX1562" s="29"/>
      <c r="AY1562" s="28"/>
    </row>
    <row r="1564" spans="1:251" ht="18.75">
      <c r="B1564" s="133" t="s">
        <v>0</v>
      </c>
      <c r="C1564" s="134"/>
      <c r="D1564" s="134"/>
      <c r="E1564" s="134"/>
      <c r="F1564" s="134"/>
      <c r="G1564" s="134"/>
      <c r="H1564" s="134"/>
      <c r="I1564" s="134"/>
      <c r="J1564" s="134"/>
      <c r="K1564" s="134"/>
      <c r="L1564" s="134"/>
      <c r="M1564" s="134"/>
      <c r="N1564" s="134"/>
      <c r="O1564" s="134"/>
      <c r="P1564" s="134"/>
      <c r="Q1564" s="134"/>
      <c r="R1564" s="134"/>
      <c r="S1564" s="134"/>
      <c r="T1564" s="134"/>
      <c r="U1564" s="134"/>
      <c r="V1564" s="134"/>
      <c r="W1564" s="134"/>
      <c r="X1564" s="134"/>
      <c r="Y1564" s="134"/>
      <c r="Z1564" s="134"/>
      <c r="AA1564" s="134"/>
      <c r="AB1564" s="134"/>
      <c r="AC1564" s="134"/>
      <c r="AD1564" s="134"/>
      <c r="AE1564" s="134"/>
      <c r="AF1564" s="134"/>
      <c r="AG1564" s="134"/>
      <c r="AH1564" s="134"/>
      <c r="AI1564" s="134"/>
      <c r="AJ1564" s="134"/>
      <c r="AK1564" s="134"/>
      <c r="AL1564" s="134"/>
      <c r="AM1564" s="134"/>
      <c r="AN1564" s="134"/>
      <c r="AO1564" s="134"/>
      <c r="AP1564" s="134"/>
      <c r="AQ1564" s="134"/>
      <c r="AR1564" s="134"/>
      <c r="AS1564" s="134"/>
      <c r="AT1564" s="134"/>
      <c r="AU1564" s="134"/>
      <c r="AV1564" s="134"/>
      <c r="AW1564" s="134"/>
      <c r="AX1564" s="134"/>
    </row>
    <row r="1565" spans="1:251">
      <c r="Z1565" s="30"/>
      <c r="AD1565" s="30"/>
      <c r="AE1565" s="30"/>
      <c r="AF1565" s="30"/>
      <c r="AG1565" s="30"/>
      <c r="AH1565" s="30"/>
      <c r="AI1565" s="30"/>
      <c r="AO1565" s="30"/>
    </row>
    <row r="1566" spans="1:251" ht="13.5" thickBot="1">
      <c r="Z1566" s="30"/>
      <c r="AD1566" s="30"/>
      <c r="AE1566" s="30"/>
      <c r="AF1566" s="30"/>
      <c r="AG1566" s="30"/>
      <c r="AH1566" s="30"/>
      <c r="AI1566" s="30"/>
      <c r="AO1566" s="30"/>
      <c r="DI1566" s="31"/>
    </row>
    <row r="1567" spans="1:251" ht="24.75" customHeight="1" thickBot="1">
      <c r="B1567" s="135" t="s">
        <v>206</v>
      </c>
      <c r="C1567" s="136"/>
      <c r="D1567" s="136"/>
      <c r="E1567" s="136"/>
      <c r="F1567" s="136"/>
      <c r="G1567" s="136"/>
      <c r="H1567" s="142" t="s">
        <v>607</v>
      </c>
      <c r="I1567" s="143"/>
      <c r="J1567" s="143"/>
      <c r="K1567" s="143"/>
      <c r="L1567" s="143"/>
      <c r="M1567" s="143"/>
      <c r="N1567" s="143"/>
      <c r="O1567" s="143"/>
      <c r="P1567" s="143"/>
      <c r="Q1567" s="143"/>
      <c r="R1567" s="143"/>
      <c r="S1567" s="143"/>
      <c r="T1567" s="143"/>
      <c r="U1567" s="143"/>
      <c r="V1567" s="143"/>
      <c r="W1567" s="143"/>
      <c r="X1567" s="143"/>
      <c r="Y1567" s="143"/>
      <c r="Z1567" s="143"/>
      <c r="AA1567" s="143"/>
      <c r="AB1567" s="143"/>
      <c r="AC1567" s="143"/>
      <c r="AD1567" s="143"/>
      <c r="AE1567" s="143"/>
      <c r="AF1567" s="143"/>
      <c r="AG1567" s="143"/>
      <c r="AH1567" s="143"/>
      <c r="AI1567" s="143"/>
      <c r="AJ1567" s="143"/>
      <c r="AK1567" s="143"/>
      <c r="AL1567" s="143"/>
      <c r="AM1567" s="143"/>
      <c r="AN1567" s="143"/>
      <c r="AO1567" s="143"/>
      <c r="AP1567" s="143"/>
      <c r="AQ1567" s="143"/>
      <c r="AR1567" s="143"/>
      <c r="AS1567" s="143"/>
      <c r="AT1567" s="143"/>
      <c r="AU1567" s="143"/>
      <c r="AV1567" s="143"/>
      <c r="AW1567" s="143"/>
      <c r="AX1567" s="144"/>
      <c r="DI1567" s="31"/>
    </row>
    <row r="1568" spans="1:251" ht="14.25">
      <c r="B1568" s="32"/>
      <c r="C1568" s="32"/>
      <c r="D1568" s="32"/>
      <c r="E1568" s="32"/>
      <c r="F1568" s="32"/>
      <c r="G1568" s="32"/>
      <c r="H1568" s="33"/>
      <c r="I1568" s="33"/>
      <c r="J1568" s="33"/>
      <c r="K1568" s="33"/>
      <c r="L1568" s="34"/>
      <c r="M1568" s="34"/>
      <c r="N1568" s="34"/>
      <c r="O1568" s="34"/>
      <c r="P1568" s="33"/>
      <c r="Q1568" s="33"/>
      <c r="R1568" s="33"/>
      <c r="S1568" s="33"/>
      <c r="T1568" s="33"/>
      <c r="U1568" s="33"/>
      <c r="V1568" s="35"/>
      <c r="W1568" s="35"/>
      <c r="X1568" s="35"/>
      <c r="Y1568" s="35"/>
      <c r="Z1568" s="35"/>
      <c r="AA1568" s="35"/>
      <c r="AB1568" s="35"/>
      <c r="AC1568" s="35"/>
      <c r="AD1568" s="35"/>
      <c r="AE1568" s="35"/>
      <c r="AF1568" s="35"/>
      <c r="AG1568" s="35"/>
      <c r="AH1568" s="35"/>
      <c r="AI1568" s="35"/>
      <c r="AJ1568" s="35"/>
      <c r="AK1568" s="35"/>
      <c r="AL1568" s="35"/>
      <c r="AM1568" s="35"/>
      <c r="AN1568" s="35"/>
      <c r="AO1568" s="35"/>
      <c r="AP1568" s="35"/>
      <c r="AQ1568" s="35"/>
      <c r="AR1568" s="35"/>
      <c r="AS1568" s="35"/>
      <c r="AT1568" s="35"/>
      <c r="AU1568" s="35"/>
      <c r="AV1568" s="35"/>
      <c r="AW1568" s="35"/>
      <c r="AX1568" s="35"/>
      <c r="DI1568" s="31"/>
    </row>
    <row r="1569" spans="1:113" ht="15" thickBot="1">
      <c r="A1569" s="36"/>
      <c r="B1569" s="35" t="s">
        <v>204</v>
      </c>
      <c r="C1569" s="33"/>
      <c r="D1569" s="33"/>
      <c r="E1569" s="33"/>
      <c r="F1569" s="33"/>
      <c r="G1569" s="33"/>
      <c r="H1569" s="33"/>
      <c r="I1569" s="33"/>
      <c r="J1569" s="33"/>
      <c r="K1569" s="33"/>
      <c r="L1569" s="34"/>
      <c r="M1569" s="34"/>
      <c r="N1569" s="34"/>
      <c r="O1569" s="34"/>
      <c r="P1569" s="33"/>
      <c r="Q1569" s="33"/>
      <c r="R1569" s="33"/>
      <c r="S1569" s="33"/>
      <c r="T1569" s="33"/>
      <c r="U1569" s="33"/>
      <c r="V1569" s="35"/>
      <c r="W1569" s="35"/>
      <c r="X1569" s="35"/>
      <c r="Y1569" s="35"/>
      <c r="Z1569" s="35"/>
      <c r="AA1569" s="35"/>
      <c r="AB1569" s="35"/>
      <c r="AC1569" s="35"/>
      <c r="AD1569" s="35"/>
      <c r="AE1569" s="35"/>
      <c r="AF1569" s="35"/>
      <c r="AG1569" s="35"/>
      <c r="AH1569" s="35"/>
      <c r="AI1569" s="35"/>
      <c r="AJ1569" s="35"/>
      <c r="AK1569" s="35"/>
      <c r="AL1569" s="35"/>
      <c r="AM1569" s="35"/>
      <c r="AN1569" s="35"/>
      <c r="AO1569" s="35"/>
      <c r="AP1569" s="35"/>
      <c r="AQ1569" s="35"/>
      <c r="AR1569" s="35"/>
      <c r="AS1569" s="35"/>
      <c r="AT1569" s="35"/>
      <c r="AU1569" s="35"/>
      <c r="AV1569" s="35"/>
      <c r="AW1569" s="35"/>
      <c r="AX1569" s="35"/>
      <c r="DI1569" s="31"/>
    </row>
    <row r="1570" spans="1:113" ht="14.25">
      <c r="A1570" s="33"/>
      <c r="B1570" s="37"/>
      <c r="C1570" s="32"/>
      <c r="D1570" s="32"/>
      <c r="E1570" s="32"/>
      <c r="F1570" s="32"/>
      <c r="G1570" s="32"/>
      <c r="H1570" s="32"/>
      <c r="I1570" s="32"/>
      <c r="J1570" s="32"/>
      <c r="K1570" s="32"/>
      <c r="L1570" s="38"/>
      <c r="M1570" s="38"/>
      <c r="N1570" s="38"/>
      <c r="O1570" s="38"/>
      <c r="P1570" s="32"/>
      <c r="Q1570" s="32"/>
      <c r="R1570" s="32"/>
      <c r="S1570" s="32"/>
      <c r="T1570" s="32"/>
      <c r="U1570" s="32"/>
      <c r="V1570" s="39"/>
      <c r="W1570" s="39"/>
      <c r="X1570" s="39"/>
      <c r="Y1570" s="39"/>
      <c r="Z1570" s="39"/>
      <c r="AA1570" s="39"/>
      <c r="AB1570" s="39"/>
      <c r="AC1570" s="39"/>
      <c r="AD1570" s="39"/>
      <c r="AE1570" s="39"/>
      <c r="AF1570" s="39"/>
      <c r="AG1570" s="39"/>
      <c r="AH1570" s="39"/>
      <c r="AI1570" s="39"/>
      <c r="AJ1570" s="39"/>
      <c r="AK1570" s="39"/>
      <c r="AL1570" s="39"/>
      <c r="AM1570" s="39"/>
      <c r="AN1570" s="39"/>
      <c r="AO1570" s="39"/>
      <c r="AP1570" s="39"/>
      <c r="AQ1570" s="39"/>
      <c r="AR1570" s="39"/>
      <c r="AS1570" s="39"/>
      <c r="AT1570" s="39"/>
      <c r="AU1570" s="39"/>
      <c r="AV1570" s="39"/>
      <c r="AW1570" s="39"/>
      <c r="AX1570" s="40"/>
    </row>
    <row r="1571" spans="1:113" ht="12" customHeight="1">
      <c r="A1571" s="33"/>
      <c r="B1571" s="125" t="s">
        <v>606</v>
      </c>
      <c r="C1571" s="126"/>
      <c r="D1571" s="126"/>
      <c r="E1571" s="126"/>
      <c r="F1571" s="126"/>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7"/>
    </row>
    <row r="1572" spans="1:113" ht="12" customHeight="1">
      <c r="A1572" s="33"/>
      <c r="B1572" s="125"/>
      <c r="C1572" s="126"/>
      <c r="D1572" s="126"/>
      <c r="E1572" s="126"/>
      <c r="F1572" s="126"/>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7"/>
    </row>
    <row r="1573" spans="1:113" ht="12" customHeight="1">
      <c r="A1573" s="33"/>
      <c r="B1573" s="125"/>
      <c r="C1573" s="126"/>
      <c r="D1573" s="126"/>
      <c r="E1573" s="126"/>
      <c r="F1573" s="126"/>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7"/>
    </row>
    <row r="1574" spans="1:113" ht="12" customHeight="1">
      <c r="A1574" s="33"/>
      <c r="B1574" s="125"/>
      <c r="C1574" s="126"/>
      <c r="D1574" s="126"/>
      <c r="E1574" s="126"/>
      <c r="F1574" s="126"/>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7"/>
      <c r="BC1574" s="41"/>
    </row>
    <row r="1575" spans="1:113" ht="12" customHeight="1">
      <c r="A1575" s="33"/>
      <c r="B1575" s="125"/>
      <c r="C1575" s="126"/>
      <c r="D1575" s="126"/>
      <c r="E1575" s="126"/>
      <c r="F1575" s="126"/>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7"/>
    </row>
    <row r="1576" spans="1:113" ht="12" customHeight="1">
      <c r="A1576" s="33"/>
      <c r="B1576" s="125"/>
      <c r="C1576" s="126"/>
      <c r="D1576" s="126"/>
      <c r="E1576" s="126"/>
      <c r="F1576" s="126"/>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7"/>
    </row>
    <row r="1577" spans="1:113" ht="12" customHeight="1">
      <c r="A1577" s="33"/>
      <c r="B1577" s="125"/>
      <c r="C1577" s="126"/>
      <c r="D1577" s="126"/>
      <c r="E1577" s="126"/>
      <c r="F1577" s="126"/>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7"/>
    </row>
    <row r="1578" spans="1:113" ht="15" thickBot="1">
      <c r="A1578" s="42"/>
      <c r="B1578" s="43"/>
      <c r="C1578" s="44"/>
      <c r="D1578" s="44"/>
      <c r="E1578" s="44"/>
      <c r="F1578" s="44"/>
      <c r="G1578" s="44"/>
      <c r="H1578" s="44"/>
      <c r="I1578" s="44"/>
      <c r="J1578" s="44"/>
      <c r="K1578" s="44"/>
      <c r="L1578" s="44"/>
      <c r="M1578" s="44"/>
      <c r="N1578" s="44"/>
      <c r="O1578" s="44"/>
      <c r="P1578" s="44"/>
      <c r="Q1578" s="44"/>
      <c r="R1578" s="44"/>
      <c r="S1578" s="44"/>
      <c r="T1578" s="44"/>
      <c r="U1578" s="44"/>
      <c r="V1578" s="44"/>
      <c r="W1578" s="44"/>
      <c r="X1578" s="44"/>
      <c r="Y1578" s="44"/>
      <c r="Z1578" s="44"/>
      <c r="AA1578" s="44"/>
      <c r="AB1578" s="44"/>
      <c r="AC1578" s="44"/>
      <c r="AD1578" s="44"/>
      <c r="AE1578" s="44"/>
      <c r="AF1578" s="44"/>
      <c r="AG1578" s="44"/>
      <c r="AH1578" s="44"/>
      <c r="AI1578" s="44"/>
      <c r="AJ1578" s="44"/>
      <c r="AK1578" s="44"/>
      <c r="AL1578" s="44"/>
      <c r="AM1578" s="44"/>
      <c r="AN1578" s="44"/>
      <c r="AO1578" s="44"/>
      <c r="AP1578" s="44"/>
      <c r="AQ1578" s="44"/>
      <c r="AR1578" s="44"/>
      <c r="AS1578" s="44"/>
      <c r="AT1578" s="44"/>
      <c r="AU1578" s="44"/>
      <c r="AV1578" s="44"/>
      <c r="AW1578" s="44"/>
      <c r="AX1578" s="45"/>
    </row>
    <row r="1579" spans="1:113">
      <c r="B1579" s="46"/>
    </row>
    <row r="1580" spans="1:113" ht="15" thickBot="1">
      <c r="A1580" s="36"/>
      <c r="B1580" s="35" t="s">
        <v>202</v>
      </c>
      <c r="C1580" s="33"/>
      <c r="D1580" s="33"/>
      <c r="E1580" s="33"/>
      <c r="F1580" s="33"/>
      <c r="G1580" s="33"/>
      <c r="H1580" s="33"/>
      <c r="I1580" s="33"/>
      <c r="J1580" s="33"/>
      <c r="K1580" s="33"/>
      <c r="L1580" s="34"/>
      <c r="M1580" s="34"/>
      <c r="N1580" s="34"/>
      <c r="O1580" s="34"/>
      <c r="P1580" s="33"/>
      <c r="Q1580" s="33"/>
      <c r="R1580" s="33"/>
      <c r="S1580" s="33"/>
      <c r="T1580" s="33"/>
      <c r="U1580" s="33"/>
      <c r="V1580" s="35"/>
      <c r="W1580" s="35"/>
      <c r="X1580" s="35"/>
      <c r="Y1580" s="35"/>
      <c r="Z1580" s="35"/>
      <c r="AA1580" s="35"/>
      <c r="AB1580" s="35"/>
      <c r="AC1580" s="35"/>
      <c r="AD1580" s="35"/>
      <c r="AE1580" s="35"/>
      <c r="AF1580" s="35"/>
      <c r="AG1580" s="35"/>
      <c r="AH1580" s="35"/>
      <c r="AI1580" s="35"/>
      <c r="AJ1580" s="35"/>
      <c r="AK1580" s="35"/>
      <c r="AL1580" s="35"/>
      <c r="AM1580" s="35"/>
      <c r="AN1580" s="35"/>
      <c r="AO1580" s="35"/>
      <c r="AP1580" s="35"/>
      <c r="AQ1580" s="35"/>
      <c r="AR1580" s="35"/>
      <c r="AS1580" s="35"/>
      <c r="AT1580" s="35"/>
      <c r="AU1580" s="35"/>
      <c r="AV1580" s="35"/>
      <c r="AW1580" s="35"/>
      <c r="AX1580" s="35"/>
      <c r="DI1580" s="31"/>
    </row>
    <row r="1581" spans="1:113" ht="14.25">
      <c r="A1581" s="33"/>
      <c r="B1581" s="37"/>
      <c r="C1581" s="32"/>
      <c r="D1581" s="32"/>
      <c r="E1581" s="32"/>
      <c r="F1581" s="32"/>
      <c r="G1581" s="32"/>
      <c r="H1581" s="32"/>
      <c r="I1581" s="32"/>
      <c r="J1581" s="32"/>
      <c r="K1581" s="32"/>
      <c r="L1581" s="38"/>
      <c r="M1581" s="38"/>
      <c r="N1581" s="38"/>
      <c r="O1581" s="38"/>
      <c r="P1581" s="32"/>
      <c r="Q1581" s="32"/>
      <c r="R1581" s="32"/>
      <c r="S1581" s="32"/>
      <c r="T1581" s="32"/>
      <c r="U1581" s="32"/>
      <c r="V1581" s="39"/>
      <c r="W1581" s="39"/>
      <c r="X1581" s="39"/>
      <c r="Y1581" s="39"/>
      <c r="Z1581" s="39"/>
      <c r="AA1581" s="39"/>
      <c r="AB1581" s="39"/>
      <c r="AC1581" s="39"/>
      <c r="AD1581" s="39"/>
      <c r="AE1581" s="39"/>
      <c r="AF1581" s="39"/>
      <c r="AG1581" s="39"/>
      <c r="AH1581" s="39"/>
      <c r="AI1581" s="39"/>
      <c r="AJ1581" s="39"/>
      <c r="AK1581" s="39"/>
      <c r="AL1581" s="39"/>
      <c r="AM1581" s="39"/>
      <c r="AN1581" s="39"/>
      <c r="AO1581" s="39"/>
      <c r="AP1581" s="39"/>
      <c r="AQ1581" s="39"/>
      <c r="AR1581" s="39"/>
      <c r="AS1581" s="39"/>
      <c r="AT1581" s="39"/>
      <c r="AU1581" s="39"/>
      <c r="AV1581" s="39"/>
      <c r="AW1581" s="39"/>
      <c r="AX1581" s="40"/>
    </row>
    <row r="1582" spans="1:113" ht="12" customHeight="1">
      <c r="A1582" s="33"/>
      <c r="B1582" s="125" t="s">
        <v>605</v>
      </c>
      <c r="C1582" s="126"/>
      <c r="D1582" s="126"/>
      <c r="E1582" s="126"/>
      <c r="F1582" s="126"/>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7"/>
    </row>
    <row r="1583" spans="1:113" ht="12" customHeight="1">
      <c r="A1583" s="33"/>
      <c r="B1583" s="125"/>
      <c r="C1583" s="126"/>
      <c r="D1583" s="126"/>
      <c r="E1583" s="126"/>
      <c r="F1583" s="126"/>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7"/>
    </row>
    <row r="1584" spans="1:113" ht="12" customHeight="1">
      <c r="A1584" s="33"/>
      <c r="B1584" s="125"/>
      <c r="C1584" s="126"/>
      <c r="D1584" s="126"/>
      <c r="E1584" s="126"/>
      <c r="F1584" s="126"/>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7"/>
    </row>
    <row r="1585" spans="1:251" ht="12" customHeight="1">
      <c r="A1585" s="33"/>
      <c r="B1585" s="125"/>
      <c r="C1585" s="126"/>
      <c r="D1585" s="126"/>
      <c r="E1585" s="126"/>
      <c r="F1585" s="126"/>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7"/>
    </row>
    <row r="1586" spans="1:251" ht="12" customHeight="1">
      <c r="A1586" s="33"/>
      <c r="B1586" s="125"/>
      <c r="C1586" s="126"/>
      <c r="D1586" s="126"/>
      <c r="E1586" s="126"/>
      <c r="F1586" s="126"/>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7"/>
      <c r="BC1586" s="41"/>
    </row>
    <row r="1587" spans="1:251" ht="12" customHeight="1">
      <c r="A1587" s="33"/>
      <c r="B1587" s="125"/>
      <c r="C1587" s="126"/>
      <c r="D1587" s="126"/>
      <c r="E1587" s="126"/>
      <c r="F1587" s="126"/>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7"/>
    </row>
    <row r="1588" spans="1:251" ht="12" customHeight="1">
      <c r="A1588" s="33"/>
      <c r="B1588" s="125"/>
      <c r="C1588" s="126"/>
      <c r="D1588" s="126"/>
      <c r="E1588" s="126"/>
      <c r="F1588" s="126"/>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7"/>
    </row>
    <row r="1589" spans="1:251" ht="12" customHeight="1">
      <c r="A1589" s="33"/>
      <c r="B1589" s="125"/>
      <c r="C1589" s="126"/>
      <c r="D1589" s="126"/>
      <c r="E1589" s="126"/>
      <c r="F1589" s="126"/>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7"/>
    </row>
    <row r="1590" spans="1:251" ht="15" thickBot="1">
      <c r="A1590" s="42"/>
      <c r="B1590" s="43"/>
      <c r="C1590" s="44"/>
      <c r="D1590" s="44"/>
      <c r="E1590" s="44"/>
      <c r="F1590" s="44"/>
      <c r="G1590" s="44"/>
      <c r="H1590" s="44"/>
      <c r="I1590" s="44"/>
      <c r="J1590" s="44"/>
      <c r="K1590" s="44"/>
      <c r="L1590" s="44"/>
      <c r="M1590" s="44"/>
      <c r="N1590" s="44"/>
      <c r="O1590" s="44"/>
      <c r="P1590" s="44"/>
      <c r="Q1590" s="44"/>
      <c r="R1590" s="44"/>
      <c r="S1590" s="44"/>
      <c r="T1590" s="44"/>
      <c r="U1590" s="44"/>
      <c r="V1590" s="44"/>
      <c r="W1590" s="44"/>
      <c r="X1590" s="44"/>
      <c r="Y1590" s="44"/>
      <c r="Z1590" s="44"/>
      <c r="AA1590" s="44"/>
      <c r="AB1590" s="44"/>
      <c r="AC1590" s="44"/>
      <c r="AD1590" s="44"/>
      <c r="AE1590" s="44"/>
      <c r="AF1590" s="44"/>
      <c r="AG1590" s="44"/>
      <c r="AH1590" s="44"/>
      <c r="AI1590" s="44"/>
      <c r="AJ1590" s="44"/>
      <c r="AK1590" s="44"/>
      <c r="AL1590" s="44"/>
      <c r="AM1590" s="44"/>
      <c r="AN1590" s="44"/>
      <c r="AO1590" s="44"/>
      <c r="AP1590" s="44"/>
      <c r="AQ1590" s="44"/>
      <c r="AR1590" s="44"/>
      <c r="AS1590" s="44"/>
      <c r="AT1590" s="44"/>
      <c r="AU1590" s="44"/>
      <c r="AV1590" s="44"/>
      <c r="AW1590" s="44"/>
      <c r="AX1590" s="45"/>
    </row>
    <row r="1591" spans="1:251">
      <c r="B1591" s="46"/>
    </row>
    <row r="1592" spans="1:251" ht="14.25">
      <c r="B1592" s="35" t="s">
        <v>200</v>
      </c>
      <c r="C1592" s="33"/>
      <c r="D1592" s="33"/>
      <c r="E1592" s="33"/>
      <c r="F1592" s="33"/>
      <c r="G1592" s="33"/>
      <c r="H1592" s="33"/>
      <c r="I1592" s="33"/>
      <c r="J1592" s="33"/>
      <c r="K1592" s="33"/>
      <c r="L1592" s="34"/>
      <c r="M1592" s="34"/>
      <c r="N1592" s="34"/>
      <c r="O1592" s="34"/>
      <c r="P1592" s="33"/>
      <c r="Q1592" s="33"/>
      <c r="R1592" s="33"/>
      <c r="S1592" s="33"/>
      <c r="T1592" s="33"/>
      <c r="U1592" s="33"/>
      <c r="V1592" s="35"/>
      <c r="W1592" s="35"/>
      <c r="X1592" s="35"/>
      <c r="Y1592" s="35"/>
      <c r="Z1592" s="35"/>
      <c r="AA1592" s="35"/>
      <c r="AB1592" s="35"/>
      <c r="AC1592" s="35"/>
      <c r="AD1592" s="35"/>
      <c r="AE1592" s="35"/>
      <c r="AF1592" s="35"/>
      <c r="AG1592" s="35"/>
      <c r="AH1592" s="35"/>
      <c r="AI1592" s="35"/>
      <c r="AJ1592" s="35"/>
      <c r="AK1592" s="35"/>
      <c r="AL1592" s="35"/>
      <c r="AM1592" s="35"/>
      <c r="AN1592" s="35"/>
      <c r="AO1592" s="35"/>
      <c r="AP1592" s="35"/>
      <c r="AQ1592" s="35"/>
      <c r="AR1592" s="35"/>
      <c r="AS1592" s="35"/>
      <c r="AT1592" s="35"/>
      <c r="AU1592" s="35"/>
      <c r="AV1592" s="35"/>
      <c r="AW1592" s="35"/>
      <c r="AX1592" s="35"/>
    </row>
    <row r="1593" spans="1:251" ht="15" thickBot="1">
      <c r="B1593" s="33"/>
      <c r="C1593" s="33"/>
      <c r="D1593" s="33"/>
      <c r="E1593" s="33"/>
      <c r="F1593" s="33"/>
      <c r="G1593" s="33"/>
      <c r="H1593" s="33"/>
      <c r="I1593" s="33"/>
      <c r="J1593" s="33"/>
      <c r="K1593" s="33"/>
      <c r="L1593" s="34"/>
      <c r="M1593" s="34"/>
      <c r="N1593" s="34"/>
      <c r="O1593" s="34"/>
      <c r="P1593" s="33"/>
      <c r="Q1593" s="33"/>
      <c r="R1593" s="33"/>
      <c r="S1593" s="33"/>
      <c r="T1593" s="33"/>
      <c r="U1593" s="33"/>
      <c r="V1593" s="35"/>
      <c r="W1593" s="35"/>
      <c r="X1593" s="35"/>
      <c r="Y1593" s="35"/>
      <c r="Z1593" s="35"/>
      <c r="AA1593" s="35"/>
      <c r="AB1593" s="35"/>
      <c r="AC1593" s="35"/>
      <c r="AD1593" s="35"/>
      <c r="AE1593" s="35"/>
      <c r="AF1593" s="35"/>
      <c r="AG1593" s="35"/>
      <c r="AH1593" s="35"/>
      <c r="AI1593" s="35"/>
      <c r="AJ1593" s="35"/>
      <c r="AK1593" s="35"/>
      <c r="AL1593" s="35"/>
      <c r="AM1593" s="35"/>
      <c r="AN1593" s="35"/>
      <c r="AO1593" s="35"/>
      <c r="AP1593" s="35"/>
      <c r="AQ1593" s="35"/>
      <c r="AR1593" s="35"/>
      <c r="AS1593" s="35"/>
      <c r="AT1593" s="35"/>
      <c r="AU1593" s="35"/>
      <c r="AV1593" s="35"/>
      <c r="AW1593" s="35"/>
      <c r="AX1593" s="47" t="s">
        <v>199</v>
      </c>
    </row>
    <row r="1594" spans="1:251" s="41" customFormat="1" ht="13.5" customHeight="1">
      <c r="A1594" s="33"/>
      <c r="B1594" s="128" t="s">
        <v>198</v>
      </c>
      <c r="C1594" s="118"/>
      <c r="D1594" s="118"/>
      <c r="E1594" s="118"/>
      <c r="F1594" s="118"/>
      <c r="G1594" s="118"/>
      <c r="H1594" s="118"/>
      <c r="I1594" s="118"/>
      <c r="J1594" s="118"/>
      <c r="K1594" s="118"/>
      <c r="L1594" s="118"/>
      <c r="M1594" s="118"/>
      <c r="N1594" s="118"/>
      <c r="O1594" s="118"/>
      <c r="P1594" s="118"/>
      <c r="Q1594" s="118"/>
      <c r="R1594" s="118"/>
      <c r="S1594" s="118"/>
      <c r="T1594" s="118"/>
      <c r="U1594" s="118"/>
      <c r="V1594" s="118"/>
      <c r="W1594" s="118"/>
      <c r="X1594" s="118"/>
      <c r="Y1594" s="118"/>
      <c r="Z1594" s="119"/>
      <c r="AA1594" s="117" t="s">
        <v>197</v>
      </c>
      <c r="AB1594" s="118"/>
      <c r="AC1594" s="118"/>
      <c r="AD1594" s="118"/>
      <c r="AE1594" s="118"/>
      <c r="AF1594" s="118"/>
      <c r="AG1594" s="118"/>
      <c r="AH1594" s="118"/>
      <c r="AI1594" s="119"/>
      <c r="AJ1594" s="117" t="s">
        <v>196</v>
      </c>
      <c r="AK1594" s="118"/>
      <c r="AL1594" s="118"/>
      <c r="AM1594" s="118"/>
      <c r="AN1594" s="118"/>
      <c r="AO1594" s="118"/>
      <c r="AP1594" s="118"/>
      <c r="AQ1594" s="118"/>
      <c r="AR1594" s="119"/>
      <c r="AS1594" s="117" t="s">
        <v>195</v>
      </c>
      <c r="AT1594" s="118"/>
      <c r="AU1594" s="118"/>
      <c r="AV1594" s="118"/>
      <c r="AW1594" s="118"/>
      <c r="AX1594" s="123"/>
      <c r="AY1594" s="27"/>
      <c r="AZ1594" s="27"/>
      <c r="BA1594" s="27"/>
      <c r="BB1594" s="27"/>
      <c r="BC1594" s="27"/>
      <c r="BD1594" s="27"/>
      <c r="BE1594" s="27"/>
      <c r="BF1594" s="27"/>
      <c r="BG1594" s="27"/>
      <c r="BH1594" s="27"/>
      <c r="BI1594" s="27"/>
      <c r="BJ1594" s="27"/>
      <c r="BK1594" s="27"/>
      <c r="BL1594" s="27"/>
      <c r="BM1594" s="27"/>
      <c r="BN1594" s="27"/>
      <c r="BO1594" s="27"/>
      <c r="BP1594" s="27"/>
      <c r="BQ1594" s="27"/>
      <c r="BR1594" s="27"/>
      <c r="BS1594" s="27"/>
      <c r="BT1594" s="27"/>
      <c r="BU1594" s="27"/>
      <c r="BV1594" s="27"/>
      <c r="BW1594" s="27"/>
      <c r="BX1594" s="27"/>
      <c r="BY1594" s="27"/>
      <c r="BZ1594" s="27"/>
      <c r="CA1594" s="27"/>
      <c r="CB1594" s="27"/>
      <c r="CC1594" s="27"/>
      <c r="CD1594" s="27"/>
      <c r="CE1594" s="27"/>
      <c r="CF1594" s="27"/>
      <c r="CG1594" s="27"/>
      <c r="CH1594" s="27"/>
      <c r="CI1594" s="27"/>
      <c r="CJ1594" s="27"/>
      <c r="CK1594" s="27"/>
      <c r="CL1594" s="27"/>
      <c r="CM1594" s="27"/>
      <c r="CN1594" s="27"/>
      <c r="CO1594" s="27"/>
      <c r="CP1594" s="27"/>
      <c r="CQ1594" s="27"/>
      <c r="CR1594" s="27"/>
      <c r="CS1594" s="27"/>
      <c r="CT1594" s="27"/>
      <c r="CU1594" s="27"/>
      <c r="CV1594" s="27"/>
      <c r="CW1594" s="27"/>
      <c r="CX1594" s="27"/>
      <c r="CY1594" s="27"/>
      <c r="CZ1594" s="27"/>
      <c r="DA1594" s="27"/>
      <c r="DB1594" s="27"/>
      <c r="DC1594" s="27"/>
      <c r="DD1594" s="27"/>
      <c r="DE1594" s="27"/>
      <c r="DF1594" s="27"/>
      <c r="DG1594" s="27"/>
      <c r="DH1594" s="27"/>
      <c r="DI1594" s="27"/>
      <c r="DJ1594" s="27"/>
      <c r="DK1594" s="27"/>
      <c r="DL1594" s="27"/>
      <c r="DM1594" s="27"/>
      <c r="DN1594" s="27"/>
      <c r="DO1594" s="27"/>
      <c r="DP1594" s="27"/>
      <c r="DQ1594" s="27"/>
      <c r="DR1594" s="27"/>
      <c r="DS1594" s="27"/>
      <c r="DT1594" s="27"/>
      <c r="DU1594" s="27"/>
      <c r="DV1594" s="27"/>
      <c r="DW1594" s="27"/>
      <c r="DX1594" s="27"/>
      <c r="DY1594" s="27"/>
      <c r="DZ1594" s="27"/>
      <c r="EA1594" s="27"/>
      <c r="EB1594" s="27"/>
      <c r="EC1594" s="27"/>
      <c r="ED1594" s="27"/>
      <c r="EE1594" s="27"/>
      <c r="EF1594" s="27"/>
      <c r="EG1594" s="27"/>
      <c r="EH1594" s="27"/>
      <c r="EI1594" s="27"/>
      <c r="EJ1594" s="27"/>
      <c r="EK1594" s="27"/>
      <c r="EL1594" s="27"/>
      <c r="EM1594" s="27"/>
      <c r="EN1594" s="27"/>
      <c r="EO1594" s="27"/>
      <c r="EP1594" s="27"/>
      <c r="EQ1594" s="27"/>
      <c r="ER1594" s="27"/>
      <c r="ES1594" s="27"/>
      <c r="ET1594" s="27"/>
      <c r="EU1594" s="27"/>
      <c r="EV1594" s="27"/>
      <c r="EW1594" s="27"/>
      <c r="EX1594" s="27"/>
      <c r="EY1594" s="27"/>
      <c r="EZ1594" s="27"/>
      <c r="FA1594" s="27"/>
      <c r="FB1594" s="27"/>
      <c r="FC1594" s="27"/>
      <c r="FD1594" s="27"/>
      <c r="FE1594" s="27"/>
      <c r="FF1594" s="27"/>
      <c r="FG1594" s="27"/>
      <c r="FH1594" s="27"/>
      <c r="FI1594" s="27"/>
      <c r="FJ1594" s="27"/>
      <c r="FK1594" s="27"/>
      <c r="FL1594" s="27"/>
      <c r="FM1594" s="27"/>
      <c r="FN1594" s="27"/>
      <c r="FO1594" s="27"/>
      <c r="FP1594" s="27"/>
      <c r="FQ1594" s="27"/>
      <c r="FR1594" s="27"/>
      <c r="FS1594" s="27"/>
      <c r="FT1594" s="27"/>
      <c r="FU1594" s="27"/>
      <c r="FV1594" s="27"/>
      <c r="FW1594" s="27"/>
      <c r="FX1594" s="27"/>
      <c r="FY1594" s="27"/>
      <c r="FZ1594" s="27"/>
      <c r="GA1594" s="27"/>
      <c r="GB1594" s="27"/>
      <c r="GC1594" s="27"/>
      <c r="GD1594" s="27"/>
      <c r="GE1594" s="27"/>
      <c r="GF1594" s="27"/>
      <c r="GG1594" s="27"/>
      <c r="GH1594" s="27"/>
      <c r="GI1594" s="27"/>
      <c r="GJ1594" s="27"/>
      <c r="GK1594" s="27"/>
      <c r="GL1594" s="27"/>
      <c r="GM1594" s="27"/>
      <c r="GN1594" s="27"/>
      <c r="GO1594" s="27"/>
      <c r="GP1594" s="27"/>
      <c r="GQ1594" s="27"/>
      <c r="GR1594" s="27"/>
      <c r="GS1594" s="27"/>
      <c r="GT1594" s="27"/>
      <c r="GU1594" s="27"/>
      <c r="GV1594" s="27"/>
      <c r="GW1594" s="27"/>
      <c r="GX1594" s="27"/>
      <c r="GY1594" s="27"/>
      <c r="GZ1594" s="27"/>
      <c r="HA1594" s="27"/>
      <c r="HB1594" s="27"/>
      <c r="HC1594" s="27"/>
      <c r="HD1594" s="27"/>
      <c r="HE1594" s="27"/>
      <c r="HF1594" s="27"/>
      <c r="HG1594" s="27"/>
      <c r="HH1594" s="27"/>
      <c r="HI1594" s="27"/>
      <c r="HJ1594" s="27"/>
      <c r="HK1594" s="27"/>
      <c r="HL1594" s="27"/>
      <c r="HM1594" s="27"/>
      <c r="HN1594" s="27"/>
      <c r="HO1594" s="27"/>
      <c r="HP1594" s="27"/>
      <c r="HQ1594" s="27"/>
      <c r="HR1594" s="27"/>
      <c r="HS1594" s="27"/>
      <c r="HT1594" s="27"/>
      <c r="HU1594" s="27"/>
      <c r="HV1594" s="27"/>
      <c r="HW1594" s="27"/>
      <c r="HX1594" s="27"/>
      <c r="HY1594" s="27"/>
      <c r="HZ1594" s="27"/>
      <c r="IA1594" s="27"/>
      <c r="IB1594" s="27"/>
      <c r="IC1594" s="27"/>
      <c r="ID1594" s="27"/>
      <c r="IE1594" s="27"/>
      <c r="IF1594" s="27"/>
      <c r="IG1594" s="27"/>
      <c r="IH1594" s="27"/>
      <c r="II1594" s="27"/>
      <c r="IJ1594" s="27"/>
      <c r="IK1594" s="27"/>
      <c r="IL1594" s="27"/>
      <c r="IM1594" s="27"/>
      <c r="IN1594" s="27"/>
      <c r="IO1594" s="27"/>
      <c r="IP1594" s="27"/>
      <c r="IQ1594" s="27"/>
    </row>
    <row r="1595" spans="1:251" s="41" customFormat="1" ht="13.5">
      <c r="A1595" s="33"/>
      <c r="B1595" s="129"/>
      <c r="C1595" s="121"/>
      <c r="D1595" s="121"/>
      <c r="E1595" s="121"/>
      <c r="F1595" s="121"/>
      <c r="G1595" s="121"/>
      <c r="H1595" s="121"/>
      <c r="I1595" s="121"/>
      <c r="J1595" s="121"/>
      <c r="K1595" s="121"/>
      <c r="L1595" s="121"/>
      <c r="M1595" s="121"/>
      <c r="N1595" s="121"/>
      <c r="O1595" s="121"/>
      <c r="P1595" s="121"/>
      <c r="Q1595" s="121"/>
      <c r="R1595" s="121"/>
      <c r="S1595" s="121"/>
      <c r="T1595" s="121"/>
      <c r="U1595" s="121"/>
      <c r="V1595" s="121"/>
      <c r="W1595" s="121"/>
      <c r="X1595" s="121"/>
      <c r="Y1595" s="121"/>
      <c r="Z1595" s="122"/>
      <c r="AA1595" s="120"/>
      <c r="AB1595" s="121"/>
      <c r="AC1595" s="121"/>
      <c r="AD1595" s="121"/>
      <c r="AE1595" s="121"/>
      <c r="AF1595" s="121"/>
      <c r="AG1595" s="121"/>
      <c r="AH1595" s="121"/>
      <c r="AI1595" s="122"/>
      <c r="AJ1595" s="120"/>
      <c r="AK1595" s="121"/>
      <c r="AL1595" s="121"/>
      <c r="AM1595" s="121"/>
      <c r="AN1595" s="121"/>
      <c r="AO1595" s="121"/>
      <c r="AP1595" s="121"/>
      <c r="AQ1595" s="121"/>
      <c r="AR1595" s="122"/>
      <c r="AS1595" s="120"/>
      <c r="AT1595" s="121"/>
      <c r="AU1595" s="121"/>
      <c r="AV1595" s="121"/>
      <c r="AW1595" s="121"/>
      <c r="AX1595" s="124"/>
      <c r="AY1595" s="27"/>
      <c r="AZ1595" s="27"/>
      <c r="BA1595" s="27"/>
      <c r="BB1595" s="48"/>
      <c r="BC1595" s="49"/>
      <c r="BE1595" s="27"/>
      <c r="BF1595" s="27"/>
      <c r="BG1595" s="27"/>
      <c r="BH1595" s="27"/>
      <c r="BI1595" s="27"/>
      <c r="BJ1595" s="27"/>
      <c r="BK1595" s="27"/>
      <c r="BL1595" s="27"/>
      <c r="BM1595" s="27"/>
      <c r="BN1595" s="27"/>
      <c r="BO1595" s="27"/>
      <c r="BP1595" s="27"/>
      <c r="BQ1595" s="27"/>
      <c r="BR1595" s="27"/>
      <c r="BS1595" s="27"/>
      <c r="BT1595" s="27"/>
      <c r="BU1595" s="27"/>
      <c r="BV1595" s="27"/>
      <c r="BW1595" s="27"/>
      <c r="BX1595" s="27"/>
      <c r="BY1595" s="27"/>
      <c r="BZ1595" s="27"/>
      <c r="CA1595" s="27"/>
      <c r="CB1595" s="27"/>
      <c r="CC1595" s="27"/>
      <c r="CD1595" s="27"/>
      <c r="CE1595" s="27"/>
      <c r="CF1595" s="27"/>
      <c r="CG1595" s="27"/>
      <c r="CH1595" s="27"/>
      <c r="CI1595" s="27"/>
      <c r="CJ1595" s="27"/>
      <c r="CK1595" s="27"/>
      <c r="CL1595" s="27"/>
      <c r="CM1595" s="27"/>
      <c r="CN1595" s="27"/>
      <c r="CO1595" s="27"/>
      <c r="CP1595" s="27"/>
      <c r="CQ1595" s="27"/>
      <c r="CR1595" s="27"/>
      <c r="CS1595" s="27"/>
      <c r="CT1595" s="27"/>
      <c r="CU1595" s="27"/>
      <c r="CV1595" s="27"/>
      <c r="CW1595" s="27"/>
      <c r="CX1595" s="27"/>
      <c r="CY1595" s="27"/>
      <c r="CZ1595" s="27"/>
      <c r="DA1595" s="27"/>
      <c r="DB1595" s="27"/>
      <c r="DC1595" s="27"/>
      <c r="DD1595" s="27"/>
      <c r="DE1595" s="27"/>
      <c r="DF1595" s="27"/>
      <c r="DG1595" s="27"/>
      <c r="DH1595" s="27"/>
      <c r="DI1595" s="27"/>
      <c r="DJ1595" s="27"/>
      <c r="DK1595" s="27"/>
      <c r="DL1595" s="27"/>
      <c r="DM1595" s="27"/>
      <c r="DN1595" s="27"/>
      <c r="DO1595" s="27"/>
      <c r="DP1595" s="27"/>
      <c r="DQ1595" s="27"/>
      <c r="DR1595" s="27"/>
      <c r="DS1595" s="27"/>
      <c r="DT1595" s="27"/>
      <c r="DU1595" s="27"/>
      <c r="DV1595" s="27"/>
      <c r="DW1595" s="27"/>
      <c r="DX1595" s="27"/>
      <c r="DY1595" s="27"/>
      <c r="DZ1595" s="27"/>
      <c r="EA1595" s="27"/>
      <c r="EB1595" s="27"/>
      <c r="EC1595" s="27"/>
      <c r="ED1595" s="27"/>
      <c r="EE1595" s="27"/>
      <c r="EF1595" s="27"/>
      <c r="EG1595" s="27"/>
      <c r="EH1595" s="27"/>
      <c r="EI1595" s="27"/>
      <c r="EJ1595" s="27"/>
      <c r="EK1595" s="27"/>
      <c r="EL1595" s="27"/>
      <c r="EM1595" s="27"/>
      <c r="EN1595" s="27"/>
      <c r="EO1595" s="27"/>
      <c r="EP1595" s="27"/>
      <c r="EQ1595" s="27"/>
      <c r="ER1595" s="27"/>
      <c r="ES1595" s="27"/>
      <c r="ET1595" s="27"/>
      <c r="EU1595" s="27"/>
      <c r="EV1595" s="27"/>
      <c r="EW1595" s="27"/>
      <c r="EX1595" s="27"/>
      <c r="EY1595" s="27"/>
      <c r="EZ1595" s="27"/>
      <c r="FA1595" s="27"/>
      <c r="FB1595" s="27"/>
      <c r="FC1595" s="27"/>
      <c r="FD1595" s="27"/>
      <c r="FE1595" s="27"/>
      <c r="FF1595" s="27"/>
      <c r="FG1595" s="27"/>
      <c r="FH1595" s="27"/>
      <c r="FI1595" s="27"/>
      <c r="FJ1595" s="27"/>
      <c r="FK1595" s="27"/>
      <c r="FL1595" s="27"/>
      <c r="FM1595" s="27"/>
      <c r="FN1595" s="27"/>
      <c r="FO1595" s="27"/>
      <c r="FP1595" s="27"/>
      <c r="FQ1595" s="27"/>
      <c r="FR1595" s="27"/>
      <c r="FS1595" s="27"/>
      <c r="FT1595" s="27"/>
      <c r="FU1595" s="27"/>
      <c r="FV1595" s="27"/>
      <c r="FW1595" s="27"/>
      <c r="FX1595" s="27"/>
      <c r="FY1595" s="27"/>
      <c r="FZ1595" s="27"/>
      <c r="GA1595" s="27"/>
      <c r="GB1595" s="27"/>
      <c r="GC1595" s="27"/>
      <c r="GD1595" s="27"/>
      <c r="GE1595" s="27"/>
      <c r="GF1595" s="27"/>
      <c r="GG1595" s="27"/>
      <c r="GH1595" s="27"/>
      <c r="GI1595" s="27"/>
      <c r="GJ1595" s="27"/>
      <c r="GK1595" s="27"/>
      <c r="GL1595" s="27"/>
      <c r="GM1595" s="27"/>
      <c r="GN1595" s="27"/>
      <c r="GO1595" s="27"/>
      <c r="GP1595" s="27"/>
      <c r="GQ1595" s="27"/>
      <c r="GR1595" s="27"/>
      <c r="GS1595" s="27"/>
      <c r="GT1595" s="27"/>
      <c r="GU1595" s="27"/>
      <c r="GV1595" s="27"/>
      <c r="GW1595" s="27"/>
      <c r="GX1595" s="27"/>
      <c r="GY1595" s="27"/>
      <c r="GZ1595" s="27"/>
      <c r="HA1595" s="27"/>
      <c r="HB1595" s="27"/>
      <c r="HC1595" s="27"/>
      <c r="HD1595" s="27"/>
      <c r="HE1595" s="27"/>
      <c r="HF1595" s="27"/>
      <c r="HG1595" s="27"/>
      <c r="HH1595" s="27"/>
      <c r="HI1595" s="27"/>
      <c r="HJ1595" s="27"/>
      <c r="HK1595" s="27"/>
      <c r="HL1595" s="27"/>
      <c r="HM1595" s="27"/>
      <c r="HN1595" s="27"/>
      <c r="HO1595" s="27"/>
      <c r="HP1595" s="27"/>
      <c r="HQ1595" s="27"/>
      <c r="HR1595" s="27"/>
      <c r="HS1595" s="27"/>
      <c r="HT1595" s="27"/>
      <c r="HU1595" s="27"/>
      <c r="HV1595" s="27"/>
      <c r="HW1595" s="27"/>
      <c r="HX1595" s="27"/>
      <c r="HY1595" s="27"/>
      <c r="HZ1595" s="27"/>
      <c r="IA1595" s="27"/>
      <c r="IB1595" s="27"/>
      <c r="IC1595" s="27"/>
      <c r="ID1595" s="27"/>
      <c r="IE1595" s="27"/>
      <c r="IF1595" s="27"/>
      <c r="IG1595" s="27"/>
      <c r="IH1595" s="27"/>
      <c r="II1595" s="27"/>
      <c r="IJ1595" s="27"/>
      <c r="IK1595" s="27"/>
      <c r="IL1595" s="27"/>
      <c r="IM1595" s="27"/>
      <c r="IN1595" s="27"/>
      <c r="IO1595" s="27"/>
      <c r="IP1595" s="27"/>
      <c r="IQ1595" s="27"/>
    </row>
    <row r="1596" spans="1:251" s="41" customFormat="1" ht="18.75" customHeight="1">
      <c r="A1596" s="33"/>
      <c r="B1596" s="50"/>
      <c r="C1596" s="106" t="s">
        <v>604</v>
      </c>
      <c r="D1596" s="107"/>
      <c r="E1596" s="107"/>
      <c r="F1596" s="107"/>
      <c r="G1596" s="107"/>
      <c r="H1596" s="107"/>
      <c r="I1596" s="107"/>
      <c r="J1596" s="107"/>
      <c r="K1596" s="107"/>
      <c r="L1596" s="107"/>
      <c r="M1596" s="107"/>
      <c r="N1596" s="107"/>
      <c r="O1596" s="107"/>
      <c r="P1596" s="107"/>
      <c r="Q1596" s="107"/>
      <c r="R1596" s="107"/>
      <c r="S1596" s="107"/>
      <c r="T1596" s="107"/>
      <c r="U1596" s="107"/>
      <c r="V1596" s="107"/>
      <c r="W1596" s="107"/>
      <c r="X1596" s="107"/>
      <c r="Y1596" s="107"/>
      <c r="Z1596" s="108"/>
      <c r="AA1596" s="100">
        <v>18147</v>
      </c>
      <c r="AB1596" s="101"/>
      <c r="AC1596" s="101"/>
      <c r="AD1596" s="101"/>
      <c r="AE1596" s="101"/>
      <c r="AF1596" s="101"/>
      <c r="AG1596" s="101"/>
      <c r="AH1596" s="101"/>
      <c r="AI1596" s="102"/>
      <c r="AJ1596" s="100">
        <v>25043</v>
      </c>
      <c r="AK1596" s="101"/>
      <c r="AL1596" s="101"/>
      <c r="AM1596" s="101"/>
      <c r="AN1596" s="101"/>
      <c r="AO1596" s="101"/>
      <c r="AP1596" s="101"/>
      <c r="AQ1596" s="101"/>
      <c r="AR1596" s="102"/>
      <c r="AS1596" s="103"/>
      <c r="AT1596" s="104"/>
      <c r="AU1596" s="104"/>
      <c r="AV1596" s="104"/>
      <c r="AW1596" s="104"/>
      <c r="AX1596" s="105"/>
      <c r="AY1596" s="27"/>
      <c r="AZ1596" s="27"/>
      <c r="BA1596" s="27"/>
      <c r="BB1596" s="27"/>
      <c r="BC1596" s="27"/>
      <c r="BD1596" s="27"/>
      <c r="BE1596" s="27"/>
      <c r="BF1596" s="27"/>
      <c r="BG1596" s="27"/>
      <c r="BH1596" s="27"/>
      <c r="BI1596" s="27"/>
      <c r="BJ1596" s="27"/>
      <c r="BK1596" s="27"/>
      <c r="BL1596" s="27"/>
      <c r="BM1596" s="27"/>
      <c r="BN1596" s="27"/>
      <c r="BO1596" s="27"/>
      <c r="BP1596" s="27"/>
      <c r="BQ1596" s="27"/>
      <c r="BR1596" s="27"/>
      <c r="BS1596" s="27"/>
      <c r="BT1596" s="27"/>
      <c r="BU1596" s="27"/>
      <c r="BV1596" s="27"/>
      <c r="BW1596" s="27"/>
      <c r="BX1596" s="27"/>
      <c r="BY1596" s="27"/>
      <c r="BZ1596" s="27"/>
      <c r="CA1596" s="27"/>
      <c r="CB1596" s="27"/>
      <c r="CC1596" s="27"/>
      <c r="CD1596" s="27"/>
      <c r="CE1596" s="27"/>
      <c r="CF1596" s="27"/>
      <c r="CG1596" s="27"/>
      <c r="CH1596" s="27"/>
      <c r="CI1596" s="27"/>
      <c r="CJ1596" s="27"/>
      <c r="CK1596" s="27"/>
      <c r="CL1596" s="27"/>
      <c r="CM1596" s="27"/>
      <c r="CN1596" s="27"/>
      <c r="CO1596" s="27"/>
      <c r="CP1596" s="27"/>
      <c r="CQ1596" s="27"/>
      <c r="CR1596" s="27"/>
      <c r="CS1596" s="27"/>
      <c r="CT1596" s="27"/>
      <c r="CU1596" s="27"/>
      <c r="CV1596" s="27"/>
      <c r="CW1596" s="27"/>
      <c r="CX1596" s="27"/>
      <c r="CY1596" s="27"/>
      <c r="CZ1596" s="27"/>
      <c r="DA1596" s="27"/>
      <c r="DB1596" s="27"/>
      <c r="DC1596" s="27"/>
      <c r="DD1596" s="27"/>
      <c r="DE1596" s="27"/>
      <c r="DF1596" s="27"/>
      <c r="DG1596" s="27"/>
      <c r="DH1596" s="27"/>
      <c r="DI1596" s="27"/>
      <c r="DJ1596" s="27"/>
      <c r="DK1596" s="27"/>
      <c r="DL1596" s="27"/>
      <c r="DM1596" s="27"/>
      <c r="DN1596" s="27"/>
      <c r="DO1596" s="27"/>
      <c r="DP1596" s="27"/>
      <c r="DQ1596" s="27"/>
      <c r="DR1596" s="27"/>
      <c r="DS1596" s="27"/>
      <c r="DT1596" s="27"/>
      <c r="DU1596" s="27"/>
      <c r="DV1596" s="27"/>
      <c r="DW1596" s="27"/>
      <c r="DX1596" s="27"/>
      <c r="DY1596" s="27"/>
      <c r="DZ1596" s="27"/>
      <c r="EA1596" s="27"/>
      <c r="EB1596" s="27"/>
      <c r="EC1596" s="27"/>
      <c r="ED1596" s="27"/>
      <c r="EE1596" s="27"/>
      <c r="EF1596" s="27"/>
      <c r="EG1596" s="27"/>
      <c r="EH1596" s="27"/>
      <c r="EI1596" s="27"/>
      <c r="EJ1596" s="27"/>
      <c r="EK1596" s="27"/>
      <c r="EL1596" s="27"/>
      <c r="EM1596" s="27"/>
      <c r="EN1596" s="27"/>
      <c r="EO1596" s="27"/>
      <c r="EP1596" s="27"/>
      <c r="EQ1596" s="27"/>
      <c r="ER1596" s="27"/>
      <c r="ES1596" s="27"/>
      <c r="ET1596" s="27"/>
      <c r="EU1596" s="27"/>
      <c r="EV1596" s="27"/>
      <c r="EW1596" s="27"/>
      <c r="EX1596" s="27"/>
      <c r="EY1596" s="27"/>
      <c r="EZ1596" s="27"/>
      <c r="FA1596" s="27"/>
      <c r="FB1596" s="27"/>
      <c r="FC1596" s="27"/>
      <c r="FD1596" s="27"/>
      <c r="FE1596" s="27"/>
      <c r="FF1596" s="27"/>
      <c r="FG1596" s="27"/>
      <c r="FH1596" s="27"/>
      <c r="FI1596" s="27"/>
      <c r="FJ1596" s="27"/>
      <c r="FK1596" s="27"/>
      <c r="FL1596" s="27"/>
      <c r="FM1596" s="27"/>
      <c r="FN1596" s="27"/>
      <c r="FO1596" s="27"/>
      <c r="FP1596" s="27"/>
      <c r="FQ1596" s="27"/>
      <c r="FR1596" s="27"/>
      <c r="FS1596" s="27"/>
      <c r="FT1596" s="27"/>
      <c r="FU1596" s="27"/>
      <c r="FV1596" s="27"/>
      <c r="FW1596" s="27"/>
      <c r="FX1596" s="27"/>
      <c r="FY1596" s="27"/>
      <c r="FZ1596" s="27"/>
      <c r="GA1596" s="27"/>
      <c r="GB1596" s="27"/>
      <c r="GC1596" s="27"/>
      <c r="GD1596" s="27"/>
      <c r="GE1596" s="27"/>
      <c r="GF1596" s="27"/>
      <c r="GG1596" s="27"/>
      <c r="GH1596" s="27"/>
      <c r="GI1596" s="27"/>
      <c r="GJ1596" s="27"/>
      <c r="GK1596" s="27"/>
      <c r="GL1596" s="27"/>
      <c r="GM1596" s="27"/>
      <c r="GN1596" s="27"/>
      <c r="GO1596" s="27"/>
      <c r="GP1596" s="27"/>
      <c r="GQ1596" s="27"/>
      <c r="GR1596" s="27"/>
      <c r="GS1596" s="27"/>
      <c r="GT1596" s="27"/>
      <c r="GU1596" s="27"/>
      <c r="GV1596" s="27"/>
      <c r="GW1596" s="27"/>
      <c r="GX1596" s="27"/>
      <c r="GY1596" s="27"/>
      <c r="GZ1596" s="27"/>
      <c r="HA1596" s="27"/>
      <c r="HB1596" s="27"/>
      <c r="HC1596" s="27"/>
      <c r="HD1596" s="27"/>
      <c r="HE1596" s="27"/>
      <c r="HF1596" s="27"/>
      <c r="HG1596" s="27"/>
      <c r="HH1596" s="27"/>
      <c r="HI1596" s="27"/>
      <c r="HJ1596" s="27"/>
      <c r="HK1596" s="27"/>
      <c r="HL1596" s="27"/>
      <c r="HM1596" s="27"/>
      <c r="HN1596" s="27"/>
      <c r="HO1596" s="27"/>
      <c r="HP1596" s="27"/>
      <c r="HQ1596" s="27"/>
      <c r="HR1596" s="27"/>
      <c r="HS1596" s="27"/>
      <c r="HT1596" s="27"/>
      <c r="HU1596" s="27"/>
      <c r="HV1596" s="27"/>
      <c r="HW1596" s="27"/>
      <c r="HX1596" s="27"/>
      <c r="HY1596" s="27"/>
      <c r="HZ1596" s="27"/>
      <c r="IA1596" s="27"/>
      <c r="IB1596" s="27"/>
      <c r="IC1596" s="27"/>
      <c r="ID1596" s="27"/>
      <c r="IE1596" s="27"/>
      <c r="IF1596" s="27"/>
      <c r="IG1596" s="27"/>
      <c r="IH1596" s="27"/>
      <c r="II1596" s="27"/>
      <c r="IJ1596" s="27"/>
      <c r="IK1596" s="27"/>
      <c r="IL1596" s="27"/>
      <c r="IM1596" s="27"/>
      <c r="IN1596" s="27"/>
      <c r="IO1596" s="27"/>
      <c r="IP1596" s="27"/>
      <c r="IQ1596" s="27"/>
    </row>
    <row r="1597" spans="1:251" s="41" customFormat="1" ht="18.75" customHeight="1">
      <c r="A1597" s="33"/>
      <c r="B1597" s="50"/>
      <c r="C1597" s="106" t="s">
        <v>603</v>
      </c>
      <c r="D1597" s="107"/>
      <c r="E1597" s="107"/>
      <c r="F1597" s="107"/>
      <c r="G1597" s="107"/>
      <c r="H1597" s="107"/>
      <c r="I1597" s="107"/>
      <c r="J1597" s="107"/>
      <c r="K1597" s="107"/>
      <c r="L1597" s="107"/>
      <c r="M1597" s="107"/>
      <c r="N1597" s="107"/>
      <c r="O1597" s="107"/>
      <c r="P1597" s="107"/>
      <c r="Q1597" s="107"/>
      <c r="R1597" s="107"/>
      <c r="S1597" s="107"/>
      <c r="T1597" s="107"/>
      <c r="U1597" s="107"/>
      <c r="V1597" s="107"/>
      <c r="W1597" s="107"/>
      <c r="X1597" s="107"/>
      <c r="Y1597" s="107"/>
      <c r="Z1597" s="108"/>
      <c r="AA1597" s="100">
        <v>8683</v>
      </c>
      <c r="AB1597" s="101"/>
      <c r="AC1597" s="101"/>
      <c r="AD1597" s="101"/>
      <c r="AE1597" s="101"/>
      <c r="AF1597" s="101"/>
      <c r="AG1597" s="101"/>
      <c r="AH1597" s="101"/>
      <c r="AI1597" s="102"/>
      <c r="AJ1597" s="100">
        <v>19794</v>
      </c>
      <c r="AK1597" s="101"/>
      <c r="AL1597" s="101"/>
      <c r="AM1597" s="101"/>
      <c r="AN1597" s="101"/>
      <c r="AO1597" s="101"/>
      <c r="AP1597" s="101"/>
      <c r="AQ1597" s="101"/>
      <c r="AR1597" s="102"/>
      <c r="AS1597" s="103"/>
      <c r="AT1597" s="104"/>
      <c r="AU1597" s="104"/>
      <c r="AV1597" s="104"/>
      <c r="AW1597" s="104"/>
      <c r="AX1597" s="105"/>
      <c r="AY1597" s="27"/>
      <c r="AZ1597" s="27"/>
      <c r="BA1597" s="27"/>
      <c r="BB1597" s="27"/>
      <c r="BC1597" s="27"/>
      <c r="BD1597" s="27"/>
      <c r="BE1597" s="27"/>
      <c r="BF1597" s="27"/>
      <c r="BG1597" s="27"/>
      <c r="BH1597" s="27"/>
      <c r="BI1597" s="27"/>
      <c r="BJ1597" s="27"/>
      <c r="BK1597" s="27"/>
      <c r="BL1597" s="27"/>
      <c r="BM1597" s="27"/>
      <c r="BN1597" s="27"/>
      <c r="BO1597" s="27"/>
      <c r="BP1597" s="27"/>
      <c r="BQ1597" s="27"/>
      <c r="BR1597" s="27"/>
      <c r="BS1597" s="27"/>
      <c r="BT1597" s="27"/>
      <c r="BU1597" s="27"/>
      <c r="BV1597" s="27"/>
      <c r="BW1597" s="27"/>
      <c r="BX1597" s="27"/>
      <c r="BY1597" s="27"/>
      <c r="BZ1597" s="27"/>
      <c r="CA1597" s="27"/>
      <c r="CB1597" s="27"/>
      <c r="CC1597" s="27"/>
      <c r="CD1597" s="27"/>
      <c r="CE1597" s="27"/>
      <c r="CF1597" s="27"/>
      <c r="CG1597" s="27"/>
      <c r="CH1597" s="27"/>
      <c r="CI1597" s="27"/>
      <c r="CJ1597" s="27"/>
      <c r="CK1597" s="27"/>
      <c r="CL1597" s="27"/>
      <c r="CM1597" s="27"/>
      <c r="CN1597" s="27"/>
      <c r="CO1597" s="27"/>
      <c r="CP1597" s="27"/>
      <c r="CQ1597" s="27"/>
      <c r="CR1597" s="27"/>
      <c r="CS1597" s="27"/>
      <c r="CT1597" s="27"/>
      <c r="CU1597" s="27"/>
      <c r="CV1597" s="27"/>
      <c r="CW1597" s="27"/>
      <c r="CX1597" s="27"/>
      <c r="CY1597" s="27"/>
      <c r="CZ1597" s="27"/>
      <c r="DA1597" s="27"/>
      <c r="DB1597" s="27"/>
      <c r="DC1597" s="27"/>
      <c r="DD1597" s="27"/>
      <c r="DE1597" s="27"/>
      <c r="DF1597" s="27"/>
      <c r="DG1597" s="27"/>
      <c r="DH1597" s="27"/>
      <c r="DI1597" s="27"/>
      <c r="DJ1597" s="27"/>
      <c r="DK1597" s="27"/>
      <c r="DL1597" s="27"/>
      <c r="DM1597" s="27"/>
      <c r="DN1597" s="27"/>
      <c r="DO1597" s="27"/>
      <c r="DP1597" s="27"/>
      <c r="DQ1597" s="27"/>
      <c r="DR1597" s="27"/>
      <c r="DS1597" s="27"/>
      <c r="DT1597" s="27"/>
      <c r="DU1597" s="27"/>
      <c r="DV1597" s="27"/>
      <c r="DW1597" s="27"/>
      <c r="DX1597" s="27"/>
      <c r="DY1597" s="27"/>
      <c r="DZ1597" s="27"/>
      <c r="EA1597" s="27"/>
      <c r="EB1597" s="27"/>
      <c r="EC1597" s="27"/>
      <c r="ED1597" s="27"/>
      <c r="EE1597" s="27"/>
      <c r="EF1597" s="27"/>
      <c r="EG1597" s="27"/>
      <c r="EH1597" s="27"/>
      <c r="EI1597" s="27"/>
      <c r="EJ1597" s="27"/>
      <c r="EK1597" s="27"/>
      <c r="EL1597" s="27"/>
      <c r="EM1597" s="27"/>
      <c r="EN1597" s="27"/>
      <c r="EO1597" s="27"/>
      <c r="EP1597" s="27"/>
      <c r="EQ1597" s="27"/>
      <c r="ER1597" s="27"/>
      <c r="ES1597" s="27"/>
      <c r="ET1597" s="27"/>
      <c r="EU1597" s="27"/>
      <c r="EV1597" s="27"/>
      <c r="EW1597" s="27"/>
      <c r="EX1597" s="27"/>
      <c r="EY1597" s="27"/>
      <c r="EZ1597" s="27"/>
      <c r="FA1597" s="27"/>
      <c r="FB1597" s="27"/>
      <c r="FC1597" s="27"/>
      <c r="FD1597" s="27"/>
      <c r="FE1597" s="27"/>
      <c r="FF1597" s="27"/>
      <c r="FG1597" s="27"/>
      <c r="FH1597" s="27"/>
      <c r="FI1597" s="27"/>
      <c r="FJ1597" s="27"/>
      <c r="FK1597" s="27"/>
      <c r="FL1597" s="27"/>
      <c r="FM1597" s="27"/>
      <c r="FN1597" s="27"/>
      <c r="FO1597" s="27"/>
      <c r="FP1597" s="27"/>
      <c r="FQ1597" s="27"/>
      <c r="FR1597" s="27"/>
      <c r="FS1597" s="27"/>
      <c r="FT1597" s="27"/>
      <c r="FU1597" s="27"/>
      <c r="FV1597" s="27"/>
      <c r="FW1597" s="27"/>
      <c r="FX1597" s="27"/>
      <c r="FY1597" s="27"/>
      <c r="FZ1597" s="27"/>
      <c r="GA1597" s="27"/>
      <c r="GB1597" s="27"/>
      <c r="GC1597" s="27"/>
      <c r="GD1597" s="27"/>
      <c r="GE1597" s="27"/>
      <c r="GF1597" s="27"/>
      <c r="GG1597" s="27"/>
      <c r="GH1597" s="27"/>
      <c r="GI1597" s="27"/>
      <c r="GJ1597" s="27"/>
      <c r="GK1597" s="27"/>
      <c r="GL1597" s="27"/>
      <c r="GM1597" s="27"/>
      <c r="GN1597" s="27"/>
      <c r="GO1597" s="27"/>
      <c r="GP1597" s="27"/>
      <c r="GQ1597" s="27"/>
      <c r="GR1597" s="27"/>
      <c r="GS1597" s="27"/>
      <c r="GT1597" s="27"/>
      <c r="GU1597" s="27"/>
      <c r="GV1597" s="27"/>
      <c r="GW1597" s="27"/>
      <c r="GX1597" s="27"/>
      <c r="GY1597" s="27"/>
      <c r="GZ1597" s="27"/>
      <c r="HA1597" s="27"/>
      <c r="HB1597" s="27"/>
      <c r="HC1597" s="27"/>
      <c r="HD1597" s="27"/>
      <c r="HE1597" s="27"/>
      <c r="HF1597" s="27"/>
      <c r="HG1597" s="27"/>
      <c r="HH1597" s="27"/>
      <c r="HI1597" s="27"/>
      <c r="HJ1597" s="27"/>
      <c r="HK1597" s="27"/>
      <c r="HL1597" s="27"/>
      <c r="HM1597" s="27"/>
      <c r="HN1597" s="27"/>
      <c r="HO1597" s="27"/>
      <c r="HP1597" s="27"/>
      <c r="HQ1597" s="27"/>
      <c r="HR1597" s="27"/>
      <c r="HS1597" s="27"/>
      <c r="HT1597" s="27"/>
      <c r="HU1597" s="27"/>
      <c r="HV1597" s="27"/>
      <c r="HW1597" s="27"/>
      <c r="HX1597" s="27"/>
      <c r="HY1597" s="27"/>
      <c r="HZ1597" s="27"/>
      <c r="IA1597" s="27"/>
      <c r="IB1597" s="27"/>
      <c r="IC1597" s="27"/>
      <c r="ID1597" s="27"/>
      <c r="IE1597" s="27"/>
      <c r="IF1597" s="27"/>
      <c r="IG1597" s="27"/>
      <c r="IH1597" s="27"/>
      <c r="II1597" s="27"/>
      <c r="IJ1597" s="27"/>
      <c r="IK1597" s="27"/>
      <c r="IL1597" s="27"/>
      <c r="IM1597" s="27"/>
      <c r="IN1597" s="27"/>
      <c r="IO1597" s="27"/>
      <c r="IP1597" s="27"/>
      <c r="IQ1597" s="27"/>
    </row>
    <row r="1598" spans="1:251" s="41" customFormat="1" ht="18.75" customHeight="1" thickBot="1">
      <c r="A1598" s="42"/>
      <c r="B1598" s="130" t="s">
        <v>193</v>
      </c>
      <c r="C1598" s="131"/>
      <c r="D1598" s="131"/>
      <c r="E1598" s="131"/>
      <c r="F1598" s="131"/>
      <c r="G1598" s="131"/>
      <c r="H1598" s="131"/>
      <c r="I1598" s="131"/>
      <c r="J1598" s="131"/>
      <c r="K1598" s="131"/>
      <c r="L1598" s="131"/>
      <c r="M1598" s="131"/>
      <c r="N1598" s="131"/>
      <c r="O1598" s="131"/>
      <c r="P1598" s="131"/>
      <c r="Q1598" s="131"/>
      <c r="R1598" s="131"/>
      <c r="S1598" s="131"/>
      <c r="T1598" s="131"/>
      <c r="U1598" s="131"/>
      <c r="V1598" s="131"/>
      <c r="W1598" s="131"/>
      <c r="X1598" s="131"/>
      <c r="Y1598" s="131"/>
      <c r="Z1598" s="132"/>
      <c r="AA1598" s="111">
        <f>SUM($AA$1596:$AA$1597)</f>
        <v>26830</v>
      </c>
      <c r="AB1598" s="112"/>
      <c r="AC1598" s="112"/>
      <c r="AD1598" s="112"/>
      <c r="AE1598" s="112"/>
      <c r="AF1598" s="112"/>
      <c r="AG1598" s="112"/>
      <c r="AH1598" s="112"/>
      <c r="AI1598" s="113"/>
      <c r="AJ1598" s="111">
        <f>SUM($AJ$1596:$AJ$1597)</f>
        <v>44837</v>
      </c>
      <c r="AK1598" s="112"/>
      <c r="AL1598" s="112"/>
      <c r="AM1598" s="112"/>
      <c r="AN1598" s="112"/>
      <c r="AO1598" s="112"/>
      <c r="AP1598" s="112"/>
      <c r="AQ1598" s="112"/>
      <c r="AR1598" s="113"/>
      <c r="AS1598" s="114"/>
      <c r="AT1598" s="115"/>
      <c r="AU1598" s="115"/>
      <c r="AV1598" s="115"/>
      <c r="AW1598" s="115"/>
      <c r="AX1598" s="116"/>
      <c r="AY1598" s="27"/>
      <c r="AZ1598" s="27"/>
      <c r="BA1598" s="27"/>
      <c r="BB1598" s="27"/>
      <c r="BC1598" s="27"/>
      <c r="BD1598" s="27"/>
      <c r="BE1598" s="27"/>
      <c r="BF1598" s="27"/>
      <c r="BG1598" s="27"/>
      <c r="BH1598" s="27"/>
      <c r="BI1598" s="27"/>
      <c r="BJ1598" s="27"/>
      <c r="BK1598" s="27"/>
      <c r="BL1598" s="27"/>
      <c r="BM1598" s="27"/>
      <c r="BN1598" s="27"/>
      <c r="BO1598" s="27"/>
      <c r="BP1598" s="27"/>
      <c r="BQ1598" s="27"/>
      <c r="BR1598" s="27"/>
      <c r="BS1598" s="27"/>
      <c r="BT1598" s="27"/>
      <c r="BU1598" s="27"/>
      <c r="BV1598" s="27"/>
      <c r="BW1598" s="27"/>
      <c r="BX1598" s="27"/>
      <c r="BY1598" s="27"/>
      <c r="BZ1598" s="27"/>
      <c r="CA1598" s="27"/>
      <c r="CB1598" s="27"/>
      <c r="CC1598" s="27"/>
      <c r="CD1598" s="27"/>
      <c r="CE1598" s="27"/>
      <c r="CF1598" s="27"/>
      <c r="CG1598" s="27"/>
      <c r="CH1598" s="27"/>
      <c r="CI1598" s="27"/>
      <c r="CJ1598" s="27"/>
      <c r="CK1598" s="27"/>
      <c r="CL1598" s="27"/>
      <c r="CM1598" s="27"/>
      <c r="CN1598" s="27"/>
      <c r="CO1598" s="27"/>
      <c r="CP1598" s="27"/>
      <c r="CQ1598" s="27"/>
      <c r="CR1598" s="27"/>
      <c r="CS1598" s="27"/>
      <c r="CT1598" s="27"/>
      <c r="CU1598" s="27"/>
      <c r="CV1598" s="27"/>
      <c r="CW1598" s="27"/>
      <c r="CX1598" s="27"/>
      <c r="CY1598" s="27"/>
      <c r="CZ1598" s="27"/>
      <c r="DA1598" s="27"/>
      <c r="DB1598" s="27"/>
      <c r="DC1598" s="27"/>
      <c r="DD1598" s="27"/>
      <c r="DE1598" s="27"/>
      <c r="DF1598" s="27"/>
      <c r="DG1598" s="27"/>
      <c r="DH1598" s="27"/>
      <c r="DI1598" s="27"/>
      <c r="DJ1598" s="27"/>
      <c r="DK1598" s="27"/>
      <c r="DL1598" s="27"/>
      <c r="DM1598" s="27"/>
      <c r="DN1598" s="27"/>
      <c r="DO1598" s="27"/>
      <c r="DP1598" s="27"/>
      <c r="DQ1598" s="27"/>
      <c r="DR1598" s="27"/>
      <c r="DS1598" s="27"/>
      <c r="DT1598" s="27"/>
      <c r="DU1598" s="27"/>
      <c r="DV1598" s="27"/>
      <c r="DW1598" s="27"/>
      <c r="DX1598" s="27"/>
      <c r="DY1598" s="27"/>
      <c r="DZ1598" s="27"/>
      <c r="EA1598" s="27"/>
      <c r="EB1598" s="27"/>
      <c r="EC1598" s="27"/>
      <c r="ED1598" s="27"/>
      <c r="EE1598" s="27"/>
      <c r="EF1598" s="27"/>
      <c r="EG1598" s="27"/>
      <c r="EH1598" s="27"/>
      <c r="EI1598" s="27"/>
      <c r="EJ1598" s="27"/>
      <c r="EK1598" s="27"/>
      <c r="EL1598" s="27"/>
      <c r="EM1598" s="27"/>
      <c r="EN1598" s="27"/>
      <c r="EO1598" s="27"/>
      <c r="EP1598" s="27"/>
      <c r="EQ1598" s="27"/>
      <c r="ER1598" s="27"/>
      <c r="ES1598" s="27"/>
      <c r="ET1598" s="27"/>
      <c r="EU1598" s="27"/>
      <c r="EV1598" s="27"/>
      <c r="EW1598" s="27"/>
      <c r="EX1598" s="27"/>
      <c r="EY1598" s="27"/>
      <c r="EZ1598" s="27"/>
      <c r="FA1598" s="27"/>
      <c r="FB1598" s="27"/>
      <c r="FC1598" s="27"/>
      <c r="FD1598" s="27"/>
      <c r="FE1598" s="27"/>
      <c r="FF1598" s="27"/>
      <c r="FG1598" s="27"/>
      <c r="FH1598" s="27"/>
      <c r="FI1598" s="27"/>
      <c r="FJ1598" s="27"/>
      <c r="FK1598" s="27"/>
      <c r="FL1598" s="27"/>
      <c r="FM1598" s="27"/>
      <c r="FN1598" s="27"/>
      <c r="FO1598" s="27"/>
      <c r="FP1598" s="27"/>
      <c r="FQ1598" s="27"/>
      <c r="FR1598" s="27"/>
      <c r="FS1598" s="27"/>
      <c r="FT1598" s="27"/>
      <c r="FU1598" s="27"/>
      <c r="FV1598" s="27"/>
      <c r="FW1598" s="27"/>
      <c r="FX1598" s="27"/>
      <c r="FY1598" s="27"/>
      <c r="FZ1598" s="27"/>
      <c r="GA1598" s="27"/>
      <c r="GB1598" s="27"/>
      <c r="GC1598" s="27"/>
      <c r="GD1598" s="27"/>
      <c r="GE1598" s="27"/>
      <c r="GF1598" s="27"/>
      <c r="GG1598" s="27"/>
      <c r="GH1598" s="27"/>
      <c r="GI1598" s="27"/>
      <c r="GJ1598" s="27"/>
      <c r="GK1598" s="27"/>
      <c r="GL1598" s="27"/>
      <c r="GM1598" s="27"/>
      <c r="GN1598" s="27"/>
      <c r="GO1598" s="27"/>
      <c r="GP1598" s="27"/>
      <c r="GQ1598" s="27"/>
      <c r="GR1598" s="27"/>
      <c r="GS1598" s="27"/>
      <c r="GT1598" s="27"/>
      <c r="GU1598" s="27"/>
      <c r="GV1598" s="27"/>
      <c r="GW1598" s="27"/>
      <c r="GX1598" s="27"/>
      <c r="GY1598" s="27"/>
      <c r="GZ1598" s="27"/>
      <c r="HA1598" s="27"/>
      <c r="HB1598" s="27"/>
      <c r="HC1598" s="27"/>
      <c r="HD1598" s="27"/>
      <c r="HE1598" s="27"/>
      <c r="HF1598" s="27"/>
      <c r="HG1598" s="27"/>
      <c r="HH1598" s="27"/>
      <c r="HI1598" s="27"/>
      <c r="HJ1598" s="27"/>
      <c r="HK1598" s="27"/>
      <c r="HL1598" s="27"/>
      <c r="HM1598" s="27"/>
      <c r="HN1598" s="27"/>
      <c r="HO1598" s="27"/>
      <c r="HP1598" s="27"/>
      <c r="HQ1598" s="27"/>
      <c r="HR1598" s="27"/>
      <c r="HS1598" s="27"/>
      <c r="HT1598" s="27"/>
      <c r="HU1598" s="27"/>
      <c r="HV1598" s="27"/>
      <c r="HW1598" s="27"/>
      <c r="HX1598" s="27"/>
      <c r="HY1598" s="27"/>
      <c r="HZ1598" s="27"/>
      <c r="IA1598" s="27"/>
      <c r="IB1598" s="27"/>
      <c r="IC1598" s="27"/>
      <c r="ID1598" s="27"/>
      <c r="IE1598" s="27"/>
      <c r="IF1598" s="27"/>
      <c r="IG1598" s="27"/>
      <c r="IH1598" s="27"/>
      <c r="II1598" s="27"/>
      <c r="IJ1598" s="27"/>
      <c r="IK1598" s="27"/>
      <c r="IL1598" s="27"/>
      <c r="IM1598" s="27"/>
      <c r="IN1598" s="27"/>
      <c r="IO1598" s="27"/>
      <c r="IP1598" s="27"/>
      <c r="IQ1598" s="27"/>
    </row>
    <row r="1600" spans="1:251" ht="18.75">
      <c r="A1600" s="26" t="s">
        <v>207</v>
      </c>
      <c r="AW1600" s="28"/>
      <c r="AX1600" s="29"/>
      <c r="AY1600" s="28"/>
    </row>
    <row r="1602" spans="1:113" ht="18.75">
      <c r="B1602" s="133" t="s">
        <v>0</v>
      </c>
      <c r="C1602" s="134"/>
      <c r="D1602" s="134"/>
      <c r="E1602" s="134"/>
      <c r="F1602" s="134"/>
      <c r="G1602" s="134"/>
      <c r="H1602" s="134"/>
      <c r="I1602" s="134"/>
      <c r="J1602" s="134"/>
      <c r="K1602" s="134"/>
      <c r="L1602" s="134"/>
      <c r="M1602" s="134"/>
      <c r="N1602" s="134"/>
      <c r="O1602" s="134"/>
      <c r="P1602" s="134"/>
      <c r="Q1602" s="134"/>
      <c r="R1602" s="134"/>
      <c r="S1602" s="134"/>
      <c r="T1602" s="134"/>
      <c r="U1602" s="134"/>
      <c r="V1602" s="134"/>
      <c r="W1602" s="134"/>
      <c r="X1602" s="134"/>
      <c r="Y1602" s="134"/>
      <c r="Z1602" s="134"/>
      <c r="AA1602" s="134"/>
      <c r="AB1602" s="134"/>
      <c r="AC1602" s="134"/>
      <c r="AD1602" s="134"/>
      <c r="AE1602" s="134"/>
      <c r="AF1602" s="134"/>
      <c r="AG1602" s="134"/>
      <c r="AH1602" s="134"/>
      <c r="AI1602" s="134"/>
      <c r="AJ1602" s="134"/>
      <c r="AK1602" s="134"/>
      <c r="AL1602" s="134"/>
      <c r="AM1602" s="134"/>
      <c r="AN1602" s="134"/>
      <c r="AO1602" s="134"/>
      <c r="AP1602" s="134"/>
      <c r="AQ1602" s="134"/>
      <c r="AR1602" s="134"/>
      <c r="AS1602" s="134"/>
      <c r="AT1602" s="134"/>
      <c r="AU1602" s="134"/>
      <c r="AV1602" s="134"/>
      <c r="AW1602" s="134"/>
      <c r="AX1602" s="134"/>
    </row>
    <row r="1603" spans="1:113">
      <c r="Z1603" s="30"/>
      <c r="AD1603" s="30"/>
      <c r="AE1603" s="30"/>
      <c r="AF1603" s="30"/>
      <c r="AG1603" s="30"/>
      <c r="AH1603" s="30"/>
      <c r="AI1603" s="30"/>
      <c r="AO1603" s="30"/>
    </row>
    <row r="1604" spans="1:113" ht="13.5" thickBot="1">
      <c r="Z1604" s="30"/>
      <c r="AD1604" s="30"/>
      <c r="AE1604" s="30"/>
      <c r="AF1604" s="30"/>
      <c r="AG1604" s="30"/>
      <c r="AH1604" s="30"/>
      <c r="AI1604" s="30"/>
      <c r="AO1604" s="30"/>
      <c r="DI1604" s="31"/>
    </row>
    <row r="1605" spans="1:113" ht="24.75" customHeight="1" thickBot="1">
      <c r="B1605" s="135" t="s">
        <v>206</v>
      </c>
      <c r="C1605" s="136"/>
      <c r="D1605" s="136"/>
      <c r="E1605" s="136"/>
      <c r="F1605" s="136"/>
      <c r="G1605" s="136"/>
      <c r="H1605" s="142" t="s">
        <v>602</v>
      </c>
      <c r="I1605" s="143"/>
      <c r="J1605" s="143"/>
      <c r="K1605" s="143"/>
      <c r="L1605" s="143"/>
      <c r="M1605" s="143"/>
      <c r="N1605" s="143"/>
      <c r="O1605" s="143"/>
      <c r="P1605" s="143"/>
      <c r="Q1605" s="143"/>
      <c r="R1605" s="143"/>
      <c r="S1605" s="143"/>
      <c r="T1605" s="143"/>
      <c r="U1605" s="143"/>
      <c r="V1605" s="143"/>
      <c r="W1605" s="143"/>
      <c r="X1605" s="143"/>
      <c r="Y1605" s="143"/>
      <c r="Z1605" s="143"/>
      <c r="AA1605" s="143"/>
      <c r="AB1605" s="143"/>
      <c r="AC1605" s="143"/>
      <c r="AD1605" s="143"/>
      <c r="AE1605" s="143"/>
      <c r="AF1605" s="143"/>
      <c r="AG1605" s="143"/>
      <c r="AH1605" s="143"/>
      <c r="AI1605" s="143"/>
      <c r="AJ1605" s="143"/>
      <c r="AK1605" s="143"/>
      <c r="AL1605" s="143"/>
      <c r="AM1605" s="143"/>
      <c r="AN1605" s="143"/>
      <c r="AO1605" s="143"/>
      <c r="AP1605" s="143"/>
      <c r="AQ1605" s="143"/>
      <c r="AR1605" s="143"/>
      <c r="AS1605" s="143"/>
      <c r="AT1605" s="143"/>
      <c r="AU1605" s="143"/>
      <c r="AV1605" s="143"/>
      <c r="AW1605" s="143"/>
      <c r="AX1605" s="144"/>
      <c r="DI1605" s="31"/>
    </row>
    <row r="1606" spans="1:113" ht="14.25">
      <c r="B1606" s="32"/>
      <c r="C1606" s="32"/>
      <c r="D1606" s="32"/>
      <c r="E1606" s="32"/>
      <c r="F1606" s="32"/>
      <c r="G1606" s="32"/>
      <c r="H1606" s="33"/>
      <c r="I1606" s="33"/>
      <c r="J1606" s="33"/>
      <c r="K1606" s="33"/>
      <c r="L1606" s="34"/>
      <c r="M1606" s="34"/>
      <c r="N1606" s="34"/>
      <c r="O1606" s="34"/>
      <c r="P1606" s="33"/>
      <c r="Q1606" s="33"/>
      <c r="R1606" s="33"/>
      <c r="S1606" s="33"/>
      <c r="T1606" s="33"/>
      <c r="U1606" s="33"/>
      <c r="V1606" s="35"/>
      <c r="W1606" s="35"/>
      <c r="X1606" s="35"/>
      <c r="Y1606" s="35"/>
      <c r="Z1606" s="35"/>
      <c r="AA1606" s="35"/>
      <c r="AB1606" s="35"/>
      <c r="AC1606" s="35"/>
      <c r="AD1606" s="35"/>
      <c r="AE1606" s="35"/>
      <c r="AF1606" s="35"/>
      <c r="AG1606" s="35"/>
      <c r="AH1606" s="35"/>
      <c r="AI1606" s="35"/>
      <c r="AJ1606" s="35"/>
      <c r="AK1606" s="35"/>
      <c r="AL1606" s="35"/>
      <c r="AM1606" s="35"/>
      <c r="AN1606" s="35"/>
      <c r="AO1606" s="35"/>
      <c r="AP1606" s="35"/>
      <c r="AQ1606" s="35"/>
      <c r="AR1606" s="35"/>
      <c r="AS1606" s="35"/>
      <c r="AT1606" s="35"/>
      <c r="AU1606" s="35"/>
      <c r="AV1606" s="35"/>
      <c r="AW1606" s="35"/>
      <c r="AX1606" s="35"/>
      <c r="DI1606" s="31"/>
    </row>
    <row r="1607" spans="1:113" ht="15" thickBot="1">
      <c r="A1607" s="36"/>
      <c r="B1607" s="35" t="s">
        <v>204</v>
      </c>
      <c r="C1607" s="33"/>
      <c r="D1607" s="33"/>
      <c r="E1607" s="33"/>
      <c r="F1607" s="33"/>
      <c r="G1607" s="33"/>
      <c r="H1607" s="33"/>
      <c r="I1607" s="33"/>
      <c r="J1607" s="33"/>
      <c r="K1607" s="33"/>
      <c r="L1607" s="34"/>
      <c r="M1607" s="34"/>
      <c r="N1607" s="34"/>
      <c r="O1607" s="34"/>
      <c r="P1607" s="33"/>
      <c r="Q1607" s="33"/>
      <c r="R1607" s="33"/>
      <c r="S1607" s="33"/>
      <c r="T1607" s="33"/>
      <c r="U1607" s="33"/>
      <c r="V1607" s="35"/>
      <c r="W1607" s="35"/>
      <c r="X1607" s="35"/>
      <c r="Y1607" s="35"/>
      <c r="Z1607" s="35"/>
      <c r="AA1607" s="35"/>
      <c r="AB1607" s="35"/>
      <c r="AC1607" s="35"/>
      <c r="AD1607" s="35"/>
      <c r="AE1607" s="35"/>
      <c r="AF1607" s="35"/>
      <c r="AG1607" s="35"/>
      <c r="AH1607" s="35"/>
      <c r="AI1607" s="35"/>
      <c r="AJ1607" s="35"/>
      <c r="AK1607" s="35"/>
      <c r="AL1607" s="35"/>
      <c r="AM1607" s="35"/>
      <c r="AN1607" s="35"/>
      <c r="AO1607" s="35"/>
      <c r="AP1607" s="35"/>
      <c r="AQ1607" s="35"/>
      <c r="AR1607" s="35"/>
      <c r="AS1607" s="35"/>
      <c r="AT1607" s="35"/>
      <c r="AU1607" s="35"/>
      <c r="AV1607" s="35"/>
      <c r="AW1607" s="35"/>
      <c r="AX1607" s="35"/>
      <c r="DI1607" s="31"/>
    </row>
    <row r="1608" spans="1:113" ht="14.25">
      <c r="A1608" s="33"/>
      <c r="B1608" s="37"/>
      <c r="C1608" s="32"/>
      <c r="D1608" s="32"/>
      <c r="E1608" s="32"/>
      <c r="F1608" s="32"/>
      <c r="G1608" s="32"/>
      <c r="H1608" s="32"/>
      <c r="I1608" s="32"/>
      <c r="J1608" s="32"/>
      <c r="K1608" s="32"/>
      <c r="L1608" s="38"/>
      <c r="M1608" s="38"/>
      <c r="N1608" s="38"/>
      <c r="O1608" s="38"/>
      <c r="P1608" s="32"/>
      <c r="Q1608" s="32"/>
      <c r="R1608" s="32"/>
      <c r="S1608" s="32"/>
      <c r="T1608" s="32"/>
      <c r="U1608" s="32"/>
      <c r="V1608" s="39"/>
      <c r="W1608" s="39"/>
      <c r="X1608" s="39"/>
      <c r="Y1608" s="39"/>
      <c r="Z1608" s="39"/>
      <c r="AA1608" s="39"/>
      <c r="AB1608" s="39"/>
      <c r="AC1608" s="39"/>
      <c r="AD1608" s="39"/>
      <c r="AE1608" s="39"/>
      <c r="AF1608" s="39"/>
      <c r="AG1608" s="39"/>
      <c r="AH1608" s="39"/>
      <c r="AI1608" s="39"/>
      <c r="AJ1608" s="39"/>
      <c r="AK1608" s="39"/>
      <c r="AL1608" s="39"/>
      <c r="AM1608" s="39"/>
      <c r="AN1608" s="39"/>
      <c r="AO1608" s="39"/>
      <c r="AP1608" s="39"/>
      <c r="AQ1608" s="39"/>
      <c r="AR1608" s="39"/>
      <c r="AS1608" s="39"/>
      <c r="AT1608" s="39"/>
      <c r="AU1608" s="39"/>
      <c r="AV1608" s="39"/>
      <c r="AW1608" s="39"/>
      <c r="AX1608" s="40"/>
    </row>
    <row r="1609" spans="1:113" ht="12" customHeight="1">
      <c r="A1609" s="33"/>
      <c r="B1609" s="125" t="s">
        <v>601</v>
      </c>
      <c r="C1609" s="126"/>
      <c r="D1609" s="126"/>
      <c r="E1609" s="126"/>
      <c r="F1609" s="126"/>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7"/>
    </row>
    <row r="1610" spans="1:113" ht="12" customHeight="1">
      <c r="A1610" s="33"/>
      <c r="B1610" s="125"/>
      <c r="C1610" s="126"/>
      <c r="D1610" s="126"/>
      <c r="E1610" s="126"/>
      <c r="F1610" s="126"/>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7"/>
      <c r="BC1610" s="41"/>
    </row>
    <row r="1611" spans="1:113" ht="12" customHeight="1">
      <c r="A1611" s="33"/>
      <c r="B1611" s="125"/>
      <c r="C1611" s="126"/>
      <c r="D1611" s="126"/>
      <c r="E1611" s="126"/>
      <c r="F1611" s="126"/>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7"/>
    </row>
    <row r="1612" spans="1:113" ht="12" customHeight="1">
      <c r="A1612" s="33"/>
      <c r="B1612" s="125"/>
      <c r="C1612" s="126"/>
      <c r="D1612" s="126"/>
      <c r="E1612" s="126"/>
      <c r="F1612" s="126"/>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7"/>
    </row>
    <row r="1613" spans="1:113" ht="12" customHeight="1">
      <c r="A1613" s="33"/>
      <c r="B1613" s="125"/>
      <c r="C1613" s="126"/>
      <c r="D1613" s="126"/>
      <c r="E1613" s="126"/>
      <c r="F1613" s="126"/>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7"/>
    </row>
    <row r="1614" spans="1:113" ht="15" thickBot="1">
      <c r="A1614" s="42"/>
      <c r="B1614" s="43"/>
      <c r="C1614" s="44"/>
      <c r="D1614" s="44"/>
      <c r="E1614" s="44"/>
      <c r="F1614" s="44"/>
      <c r="G1614" s="44"/>
      <c r="H1614" s="44"/>
      <c r="I1614" s="44"/>
      <c r="J1614" s="44"/>
      <c r="K1614" s="44"/>
      <c r="L1614" s="44"/>
      <c r="M1614" s="44"/>
      <c r="N1614" s="44"/>
      <c r="O1614" s="44"/>
      <c r="P1614" s="44"/>
      <c r="Q1614" s="44"/>
      <c r="R1614" s="44"/>
      <c r="S1614" s="44"/>
      <c r="T1614" s="44"/>
      <c r="U1614" s="44"/>
      <c r="V1614" s="44"/>
      <c r="W1614" s="44"/>
      <c r="X1614" s="44"/>
      <c r="Y1614" s="44"/>
      <c r="Z1614" s="44"/>
      <c r="AA1614" s="44"/>
      <c r="AB1614" s="44"/>
      <c r="AC1614" s="44"/>
      <c r="AD1614" s="44"/>
      <c r="AE1614" s="44"/>
      <c r="AF1614" s="44"/>
      <c r="AG1614" s="44"/>
      <c r="AH1614" s="44"/>
      <c r="AI1614" s="44"/>
      <c r="AJ1614" s="44"/>
      <c r="AK1614" s="44"/>
      <c r="AL1614" s="44"/>
      <c r="AM1614" s="44"/>
      <c r="AN1614" s="44"/>
      <c r="AO1614" s="44"/>
      <c r="AP1614" s="44"/>
      <c r="AQ1614" s="44"/>
      <c r="AR1614" s="44"/>
      <c r="AS1614" s="44"/>
      <c r="AT1614" s="44"/>
      <c r="AU1614" s="44"/>
      <c r="AV1614" s="44"/>
      <c r="AW1614" s="44"/>
      <c r="AX1614" s="45"/>
    </row>
    <row r="1615" spans="1:113">
      <c r="B1615" s="46"/>
    </row>
    <row r="1616" spans="1:113" ht="15" thickBot="1">
      <c r="A1616" s="36"/>
      <c r="B1616" s="35" t="s">
        <v>202</v>
      </c>
      <c r="C1616" s="33"/>
      <c r="D1616" s="33"/>
      <c r="E1616" s="33"/>
      <c r="F1616" s="33"/>
      <c r="G1616" s="33"/>
      <c r="H1616" s="33"/>
      <c r="I1616" s="33"/>
      <c r="J1616" s="33"/>
      <c r="K1616" s="33"/>
      <c r="L1616" s="34"/>
      <c r="M1616" s="34"/>
      <c r="N1616" s="34"/>
      <c r="O1616" s="34"/>
      <c r="P1616" s="33"/>
      <c r="Q1616" s="33"/>
      <c r="R1616" s="33"/>
      <c r="S1616" s="33"/>
      <c r="T1616" s="33"/>
      <c r="U1616" s="33"/>
      <c r="V1616" s="35"/>
      <c r="W1616" s="35"/>
      <c r="X1616" s="35"/>
      <c r="Y1616" s="35"/>
      <c r="Z1616" s="35"/>
      <c r="AA1616" s="35"/>
      <c r="AB1616" s="35"/>
      <c r="AC1616" s="35"/>
      <c r="AD1616" s="35"/>
      <c r="AE1616" s="35"/>
      <c r="AF1616" s="35"/>
      <c r="AG1616" s="35"/>
      <c r="AH1616" s="35"/>
      <c r="AI1616" s="35"/>
      <c r="AJ1616" s="35"/>
      <c r="AK1616" s="35"/>
      <c r="AL1616" s="35"/>
      <c r="AM1616" s="35"/>
      <c r="AN1616" s="35"/>
      <c r="AO1616" s="35"/>
      <c r="AP1616" s="35"/>
      <c r="AQ1616" s="35"/>
      <c r="AR1616" s="35"/>
      <c r="AS1616" s="35"/>
      <c r="AT1616" s="35"/>
      <c r="AU1616" s="35"/>
      <c r="AV1616" s="35"/>
      <c r="AW1616" s="35"/>
      <c r="AX1616" s="35"/>
      <c r="DI1616" s="31"/>
    </row>
    <row r="1617" spans="1:251" ht="14.25">
      <c r="A1617" s="33"/>
      <c r="B1617" s="37"/>
      <c r="C1617" s="32"/>
      <c r="D1617" s="32"/>
      <c r="E1617" s="32"/>
      <c r="F1617" s="32"/>
      <c r="G1617" s="32"/>
      <c r="H1617" s="32"/>
      <c r="I1617" s="32"/>
      <c r="J1617" s="32"/>
      <c r="K1617" s="32"/>
      <c r="L1617" s="38"/>
      <c r="M1617" s="38"/>
      <c r="N1617" s="38"/>
      <c r="O1617" s="38"/>
      <c r="P1617" s="32"/>
      <c r="Q1617" s="32"/>
      <c r="R1617" s="32"/>
      <c r="S1617" s="32"/>
      <c r="T1617" s="32"/>
      <c r="U1617" s="32"/>
      <c r="V1617" s="39"/>
      <c r="W1617" s="39"/>
      <c r="X1617" s="39"/>
      <c r="Y1617" s="39"/>
      <c r="Z1617" s="39"/>
      <c r="AA1617" s="39"/>
      <c r="AB1617" s="39"/>
      <c r="AC1617" s="39"/>
      <c r="AD1617" s="39"/>
      <c r="AE1617" s="39"/>
      <c r="AF1617" s="39"/>
      <c r="AG1617" s="39"/>
      <c r="AH1617" s="39"/>
      <c r="AI1617" s="39"/>
      <c r="AJ1617" s="39"/>
      <c r="AK1617" s="39"/>
      <c r="AL1617" s="39"/>
      <c r="AM1617" s="39"/>
      <c r="AN1617" s="39"/>
      <c r="AO1617" s="39"/>
      <c r="AP1617" s="39"/>
      <c r="AQ1617" s="39"/>
      <c r="AR1617" s="39"/>
      <c r="AS1617" s="39"/>
      <c r="AT1617" s="39"/>
      <c r="AU1617" s="39"/>
      <c r="AV1617" s="39"/>
      <c r="AW1617" s="39"/>
      <c r="AX1617" s="40"/>
    </row>
    <row r="1618" spans="1:251" ht="12" customHeight="1">
      <c r="A1618" s="33"/>
      <c r="B1618" s="125" t="s">
        <v>600</v>
      </c>
      <c r="C1618" s="126"/>
      <c r="D1618" s="126"/>
      <c r="E1618" s="126"/>
      <c r="F1618" s="126"/>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7"/>
    </row>
    <row r="1619" spans="1:251" ht="12" customHeight="1">
      <c r="A1619" s="33"/>
      <c r="B1619" s="125"/>
      <c r="C1619" s="126"/>
      <c r="D1619" s="126"/>
      <c r="E1619" s="126"/>
      <c r="F1619" s="126"/>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7"/>
    </row>
    <row r="1620" spans="1:251" ht="12" customHeight="1">
      <c r="A1620" s="33"/>
      <c r="B1620" s="125"/>
      <c r="C1620" s="126"/>
      <c r="D1620" s="126"/>
      <c r="E1620" s="126"/>
      <c r="F1620" s="126"/>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7"/>
    </row>
    <row r="1621" spans="1:251" ht="12" customHeight="1">
      <c r="A1621" s="33"/>
      <c r="B1621" s="125"/>
      <c r="C1621" s="126"/>
      <c r="D1621" s="126"/>
      <c r="E1621" s="126"/>
      <c r="F1621" s="126"/>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7"/>
    </row>
    <row r="1622" spans="1:251" ht="12" customHeight="1">
      <c r="A1622" s="33"/>
      <c r="B1622" s="125"/>
      <c r="C1622" s="126"/>
      <c r="D1622" s="126"/>
      <c r="E1622" s="126"/>
      <c r="F1622" s="126"/>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7"/>
    </row>
    <row r="1623" spans="1:251" ht="12" customHeight="1">
      <c r="A1623" s="33"/>
      <c r="B1623" s="125"/>
      <c r="C1623" s="126"/>
      <c r="D1623" s="126"/>
      <c r="E1623" s="126"/>
      <c r="F1623" s="126"/>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7"/>
      <c r="BC1623" s="41"/>
    </row>
    <row r="1624" spans="1:251" ht="12" customHeight="1">
      <c r="A1624" s="33"/>
      <c r="B1624" s="125"/>
      <c r="C1624" s="126"/>
      <c r="D1624" s="126"/>
      <c r="E1624" s="126"/>
      <c r="F1624" s="126"/>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7"/>
    </row>
    <row r="1625" spans="1:251" ht="12" customHeight="1">
      <c r="A1625" s="33"/>
      <c r="B1625" s="125"/>
      <c r="C1625" s="126"/>
      <c r="D1625" s="126"/>
      <c r="E1625" s="126"/>
      <c r="F1625" s="126"/>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7"/>
    </row>
    <row r="1626" spans="1:251" ht="12" customHeight="1">
      <c r="A1626" s="33"/>
      <c r="B1626" s="125"/>
      <c r="C1626" s="126"/>
      <c r="D1626" s="126"/>
      <c r="E1626" s="126"/>
      <c r="F1626" s="126"/>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7"/>
    </row>
    <row r="1627" spans="1:251" ht="15" thickBot="1">
      <c r="A1627" s="42"/>
      <c r="B1627" s="43"/>
      <c r="C1627" s="44"/>
      <c r="D1627" s="44"/>
      <c r="E1627" s="44"/>
      <c r="F1627" s="44"/>
      <c r="G1627" s="44"/>
      <c r="H1627" s="44"/>
      <c r="I1627" s="44"/>
      <c r="J1627" s="44"/>
      <c r="K1627" s="44"/>
      <c r="L1627" s="44"/>
      <c r="M1627" s="44"/>
      <c r="N1627" s="44"/>
      <c r="O1627" s="44"/>
      <c r="P1627" s="44"/>
      <c r="Q1627" s="44"/>
      <c r="R1627" s="44"/>
      <c r="S1627" s="44"/>
      <c r="T1627" s="44"/>
      <c r="U1627" s="44"/>
      <c r="V1627" s="44"/>
      <c r="W1627" s="44"/>
      <c r="X1627" s="44"/>
      <c r="Y1627" s="44"/>
      <c r="Z1627" s="44"/>
      <c r="AA1627" s="44"/>
      <c r="AB1627" s="44"/>
      <c r="AC1627" s="44"/>
      <c r="AD1627" s="44"/>
      <c r="AE1627" s="44"/>
      <c r="AF1627" s="44"/>
      <c r="AG1627" s="44"/>
      <c r="AH1627" s="44"/>
      <c r="AI1627" s="44"/>
      <c r="AJ1627" s="44"/>
      <c r="AK1627" s="44"/>
      <c r="AL1627" s="44"/>
      <c r="AM1627" s="44"/>
      <c r="AN1627" s="44"/>
      <c r="AO1627" s="44"/>
      <c r="AP1627" s="44"/>
      <c r="AQ1627" s="44"/>
      <c r="AR1627" s="44"/>
      <c r="AS1627" s="44"/>
      <c r="AT1627" s="44"/>
      <c r="AU1627" s="44"/>
      <c r="AV1627" s="44"/>
      <c r="AW1627" s="44"/>
      <c r="AX1627" s="45"/>
    </row>
    <row r="1628" spans="1:251">
      <c r="B1628" s="46"/>
    </row>
    <row r="1629" spans="1:251" ht="14.25">
      <c r="B1629" s="35" t="s">
        <v>200</v>
      </c>
      <c r="C1629" s="33"/>
      <c r="D1629" s="33"/>
      <c r="E1629" s="33"/>
      <c r="F1629" s="33"/>
      <c r="G1629" s="33"/>
      <c r="H1629" s="33"/>
      <c r="I1629" s="33"/>
      <c r="J1629" s="33"/>
      <c r="K1629" s="33"/>
      <c r="L1629" s="34"/>
      <c r="M1629" s="34"/>
      <c r="N1629" s="34"/>
      <c r="O1629" s="34"/>
      <c r="P1629" s="33"/>
      <c r="Q1629" s="33"/>
      <c r="R1629" s="33"/>
      <c r="S1629" s="33"/>
      <c r="T1629" s="33"/>
      <c r="U1629" s="33"/>
      <c r="V1629" s="35"/>
      <c r="W1629" s="35"/>
      <c r="X1629" s="35"/>
      <c r="Y1629" s="35"/>
      <c r="Z1629" s="35"/>
      <c r="AA1629" s="35"/>
      <c r="AB1629" s="35"/>
      <c r="AC1629" s="35"/>
      <c r="AD1629" s="35"/>
      <c r="AE1629" s="35"/>
      <c r="AF1629" s="35"/>
      <c r="AG1629" s="35"/>
      <c r="AH1629" s="35"/>
      <c r="AI1629" s="35"/>
      <c r="AJ1629" s="35"/>
      <c r="AK1629" s="35"/>
      <c r="AL1629" s="35"/>
      <c r="AM1629" s="35"/>
      <c r="AN1629" s="35"/>
      <c r="AO1629" s="35"/>
      <c r="AP1629" s="35"/>
      <c r="AQ1629" s="35"/>
      <c r="AR1629" s="35"/>
      <c r="AS1629" s="35"/>
      <c r="AT1629" s="35"/>
      <c r="AU1629" s="35"/>
      <c r="AV1629" s="35"/>
      <c r="AW1629" s="35"/>
      <c r="AX1629" s="35"/>
    </row>
    <row r="1630" spans="1:251" ht="15" thickBot="1">
      <c r="B1630" s="33"/>
      <c r="C1630" s="33"/>
      <c r="D1630" s="33"/>
      <c r="E1630" s="33"/>
      <c r="F1630" s="33"/>
      <c r="G1630" s="33"/>
      <c r="H1630" s="33"/>
      <c r="I1630" s="33"/>
      <c r="J1630" s="33"/>
      <c r="K1630" s="33"/>
      <c r="L1630" s="34"/>
      <c r="M1630" s="34"/>
      <c r="N1630" s="34"/>
      <c r="O1630" s="34"/>
      <c r="P1630" s="33"/>
      <c r="Q1630" s="33"/>
      <c r="R1630" s="33"/>
      <c r="S1630" s="33"/>
      <c r="T1630" s="33"/>
      <c r="U1630" s="33"/>
      <c r="V1630" s="35"/>
      <c r="W1630" s="35"/>
      <c r="X1630" s="35"/>
      <c r="Y1630" s="35"/>
      <c r="Z1630" s="35"/>
      <c r="AA1630" s="35"/>
      <c r="AB1630" s="35"/>
      <c r="AC1630" s="35"/>
      <c r="AD1630" s="35"/>
      <c r="AE1630" s="35"/>
      <c r="AF1630" s="35"/>
      <c r="AG1630" s="35"/>
      <c r="AH1630" s="35"/>
      <c r="AI1630" s="35"/>
      <c r="AJ1630" s="35"/>
      <c r="AK1630" s="35"/>
      <c r="AL1630" s="35"/>
      <c r="AM1630" s="35"/>
      <c r="AN1630" s="35"/>
      <c r="AO1630" s="35"/>
      <c r="AP1630" s="35"/>
      <c r="AQ1630" s="35"/>
      <c r="AR1630" s="35"/>
      <c r="AS1630" s="35"/>
      <c r="AT1630" s="35"/>
      <c r="AU1630" s="35"/>
      <c r="AV1630" s="35"/>
      <c r="AW1630" s="35"/>
      <c r="AX1630" s="47" t="s">
        <v>199</v>
      </c>
    </row>
    <row r="1631" spans="1:251" s="41" customFormat="1" ht="13.5" customHeight="1">
      <c r="A1631" s="33"/>
      <c r="B1631" s="128" t="s">
        <v>198</v>
      </c>
      <c r="C1631" s="118"/>
      <c r="D1631" s="118"/>
      <c r="E1631" s="11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9"/>
      <c r="AA1631" s="117" t="s">
        <v>197</v>
      </c>
      <c r="AB1631" s="118"/>
      <c r="AC1631" s="118"/>
      <c r="AD1631" s="118"/>
      <c r="AE1631" s="118"/>
      <c r="AF1631" s="118"/>
      <c r="AG1631" s="118"/>
      <c r="AH1631" s="118"/>
      <c r="AI1631" s="119"/>
      <c r="AJ1631" s="117" t="s">
        <v>196</v>
      </c>
      <c r="AK1631" s="118"/>
      <c r="AL1631" s="118"/>
      <c r="AM1631" s="118"/>
      <c r="AN1631" s="118"/>
      <c r="AO1631" s="118"/>
      <c r="AP1631" s="118"/>
      <c r="AQ1631" s="118"/>
      <c r="AR1631" s="119"/>
      <c r="AS1631" s="117" t="s">
        <v>195</v>
      </c>
      <c r="AT1631" s="118"/>
      <c r="AU1631" s="118"/>
      <c r="AV1631" s="118"/>
      <c r="AW1631" s="118"/>
      <c r="AX1631" s="123"/>
      <c r="AY1631" s="27"/>
      <c r="AZ1631" s="27"/>
      <c r="BA1631" s="27"/>
      <c r="BB1631" s="27"/>
      <c r="BC1631" s="27"/>
      <c r="BD1631" s="27"/>
      <c r="BE1631" s="27"/>
      <c r="BF1631" s="27"/>
      <c r="BG1631" s="27"/>
      <c r="BH1631" s="27"/>
      <c r="BI1631" s="27"/>
      <c r="BJ1631" s="27"/>
      <c r="BK1631" s="27"/>
      <c r="BL1631" s="27"/>
      <c r="BM1631" s="27"/>
      <c r="BN1631" s="27"/>
      <c r="BO1631" s="27"/>
      <c r="BP1631" s="27"/>
      <c r="BQ1631" s="27"/>
      <c r="BR1631" s="27"/>
      <c r="BS1631" s="27"/>
      <c r="BT1631" s="27"/>
      <c r="BU1631" s="27"/>
      <c r="BV1631" s="27"/>
      <c r="BW1631" s="27"/>
      <c r="BX1631" s="27"/>
      <c r="BY1631" s="27"/>
      <c r="BZ1631" s="27"/>
      <c r="CA1631" s="27"/>
      <c r="CB1631" s="27"/>
      <c r="CC1631" s="27"/>
      <c r="CD1631" s="27"/>
      <c r="CE1631" s="27"/>
      <c r="CF1631" s="27"/>
      <c r="CG1631" s="27"/>
      <c r="CH1631" s="27"/>
      <c r="CI1631" s="27"/>
      <c r="CJ1631" s="27"/>
      <c r="CK1631" s="27"/>
      <c r="CL1631" s="27"/>
      <c r="CM1631" s="27"/>
      <c r="CN1631" s="27"/>
      <c r="CO1631" s="27"/>
      <c r="CP1631" s="27"/>
      <c r="CQ1631" s="27"/>
      <c r="CR1631" s="27"/>
      <c r="CS1631" s="27"/>
      <c r="CT1631" s="27"/>
      <c r="CU1631" s="27"/>
      <c r="CV1631" s="27"/>
      <c r="CW1631" s="27"/>
      <c r="CX1631" s="27"/>
      <c r="CY1631" s="27"/>
      <c r="CZ1631" s="27"/>
      <c r="DA1631" s="27"/>
      <c r="DB1631" s="27"/>
      <c r="DC1631" s="27"/>
      <c r="DD1631" s="27"/>
      <c r="DE1631" s="27"/>
      <c r="DF1631" s="27"/>
      <c r="DG1631" s="27"/>
      <c r="DH1631" s="27"/>
      <c r="DI1631" s="27"/>
      <c r="DJ1631" s="27"/>
      <c r="DK1631" s="27"/>
      <c r="DL1631" s="27"/>
      <c r="DM1631" s="27"/>
      <c r="DN1631" s="27"/>
      <c r="DO1631" s="27"/>
      <c r="DP1631" s="27"/>
      <c r="DQ1631" s="27"/>
      <c r="DR1631" s="27"/>
      <c r="DS1631" s="27"/>
      <c r="DT1631" s="27"/>
      <c r="DU1631" s="27"/>
      <c r="DV1631" s="27"/>
      <c r="DW1631" s="27"/>
      <c r="DX1631" s="27"/>
      <c r="DY1631" s="27"/>
      <c r="DZ1631" s="27"/>
      <c r="EA1631" s="27"/>
      <c r="EB1631" s="27"/>
      <c r="EC1631" s="27"/>
      <c r="ED1631" s="27"/>
      <c r="EE1631" s="27"/>
      <c r="EF1631" s="27"/>
      <c r="EG1631" s="27"/>
      <c r="EH1631" s="27"/>
      <c r="EI1631" s="27"/>
      <c r="EJ1631" s="27"/>
      <c r="EK1631" s="27"/>
      <c r="EL1631" s="27"/>
      <c r="EM1631" s="27"/>
      <c r="EN1631" s="27"/>
      <c r="EO1631" s="27"/>
      <c r="EP1631" s="27"/>
      <c r="EQ1631" s="27"/>
      <c r="ER1631" s="27"/>
      <c r="ES1631" s="27"/>
      <c r="ET1631" s="27"/>
      <c r="EU1631" s="27"/>
      <c r="EV1631" s="27"/>
      <c r="EW1631" s="27"/>
      <c r="EX1631" s="27"/>
      <c r="EY1631" s="27"/>
      <c r="EZ1631" s="27"/>
      <c r="FA1631" s="27"/>
      <c r="FB1631" s="27"/>
      <c r="FC1631" s="27"/>
      <c r="FD1631" s="27"/>
      <c r="FE1631" s="27"/>
      <c r="FF1631" s="27"/>
      <c r="FG1631" s="27"/>
      <c r="FH1631" s="27"/>
      <c r="FI1631" s="27"/>
      <c r="FJ1631" s="27"/>
      <c r="FK1631" s="27"/>
      <c r="FL1631" s="27"/>
      <c r="FM1631" s="27"/>
      <c r="FN1631" s="27"/>
      <c r="FO1631" s="27"/>
      <c r="FP1631" s="27"/>
      <c r="FQ1631" s="27"/>
      <c r="FR1631" s="27"/>
      <c r="FS1631" s="27"/>
      <c r="FT1631" s="27"/>
      <c r="FU1631" s="27"/>
      <c r="FV1631" s="27"/>
      <c r="FW1631" s="27"/>
      <c r="FX1631" s="27"/>
      <c r="FY1631" s="27"/>
      <c r="FZ1631" s="27"/>
      <c r="GA1631" s="27"/>
      <c r="GB1631" s="27"/>
      <c r="GC1631" s="27"/>
      <c r="GD1631" s="27"/>
      <c r="GE1631" s="27"/>
      <c r="GF1631" s="27"/>
      <c r="GG1631" s="27"/>
      <c r="GH1631" s="27"/>
      <c r="GI1631" s="27"/>
      <c r="GJ1631" s="27"/>
      <c r="GK1631" s="27"/>
      <c r="GL1631" s="27"/>
      <c r="GM1631" s="27"/>
      <c r="GN1631" s="27"/>
      <c r="GO1631" s="27"/>
      <c r="GP1631" s="27"/>
      <c r="GQ1631" s="27"/>
      <c r="GR1631" s="27"/>
      <c r="GS1631" s="27"/>
      <c r="GT1631" s="27"/>
      <c r="GU1631" s="27"/>
      <c r="GV1631" s="27"/>
      <c r="GW1631" s="27"/>
      <c r="GX1631" s="27"/>
      <c r="GY1631" s="27"/>
      <c r="GZ1631" s="27"/>
      <c r="HA1631" s="27"/>
      <c r="HB1631" s="27"/>
      <c r="HC1631" s="27"/>
      <c r="HD1631" s="27"/>
      <c r="HE1631" s="27"/>
      <c r="HF1631" s="27"/>
      <c r="HG1631" s="27"/>
      <c r="HH1631" s="27"/>
      <c r="HI1631" s="27"/>
      <c r="HJ1631" s="27"/>
      <c r="HK1631" s="27"/>
      <c r="HL1631" s="27"/>
      <c r="HM1631" s="27"/>
      <c r="HN1631" s="27"/>
      <c r="HO1631" s="27"/>
      <c r="HP1631" s="27"/>
      <c r="HQ1631" s="27"/>
      <c r="HR1631" s="27"/>
      <c r="HS1631" s="27"/>
      <c r="HT1631" s="27"/>
      <c r="HU1631" s="27"/>
      <c r="HV1631" s="27"/>
      <c r="HW1631" s="27"/>
      <c r="HX1631" s="27"/>
      <c r="HY1631" s="27"/>
      <c r="HZ1631" s="27"/>
      <c r="IA1631" s="27"/>
      <c r="IB1631" s="27"/>
      <c r="IC1631" s="27"/>
      <c r="ID1631" s="27"/>
      <c r="IE1631" s="27"/>
      <c r="IF1631" s="27"/>
      <c r="IG1631" s="27"/>
      <c r="IH1631" s="27"/>
      <c r="II1631" s="27"/>
      <c r="IJ1631" s="27"/>
      <c r="IK1631" s="27"/>
      <c r="IL1631" s="27"/>
      <c r="IM1631" s="27"/>
      <c r="IN1631" s="27"/>
      <c r="IO1631" s="27"/>
      <c r="IP1631" s="27"/>
      <c r="IQ1631" s="27"/>
    </row>
    <row r="1632" spans="1:251" s="41" customFormat="1" ht="13.5">
      <c r="A1632" s="33"/>
      <c r="B1632" s="129"/>
      <c r="C1632" s="121"/>
      <c r="D1632" s="121"/>
      <c r="E1632" s="121"/>
      <c r="F1632" s="121"/>
      <c r="G1632" s="121"/>
      <c r="H1632" s="121"/>
      <c r="I1632" s="121"/>
      <c r="J1632" s="121"/>
      <c r="K1632" s="121"/>
      <c r="L1632" s="121"/>
      <c r="M1632" s="121"/>
      <c r="N1632" s="121"/>
      <c r="O1632" s="121"/>
      <c r="P1632" s="121"/>
      <c r="Q1632" s="121"/>
      <c r="R1632" s="121"/>
      <c r="S1632" s="121"/>
      <c r="T1632" s="121"/>
      <c r="U1632" s="121"/>
      <c r="V1632" s="121"/>
      <c r="W1632" s="121"/>
      <c r="X1632" s="121"/>
      <c r="Y1632" s="121"/>
      <c r="Z1632" s="122"/>
      <c r="AA1632" s="120"/>
      <c r="AB1632" s="121"/>
      <c r="AC1632" s="121"/>
      <c r="AD1632" s="121"/>
      <c r="AE1632" s="121"/>
      <c r="AF1632" s="121"/>
      <c r="AG1632" s="121"/>
      <c r="AH1632" s="121"/>
      <c r="AI1632" s="122"/>
      <c r="AJ1632" s="120"/>
      <c r="AK1632" s="121"/>
      <c r="AL1632" s="121"/>
      <c r="AM1632" s="121"/>
      <c r="AN1632" s="121"/>
      <c r="AO1632" s="121"/>
      <c r="AP1632" s="121"/>
      <c r="AQ1632" s="121"/>
      <c r="AR1632" s="122"/>
      <c r="AS1632" s="120"/>
      <c r="AT1632" s="121"/>
      <c r="AU1632" s="121"/>
      <c r="AV1632" s="121"/>
      <c r="AW1632" s="121"/>
      <c r="AX1632" s="124"/>
      <c r="AY1632" s="27"/>
      <c r="AZ1632" s="27"/>
      <c r="BA1632" s="27"/>
      <c r="BB1632" s="48"/>
      <c r="BC1632" s="49"/>
      <c r="BE1632" s="27"/>
      <c r="BF1632" s="27"/>
      <c r="BG1632" s="27"/>
      <c r="BH1632" s="27"/>
      <c r="BI1632" s="27"/>
      <c r="BJ1632" s="27"/>
      <c r="BK1632" s="27"/>
      <c r="BL1632" s="27"/>
      <c r="BM1632" s="27"/>
      <c r="BN1632" s="27"/>
      <c r="BO1632" s="27"/>
      <c r="BP1632" s="27"/>
      <c r="BQ1632" s="27"/>
      <c r="BR1632" s="27"/>
      <c r="BS1632" s="27"/>
      <c r="BT1632" s="27"/>
      <c r="BU1632" s="27"/>
      <c r="BV1632" s="27"/>
      <c r="BW1632" s="27"/>
      <c r="BX1632" s="27"/>
      <c r="BY1632" s="27"/>
      <c r="BZ1632" s="27"/>
      <c r="CA1632" s="27"/>
      <c r="CB1632" s="27"/>
      <c r="CC1632" s="27"/>
      <c r="CD1632" s="27"/>
      <c r="CE1632" s="27"/>
      <c r="CF1632" s="27"/>
      <c r="CG1632" s="27"/>
      <c r="CH1632" s="27"/>
      <c r="CI1632" s="27"/>
      <c r="CJ1632" s="27"/>
      <c r="CK1632" s="27"/>
      <c r="CL1632" s="27"/>
      <c r="CM1632" s="27"/>
      <c r="CN1632" s="27"/>
      <c r="CO1632" s="27"/>
      <c r="CP1632" s="27"/>
      <c r="CQ1632" s="27"/>
      <c r="CR1632" s="27"/>
      <c r="CS1632" s="27"/>
      <c r="CT1632" s="27"/>
      <c r="CU1632" s="27"/>
      <c r="CV1632" s="27"/>
      <c r="CW1632" s="27"/>
      <c r="CX1632" s="27"/>
      <c r="CY1632" s="27"/>
      <c r="CZ1632" s="27"/>
      <c r="DA1632" s="27"/>
      <c r="DB1632" s="27"/>
      <c r="DC1632" s="27"/>
      <c r="DD1632" s="27"/>
      <c r="DE1632" s="27"/>
      <c r="DF1632" s="27"/>
      <c r="DG1632" s="27"/>
      <c r="DH1632" s="27"/>
      <c r="DI1632" s="27"/>
      <c r="DJ1632" s="27"/>
      <c r="DK1632" s="27"/>
      <c r="DL1632" s="27"/>
      <c r="DM1632" s="27"/>
      <c r="DN1632" s="27"/>
      <c r="DO1632" s="27"/>
      <c r="DP1632" s="27"/>
      <c r="DQ1632" s="27"/>
      <c r="DR1632" s="27"/>
      <c r="DS1632" s="27"/>
      <c r="DT1632" s="27"/>
      <c r="DU1632" s="27"/>
      <c r="DV1632" s="27"/>
      <c r="DW1632" s="27"/>
      <c r="DX1632" s="27"/>
      <c r="DY1632" s="27"/>
      <c r="DZ1632" s="27"/>
      <c r="EA1632" s="27"/>
      <c r="EB1632" s="27"/>
      <c r="EC1632" s="27"/>
      <c r="ED1632" s="27"/>
      <c r="EE1632" s="27"/>
      <c r="EF1632" s="27"/>
      <c r="EG1632" s="27"/>
      <c r="EH1632" s="27"/>
      <c r="EI1632" s="27"/>
      <c r="EJ1632" s="27"/>
      <c r="EK1632" s="27"/>
      <c r="EL1632" s="27"/>
      <c r="EM1632" s="27"/>
      <c r="EN1632" s="27"/>
      <c r="EO1632" s="27"/>
      <c r="EP1632" s="27"/>
      <c r="EQ1632" s="27"/>
      <c r="ER1632" s="27"/>
      <c r="ES1632" s="27"/>
      <c r="ET1632" s="27"/>
      <c r="EU1632" s="27"/>
      <c r="EV1632" s="27"/>
      <c r="EW1632" s="27"/>
      <c r="EX1632" s="27"/>
      <c r="EY1632" s="27"/>
      <c r="EZ1632" s="27"/>
      <c r="FA1632" s="27"/>
      <c r="FB1632" s="27"/>
      <c r="FC1632" s="27"/>
      <c r="FD1632" s="27"/>
      <c r="FE1632" s="27"/>
      <c r="FF1632" s="27"/>
      <c r="FG1632" s="27"/>
      <c r="FH1632" s="27"/>
      <c r="FI1632" s="27"/>
      <c r="FJ1632" s="27"/>
      <c r="FK1632" s="27"/>
      <c r="FL1632" s="27"/>
      <c r="FM1632" s="27"/>
      <c r="FN1632" s="27"/>
      <c r="FO1632" s="27"/>
      <c r="FP1632" s="27"/>
      <c r="FQ1632" s="27"/>
      <c r="FR1632" s="27"/>
      <c r="FS1632" s="27"/>
      <c r="FT1632" s="27"/>
      <c r="FU1632" s="27"/>
      <c r="FV1632" s="27"/>
      <c r="FW1632" s="27"/>
      <c r="FX1632" s="27"/>
      <c r="FY1632" s="27"/>
      <c r="FZ1632" s="27"/>
      <c r="GA1632" s="27"/>
      <c r="GB1632" s="27"/>
      <c r="GC1632" s="27"/>
      <c r="GD1632" s="27"/>
      <c r="GE1632" s="27"/>
      <c r="GF1632" s="27"/>
      <c r="GG1632" s="27"/>
      <c r="GH1632" s="27"/>
      <c r="GI1632" s="27"/>
      <c r="GJ1632" s="27"/>
      <c r="GK1632" s="27"/>
      <c r="GL1632" s="27"/>
      <c r="GM1632" s="27"/>
      <c r="GN1632" s="27"/>
      <c r="GO1632" s="27"/>
      <c r="GP1632" s="27"/>
      <c r="GQ1632" s="27"/>
      <c r="GR1632" s="27"/>
      <c r="GS1632" s="27"/>
      <c r="GT1632" s="27"/>
      <c r="GU1632" s="27"/>
      <c r="GV1632" s="27"/>
      <c r="GW1632" s="27"/>
      <c r="GX1632" s="27"/>
      <c r="GY1632" s="27"/>
      <c r="GZ1632" s="27"/>
      <c r="HA1632" s="27"/>
      <c r="HB1632" s="27"/>
      <c r="HC1632" s="27"/>
      <c r="HD1632" s="27"/>
      <c r="HE1632" s="27"/>
      <c r="HF1632" s="27"/>
      <c r="HG1632" s="27"/>
      <c r="HH1632" s="27"/>
      <c r="HI1632" s="27"/>
      <c r="HJ1632" s="27"/>
      <c r="HK1632" s="27"/>
      <c r="HL1632" s="27"/>
      <c r="HM1632" s="27"/>
      <c r="HN1632" s="27"/>
      <c r="HO1632" s="27"/>
      <c r="HP1632" s="27"/>
      <c r="HQ1632" s="27"/>
      <c r="HR1632" s="27"/>
      <c r="HS1632" s="27"/>
      <c r="HT1632" s="27"/>
      <c r="HU1632" s="27"/>
      <c r="HV1632" s="27"/>
      <c r="HW1632" s="27"/>
      <c r="HX1632" s="27"/>
      <c r="HY1632" s="27"/>
      <c r="HZ1632" s="27"/>
      <c r="IA1632" s="27"/>
      <c r="IB1632" s="27"/>
      <c r="IC1632" s="27"/>
      <c r="ID1632" s="27"/>
      <c r="IE1632" s="27"/>
      <c r="IF1632" s="27"/>
      <c r="IG1632" s="27"/>
      <c r="IH1632" s="27"/>
      <c r="II1632" s="27"/>
      <c r="IJ1632" s="27"/>
      <c r="IK1632" s="27"/>
      <c r="IL1632" s="27"/>
      <c r="IM1632" s="27"/>
      <c r="IN1632" s="27"/>
      <c r="IO1632" s="27"/>
      <c r="IP1632" s="27"/>
      <c r="IQ1632" s="27"/>
    </row>
    <row r="1633" spans="1:251" s="41" customFormat="1" ht="18.75" customHeight="1">
      <c r="A1633" s="33"/>
      <c r="B1633" s="50"/>
      <c r="C1633" s="106" t="s">
        <v>599</v>
      </c>
      <c r="D1633" s="107"/>
      <c r="E1633" s="107"/>
      <c r="F1633" s="107"/>
      <c r="G1633" s="107"/>
      <c r="H1633" s="107"/>
      <c r="I1633" s="107"/>
      <c r="J1633" s="107"/>
      <c r="K1633" s="107"/>
      <c r="L1633" s="107"/>
      <c r="M1633" s="107"/>
      <c r="N1633" s="107"/>
      <c r="O1633" s="107"/>
      <c r="P1633" s="107"/>
      <c r="Q1633" s="107"/>
      <c r="R1633" s="107"/>
      <c r="S1633" s="107"/>
      <c r="T1633" s="107"/>
      <c r="U1633" s="107"/>
      <c r="V1633" s="107"/>
      <c r="W1633" s="107"/>
      <c r="X1633" s="107"/>
      <c r="Y1633" s="107"/>
      <c r="Z1633" s="108"/>
      <c r="AA1633" s="100">
        <v>40621</v>
      </c>
      <c r="AB1633" s="101"/>
      <c r="AC1633" s="101"/>
      <c r="AD1633" s="101"/>
      <c r="AE1633" s="101"/>
      <c r="AF1633" s="101"/>
      <c r="AG1633" s="101"/>
      <c r="AH1633" s="101"/>
      <c r="AI1633" s="102"/>
      <c r="AJ1633" s="100">
        <v>62442</v>
      </c>
      <c r="AK1633" s="101"/>
      <c r="AL1633" s="101"/>
      <c r="AM1633" s="101"/>
      <c r="AN1633" s="101"/>
      <c r="AO1633" s="101"/>
      <c r="AP1633" s="101"/>
      <c r="AQ1633" s="101"/>
      <c r="AR1633" s="102"/>
      <c r="AS1633" s="103"/>
      <c r="AT1633" s="104"/>
      <c r="AU1633" s="104"/>
      <c r="AV1633" s="104"/>
      <c r="AW1633" s="104"/>
      <c r="AX1633" s="105"/>
      <c r="AY1633" s="27"/>
      <c r="AZ1633" s="27"/>
      <c r="BA1633" s="27"/>
      <c r="BB1633" s="27"/>
      <c r="BC1633" s="27"/>
      <c r="BD1633" s="27"/>
      <c r="BE1633" s="27"/>
      <c r="BF1633" s="27"/>
      <c r="BG1633" s="27"/>
      <c r="BH1633" s="27"/>
      <c r="BI1633" s="27"/>
      <c r="BJ1633" s="27"/>
      <c r="BK1633" s="27"/>
      <c r="BL1633" s="27"/>
      <c r="BM1633" s="27"/>
      <c r="BN1633" s="27"/>
      <c r="BO1633" s="27"/>
      <c r="BP1633" s="27"/>
      <c r="BQ1633" s="27"/>
      <c r="BR1633" s="27"/>
      <c r="BS1633" s="27"/>
      <c r="BT1633" s="27"/>
      <c r="BU1633" s="27"/>
      <c r="BV1633" s="27"/>
      <c r="BW1633" s="27"/>
      <c r="BX1633" s="27"/>
      <c r="BY1633" s="27"/>
      <c r="BZ1633" s="27"/>
      <c r="CA1633" s="27"/>
      <c r="CB1633" s="27"/>
      <c r="CC1633" s="27"/>
      <c r="CD1633" s="27"/>
      <c r="CE1633" s="27"/>
      <c r="CF1633" s="27"/>
      <c r="CG1633" s="27"/>
      <c r="CH1633" s="27"/>
      <c r="CI1633" s="27"/>
      <c r="CJ1633" s="27"/>
      <c r="CK1633" s="27"/>
      <c r="CL1633" s="27"/>
      <c r="CM1633" s="27"/>
      <c r="CN1633" s="27"/>
      <c r="CO1633" s="27"/>
      <c r="CP1633" s="27"/>
      <c r="CQ1633" s="27"/>
      <c r="CR1633" s="27"/>
      <c r="CS1633" s="27"/>
      <c r="CT1633" s="27"/>
      <c r="CU1633" s="27"/>
      <c r="CV1633" s="27"/>
      <c r="CW1633" s="27"/>
      <c r="CX1633" s="27"/>
      <c r="CY1633" s="27"/>
      <c r="CZ1633" s="27"/>
      <c r="DA1633" s="27"/>
      <c r="DB1633" s="27"/>
      <c r="DC1633" s="27"/>
      <c r="DD1633" s="27"/>
      <c r="DE1633" s="27"/>
      <c r="DF1633" s="27"/>
      <c r="DG1633" s="27"/>
      <c r="DH1633" s="27"/>
      <c r="DI1633" s="27"/>
      <c r="DJ1633" s="27"/>
      <c r="DK1633" s="27"/>
      <c r="DL1633" s="27"/>
      <c r="DM1633" s="27"/>
      <c r="DN1633" s="27"/>
      <c r="DO1633" s="27"/>
      <c r="DP1633" s="27"/>
      <c r="DQ1633" s="27"/>
      <c r="DR1633" s="27"/>
      <c r="DS1633" s="27"/>
      <c r="DT1633" s="27"/>
      <c r="DU1633" s="27"/>
      <c r="DV1633" s="27"/>
      <c r="DW1633" s="27"/>
      <c r="DX1633" s="27"/>
      <c r="DY1633" s="27"/>
      <c r="DZ1633" s="27"/>
      <c r="EA1633" s="27"/>
      <c r="EB1633" s="27"/>
      <c r="EC1633" s="27"/>
      <c r="ED1633" s="27"/>
      <c r="EE1633" s="27"/>
      <c r="EF1633" s="27"/>
      <c r="EG1633" s="27"/>
      <c r="EH1633" s="27"/>
      <c r="EI1633" s="27"/>
      <c r="EJ1633" s="27"/>
      <c r="EK1633" s="27"/>
      <c r="EL1633" s="27"/>
      <c r="EM1633" s="27"/>
      <c r="EN1633" s="27"/>
      <c r="EO1633" s="27"/>
      <c r="EP1633" s="27"/>
      <c r="EQ1633" s="27"/>
      <c r="ER1633" s="27"/>
      <c r="ES1633" s="27"/>
      <c r="ET1633" s="27"/>
      <c r="EU1633" s="27"/>
      <c r="EV1633" s="27"/>
      <c r="EW1633" s="27"/>
      <c r="EX1633" s="27"/>
      <c r="EY1633" s="27"/>
      <c r="EZ1633" s="27"/>
      <c r="FA1633" s="27"/>
      <c r="FB1633" s="27"/>
      <c r="FC1633" s="27"/>
      <c r="FD1633" s="27"/>
      <c r="FE1633" s="27"/>
      <c r="FF1633" s="27"/>
      <c r="FG1633" s="27"/>
      <c r="FH1633" s="27"/>
      <c r="FI1633" s="27"/>
      <c r="FJ1633" s="27"/>
      <c r="FK1633" s="27"/>
      <c r="FL1633" s="27"/>
      <c r="FM1633" s="27"/>
      <c r="FN1633" s="27"/>
      <c r="FO1633" s="27"/>
      <c r="FP1633" s="27"/>
      <c r="FQ1633" s="27"/>
      <c r="FR1633" s="27"/>
      <c r="FS1633" s="27"/>
      <c r="FT1633" s="27"/>
      <c r="FU1633" s="27"/>
      <c r="FV1633" s="27"/>
      <c r="FW1633" s="27"/>
      <c r="FX1633" s="27"/>
      <c r="FY1633" s="27"/>
      <c r="FZ1633" s="27"/>
      <c r="GA1633" s="27"/>
      <c r="GB1633" s="27"/>
      <c r="GC1633" s="27"/>
      <c r="GD1633" s="27"/>
      <c r="GE1633" s="27"/>
      <c r="GF1633" s="27"/>
      <c r="GG1633" s="27"/>
      <c r="GH1633" s="27"/>
      <c r="GI1633" s="27"/>
      <c r="GJ1633" s="27"/>
      <c r="GK1633" s="27"/>
      <c r="GL1633" s="27"/>
      <c r="GM1633" s="27"/>
      <c r="GN1633" s="27"/>
      <c r="GO1633" s="27"/>
      <c r="GP1633" s="27"/>
      <c r="GQ1633" s="27"/>
      <c r="GR1633" s="27"/>
      <c r="GS1633" s="27"/>
      <c r="GT1633" s="27"/>
      <c r="GU1633" s="27"/>
      <c r="GV1633" s="27"/>
      <c r="GW1633" s="27"/>
      <c r="GX1633" s="27"/>
      <c r="GY1633" s="27"/>
      <c r="GZ1633" s="27"/>
      <c r="HA1633" s="27"/>
      <c r="HB1633" s="27"/>
      <c r="HC1633" s="27"/>
      <c r="HD1633" s="27"/>
      <c r="HE1633" s="27"/>
      <c r="HF1633" s="27"/>
      <c r="HG1633" s="27"/>
      <c r="HH1633" s="27"/>
      <c r="HI1633" s="27"/>
      <c r="HJ1633" s="27"/>
      <c r="HK1633" s="27"/>
      <c r="HL1633" s="27"/>
      <c r="HM1633" s="27"/>
      <c r="HN1633" s="27"/>
      <c r="HO1633" s="27"/>
      <c r="HP1633" s="27"/>
      <c r="HQ1633" s="27"/>
      <c r="HR1633" s="27"/>
      <c r="HS1633" s="27"/>
      <c r="HT1633" s="27"/>
      <c r="HU1633" s="27"/>
      <c r="HV1633" s="27"/>
      <c r="HW1633" s="27"/>
      <c r="HX1633" s="27"/>
      <c r="HY1633" s="27"/>
      <c r="HZ1633" s="27"/>
      <c r="IA1633" s="27"/>
      <c r="IB1633" s="27"/>
      <c r="IC1633" s="27"/>
      <c r="ID1633" s="27"/>
      <c r="IE1633" s="27"/>
      <c r="IF1633" s="27"/>
      <c r="IG1633" s="27"/>
      <c r="IH1633" s="27"/>
      <c r="II1633" s="27"/>
      <c r="IJ1633" s="27"/>
      <c r="IK1633" s="27"/>
      <c r="IL1633" s="27"/>
      <c r="IM1633" s="27"/>
      <c r="IN1633" s="27"/>
      <c r="IO1633" s="27"/>
      <c r="IP1633" s="27"/>
      <c r="IQ1633" s="27"/>
    </row>
    <row r="1634" spans="1:251" s="41" customFormat="1" ht="18.75" customHeight="1" thickBot="1">
      <c r="A1634" s="42"/>
      <c r="B1634" s="130" t="s">
        <v>193</v>
      </c>
      <c r="C1634" s="131"/>
      <c r="D1634" s="131"/>
      <c r="E1634" s="131"/>
      <c r="F1634" s="131"/>
      <c r="G1634" s="131"/>
      <c r="H1634" s="131"/>
      <c r="I1634" s="131"/>
      <c r="J1634" s="131"/>
      <c r="K1634" s="131"/>
      <c r="L1634" s="131"/>
      <c r="M1634" s="131"/>
      <c r="N1634" s="131"/>
      <c r="O1634" s="131"/>
      <c r="P1634" s="131"/>
      <c r="Q1634" s="131"/>
      <c r="R1634" s="131"/>
      <c r="S1634" s="131"/>
      <c r="T1634" s="131"/>
      <c r="U1634" s="131"/>
      <c r="V1634" s="131"/>
      <c r="W1634" s="131"/>
      <c r="X1634" s="131"/>
      <c r="Y1634" s="131"/>
      <c r="Z1634" s="132"/>
      <c r="AA1634" s="111">
        <f>SUM($AA$1633:$AA$1633)</f>
        <v>40621</v>
      </c>
      <c r="AB1634" s="112"/>
      <c r="AC1634" s="112"/>
      <c r="AD1634" s="112"/>
      <c r="AE1634" s="112"/>
      <c r="AF1634" s="112"/>
      <c r="AG1634" s="112"/>
      <c r="AH1634" s="112"/>
      <c r="AI1634" s="113"/>
      <c r="AJ1634" s="111">
        <f>SUM($AJ$1633:$AJ$1633)</f>
        <v>62442</v>
      </c>
      <c r="AK1634" s="112"/>
      <c r="AL1634" s="112"/>
      <c r="AM1634" s="112"/>
      <c r="AN1634" s="112"/>
      <c r="AO1634" s="112"/>
      <c r="AP1634" s="112"/>
      <c r="AQ1634" s="112"/>
      <c r="AR1634" s="113"/>
      <c r="AS1634" s="114"/>
      <c r="AT1634" s="115"/>
      <c r="AU1634" s="115"/>
      <c r="AV1634" s="115"/>
      <c r="AW1634" s="115"/>
      <c r="AX1634" s="116"/>
      <c r="AY1634" s="27"/>
      <c r="AZ1634" s="27"/>
      <c r="BA1634" s="27"/>
      <c r="BB1634" s="27"/>
      <c r="BC1634" s="27"/>
      <c r="BD1634" s="27"/>
      <c r="BE1634" s="27"/>
      <c r="BF1634" s="27"/>
      <c r="BG1634" s="27"/>
      <c r="BH1634" s="27"/>
      <c r="BI1634" s="27"/>
      <c r="BJ1634" s="27"/>
      <c r="BK1634" s="27"/>
      <c r="BL1634" s="27"/>
      <c r="BM1634" s="27"/>
      <c r="BN1634" s="27"/>
      <c r="BO1634" s="27"/>
      <c r="BP1634" s="27"/>
      <c r="BQ1634" s="27"/>
      <c r="BR1634" s="27"/>
      <c r="BS1634" s="27"/>
      <c r="BT1634" s="27"/>
      <c r="BU1634" s="27"/>
      <c r="BV1634" s="27"/>
      <c r="BW1634" s="27"/>
      <c r="BX1634" s="27"/>
      <c r="BY1634" s="27"/>
      <c r="BZ1634" s="27"/>
      <c r="CA1634" s="27"/>
      <c r="CB1634" s="27"/>
      <c r="CC1634" s="27"/>
      <c r="CD1634" s="27"/>
      <c r="CE1634" s="27"/>
      <c r="CF1634" s="27"/>
      <c r="CG1634" s="27"/>
      <c r="CH1634" s="27"/>
      <c r="CI1634" s="27"/>
      <c r="CJ1634" s="27"/>
      <c r="CK1634" s="27"/>
      <c r="CL1634" s="27"/>
      <c r="CM1634" s="27"/>
      <c r="CN1634" s="27"/>
      <c r="CO1634" s="27"/>
      <c r="CP1634" s="27"/>
      <c r="CQ1634" s="27"/>
      <c r="CR1634" s="27"/>
      <c r="CS1634" s="27"/>
      <c r="CT1634" s="27"/>
      <c r="CU1634" s="27"/>
      <c r="CV1634" s="27"/>
      <c r="CW1634" s="27"/>
      <c r="CX1634" s="27"/>
      <c r="CY1634" s="27"/>
      <c r="CZ1634" s="27"/>
      <c r="DA1634" s="27"/>
      <c r="DB1634" s="27"/>
      <c r="DC1634" s="27"/>
      <c r="DD1634" s="27"/>
      <c r="DE1634" s="27"/>
      <c r="DF1634" s="27"/>
      <c r="DG1634" s="27"/>
      <c r="DH1634" s="27"/>
      <c r="DI1634" s="27"/>
      <c r="DJ1634" s="27"/>
      <c r="DK1634" s="27"/>
      <c r="DL1634" s="27"/>
      <c r="DM1634" s="27"/>
      <c r="DN1634" s="27"/>
      <c r="DO1634" s="27"/>
      <c r="DP1634" s="27"/>
      <c r="DQ1634" s="27"/>
      <c r="DR1634" s="27"/>
      <c r="DS1634" s="27"/>
      <c r="DT1634" s="27"/>
      <c r="DU1634" s="27"/>
      <c r="DV1634" s="27"/>
      <c r="DW1634" s="27"/>
      <c r="DX1634" s="27"/>
      <c r="DY1634" s="27"/>
      <c r="DZ1634" s="27"/>
      <c r="EA1634" s="27"/>
      <c r="EB1634" s="27"/>
      <c r="EC1634" s="27"/>
      <c r="ED1634" s="27"/>
      <c r="EE1634" s="27"/>
      <c r="EF1634" s="27"/>
      <c r="EG1634" s="27"/>
      <c r="EH1634" s="27"/>
      <c r="EI1634" s="27"/>
      <c r="EJ1634" s="27"/>
      <c r="EK1634" s="27"/>
      <c r="EL1634" s="27"/>
      <c r="EM1634" s="27"/>
      <c r="EN1634" s="27"/>
      <c r="EO1634" s="27"/>
      <c r="EP1634" s="27"/>
      <c r="EQ1634" s="27"/>
      <c r="ER1634" s="27"/>
      <c r="ES1634" s="27"/>
      <c r="ET1634" s="27"/>
      <c r="EU1634" s="27"/>
      <c r="EV1634" s="27"/>
      <c r="EW1634" s="27"/>
      <c r="EX1634" s="27"/>
      <c r="EY1634" s="27"/>
      <c r="EZ1634" s="27"/>
      <c r="FA1634" s="27"/>
      <c r="FB1634" s="27"/>
      <c r="FC1634" s="27"/>
      <c r="FD1634" s="27"/>
      <c r="FE1634" s="27"/>
      <c r="FF1634" s="27"/>
      <c r="FG1634" s="27"/>
      <c r="FH1634" s="27"/>
      <c r="FI1634" s="27"/>
      <c r="FJ1634" s="27"/>
      <c r="FK1634" s="27"/>
      <c r="FL1634" s="27"/>
      <c r="FM1634" s="27"/>
      <c r="FN1634" s="27"/>
      <c r="FO1634" s="27"/>
      <c r="FP1634" s="27"/>
      <c r="FQ1634" s="27"/>
      <c r="FR1634" s="27"/>
      <c r="FS1634" s="27"/>
      <c r="FT1634" s="27"/>
      <c r="FU1634" s="27"/>
      <c r="FV1634" s="27"/>
      <c r="FW1634" s="27"/>
      <c r="FX1634" s="27"/>
      <c r="FY1634" s="27"/>
      <c r="FZ1634" s="27"/>
      <c r="GA1634" s="27"/>
      <c r="GB1634" s="27"/>
      <c r="GC1634" s="27"/>
      <c r="GD1634" s="27"/>
      <c r="GE1634" s="27"/>
      <c r="GF1634" s="27"/>
      <c r="GG1634" s="27"/>
      <c r="GH1634" s="27"/>
      <c r="GI1634" s="27"/>
      <c r="GJ1634" s="27"/>
      <c r="GK1634" s="27"/>
      <c r="GL1634" s="27"/>
      <c r="GM1634" s="27"/>
      <c r="GN1634" s="27"/>
      <c r="GO1634" s="27"/>
      <c r="GP1634" s="27"/>
      <c r="GQ1634" s="27"/>
      <c r="GR1634" s="27"/>
      <c r="GS1634" s="27"/>
      <c r="GT1634" s="27"/>
      <c r="GU1634" s="27"/>
      <c r="GV1634" s="27"/>
      <c r="GW1634" s="27"/>
      <c r="GX1634" s="27"/>
      <c r="GY1634" s="27"/>
      <c r="GZ1634" s="27"/>
      <c r="HA1634" s="27"/>
      <c r="HB1634" s="27"/>
      <c r="HC1634" s="27"/>
      <c r="HD1634" s="27"/>
      <c r="HE1634" s="27"/>
      <c r="HF1634" s="27"/>
      <c r="HG1634" s="27"/>
      <c r="HH1634" s="27"/>
      <c r="HI1634" s="27"/>
      <c r="HJ1634" s="27"/>
      <c r="HK1634" s="27"/>
      <c r="HL1634" s="27"/>
      <c r="HM1634" s="27"/>
      <c r="HN1634" s="27"/>
      <c r="HO1634" s="27"/>
      <c r="HP1634" s="27"/>
      <c r="HQ1634" s="27"/>
      <c r="HR1634" s="27"/>
      <c r="HS1634" s="27"/>
      <c r="HT1634" s="27"/>
      <c r="HU1634" s="27"/>
      <c r="HV1634" s="27"/>
      <c r="HW1634" s="27"/>
      <c r="HX1634" s="27"/>
      <c r="HY1634" s="27"/>
      <c r="HZ1634" s="27"/>
      <c r="IA1634" s="27"/>
      <c r="IB1634" s="27"/>
      <c r="IC1634" s="27"/>
      <c r="ID1634" s="27"/>
      <c r="IE1634" s="27"/>
      <c r="IF1634" s="27"/>
      <c r="IG1634" s="27"/>
      <c r="IH1634" s="27"/>
      <c r="II1634" s="27"/>
      <c r="IJ1634" s="27"/>
      <c r="IK1634" s="27"/>
      <c r="IL1634" s="27"/>
      <c r="IM1634" s="27"/>
      <c r="IN1634" s="27"/>
      <c r="IO1634" s="27"/>
      <c r="IP1634" s="27"/>
      <c r="IQ1634" s="27"/>
    </row>
    <row r="1636" spans="1:251" ht="18.75">
      <c r="A1636" s="26" t="s">
        <v>207</v>
      </c>
      <c r="AW1636" s="28"/>
      <c r="AX1636" s="29"/>
      <c r="AY1636" s="28"/>
    </row>
    <row r="1638" spans="1:251" ht="18.75">
      <c r="B1638" s="133" t="s">
        <v>0</v>
      </c>
      <c r="C1638" s="134"/>
      <c r="D1638" s="134"/>
      <c r="E1638" s="134"/>
      <c r="F1638" s="134"/>
      <c r="G1638" s="134"/>
      <c r="H1638" s="134"/>
      <c r="I1638" s="134"/>
      <c r="J1638" s="134"/>
      <c r="K1638" s="134"/>
      <c r="L1638" s="134"/>
      <c r="M1638" s="134"/>
      <c r="N1638" s="134"/>
      <c r="O1638" s="134"/>
      <c r="P1638" s="134"/>
      <c r="Q1638" s="134"/>
      <c r="R1638" s="134"/>
      <c r="S1638" s="134"/>
      <c r="T1638" s="134"/>
      <c r="U1638" s="134"/>
      <c r="V1638" s="134"/>
      <c r="W1638" s="134"/>
      <c r="X1638" s="134"/>
      <c r="Y1638" s="134"/>
      <c r="Z1638" s="134"/>
      <c r="AA1638" s="134"/>
      <c r="AB1638" s="134"/>
      <c r="AC1638" s="134"/>
      <c r="AD1638" s="134"/>
      <c r="AE1638" s="134"/>
      <c r="AF1638" s="134"/>
      <c r="AG1638" s="134"/>
      <c r="AH1638" s="134"/>
      <c r="AI1638" s="134"/>
      <c r="AJ1638" s="134"/>
      <c r="AK1638" s="134"/>
      <c r="AL1638" s="134"/>
      <c r="AM1638" s="134"/>
      <c r="AN1638" s="134"/>
      <c r="AO1638" s="134"/>
      <c r="AP1638" s="134"/>
      <c r="AQ1638" s="134"/>
      <c r="AR1638" s="134"/>
      <c r="AS1638" s="134"/>
      <c r="AT1638" s="134"/>
      <c r="AU1638" s="134"/>
      <c r="AV1638" s="134"/>
      <c r="AW1638" s="134"/>
      <c r="AX1638" s="134"/>
    </row>
    <row r="1639" spans="1:251">
      <c r="Z1639" s="30"/>
      <c r="AD1639" s="30"/>
      <c r="AE1639" s="30"/>
      <c r="AF1639" s="30"/>
      <c r="AG1639" s="30"/>
      <c r="AH1639" s="30"/>
      <c r="AI1639" s="30"/>
      <c r="AO1639" s="30"/>
    </row>
    <row r="1640" spans="1:251" ht="13.5" thickBot="1">
      <c r="Z1640" s="30"/>
      <c r="AD1640" s="30"/>
      <c r="AE1640" s="30"/>
      <c r="AF1640" s="30"/>
      <c r="AG1640" s="30"/>
      <c r="AH1640" s="30"/>
      <c r="AI1640" s="30"/>
      <c r="AO1640" s="30"/>
      <c r="DI1640" s="31"/>
    </row>
    <row r="1641" spans="1:251" ht="24.75" customHeight="1" thickBot="1">
      <c r="B1641" s="135" t="s">
        <v>206</v>
      </c>
      <c r="C1641" s="136"/>
      <c r="D1641" s="136"/>
      <c r="E1641" s="136"/>
      <c r="F1641" s="136"/>
      <c r="G1641" s="136"/>
      <c r="H1641" s="142" t="s">
        <v>598</v>
      </c>
      <c r="I1641" s="143"/>
      <c r="J1641" s="143"/>
      <c r="K1641" s="143"/>
      <c r="L1641" s="143"/>
      <c r="M1641" s="143"/>
      <c r="N1641" s="143"/>
      <c r="O1641" s="143"/>
      <c r="P1641" s="143"/>
      <c r="Q1641" s="143"/>
      <c r="R1641" s="143"/>
      <c r="S1641" s="143"/>
      <c r="T1641" s="143"/>
      <c r="U1641" s="143"/>
      <c r="V1641" s="143"/>
      <c r="W1641" s="143"/>
      <c r="X1641" s="143"/>
      <c r="Y1641" s="143"/>
      <c r="Z1641" s="143"/>
      <c r="AA1641" s="143"/>
      <c r="AB1641" s="143"/>
      <c r="AC1641" s="143"/>
      <c r="AD1641" s="143"/>
      <c r="AE1641" s="143"/>
      <c r="AF1641" s="143"/>
      <c r="AG1641" s="143"/>
      <c r="AH1641" s="143"/>
      <c r="AI1641" s="143"/>
      <c r="AJ1641" s="143"/>
      <c r="AK1641" s="143"/>
      <c r="AL1641" s="143"/>
      <c r="AM1641" s="143"/>
      <c r="AN1641" s="143"/>
      <c r="AO1641" s="143"/>
      <c r="AP1641" s="143"/>
      <c r="AQ1641" s="143"/>
      <c r="AR1641" s="143"/>
      <c r="AS1641" s="143"/>
      <c r="AT1641" s="143"/>
      <c r="AU1641" s="143"/>
      <c r="AV1641" s="143"/>
      <c r="AW1641" s="143"/>
      <c r="AX1641" s="144"/>
      <c r="DI1641" s="31"/>
    </row>
    <row r="1642" spans="1:251" ht="14.25">
      <c r="B1642" s="32"/>
      <c r="C1642" s="32"/>
      <c r="D1642" s="32"/>
      <c r="E1642" s="32"/>
      <c r="F1642" s="32"/>
      <c r="G1642" s="32"/>
      <c r="H1642" s="33"/>
      <c r="I1642" s="33"/>
      <c r="J1642" s="33"/>
      <c r="K1642" s="33"/>
      <c r="L1642" s="34"/>
      <c r="M1642" s="34"/>
      <c r="N1642" s="34"/>
      <c r="O1642" s="34"/>
      <c r="P1642" s="33"/>
      <c r="Q1642" s="33"/>
      <c r="R1642" s="33"/>
      <c r="S1642" s="33"/>
      <c r="T1642" s="33"/>
      <c r="U1642" s="33"/>
      <c r="V1642" s="35"/>
      <c r="W1642" s="35"/>
      <c r="X1642" s="35"/>
      <c r="Y1642" s="35"/>
      <c r="Z1642" s="35"/>
      <c r="AA1642" s="35"/>
      <c r="AB1642" s="35"/>
      <c r="AC1642" s="35"/>
      <c r="AD1642" s="35"/>
      <c r="AE1642" s="35"/>
      <c r="AF1642" s="35"/>
      <c r="AG1642" s="35"/>
      <c r="AH1642" s="35"/>
      <c r="AI1642" s="35"/>
      <c r="AJ1642" s="35"/>
      <c r="AK1642" s="35"/>
      <c r="AL1642" s="35"/>
      <c r="AM1642" s="35"/>
      <c r="AN1642" s="35"/>
      <c r="AO1642" s="35"/>
      <c r="AP1642" s="35"/>
      <c r="AQ1642" s="35"/>
      <c r="AR1642" s="35"/>
      <c r="AS1642" s="35"/>
      <c r="AT1642" s="35"/>
      <c r="AU1642" s="35"/>
      <c r="AV1642" s="35"/>
      <c r="AW1642" s="35"/>
      <c r="AX1642" s="35"/>
      <c r="DI1642" s="31"/>
    </row>
    <row r="1643" spans="1:251" ht="15" thickBot="1">
      <c r="A1643" s="36"/>
      <c r="B1643" s="35" t="s">
        <v>204</v>
      </c>
      <c r="C1643" s="33"/>
      <c r="D1643" s="33"/>
      <c r="E1643" s="33"/>
      <c r="F1643" s="33"/>
      <c r="G1643" s="33"/>
      <c r="H1643" s="33"/>
      <c r="I1643" s="33"/>
      <c r="J1643" s="33"/>
      <c r="K1643" s="33"/>
      <c r="L1643" s="34"/>
      <c r="M1643" s="34"/>
      <c r="N1643" s="34"/>
      <c r="O1643" s="34"/>
      <c r="P1643" s="33"/>
      <c r="Q1643" s="33"/>
      <c r="R1643" s="33"/>
      <c r="S1643" s="33"/>
      <c r="T1643" s="33"/>
      <c r="U1643" s="33"/>
      <c r="V1643" s="35"/>
      <c r="W1643" s="35"/>
      <c r="X1643" s="35"/>
      <c r="Y1643" s="35"/>
      <c r="Z1643" s="35"/>
      <c r="AA1643" s="35"/>
      <c r="AB1643" s="35"/>
      <c r="AC1643" s="35"/>
      <c r="AD1643" s="35"/>
      <c r="AE1643" s="35"/>
      <c r="AF1643" s="35"/>
      <c r="AG1643" s="35"/>
      <c r="AH1643" s="35"/>
      <c r="AI1643" s="35"/>
      <c r="AJ1643" s="35"/>
      <c r="AK1643" s="35"/>
      <c r="AL1643" s="35"/>
      <c r="AM1643" s="35"/>
      <c r="AN1643" s="35"/>
      <c r="AO1643" s="35"/>
      <c r="AP1643" s="35"/>
      <c r="AQ1643" s="35"/>
      <c r="AR1643" s="35"/>
      <c r="AS1643" s="35"/>
      <c r="AT1643" s="35"/>
      <c r="AU1643" s="35"/>
      <c r="AV1643" s="35"/>
      <c r="AW1643" s="35"/>
      <c r="AX1643" s="35"/>
      <c r="DI1643" s="31"/>
    </row>
    <row r="1644" spans="1:251" ht="14.25">
      <c r="A1644" s="33"/>
      <c r="B1644" s="37"/>
      <c r="C1644" s="32"/>
      <c r="D1644" s="32"/>
      <c r="E1644" s="32"/>
      <c r="F1644" s="32"/>
      <c r="G1644" s="32"/>
      <c r="H1644" s="32"/>
      <c r="I1644" s="32"/>
      <c r="J1644" s="32"/>
      <c r="K1644" s="32"/>
      <c r="L1644" s="38"/>
      <c r="M1644" s="38"/>
      <c r="N1644" s="38"/>
      <c r="O1644" s="38"/>
      <c r="P1644" s="32"/>
      <c r="Q1644" s="32"/>
      <c r="R1644" s="32"/>
      <c r="S1644" s="32"/>
      <c r="T1644" s="32"/>
      <c r="U1644" s="32"/>
      <c r="V1644" s="39"/>
      <c r="W1644" s="39"/>
      <c r="X1644" s="39"/>
      <c r="Y1644" s="39"/>
      <c r="Z1644" s="39"/>
      <c r="AA1644" s="39"/>
      <c r="AB1644" s="39"/>
      <c r="AC1644" s="39"/>
      <c r="AD1644" s="39"/>
      <c r="AE1644" s="39"/>
      <c r="AF1644" s="39"/>
      <c r="AG1644" s="39"/>
      <c r="AH1644" s="39"/>
      <c r="AI1644" s="39"/>
      <c r="AJ1644" s="39"/>
      <c r="AK1644" s="39"/>
      <c r="AL1644" s="39"/>
      <c r="AM1644" s="39"/>
      <c r="AN1644" s="39"/>
      <c r="AO1644" s="39"/>
      <c r="AP1644" s="39"/>
      <c r="AQ1644" s="39"/>
      <c r="AR1644" s="39"/>
      <c r="AS1644" s="39"/>
      <c r="AT1644" s="39"/>
      <c r="AU1644" s="39"/>
      <c r="AV1644" s="39"/>
      <c r="AW1644" s="39"/>
      <c r="AX1644" s="40"/>
    </row>
    <row r="1645" spans="1:251" ht="12" customHeight="1">
      <c r="A1645" s="33"/>
      <c r="B1645" s="125" t="s">
        <v>597</v>
      </c>
      <c r="C1645" s="126"/>
      <c r="D1645" s="126"/>
      <c r="E1645" s="126"/>
      <c r="F1645" s="126"/>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7"/>
    </row>
    <row r="1646" spans="1:251" ht="12" customHeight="1">
      <c r="A1646" s="33"/>
      <c r="B1646" s="125"/>
      <c r="C1646" s="126"/>
      <c r="D1646" s="126"/>
      <c r="E1646" s="126"/>
      <c r="F1646" s="126"/>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7"/>
    </row>
    <row r="1647" spans="1:251" ht="12" customHeight="1">
      <c r="A1647" s="33"/>
      <c r="B1647" s="125"/>
      <c r="C1647" s="126"/>
      <c r="D1647" s="126"/>
      <c r="E1647" s="126"/>
      <c r="F1647" s="126"/>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7"/>
    </row>
    <row r="1648" spans="1:251" ht="12" customHeight="1">
      <c r="A1648" s="33"/>
      <c r="B1648" s="125"/>
      <c r="C1648" s="126"/>
      <c r="D1648" s="126"/>
      <c r="E1648" s="126"/>
      <c r="F1648" s="126"/>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7"/>
    </row>
    <row r="1649" spans="1:113" ht="12" customHeight="1">
      <c r="A1649" s="33"/>
      <c r="B1649" s="125"/>
      <c r="C1649" s="126"/>
      <c r="D1649" s="126"/>
      <c r="E1649" s="126"/>
      <c r="F1649" s="126"/>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7"/>
    </row>
    <row r="1650" spans="1:113" ht="12" customHeight="1">
      <c r="A1650" s="33"/>
      <c r="B1650" s="125"/>
      <c r="C1650" s="126"/>
      <c r="D1650" s="126"/>
      <c r="E1650" s="126"/>
      <c r="F1650" s="126"/>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7"/>
      <c r="BC1650" s="41"/>
    </row>
    <row r="1651" spans="1:113" ht="12" customHeight="1">
      <c r="A1651" s="33"/>
      <c r="B1651" s="125"/>
      <c r="C1651" s="126"/>
      <c r="D1651" s="126"/>
      <c r="E1651" s="126"/>
      <c r="F1651" s="126"/>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7"/>
    </row>
    <row r="1652" spans="1:113" ht="12" customHeight="1">
      <c r="A1652" s="33"/>
      <c r="B1652" s="125"/>
      <c r="C1652" s="126"/>
      <c r="D1652" s="126"/>
      <c r="E1652" s="126"/>
      <c r="F1652" s="126"/>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7"/>
    </row>
    <row r="1653" spans="1:113" ht="12" customHeight="1">
      <c r="A1653" s="33"/>
      <c r="B1653" s="125"/>
      <c r="C1653" s="126"/>
      <c r="D1653" s="126"/>
      <c r="E1653" s="126"/>
      <c r="F1653" s="126"/>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7"/>
    </row>
    <row r="1654" spans="1:113" ht="15" thickBot="1">
      <c r="A1654" s="42"/>
      <c r="B1654" s="43"/>
      <c r="C1654" s="44"/>
      <c r="D1654" s="44"/>
      <c r="E1654" s="44"/>
      <c r="F1654" s="44"/>
      <c r="G1654" s="44"/>
      <c r="H1654" s="44"/>
      <c r="I1654" s="44"/>
      <c r="J1654" s="44"/>
      <c r="K1654" s="44"/>
      <c r="L1654" s="44"/>
      <c r="M1654" s="44"/>
      <c r="N1654" s="44"/>
      <c r="O1654" s="44"/>
      <c r="P1654" s="44"/>
      <c r="Q1654" s="44"/>
      <c r="R1654" s="44"/>
      <c r="S1654" s="44"/>
      <c r="T1654" s="44"/>
      <c r="U1654" s="44"/>
      <c r="V1654" s="44"/>
      <c r="W1654" s="44"/>
      <c r="X1654" s="44"/>
      <c r="Y1654" s="44"/>
      <c r="Z1654" s="44"/>
      <c r="AA1654" s="44"/>
      <c r="AB1654" s="44"/>
      <c r="AC1654" s="44"/>
      <c r="AD1654" s="44"/>
      <c r="AE1654" s="44"/>
      <c r="AF1654" s="44"/>
      <c r="AG1654" s="44"/>
      <c r="AH1654" s="44"/>
      <c r="AI1654" s="44"/>
      <c r="AJ1654" s="44"/>
      <c r="AK1654" s="44"/>
      <c r="AL1654" s="44"/>
      <c r="AM1654" s="44"/>
      <c r="AN1654" s="44"/>
      <c r="AO1654" s="44"/>
      <c r="AP1654" s="44"/>
      <c r="AQ1654" s="44"/>
      <c r="AR1654" s="44"/>
      <c r="AS1654" s="44"/>
      <c r="AT1654" s="44"/>
      <c r="AU1654" s="44"/>
      <c r="AV1654" s="44"/>
      <c r="AW1654" s="44"/>
      <c r="AX1654" s="45"/>
    </row>
    <row r="1655" spans="1:113">
      <c r="B1655" s="46"/>
    </row>
    <row r="1656" spans="1:113" ht="15" thickBot="1">
      <c r="A1656" s="36"/>
      <c r="B1656" s="35" t="s">
        <v>202</v>
      </c>
      <c r="C1656" s="33"/>
      <c r="D1656" s="33"/>
      <c r="E1656" s="33"/>
      <c r="F1656" s="33"/>
      <c r="G1656" s="33"/>
      <c r="H1656" s="33"/>
      <c r="I1656" s="33"/>
      <c r="J1656" s="33"/>
      <c r="K1656" s="33"/>
      <c r="L1656" s="34"/>
      <c r="M1656" s="34"/>
      <c r="N1656" s="34"/>
      <c r="O1656" s="34"/>
      <c r="P1656" s="33"/>
      <c r="Q1656" s="33"/>
      <c r="R1656" s="33"/>
      <c r="S1656" s="33"/>
      <c r="T1656" s="33"/>
      <c r="U1656" s="33"/>
      <c r="V1656" s="35"/>
      <c r="W1656" s="35"/>
      <c r="X1656" s="35"/>
      <c r="Y1656" s="35"/>
      <c r="Z1656" s="35"/>
      <c r="AA1656" s="35"/>
      <c r="AB1656" s="35"/>
      <c r="AC1656" s="35"/>
      <c r="AD1656" s="35"/>
      <c r="AE1656" s="35"/>
      <c r="AF1656" s="35"/>
      <c r="AG1656" s="35"/>
      <c r="AH1656" s="35"/>
      <c r="AI1656" s="35"/>
      <c r="AJ1656" s="35"/>
      <c r="AK1656" s="35"/>
      <c r="AL1656" s="35"/>
      <c r="AM1656" s="35"/>
      <c r="AN1656" s="35"/>
      <c r="AO1656" s="35"/>
      <c r="AP1656" s="35"/>
      <c r="AQ1656" s="35"/>
      <c r="AR1656" s="35"/>
      <c r="AS1656" s="35"/>
      <c r="AT1656" s="35"/>
      <c r="AU1656" s="35"/>
      <c r="AV1656" s="35"/>
      <c r="AW1656" s="35"/>
      <c r="AX1656" s="35"/>
      <c r="DI1656" s="31"/>
    </row>
    <row r="1657" spans="1:113" ht="14.25">
      <c r="A1657" s="33"/>
      <c r="B1657" s="37"/>
      <c r="C1657" s="32"/>
      <c r="D1657" s="32"/>
      <c r="E1657" s="32"/>
      <c r="F1657" s="32"/>
      <c r="G1657" s="32"/>
      <c r="H1657" s="32"/>
      <c r="I1657" s="32"/>
      <c r="J1657" s="32"/>
      <c r="K1657" s="32"/>
      <c r="L1657" s="38"/>
      <c r="M1657" s="38"/>
      <c r="N1657" s="38"/>
      <c r="O1657" s="38"/>
      <c r="P1657" s="32"/>
      <c r="Q1657" s="32"/>
      <c r="R1657" s="32"/>
      <c r="S1657" s="32"/>
      <c r="T1657" s="32"/>
      <c r="U1657" s="32"/>
      <c r="V1657" s="39"/>
      <c r="W1657" s="39"/>
      <c r="X1657" s="39"/>
      <c r="Y1657" s="39"/>
      <c r="Z1657" s="39"/>
      <c r="AA1657" s="39"/>
      <c r="AB1657" s="39"/>
      <c r="AC1657" s="39"/>
      <c r="AD1657" s="39"/>
      <c r="AE1657" s="39"/>
      <c r="AF1657" s="39"/>
      <c r="AG1657" s="39"/>
      <c r="AH1657" s="39"/>
      <c r="AI1657" s="39"/>
      <c r="AJ1657" s="39"/>
      <c r="AK1657" s="39"/>
      <c r="AL1657" s="39"/>
      <c r="AM1657" s="39"/>
      <c r="AN1657" s="39"/>
      <c r="AO1657" s="39"/>
      <c r="AP1657" s="39"/>
      <c r="AQ1657" s="39"/>
      <c r="AR1657" s="39"/>
      <c r="AS1657" s="39"/>
      <c r="AT1657" s="39"/>
      <c r="AU1657" s="39"/>
      <c r="AV1657" s="39"/>
      <c r="AW1657" s="39"/>
      <c r="AX1657" s="40"/>
    </row>
    <row r="1658" spans="1:113" ht="12" customHeight="1">
      <c r="A1658" s="33"/>
      <c r="B1658" s="125" t="s">
        <v>596</v>
      </c>
      <c r="C1658" s="126"/>
      <c r="D1658" s="126"/>
      <c r="E1658" s="126"/>
      <c r="F1658" s="126"/>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7"/>
    </row>
    <row r="1659" spans="1:113" ht="12" customHeight="1">
      <c r="A1659" s="33"/>
      <c r="B1659" s="125"/>
      <c r="C1659" s="126"/>
      <c r="D1659" s="126"/>
      <c r="E1659" s="126"/>
      <c r="F1659" s="126"/>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7"/>
    </row>
    <row r="1660" spans="1:113" ht="12" customHeight="1">
      <c r="A1660" s="33"/>
      <c r="B1660" s="125"/>
      <c r="C1660" s="126"/>
      <c r="D1660" s="126"/>
      <c r="E1660" s="126"/>
      <c r="F1660" s="126"/>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7"/>
    </row>
    <row r="1661" spans="1:113" ht="12" customHeight="1">
      <c r="A1661" s="33"/>
      <c r="B1661" s="125"/>
      <c r="C1661" s="126"/>
      <c r="D1661" s="126"/>
      <c r="E1661" s="126"/>
      <c r="F1661" s="126"/>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7"/>
    </row>
    <row r="1662" spans="1:113" ht="12" customHeight="1">
      <c r="A1662" s="33"/>
      <c r="B1662" s="125"/>
      <c r="C1662" s="126"/>
      <c r="D1662" s="126"/>
      <c r="E1662" s="126"/>
      <c r="F1662" s="126"/>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7"/>
    </row>
    <row r="1663" spans="1:113" ht="12" customHeight="1">
      <c r="A1663" s="33"/>
      <c r="B1663" s="125"/>
      <c r="C1663" s="126"/>
      <c r="D1663" s="126"/>
      <c r="E1663" s="126"/>
      <c r="F1663" s="126"/>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7"/>
    </row>
    <row r="1664" spans="1:113" ht="12" customHeight="1">
      <c r="A1664" s="33"/>
      <c r="B1664" s="125"/>
      <c r="C1664" s="126"/>
      <c r="D1664" s="126"/>
      <c r="E1664" s="126"/>
      <c r="F1664" s="126"/>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7"/>
      <c r="BC1664" s="41"/>
    </row>
    <row r="1665" spans="1:251" ht="12" customHeight="1">
      <c r="A1665" s="33"/>
      <c r="B1665" s="125"/>
      <c r="C1665" s="126"/>
      <c r="D1665" s="126"/>
      <c r="E1665" s="126"/>
      <c r="F1665" s="126"/>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7"/>
    </row>
    <row r="1666" spans="1:251" ht="12" customHeight="1">
      <c r="A1666" s="33"/>
      <c r="B1666" s="125"/>
      <c r="C1666" s="126"/>
      <c r="D1666" s="126"/>
      <c r="E1666" s="126"/>
      <c r="F1666" s="126"/>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7"/>
    </row>
    <row r="1667" spans="1:251" ht="12" customHeight="1">
      <c r="A1667" s="33"/>
      <c r="B1667" s="125"/>
      <c r="C1667" s="126"/>
      <c r="D1667" s="126"/>
      <c r="E1667" s="126"/>
      <c r="F1667" s="126"/>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7"/>
    </row>
    <row r="1668" spans="1:251" ht="15" thickBot="1">
      <c r="A1668" s="42"/>
      <c r="B1668" s="43"/>
      <c r="C1668" s="44"/>
      <c r="D1668" s="44"/>
      <c r="E1668" s="44"/>
      <c r="F1668" s="44"/>
      <c r="G1668" s="44"/>
      <c r="H1668" s="44"/>
      <c r="I1668" s="44"/>
      <c r="J1668" s="44"/>
      <c r="K1668" s="44"/>
      <c r="L1668" s="44"/>
      <c r="M1668" s="44"/>
      <c r="N1668" s="44"/>
      <c r="O1668" s="44"/>
      <c r="P1668" s="44"/>
      <c r="Q1668" s="44"/>
      <c r="R1668" s="44"/>
      <c r="S1668" s="44"/>
      <c r="T1668" s="44"/>
      <c r="U1668" s="44"/>
      <c r="V1668" s="44"/>
      <c r="W1668" s="44"/>
      <c r="X1668" s="44"/>
      <c r="Y1668" s="44"/>
      <c r="Z1668" s="44"/>
      <c r="AA1668" s="44"/>
      <c r="AB1668" s="44"/>
      <c r="AC1668" s="44"/>
      <c r="AD1668" s="44"/>
      <c r="AE1668" s="44"/>
      <c r="AF1668" s="44"/>
      <c r="AG1668" s="44"/>
      <c r="AH1668" s="44"/>
      <c r="AI1668" s="44"/>
      <c r="AJ1668" s="44"/>
      <c r="AK1668" s="44"/>
      <c r="AL1668" s="44"/>
      <c r="AM1668" s="44"/>
      <c r="AN1668" s="44"/>
      <c r="AO1668" s="44"/>
      <c r="AP1668" s="44"/>
      <c r="AQ1668" s="44"/>
      <c r="AR1668" s="44"/>
      <c r="AS1668" s="44"/>
      <c r="AT1668" s="44"/>
      <c r="AU1668" s="44"/>
      <c r="AV1668" s="44"/>
      <c r="AW1668" s="44"/>
      <c r="AX1668" s="45"/>
    </row>
    <row r="1669" spans="1:251">
      <c r="B1669" s="46"/>
    </row>
    <row r="1670" spans="1:251" ht="14.25">
      <c r="B1670" s="35" t="s">
        <v>200</v>
      </c>
      <c r="C1670" s="33"/>
      <c r="D1670" s="33"/>
      <c r="E1670" s="33"/>
      <c r="F1670" s="33"/>
      <c r="G1670" s="33"/>
      <c r="H1670" s="33"/>
      <c r="I1670" s="33"/>
      <c r="J1670" s="33"/>
      <c r="K1670" s="33"/>
      <c r="L1670" s="34"/>
      <c r="M1670" s="34"/>
      <c r="N1670" s="34"/>
      <c r="O1670" s="34"/>
      <c r="P1670" s="33"/>
      <c r="Q1670" s="33"/>
      <c r="R1670" s="33"/>
      <c r="S1670" s="33"/>
      <c r="T1670" s="33"/>
      <c r="U1670" s="33"/>
      <c r="V1670" s="35"/>
      <c r="W1670" s="35"/>
      <c r="X1670" s="35"/>
      <c r="Y1670" s="35"/>
      <c r="Z1670" s="35"/>
      <c r="AA1670" s="35"/>
      <c r="AB1670" s="35"/>
      <c r="AC1670" s="35"/>
      <c r="AD1670" s="35"/>
      <c r="AE1670" s="35"/>
      <c r="AF1670" s="35"/>
      <c r="AG1670" s="35"/>
      <c r="AH1670" s="35"/>
      <c r="AI1670" s="35"/>
      <c r="AJ1670" s="35"/>
      <c r="AK1670" s="35"/>
      <c r="AL1670" s="35"/>
      <c r="AM1670" s="35"/>
      <c r="AN1670" s="35"/>
      <c r="AO1670" s="35"/>
      <c r="AP1670" s="35"/>
      <c r="AQ1670" s="35"/>
      <c r="AR1670" s="35"/>
      <c r="AS1670" s="35"/>
      <c r="AT1670" s="35"/>
      <c r="AU1670" s="35"/>
      <c r="AV1670" s="35"/>
      <c r="AW1670" s="35"/>
      <c r="AX1670" s="35"/>
    </row>
    <row r="1671" spans="1:251" ht="15" thickBot="1">
      <c r="B1671" s="33"/>
      <c r="C1671" s="33"/>
      <c r="D1671" s="33"/>
      <c r="E1671" s="33"/>
      <c r="F1671" s="33"/>
      <c r="G1671" s="33"/>
      <c r="H1671" s="33"/>
      <c r="I1671" s="33"/>
      <c r="J1671" s="33"/>
      <c r="K1671" s="33"/>
      <c r="L1671" s="34"/>
      <c r="M1671" s="34"/>
      <c r="N1671" s="34"/>
      <c r="O1671" s="34"/>
      <c r="P1671" s="33"/>
      <c r="Q1671" s="33"/>
      <c r="R1671" s="33"/>
      <c r="S1671" s="33"/>
      <c r="T1671" s="33"/>
      <c r="U1671" s="33"/>
      <c r="V1671" s="35"/>
      <c r="W1671" s="35"/>
      <c r="X1671" s="35"/>
      <c r="Y1671" s="35"/>
      <c r="Z1671" s="35"/>
      <c r="AA1671" s="35"/>
      <c r="AB1671" s="35"/>
      <c r="AC1671" s="35"/>
      <c r="AD1671" s="35"/>
      <c r="AE1671" s="35"/>
      <c r="AF1671" s="35"/>
      <c r="AG1671" s="35"/>
      <c r="AH1671" s="35"/>
      <c r="AI1671" s="35"/>
      <c r="AJ1671" s="35"/>
      <c r="AK1671" s="35"/>
      <c r="AL1671" s="35"/>
      <c r="AM1671" s="35"/>
      <c r="AN1671" s="35"/>
      <c r="AO1671" s="35"/>
      <c r="AP1671" s="35"/>
      <c r="AQ1671" s="35"/>
      <c r="AR1671" s="35"/>
      <c r="AS1671" s="35"/>
      <c r="AT1671" s="35"/>
      <c r="AU1671" s="35"/>
      <c r="AV1671" s="35"/>
      <c r="AW1671" s="35"/>
      <c r="AX1671" s="47" t="s">
        <v>199</v>
      </c>
    </row>
    <row r="1672" spans="1:251" s="41" customFormat="1" ht="13.5" customHeight="1">
      <c r="A1672" s="33"/>
      <c r="B1672" s="128" t="s">
        <v>198</v>
      </c>
      <c r="C1672" s="118"/>
      <c r="D1672" s="118"/>
      <c r="E1672" s="11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9"/>
      <c r="AA1672" s="117" t="s">
        <v>197</v>
      </c>
      <c r="AB1672" s="118"/>
      <c r="AC1672" s="118"/>
      <c r="AD1672" s="118"/>
      <c r="AE1672" s="118"/>
      <c r="AF1672" s="118"/>
      <c r="AG1672" s="118"/>
      <c r="AH1672" s="118"/>
      <c r="AI1672" s="119"/>
      <c r="AJ1672" s="117" t="s">
        <v>196</v>
      </c>
      <c r="AK1672" s="118"/>
      <c r="AL1672" s="118"/>
      <c r="AM1672" s="118"/>
      <c r="AN1672" s="118"/>
      <c r="AO1672" s="118"/>
      <c r="AP1672" s="118"/>
      <c r="AQ1672" s="118"/>
      <c r="AR1672" s="119"/>
      <c r="AS1672" s="117" t="s">
        <v>195</v>
      </c>
      <c r="AT1672" s="118"/>
      <c r="AU1672" s="118"/>
      <c r="AV1672" s="118"/>
      <c r="AW1672" s="118"/>
      <c r="AX1672" s="123"/>
      <c r="AY1672" s="27"/>
      <c r="AZ1672" s="27"/>
      <c r="BA1672" s="27"/>
      <c r="BB1672" s="27"/>
      <c r="BC1672" s="27"/>
      <c r="BD1672" s="27"/>
      <c r="BE1672" s="27"/>
      <c r="BF1672" s="27"/>
      <c r="BG1672" s="27"/>
      <c r="BH1672" s="27"/>
      <c r="BI1672" s="27"/>
      <c r="BJ1672" s="27"/>
      <c r="BK1672" s="27"/>
      <c r="BL1672" s="27"/>
      <c r="BM1672" s="27"/>
      <c r="BN1672" s="27"/>
      <c r="BO1672" s="27"/>
      <c r="BP1672" s="27"/>
      <c r="BQ1672" s="27"/>
      <c r="BR1672" s="27"/>
      <c r="BS1672" s="27"/>
      <c r="BT1672" s="27"/>
      <c r="BU1672" s="27"/>
      <c r="BV1672" s="27"/>
      <c r="BW1672" s="27"/>
      <c r="BX1672" s="27"/>
      <c r="BY1672" s="27"/>
      <c r="BZ1672" s="27"/>
      <c r="CA1672" s="27"/>
      <c r="CB1672" s="27"/>
      <c r="CC1672" s="27"/>
      <c r="CD1672" s="27"/>
      <c r="CE1672" s="27"/>
      <c r="CF1672" s="27"/>
      <c r="CG1672" s="27"/>
      <c r="CH1672" s="27"/>
      <c r="CI1672" s="27"/>
      <c r="CJ1672" s="27"/>
      <c r="CK1672" s="27"/>
      <c r="CL1672" s="27"/>
      <c r="CM1672" s="27"/>
      <c r="CN1672" s="27"/>
      <c r="CO1672" s="27"/>
      <c r="CP1672" s="27"/>
      <c r="CQ1672" s="27"/>
      <c r="CR1672" s="27"/>
      <c r="CS1672" s="27"/>
      <c r="CT1672" s="27"/>
      <c r="CU1672" s="27"/>
      <c r="CV1672" s="27"/>
      <c r="CW1672" s="27"/>
      <c r="CX1672" s="27"/>
      <c r="CY1672" s="27"/>
      <c r="CZ1672" s="27"/>
      <c r="DA1672" s="27"/>
      <c r="DB1672" s="27"/>
      <c r="DC1672" s="27"/>
      <c r="DD1672" s="27"/>
      <c r="DE1672" s="27"/>
      <c r="DF1672" s="27"/>
      <c r="DG1672" s="27"/>
      <c r="DH1672" s="27"/>
      <c r="DI1672" s="27"/>
      <c r="DJ1672" s="27"/>
      <c r="DK1672" s="27"/>
      <c r="DL1672" s="27"/>
      <c r="DM1672" s="27"/>
      <c r="DN1672" s="27"/>
      <c r="DO1672" s="27"/>
      <c r="DP1672" s="27"/>
      <c r="DQ1672" s="27"/>
      <c r="DR1672" s="27"/>
      <c r="DS1672" s="27"/>
      <c r="DT1672" s="27"/>
      <c r="DU1672" s="27"/>
      <c r="DV1672" s="27"/>
      <c r="DW1672" s="27"/>
      <c r="DX1672" s="27"/>
      <c r="DY1672" s="27"/>
      <c r="DZ1672" s="27"/>
      <c r="EA1672" s="27"/>
      <c r="EB1672" s="27"/>
      <c r="EC1672" s="27"/>
      <c r="ED1672" s="27"/>
      <c r="EE1672" s="27"/>
      <c r="EF1672" s="27"/>
      <c r="EG1672" s="27"/>
      <c r="EH1672" s="27"/>
      <c r="EI1672" s="27"/>
      <c r="EJ1672" s="27"/>
      <c r="EK1672" s="27"/>
      <c r="EL1672" s="27"/>
      <c r="EM1672" s="27"/>
      <c r="EN1672" s="27"/>
      <c r="EO1672" s="27"/>
      <c r="EP1672" s="27"/>
      <c r="EQ1672" s="27"/>
      <c r="ER1672" s="27"/>
      <c r="ES1672" s="27"/>
      <c r="ET1672" s="27"/>
      <c r="EU1672" s="27"/>
      <c r="EV1672" s="27"/>
      <c r="EW1672" s="27"/>
      <c r="EX1672" s="27"/>
      <c r="EY1672" s="27"/>
      <c r="EZ1672" s="27"/>
      <c r="FA1672" s="27"/>
      <c r="FB1672" s="27"/>
      <c r="FC1672" s="27"/>
      <c r="FD1672" s="27"/>
      <c r="FE1672" s="27"/>
      <c r="FF1672" s="27"/>
      <c r="FG1672" s="27"/>
      <c r="FH1672" s="27"/>
      <c r="FI1672" s="27"/>
      <c r="FJ1672" s="27"/>
      <c r="FK1672" s="27"/>
      <c r="FL1672" s="27"/>
      <c r="FM1672" s="27"/>
      <c r="FN1672" s="27"/>
      <c r="FO1672" s="27"/>
      <c r="FP1672" s="27"/>
      <c r="FQ1672" s="27"/>
      <c r="FR1672" s="27"/>
      <c r="FS1672" s="27"/>
      <c r="FT1672" s="27"/>
      <c r="FU1672" s="27"/>
      <c r="FV1672" s="27"/>
      <c r="FW1672" s="27"/>
      <c r="FX1672" s="27"/>
      <c r="FY1672" s="27"/>
      <c r="FZ1672" s="27"/>
      <c r="GA1672" s="27"/>
      <c r="GB1672" s="27"/>
      <c r="GC1672" s="27"/>
      <c r="GD1672" s="27"/>
      <c r="GE1672" s="27"/>
      <c r="GF1672" s="27"/>
      <c r="GG1672" s="27"/>
      <c r="GH1672" s="27"/>
      <c r="GI1672" s="27"/>
      <c r="GJ1672" s="27"/>
      <c r="GK1672" s="27"/>
      <c r="GL1672" s="27"/>
      <c r="GM1672" s="27"/>
      <c r="GN1672" s="27"/>
      <c r="GO1672" s="27"/>
      <c r="GP1672" s="27"/>
      <c r="GQ1672" s="27"/>
      <c r="GR1672" s="27"/>
      <c r="GS1672" s="27"/>
      <c r="GT1672" s="27"/>
      <c r="GU1672" s="27"/>
      <c r="GV1672" s="27"/>
      <c r="GW1672" s="27"/>
      <c r="GX1672" s="27"/>
      <c r="GY1672" s="27"/>
      <c r="GZ1672" s="27"/>
      <c r="HA1672" s="27"/>
      <c r="HB1672" s="27"/>
      <c r="HC1672" s="27"/>
      <c r="HD1672" s="27"/>
      <c r="HE1672" s="27"/>
      <c r="HF1672" s="27"/>
      <c r="HG1672" s="27"/>
      <c r="HH1672" s="27"/>
      <c r="HI1672" s="27"/>
      <c r="HJ1672" s="27"/>
      <c r="HK1672" s="27"/>
      <c r="HL1672" s="27"/>
      <c r="HM1672" s="27"/>
      <c r="HN1672" s="27"/>
      <c r="HO1672" s="27"/>
      <c r="HP1672" s="27"/>
      <c r="HQ1672" s="27"/>
      <c r="HR1672" s="27"/>
      <c r="HS1672" s="27"/>
      <c r="HT1672" s="27"/>
      <c r="HU1672" s="27"/>
      <c r="HV1672" s="27"/>
      <c r="HW1672" s="27"/>
      <c r="HX1672" s="27"/>
      <c r="HY1672" s="27"/>
      <c r="HZ1672" s="27"/>
      <c r="IA1672" s="27"/>
      <c r="IB1672" s="27"/>
      <c r="IC1672" s="27"/>
      <c r="ID1672" s="27"/>
      <c r="IE1672" s="27"/>
      <c r="IF1672" s="27"/>
      <c r="IG1672" s="27"/>
      <c r="IH1672" s="27"/>
      <c r="II1672" s="27"/>
      <c r="IJ1672" s="27"/>
      <c r="IK1672" s="27"/>
      <c r="IL1672" s="27"/>
      <c r="IM1672" s="27"/>
      <c r="IN1672" s="27"/>
      <c r="IO1672" s="27"/>
      <c r="IP1672" s="27"/>
      <c r="IQ1672" s="27"/>
    </row>
    <row r="1673" spans="1:251" s="41" customFormat="1" ht="13.5">
      <c r="A1673" s="33"/>
      <c r="B1673" s="129"/>
      <c r="C1673" s="121"/>
      <c r="D1673" s="121"/>
      <c r="E1673" s="121"/>
      <c r="F1673" s="121"/>
      <c r="G1673" s="121"/>
      <c r="H1673" s="121"/>
      <c r="I1673" s="121"/>
      <c r="J1673" s="121"/>
      <c r="K1673" s="121"/>
      <c r="L1673" s="121"/>
      <c r="M1673" s="121"/>
      <c r="N1673" s="121"/>
      <c r="O1673" s="121"/>
      <c r="P1673" s="121"/>
      <c r="Q1673" s="121"/>
      <c r="R1673" s="121"/>
      <c r="S1673" s="121"/>
      <c r="T1673" s="121"/>
      <c r="U1673" s="121"/>
      <c r="V1673" s="121"/>
      <c r="W1673" s="121"/>
      <c r="X1673" s="121"/>
      <c r="Y1673" s="121"/>
      <c r="Z1673" s="122"/>
      <c r="AA1673" s="120"/>
      <c r="AB1673" s="121"/>
      <c r="AC1673" s="121"/>
      <c r="AD1673" s="121"/>
      <c r="AE1673" s="121"/>
      <c r="AF1673" s="121"/>
      <c r="AG1673" s="121"/>
      <c r="AH1673" s="121"/>
      <c r="AI1673" s="122"/>
      <c r="AJ1673" s="120"/>
      <c r="AK1673" s="121"/>
      <c r="AL1673" s="121"/>
      <c r="AM1673" s="121"/>
      <c r="AN1673" s="121"/>
      <c r="AO1673" s="121"/>
      <c r="AP1673" s="121"/>
      <c r="AQ1673" s="121"/>
      <c r="AR1673" s="122"/>
      <c r="AS1673" s="120"/>
      <c r="AT1673" s="121"/>
      <c r="AU1673" s="121"/>
      <c r="AV1673" s="121"/>
      <c r="AW1673" s="121"/>
      <c r="AX1673" s="124"/>
      <c r="AY1673" s="27"/>
      <c r="AZ1673" s="27"/>
      <c r="BA1673" s="27"/>
      <c r="BB1673" s="48"/>
      <c r="BC1673" s="49"/>
      <c r="BE1673" s="27"/>
      <c r="BF1673" s="27"/>
      <c r="BG1673" s="27"/>
      <c r="BH1673" s="27"/>
      <c r="BI1673" s="27"/>
      <c r="BJ1673" s="27"/>
      <c r="BK1673" s="27"/>
      <c r="BL1673" s="27"/>
      <c r="BM1673" s="27"/>
      <c r="BN1673" s="27"/>
      <c r="BO1673" s="27"/>
      <c r="BP1673" s="27"/>
      <c r="BQ1673" s="27"/>
      <c r="BR1673" s="27"/>
      <c r="BS1673" s="27"/>
      <c r="BT1673" s="27"/>
      <c r="BU1673" s="27"/>
      <c r="BV1673" s="27"/>
      <c r="BW1673" s="27"/>
      <c r="BX1673" s="27"/>
      <c r="BY1673" s="27"/>
      <c r="BZ1673" s="27"/>
      <c r="CA1673" s="27"/>
      <c r="CB1673" s="27"/>
      <c r="CC1673" s="27"/>
      <c r="CD1673" s="27"/>
      <c r="CE1673" s="27"/>
      <c r="CF1673" s="27"/>
      <c r="CG1673" s="27"/>
      <c r="CH1673" s="27"/>
      <c r="CI1673" s="27"/>
      <c r="CJ1673" s="27"/>
      <c r="CK1673" s="27"/>
      <c r="CL1673" s="27"/>
      <c r="CM1673" s="27"/>
      <c r="CN1673" s="27"/>
      <c r="CO1673" s="27"/>
      <c r="CP1673" s="27"/>
      <c r="CQ1673" s="27"/>
      <c r="CR1673" s="27"/>
      <c r="CS1673" s="27"/>
      <c r="CT1673" s="27"/>
      <c r="CU1673" s="27"/>
      <c r="CV1673" s="27"/>
      <c r="CW1673" s="27"/>
      <c r="CX1673" s="27"/>
      <c r="CY1673" s="27"/>
      <c r="CZ1673" s="27"/>
      <c r="DA1673" s="27"/>
      <c r="DB1673" s="27"/>
      <c r="DC1673" s="27"/>
      <c r="DD1673" s="27"/>
      <c r="DE1673" s="27"/>
      <c r="DF1673" s="27"/>
      <c r="DG1673" s="27"/>
      <c r="DH1673" s="27"/>
      <c r="DI1673" s="27"/>
      <c r="DJ1673" s="27"/>
      <c r="DK1673" s="27"/>
      <c r="DL1673" s="27"/>
      <c r="DM1673" s="27"/>
      <c r="DN1673" s="27"/>
      <c r="DO1673" s="27"/>
      <c r="DP1673" s="27"/>
      <c r="DQ1673" s="27"/>
      <c r="DR1673" s="27"/>
      <c r="DS1673" s="27"/>
      <c r="DT1673" s="27"/>
      <c r="DU1673" s="27"/>
      <c r="DV1673" s="27"/>
      <c r="DW1673" s="27"/>
      <c r="DX1673" s="27"/>
      <c r="DY1673" s="27"/>
      <c r="DZ1673" s="27"/>
      <c r="EA1673" s="27"/>
      <c r="EB1673" s="27"/>
      <c r="EC1673" s="27"/>
      <c r="ED1673" s="27"/>
      <c r="EE1673" s="27"/>
      <c r="EF1673" s="27"/>
      <c r="EG1673" s="27"/>
      <c r="EH1673" s="27"/>
      <c r="EI1673" s="27"/>
      <c r="EJ1673" s="27"/>
      <c r="EK1673" s="27"/>
      <c r="EL1673" s="27"/>
      <c r="EM1673" s="27"/>
      <c r="EN1673" s="27"/>
      <c r="EO1673" s="27"/>
      <c r="EP1673" s="27"/>
      <c r="EQ1673" s="27"/>
      <c r="ER1673" s="27"/>
      <c r="ES1673" s="27"/>
      <c r="ET1673" s="27"/>
      <c r="EU1673" s="27"/>
      <c r="EV1673" s="27"/>
      <c r="EW1673" s="27"/>
      <c r="EX1673" s="27"/>
      <c r="EY1673" s="27"/>
      <c r="EZ1673" s="27"/>
      <c r="FA1673" s="27"/>
      <c r="FB1673" s="27"/>
      <c r="FC1673" s="27"/>
      <c r="FD1673" s="27"/>
      <c r="FE1673" s="27"/>
      <c r="FF1673" s="27"/>
      <c r="FG1673" s="27"/>
      <c r="FH1673" s="27"/>
      <c r="FI1673" s="27"/>
      <c r="FJ1673" s="27"/>
      <c r="FK1673" s="27"/>
      <c r="FL1673" s="27"/>
      <c r="FM1673" s="27"/>
      <c r="FN1673" s="27"/>
      <c r="FO1673" s="27"/>
      <c r="FP1673" s="27"/>
      <c r="FQ1673" s="27"/>
      <c r="FR1673" s="27"/>
      <c r="FS1673" s="27"/>
      <c r="FT1673" s="27"/>
      <c r="FU1673" s="27"/>
      <c r="FV1673" s="27"/>
      <c r="FW1673" s="27"/>
      <c r="FX1673" s="27"/>
      <c r="FY1673" s="27"/>
      <c r="FZ1673" s="27"/>
      <c r="GA1673" s="27"/>
      <c r="GB1673" s="27"/>
      <c r="GC1673" s="27"/>
      <c r="GD1673" s="27"/>
      <c r="GE1673" s="27"/>
      <c r="GF1673" s="27"/>
      <c r="GG1673" s="27"/>
      <c r="GH1673" s="27"/>
      <c r="GI1673" s="27"/>
      <c r="GJ1673" s="27"/>
      <c r="GK1673" s="27"/>
      <c r="GL1673" s="27"/>
      <c r="GM1673" s="27"/>
      <c r="GN1673" s="27"/>
      <c r="GO1673" s="27"/>
      <c r="GP1673" s="27"/>
      <c r="GQ1673" s="27"/>
      <c r="GR1673" s="27"/>
      <c r="GS1673" s="27"/>
      <c r="GT1673" s="27"/>
      <c r="GU1673" s="27"/>
      <c r="GV1673" s="27"/>
      <c r="GW1673" s="27"/>
      <c r="GX1673" s="27"/>
      <c r="GY1673" s="27"/>
      <c r="GZ1673" s="27"/>
      <c r="HA1673" s="27"/>
      <c r="HB1673" s="27"/>
      <c r="HC1673" s="27"/>
      <c r="HD1673" s="27"/>
      <c r="HE1673" s="27"/>
      <c r="HF1673" s="27"/>
      <c r="HG1673" s="27"/>
      <c r="HH1673" s="27"/>
      <c r="HI1673" s="27"/>
      <c r="HJ1673" s="27"/>
      <c r="HK1673" s="27"/>
      <c r="HL1673" s="27"/>
      <c r="HM1673" s="27"/>
      <c r="HN1673" s="27"/>
      <c r="HO1673" s="27"/>
      <c r="HP1673" s="27"/>
      <c r="HQ1673" s="27"/>
      <c r="HR1673" s="27"/>
      <c r="HS1673" s="27"/>
      <c r="HT1673" s="27"/>
      <c r="HU1673" s="27"/>
      <c r="HV1673" s="27"/>
      <c r="HW1673" s="27"/>
      <c r="HX1673" s="27"/>
      <c r="HY1673" s="27"/>
      <c r="HZ1673" s="27"/>
      <c r="IA1673" s="27"/>
      <c r="IB1673" s="27"/>
      <c r="IC1673" s="27"/>
      <c r="ID1673" s="27"/>
      <c r="IE1673" s="27"/>
      <c r="IF1673" s="27"/>
      <c r="IG1673" s="27"/>
      <c r="IH1673" s="27"/>
      <c r="II1673" s="27"/>
      <c r="IJ1673" s="27"/>
      <c r="IK1673" s="27"/>
      <c r="IL1673" s="27"/>
      <c r="IM1673" s="27"/>
      <c r="IN1673" s="27"/>
      <c r="IO1673" s="27"/>
      <c r="IP1673" s="27"/>
      <c r="IQ1673" s="27"/>
    </row>
    <row r="1674" spans="1:251" s="41" customFormat="1" ht="18.75" customHeight="1">
      <c r="A1674" s="33"/>
      <c r="B1674" s="50"/>
      <c r="C1674" s="106" t="s">
        <v>595</v>
      </c>
      <c r="D1674" s="107"/>
      <c r="E1674" s="107"/>
      <c r="F1674" s="107"/>
      <c r="G1674" s="107"/>
      <c r="H1674" s="107"/>
      <c r="I1674" s="107"/>
      <c r="J1674" s="107"/>
      <c r="K1674" s="107"/>
      <c r="L1674" s="107"/>
      <c r="M1674" s="107"/>
      <c r="N1674" s="107"/>
      <c r="O1674" s="107"/>
      <c r="P1674" s="107"/>
      <c r="Q1674" s="107"/>
      <c r="R1674" s="107"/>
      <c r="S1674" s="107"/>
      <c r="T1674" s="107"/>
      <c r="U1674" s="107"/>
      <c r="V1674" s="107"/>
      <c r="W1674" s="107"/>
      <c r="X1674" s="107"/>
      <c r="Y1674" s="107"/>
      <c r="Z1674" s="108"/>
      <c r="AA1674" s="100">
        <v>38444</v>
      </c>
      <c r="AB1674" s="101"/>
      <c r="AC1674" s="101"/>
      <c r="AD1674" s="101"/>
      <c r="AE1674" s="101"/>
      <c r="AF1674" s="101"/>
      <c r="AG1674" s="101"/>
      <c r="AH1674" s="101"/>
      <c r="AI1674" s="102"/>
      <c r="AJ1674" s="100">
        <v>48084</v>
      </c>
      <c r="AK1674" s="101"/>
      <c r="AL1674" s="101"/>
      <c r="AM1674" s="101"/>
      <c r="AN1674" s="101"/>
      <c r="AO1674" s="101"/>
      <c r="AP1674" s="101"/>
      <c r="AQ1674" s="101"/>
      <c r="AR1674" s="102"/>
      <c r="AS1674" s="103"/>
      <c r="AT1674" s="104"/>
      <c r="AU1674" s="104"/>
      <c r="AV1674" s="104"/>
      <c r="AW1674" s="104"/>
      <c r="AX1674" s="105"/>
      <c r="AY1674" s="27"/>
      <c r="AZ1674" s="27"/>
      <c r="BA1674" s="27"/>
      <c r="BB1674" s="27"/>
      <c r="BC1674" s="27"/>
      <c r="BD1674" s="27"/>
      <c r="BE1674" s="27"/>
      <c r="BF1674" s="27"/>
      <c r="BG1674" s="27"/>
      <c r="BH1674" s="27"/>
      <c r="BI1674" s="27"/>
      <c r="BJ1674" s="27"/>
      <c r="BK1674" s="27"/>
      <c r="BL1674" s="27"/>
      <c r="BM1674" s="27"/>
      <c r="BN1674" s="27"/>
      <c r="BO1674" s="27"/>
      <c r="BP1674" s="27"/>
      <c r="BQ1674" s="27"/>
      <c r="BR1674" s="27"/>
      <c r="BS1674" s="27"/>
      <c r="BT1674" s="27"/>
      <c r="BU1674" s="27"/>
      <c r="BV1674" s="27"/>
      <c r="BW1674" s="27"/>
      <c r="BX1674" s="27"/>
      <c r="BY1674" s="27"/>
      <c r="BZ1674" s="27"/>
      <c r="CA1674" s="27"/>
      <c r="CB1674" s="27"/>
      <c r="CC1674" s="27"/>
      <c r="CD1674" s="27"/>
      <c r="CE1674" s="27"/>
      <c r="CF1674" s="27"/>
      <c r="CG1674" s="27"/>
      <c r="CH1674" s="27"/>
      <c r="CI1674" s="27"/>
      <c r="CJ1674" s="27"/>
      <c r="CK1674" s="27"/>
      <c r="CL1674" s="27"/>
      <c r="CM1674" s="27"/>
      <c r="CN1674" s="27"/>
      <c r="CO1674" s="27"/>
      <c r="CP1674" s="27"/>
      <c r="CQ1674" s="27"/>
      <c r="CR1674" s="27"/>
      <c r="CS1674" s="27"/>
      <c r="CT1674" s="27"/>
      <c r="CU1674" s="27"/>
      <c r="CV1674" s="27"/>
      <c r="CW1674" s="27"/>
      <c r="CX1674" s="27"/>
      <c r="CY1674" s="27"/>
      <c r="CZ1674" s="27"/>
      <c r="DA1674" s="27"/>
      <c r="DB1674" s="27"/>
      <c r="DC1674" s="27"/>
      <c r="DD1674" s="27"/>
      <c r="DE1674" s="27"/>
      <c r="DF1674" s="27"/>
      <c r="DG1674" s="27"/>
      <c r="DH1674" s="27"/>
      <c r="DI1674" s="27"/>
      <c r="DJ1674" s="27"/>
      <c r="DK1674" s="27"/>
      <c r="DL1674" s="27"/>
      <c r="DM1674" s="27"/>
      <c r="DN1674" s="27"/>
      <c r="DO1674" s="27"/>
      <c r="DP1674" s="27"/>
      <c r="DQ1674" s="27"/>
      <c r="DR1674" s="27"/>
      <c r="DS1674" s="27"/>
      <c r="DT1674" s="27"/>
      <c r="DU1674" s="27"/>
      <c r="DV1674" s="27"/>
      <c r="DW1674" s="27"/>
      <c r="DX1674" s="27"/>
      <c r="DY1674" s="27"/>
      <c r="DZ1674" s="27"/>
      <c r="EA1674" s="27"/>
      <c r="EB1674" s="27"/>
      <c r="EC1674" s="27"/>
      <c r="ED1674" s="27"/>
      <c r="EE1674" s="27"/>
      <c r="EF1674" s="27"/>
      <c r="EG1674" s="27"/>
      <c r="EH1674" s="27"/>
      <c r="EI1674" s="27"/>
      <c r="EJ1674" s="27"/>
      <c r="EK1674" s="27"/>
      <c r="EL1674" s="27"/>
      <c r="EM1674" s="27"/>
      <c r="EN1674" s="27"/>
      <c r="EO1674" s="27"/>
      <c r="EP1674" s="27"/>
      <c r="EQ1674" s="27"/>
      <c r="ER1674" s="27"/>
      <c r="ES1674" s="27"/>
      <c r="ET1674" s="27"/>
      <c r="EU1674" s="27"/>
      <c r="EV1674" s="27"/>
      <c r="EW1674" s="27"/>
      <c r="EX1674" s="27"/>
      <c r="EY1674" s="27"/>
      <c r="EZ1674" s="27"/>
      <c r="FA1674" s="27"/>
      <c r="FB1674" s="27"/>
      <c r="FC1674" s="27"/>
      <c r="FD1674" s="27"/>
      <c r="FE1674" s="27"/>
      <c r="FF1674" s="27"/>
      <c r="FG1674" s="27"/>
      <c r="FH1674" s="27"/>
      <c r="FI1674" s="27"/>
      <c r="FJ1674" s="27"/>
      <c r="FK1674" s="27"/>
      <c r="FL1674" s="27"/>
      <c r="FM1674" s="27"/>
      <c r="FN1674" s="27"/>
      <c r="FO1674" s="27"/>
      <c r="FP1674" s="27"/>
      <c r="FQ1674" s="27"/>
      <c r="FR1674" s="27"/>
      <c r="FS1674" s="27"/>
      <c r="FT1674" s="27"/>
      <c r="FU1674" s="27"/>
      <c r="FV1674" s="27"/>
      <c r="FW1674" s="27"/>
      <c r="FX1674" s="27"/>
      <c r="FY1674" s="27"/>
      <c r="FZ1674" s="27"/>
      <c r="GA1674" s="27"/>
      <c r="GB1674" s="27"/>
      <c r="GC1674" s="27"/>
      <c r="GD1674" s="27"/>
      <c r="GE1674" s="27"/>
      <c r="GF1674" s="27"/>
      <c r="GG1674" s="27"/>
      <c r="GH1674" s="27"/>
      <c r="GI1674" s="27"/>
      <c r="GJ1674" s="27"/>
      <c r="GK1674" s="27"/>
      <c r="GL1674" s="27"/>
      <c r="GM1674" s="27"/>
      <c r="GN1674" s="27"/>
      <c r="GO1674" s="27"/>
      <c r="GP1674" s="27"/>
      <c r="GQ1674" s="27"/>
      <c r="GR1674" s="27"/>
      <c r="GS1674" s="27"/>
      <c r="GT1674" s="27"/>
      <c r="GU1674" s="27"/>
      <c r="GV1674" s="27"/>
      <c r="GW1674" s="27"/>
      <c r="GX1674" s="27"/>
      <c r="GY1674" s="27"/>
      <c r="GZ1674" s="27"/>
      <c r="HA1674" s="27"/>
      <c r="HB1674" s="27"/>
      <c r="HC1674" s="27"/>
      <c r="HD1674" s="27"/>
      <c r="HE1674" s="27"/>
      <c r="HF1674" s="27"/>
      <c r="HG1674" s="27"/>
      <c r="HH1674" s="27"/>
      <c r="HI1674" s="27"/>
      <c r="HJ1674" s="27"/>
      <c r="HK1674" s="27"/>
      <c r="HL1674" s="27"/>
      <c r="HM1674" s="27"/>
      <c r="HN1674" s="27"/>
      <c r="HO1674" s="27"/>
      <c r="HP1674" s="27"/>
      <c r="HQ1674" s="27"/>
      <c r="HR1674" s="27"/>
      <c r="HS1674" s="27"/>
      <c r="HT1674" s="27"/>
      <c r="HU1674" s="27"/>
      <c r="HV1674" s="27"/>
      <c r="HW1674" s="27"/>
      <c r="HX1674" s="27"/>
      <c r="HY1674" s="27"/>
      <c r="HZ1674" s="27"/>
      <c r="IA1674" s="27"/>
      <c r="IB1674" s="27"/>
      <c r="IC1674" s="27"/>
      <c r="ID1674" s="27"/>
      <c r="IE1674" s="27"/>
      <c r="IF1674" s="27"/>
      <c r="IG1674" s="27"/>
      <c r="IH1674" s="27"/>
      <c r="II1674" s="27"/>
      <c r="IJ1674" s="27"/>
      <c r="IK1674" s="27"/>
      <c r="IL1674" s="27"/>
      <c r="IM1674" s="27"/>
      <c r="IN1674" s="27"/>
      <c r="IO1674" s="27"/>
      <c r="IP1674" s="27"/>
      <c r="IQ1674" s="27"/>
    </row>
    <row r="1675" spans="1:251" s="41" customFormat="1" ht="18.75" customHeight="1" thickBot="1">
      <c r="A1675" s="42"/>
      <c r="B1675" s="130" t="s">
        <v>193</v>
      </c>
      <c r="C1675" s="131"/>
      <c r="D1675" s="131"/>
      <c r="E1675" s="131"/>
      <c r="F1675" s="131"/>
      <c r="G1675" s="131"/>
      <c r="H1675" s="131"/>
      <c r="I1675" s="131"/>
      <c r="J1675" s="131"/>
      <c r="K1675" s="131"/>
      <c r="L1675" s="131"/>
      <c r="M1675" s="131"/>
      <c r="N1675" s="131"/>
      <c r="O1675" s="131"/>
      <c r="P1675" s="131"/>
      <c r="Q1675" s="131"/>
      <c r="R1675" s="131"/>
      <c r="S1675" s="131"/>
      <c r="T1675" s="131"/>
      <c r="U1675" s="131"/>
      <c r="V1675" s="131"/>
      <c r="W1675" s="131"/>
      <c r="X1675" s="131"/>
      <c r="Y1675" s="131"/>
      <c r="Z1675" s="132"/>
      <c r="AA1675" s="111">
        <f>SUM($AA$1674:$AA$1674)</f>
        <v>38444</v>
      </c>
      <c r="AB1675" s="112"/>
      <c r="AC1675" s="112"/>
      <c r="AD1675" s="112"/>
      <c r="AE1675" s="112"/>
      <c r="AF1675" s="112"/>
      <c r="AG1675" s="112"/>
      <c r="AH1675" s="112"/>
      <c r="AI1675" s="113"/>
      <c r="AJ1675" s="111">
        <f>SUM($AJ$1674:$AJ$1674)</f>
        <v>48084</v>
      </c>
      <c r="AK1675" s="112"/>
      <c r="AL1675" s="112"/>
      <c r="AM1675" s="112"/>
      <c r="AN1675" s="112"/>
      <c r="AO1675" s="112"/>
      <c r="AP1675" s="112"/>
      <c r="AQ1675" s="112"/>
      <c r="AR1675" s="113"/>
      <c r="AS1675" s="114"/>
      <c r="AT1675" s="115"/>
      <c r="AU1675" s="115"/>
      <c r="AV1675" s="115"/>
      <c r="AW1675" s="115"/>
      <c r="AX1675" s="116"/>
      <c r="AY1675" s="27"/>
      <c r="AZ1675" s="27"/>
      <c r="BA1675" s="27"/>
      <c r="BB1675" s="27"/>
      <c r="BC1675" s="27"/>
      <c r="BD1675" s="27"/>
      <c r="BE1675" s="27"/>
      <c r="BF1675" s="27"/>
      <c r="BG1675" s="27"/>
      <c r="BH1675" s="27"/>
      <c r="BI1675" s="27"/>
      <c r="BJ1675" s="27"/>
      <c r="BK1675" s="27"/>
      <c r="BL1675" s="27"/>
      <c r="BM1675" s="27"/>
      <c r="BN1675" s="27"/>
      <c r="BO1675" s="27"/>
      <c r="BP1675" s="27"/>
      <c r="BQ1675" s="27"/>
      <c r="BR1675" s="27"/>
      <c r="BS1675" s="27"/>
      <c r="BT1675" s="27"/>
      <c r="BU1675" s="27"/>
      <c r="BV1675" s="27"/>
      <c r="BW1675" s="27"/>
      <c r="BX1675" s="27"/>
      <c r="BY1675" s="27"/>
      <c r="BZ1675" s="27"/>
      <c r="CA1675" s="27"/>
      <c r="CB1675" s="27"/>
      <c r="CC1675" s="27"/>
      <c r="CD1675" s="27"/>
      <c r="CE1675" s="27"/>
      <c r="CF1675" s="27"/>
      <c r="CG1675" s="27"/>
      <c r="CH1675" s="27"/>
      <c r="CI1675" s="27"/>
      <c r="CJ1675" s="27"/>
      <c r="CK1675" s="27"/>
      <c r="CL1675" s="27"/>
      <c r="CM1675" s="27"/>
      <c r="CN1675" s="27"/>
      <c r="CO1675" s="27"/>
      <c r="CP1675" s="27"/>
      <c r="CQ1675" s="27"/>
      <c r="CR1675" s="27"/>
      <c r="CS1675" s="27"/>
      <c r="CT1675" s="27"/>
      <c r="CU1675" s="27"/>
      <c r="CV1675" s="27"/>
      <c r="CW1675" s="27"/>
      <c r="CX1675" s="27"/>
      <c r="CY1675" s="27"/>
      <c r="CZ1675" s="27"/>
      <c r="DA1675" s="27"/>
      <c r="DB1675" s="27"/>
      <c r="DC1675" s="27"/>
      <c r="DD1675" s="27"/>
      <c r="DE1675" s="27"/>
      <c r="DF1675" s="27"/>
      <c r="DG1675" s="27"/>
      <c r="DH1675" s="27"/>
      <c r="DI1675" s="27"/>
      <c r="DJ1675" s="27"/>
      <c r="DK1675" s="27"/>
      <c r="DL1675" s="27"/>
      <c r="DM1675" s="27"/>
      <c r="DN1675" s="27"/>
      <c r="DO1675" s="27"/>
      <c r="DP1675" s="27"/>
      <c r="DQ1675" s="27"/>
      <c r="DR1675" s="27"/>
      <c r="DS1675" s="27"/>
      <c r="DT1675" s="27"/>
      <c r="DU1675" s="27"/>
      <c r="DV1675" s="27"/>
      <c r="DW1675" s="27"/>
      <c r="DX1675" s="27"/>
      <c r="DY1675" s="27"/>
      <c r="DZ1675" s="27"/>
      <c r="EA1675" s="27"/>
      <c r="EB1675" s="27"/>
      <c r="EC1675" s="27"/>
      <c r="ED1675" s="27"/>
      <c r="EE1675" s="27"/>
      <c r="EF1675" s="27"/>
      <c r="EG1675" s="27"/>
      <c r="EH1675" s="27"/>
      <c r="EI1675" s="27"/>
      <c r="EJ1675" s="27"/>
      <c r="EK1675" s="27"/>
      <c r="EL1675" s="27"/>
      <c r="EM1675" s="27"/>
      <c r="EN1675" s="27"/>
      <c r="EO1675" s="27"/>
      <c r="EP1675" s="27"/>
      <c r="EQ1675" s="27"/>
      <c r="ER1675" s="27"/>
      <c r="ES1675" s="27"/>
      <c r="ET1675" s="27"/>
      <c r="EU1675" s="27"/>
      <c r="EV1675" s="27"/>
      <c r="EW1675" s="27"/>
      <c r="EX1675" s="27"/>
      <c r="EY1675" s="27"/>
      <c r="EZ1675" s="27"/>
      <c r="FA1675" s="27"/>
      <c r="FB1675" s="27"/>
      <c r="FC1675" s="27"/>
      <c r="FD1675" s="27"/>
      <c r="FE1675" s="27"/>
      <c r="FF1675" s="27"/>
      <c r="FG1675" s="27"/>
      <c r="FH1675" s="27"/>
      <c r="FI1675" s="27"/>
      <c r="FJ1675" s="27"/>
      <c r="FK1675" s="27"/>
      <c r="FL1675" s="27"/>
      <c r="FM1675" s="27"/>
      <c r="FN1675" s="27"/>
      <c r="FO1675" s="27"/>
      <c r="FP1675" s="27"/>
      <c r="FQ1675" s="27"/>
      <c r="FR1675" s="27"/>
      <c r="FS1675" s="27"/>
      <c r="FT1675" s="27"/>
      <c r="FU1675" s="27"/>
      <c r="FV1675" s="27"/>
      <c r="FW1675" s="27"/>
      <c r="FX1675" s="27"/>
      <c r="FY1675" s="27"/>
      <c r="FZ1675" s="27"/>
      <c r="GA1675" s="27"/>
      <c r="GB1675" s="27"/>
      <c r="GC1675" s="27"/>
      <c r="GD1675" s="27"/>
      <c r="GE1675" s="27"/>
      <c r="GF1675" s="27"/>
      <c r="GG1675" s="27"/>
      <c r="GH1675" s="27"/>
      <c r="GI1675" s="27"/>
      <c r="GJ1675" s="27"/>
      <c r="GK1675" s="27"/>
      <c r="GL1675" s="27"/>
      <c r="GM1675" s="27"/>
      <c r="GN1675" s="27"/>
      <c r="GO1675" s="27"/>
      <c r="GP1675" s="27"/>
      <c r="GQ1675" s="27"/>
      <c r="GR1675" s="27"/>
      <c r="GS1675" s="27"/>
      <c r="GT1675" s="27"/>
      <c r="GU1675" s="27"/>
      <c r="GV1675" s="27"/>
      <c r="GW1675" s="27"/>
      <c r="GX1675" s="27"/>
      <c r="GY1675" s="27"/>
      <c r="GZ1675" s="27"/>
      <c r="HA1675" s="27"/>
      <c r="HB1675" s="27"/>
      <c r="HC1675" s="27"/>
      <c r="HD1675" s="27"/>
      <c r="HE1675" s="27"/>
      <c r="HF1675" s="27"/>
      <c r="HG1675" s="27"/>
      <c r="HH1675" s="27"/>
      <c r="HI1675" s="27"/>
      <c r="HJ1675" s="27"/>
      <c r="HK1675" s="27"/>
      <c r="HL1675" s="27"/>
      <c r="HM1675" s="27"/>
      <c r="HN1675" s="27"/>
      <c r="HO1675" s="27"/>
      <c r="HP1675" s="27"/>
      <c r="HQ1675" s="27"/>
      <c r="HR1675" s="27"/>
      <c r="HS1675" s="27"/>
      <c r="HT1675" s="27"/>
      <c r="HU1675" s="27"/>
      <c r="HV1675" s="27"/>
      <c r="HW1675" s="27"/>
      <c r="HX1675" s="27"/>
      <c r="HY1675" s="27"/>
      <c r="HZ1675" s="27"/>
      <c r="IA1675" s="27"/>
      <c r="IB1675" s="27"/>
      <c r="IC1675" s="27"/>
      <c r="ID1675" s="27"/>
      <c r="IE1675" s="27"/>
      <c r="IF1675" s="27"/>
      <c r="IG1675" s="27"/>
      <c r="IH1675" s="27"/>
      <c r="II1675" s="27"/>
      <c r="IJ1675" s="27"/>
      <c r="IK1675" s="27"/>
      <c r="IL1675" s="27"/>
      <c r="IM1675" s="27"/>
      <c r="IN1675" s="27"/>
      <c r="IO1675" s="27"/>
      <c r="IP1675" s="27"/>
      <c r="IQ1675" s="27"/>
    </row>
    <row r="1677" spans="1:251" ht="18.75">
      <c r="A1677" s="26" t="s">
        <v>207</v>
      </c>
      <c r="AW1677" s="28"/>
      <c r="AX1677" s="29"/>
      <c r="AY1677" s="28"/>
    </row>
    <row r="1679" spans="1:251" ht="18.75">
      <c r="B1679" s="133" t="s">
        <v>0</v>
      </c>
      <c r="C1679" s="134"/>
      <c r="D1679" s="134"/>
      <c r="E1679" s="134"/>
      <c r="F1679" s="134"/>
      <c r="G1679" s="134"/>
      <c r="H1679" s="134"/>
      <c r="I1679" s="134"/>
      <c r="J1679" s="134"/>
      <c r="K1679" s="134"/>
      <c r="L1679" s="134"/>
      <c r="M1679" s="134"/>
      <c r="N1679" s="134"/>
      <c r="O1679" s="134"/>
      <c r="P1679" s="134"/>
      <c r="Q1679" s="134"/>
      <c r="R1679" s="134"/>
      <c r="S1679" s="134"/>
      <c r="T1679" s="134"/>
      <c r="U1679" s="134"/>
      <c r="V1679" s="134"/>
      <c r="W1679" s="134"/>
      <c r="X1679" s="134"/>
      <c r="Y1679" s="134"/>
      <c r="Z1679" s="134"/>
      <c r="AA1679" s="134"/>
      <c r="AB1679" s="134"/>
      <c r="AC1679" s="134"/>
      <c r="AD1679" s="134"/>
      <c r="AE1679" s="134"/>
      <c r="AF1679" s="134"/>
      <c r="AG1679" s="134"/>
      <c r="AH1679" s="134"/>
      <c r="AI1679" s="134"/>
      <c r="AJ1679" s="134"/>
      <c r="AK1679" s="134"/>
      <c r="AL1679" s="134"/>
      <c r="AM1679" s="134"/>
      <c r="AN1679" s="134"/>
      <c r="AO1679" s="134"/>
      <c r="AP1679" s="134"/>
      <c r="AQ1679" s="134"/>
      <c r="AR1679" s="134"/>
      <c r="AS1679" s="134"/>
      <c r="AT1679" s="134"/>
      <c r="AU1679" s="134"/>
      <c r="AV1679" s="134"/>
      <c r="AW1679" s="134"/>
      <c r="AX1679" s="134"/>
    </row>
    <row r="1680" spans="1:251">
      <c r="Z1680" s="30"/>
      <c r="AD1680" s="30"/>
      <c r="AE1680" s="30"/>
      <c r="AF1680" s="30"/>
      <c r="AG1680" s="30"/>
      <c r="AH1680" s="30"/>
      <c r="AI1680" s="30"/>
      <c r="AO1680" s="30"/>
    </row>
    <row r="1681" spans="1:113" ht="13.5" thickBot="1">
      <c r="Z1681" s="30"/>
      <c r="AD1681" s="30"/>
      <c r="AE1681" s="30"/>
      <c r="AF1681" s="30"/>
      <c r="AG1681" s="30"/>
      <c r="AH1681" s="30"/>
      <c r="AI1681" s="30"/>
      <c r="AO1681" s="30"/>
      <c r="DI1681" s="31"/>
    </row>
    <row r="1682" spans="1:113" ht="24.75" customHeight="1" thickBot="1">
      <c r="B1682" s="135" t="s">
        <v>206</v>
      </c>
      <c r="C1682" s="136"/>
      <c r="D1682" s="136"/>
      <c r="E1682" s="136"/>
      <c r="F1682" s="136"/>
      <c r="G1682" s="136"/>
      <c r="H1682" s="142" t="s">
        <v>594</v>
      </c>
      <c r="I1682" s="143"/>
      <c r="J1682" s="143"/>
      <c r="K1682" s="143"/>
      <c r="L1682" s="143"/>
      <c r="M1682" s="143"/>
      <c r="N1682" s="143"/>
      <c r="O1682" s="143"/>
      <c r="P1682" s="143"/>
      <c r="Q1682" s="143"/>
      <c r="R1682" s="143"/>
      <c r="S1682" s="143"/>
      <c r="T1682" s="143"/>
      <c r="U1682" s="143"/>
      <c r="V1682" s="143"/>
      <c r="W1682" s="143"/>
      <c r="X1682" s="143"/>
      <c r="Y1682" s="143"/>
      <c r="Z1682" s="143"/>
      <c r="AA1682" s="143"/>
      <c r="AB1682" s="143"/>
      <c r="AC1682" s="143"/>
      <c r="AD1682" s="143"/>
      <c r="AE1682" s="143"/>
      <c r="AF1682" s="143"/>
      <c r="AG1682" s="143"/>
      <c r="AH1682" s="143"/>
      <c r="AI1682" s="143"/>
      <c r="AJ1682" s="143"/>
      <c r="AK1682" s="143"/>
      <c r="AL1682" s="143"/>
      <c r="AM1682" s="143"/>
      <c r="AN1682" s="143"/>
      <c r="AO1682" s="143"/>
      <c r="AP1682" s="143"/>
      <c r="AQ1682" s="143"/>
      <c r="AR1682" s="143"/>
      <c r="AS1682" s="143"/>
      <c r="AT1682" s="143"/>
      <c r="AU1682" s="143"/>
      <c r="AV1682" s="143"/>
      <c r="AW1682" s="143"/>
      <c r="AX1682" s="144"/>
      <c r="DI1682" s="31"/>
    </row>
    <row r="1683" spans="1:113" ht="14.25">
      <c r="B1683" s="32"/>
      <c r="C1683" s="32"/>
      <c r="D1683" s="32"/>
      <c r="E1683" s="32"/>
      <c r="F1683" s="32"/>
      <c r="G1683" s="32"/>
      <c r="H1683" s="33"/>
      <c r="I1683" s="33"/>
      <c r="J1683" s="33"/>
      <c r="K1683" s="33"/>
      <c r="L1683" s="34"/>
      <c r="M1683" s="34"/>
      <c r="N1683" s="34"/>
      <c r="O1683" s="34"/>
      <c r="P1683" s="33"/>
      <c r="Q1683" s="33"/>
      <c r="R1683" s="33"/>
      <c r="S1683" s="33"/>
      <c r="T1683" s="33"/>
      <c r="U1683" s="33"/>
      <c r="V1683" s="35"/>
      <c r="W1683" s="35"/>
      <c r="X1683" s="35"/>
      <c r="Y1683" s="35"/>
      <c r="Z1683" s="35"/>
      <c r="AA1683" s="35"/>
      <c r="AB1683" s="35"/>
      <c r="AC1683" s="35"/>
      <c r="AD1683" s="35"/>
      <c r="AE1683" s="35"/>
      <c r="AF1683" s="35"/>
      <c r="AG1683" s="35"/>
      <c r="AH1683" s="35"/>
      <c r="AI1683" s="35"/>
      <c r="AJ1683" s="35"/>
      <c r="AK1683" s="35"/>
      <c r="AL1683" s="35"/>
      <c r="AM1683" s="35"/>
      <c r="AN1683" s="35"/>
      <c r="AO1683" s="35"/>
      <c r="AP1683" s="35"/>
      <c r="AQ1683" s="35"/>
      <c r="AR1683" s="35"/>
      <c r="AS1683" s="35"/>
      <c r="AT1683" s="35"/>
      <c r="AU1683" s="35"/>
      <c r="AV1683" s="35"/>
      <c r="AW1683" s="35"/>
      <c r="AX1683" s="35"/>
      <c r="DI1683" s="31"/>
    </row>
    <row r="1684" spans="1:113" ht="15" thickBot="1">
      <c r="A1684" s="36"/>
      <c r="B1684" s="35" t="s">
        <v>204</v>
      </c>
      <c r="C1684" s="33"/>
      <c r="D1684" s="33"/>
      <c r="E1684" s="33"/>
      <c r="F1684" s="33"/>
      <c r="G1684" s="33"/>
      <c r="H1684" s="33"/>
      <c r="I1684" s="33"/>
      <c r="J1684" s="33"/>
      <c r="K1684" s="33"/>
      <c r="L1684" s="34"/>
      <c r="M1684" s="34"/>
      <c r="N1684" s="34"/>
      <c r="O1684" s="34"/>
      <c r="P1684" s="33"/>
      <c r="Q1684" s="33"/>
      <c r="R1684" s="33"/>
      <c r="S1684" s="33"/>
      <c r="T1684" s="33"/>
      <c r="U1684" s="33"/>
      <c r="V1684" s="35"/>
      <c r="W1684" s="35"/>
      <c r="X1684" s="35"/>
      <c r="Y1684" s="35"/>
      <c r="Z1684" s="35"/>
      <c r="AA1684" s="35"/>
      <c r="AB1684" s="35"/>
      <c r="AC1684" s="35"/>
      <c r="AD1684" s="35"/>
      <c r="AE1684" s="35"/>
      <c r="AF1684" s="35"/>
      <c r="AG1684" s="35"/>
      <c r="AH1684" s="35"/>
      <c r="AI1684" s="35"/>
      <c r="AJ1684" s="35"/>
      <c r="AK1684" s="35"/>
      <c r="AL1684" s="35"/>
      <c r="AM1684" s="35"/>
      <c r="AN1684" s="35"/>
      <c r="AO1684" s="35"/>
      <c r="AP1684" s="35"/>
      <c r="AQ1684" s="35"/>
      <c r="AR1684" s="35"/>
      <c r="AS1684" s="35"/>
      <c r="AT1684" s="35"/>
      <c r="AU1684" s="35"/>
      <c r="AV1684" s="35"/>
      <c r="AW1684" s="35"/>
      <c r="AX1684" s="35"/>
      <c r="DI1684" s="31"/>
    </row>
    <row r="1685" spans="1:113" ht="14.25">
      <c r="A1685" s="33"/>
      <c r="B1685" s="37"/>
      <c r="C1685" s="32"/>
      <c r="D1685" s="32"/>
      <c r="E1685" s="32"/>
      <c r="F1685" s="32"/>
      <c r="G1685" s="32"/>
      <c r="H1685" s="32"/>
      <c r="I1685" s="32"/>
      <c r="J1685" s="32"/>
      <c r="K1685" s="32"/>
      <c r="L1685" s="38"/>
      <c r="M1685" s="38"/>
      <c r="N1685" s="38"/>
      <c r="O1685" s="38"/>
      <c r="P1685" s="32"/>
      <c r="Q1685" s="32"/>
      <c r="R1685" s="32"/>
      <c r="S1685" s="32"/>
      <c r="T1685" s="32"/>
      <c r="U1685" s="32"/>
      <c r="V1685" s="39"/>
      <c r="W1685" s="39"/>
      <c r="X1685" s="39"/>
      <c r="Y1685" s="39"/>
      <c r="Z1685" s="39"/>
      <c r="AA1685" s="39"/>
      <c r="AB1685" s="39"/>
      <c r="AC1685" s="39"/>
      <c r="AD1685" s="39"/>
      <c r="AE1685" s="39"/>
      <c r="AF1685" s="39"/>
      <c r="AG1685" s="39"/>
      <c r="AH1685" s="39"/>
      <c r="AI1685" s="39"/>
      <c r="AJ1685" s="39"/>
      <c r="AK1685" s="39"/>
      <c r="AL1685" s="39"/>
      <c r="AM1685" s="39"/>
      <c r="AN1685" s="39"/>
      <c r="AO1685" s="39"/>
      <c r="AP1685" s="39"/>
      <c r="AQ1685" s="39"/>
      <c r="AR1685" s="39"/>
      <c r="AS1685" s="39"/>
      <c r="AT1685" s="39"/>
      <c r="AU1685" s="39"/>
      <c r="AV1685" s="39"/>
      <c r="AW1685" s="39"/>
      <c r="AX1685" s="40"/>
    </row>
    <row r="1686" spans="1:113" ht="12" customHeight="1">
      <c r="A1686" s="33"/>
      <c r="B1686" s="125" t="s">
        <v>593</v>
      </c>
      <c r="C1686" s="126"/>
      <c r="D1686" s="126"/>
      <c r="E1686" s="126"/>
      <c r="F1686" s="126"/>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7"/>
    </row>
    <row r="1687" spans="1:113" ht="12" customHeight="1">
      <c r="A1687" s="33"/>
      <c r="B1687" s="125"/>
      <c r="C1687" s="126"/>
      <c r="D1687" s="126"/>
      <c r="E1687" s="126"/>
      <c r="F1687" s="126"/>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7"/>
      <c r="BC1687" s="41"/>
    </row>
    <row r="1688" spans="1:113" ht="12" customHeight="1">
      <c r="A1688" s="33"/>
      <c r="B1688" s="125"/>
      <c r="C1688" s="126"/>
      <c r="D1688" s="126"/>
      <c r="E1688" s="126"/>
      <c r="F1688" s="126"/>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7"/>
    </row>
    <row r="1689" spans="1:113" ht="12" customHeight="1">
      <c r="A1689" s="33"/>
      <c r="B1689" s="125"/>
      <c r="C1689" s="126"/>
      <c r="D1689" s="126"/>
      <c r="E1689" s="126"/>
      <c r="F1689" s="126"/>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7"/>
    </row>
    <row r="1690" spans="1:113" ht="12" customHeight="1">
      <c r="A1690" s="33"/>
      <c r="B1690" s="125"/>
      <c r="C1690" s="126"/>
      <c r="D1690" s="126"/>
      <c r="E1690" s="126"/>
      <c r="F1690" s="126"/>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7"/>
    </row>
    <row r="1691" spans="1:113" ht="15" thickBot="1">
      <c r="A1691" s="42"/>
      <c r="B1691" s="43"/>
      <c r="C1691" s="44"/>
      <c r="D1691" s="44"/>
      <c r="E1691" s="44"/>
      <c r="F1691" s="44"/>
      <c r="G1691" s="44"/>
      <c r="H1691" s="44"/>
      <c r="I1691" s="44"/>
      <c r="J1691" s="44"/>
      <c r="K1691" s="44"/>
      <c r="L1691" s="44"/>
      <c r="M1691" s="44"/>
      <c r="N1691" s="44"/>
      <c r="O1691" s="44"/>
      <c r="P1691" s="44"/>
      <c r="Q1691" s="44"/>
      <c r="R1691" s="44"/>
      <c r="S1691" s="44"/>
      <c r="T1691" s="44"/>
      <c r="U1691" s="44"/>
      <c r="V1691" s="44"/>
      <c r="W1691" s="44"/>
      <c r="X1691" s="44"/>
      <c r="Y1691" s="44"/>
      <c r="Z1691" s="44"/>
      <c r="AA1691" s="44"/>
      <c r="AB1691" s="44"/>
      <c r="AC1691" s="44"/>
      <c r="AD1691" s="44"/>
      <c r="AE1691" s="44"/>
      <c r="AF1691" s="44"/>
      <c r="AG1691" s="44"/>
      <c r="AH1691" s="44"/>
      <c r="AI1691" s="44"/>
      <c r="AJ1691" s="44"/>
      <c r="AK1691" s="44"/>
      <c r="AL1691" s="44"/>
      <c r="AM1691" s="44"/>
      <c r="AN1691" s="44"/>
      <c r="AO1691" s="44"/>
      <c r="AP1691" s="44"/>
      <c r="AQ1691" s="44"/>
      <c r="AR1691" s="44"/>
      <c r="AS1691" s="44"/>
      <c r="AT1691" s="44"/>
      <c r="AU1691" s="44"/>
      <c r="AV1691" s="44"/>
      <c r="AW1691" s="44"/>
      <c r="AX1691" s="45"/>
    </row>
    <row r="1692" spans="1:113">
      <c r="B1692" s="46"/>
    </row>
    <row r="1693" spans="1:113" ht="15" thickBot="1">
      <c r="A1693" s="36"/>
      <c r="B1693" s="35" t="s">
        <v>202</v>
      </c>
      <c r="C1693" s="33"/>
      <c r="D1693" s="33"/>
      <c r="E1693" s="33"/>
      <c r="F1693" s="33"/>
      <c r="G1693" s="33"/>
      <c r="H1693" s="33"/>
      <c r="I1693" s="33"/>
      <c r="J1693" s="33"/>
      <c r="K1693" s="33"/>
      <c r="L1693" s="34"/>
      <c r="M1693" s="34"/>
      <c r="N1693" s="34"/>
      <c r="O1693" s="34"/>
      <c r="P1693" s="33"/>
      <c r="Q1693" s="33"/>
      <c r="R1693" s="33"/>
      <c r="S1693" s="33"/>
      <c r="T1693" s="33"/>
      <c r="U1693" s="33"/>
      <c r="V1693" s="35"/>
      <c r="W1693" s="35"/>
      <c r="X1693" s="35"/>
      <c r="Y1693" s="35"/>
      <c r="Z1693" s="35"/>
      <c r="AA1693" s="35"/>
      <c r="AB1693" s="35"/>
      <c r="AC1693" s="35"/>
      <c r="AD1693" s="35"/>
      <c r="AE1693" s="35"/>
      <c r="AF1693" s="35"/>
      <c r="AG1693" s="35"/>
      <c r="AH1693" s="35"/>
      <c r="AI1693" s="35"/>
      <c r="AJ1693" s="35"/>
      <c r="AK1693" s="35"/>
      <c r="AL1693" s="35"/>
      <c r="AM1693" s="35"/>
      <c r="AN1693" s="35"/>
      <c r="AO1693" s="35"/>
      <c r="AP1693" s="35"/>
      <c r="AQ1693" s="35"/>
      <c r="AR1693" s="35"/>
      <c r="AS1693" s="35"/>
      <c r="AT1693" s="35"/>
      <c r="AU1693" s="35"/>
      <c r="AV1693" s="35"/>
      <c r="AW1693" s="35"/>
      <c r="AX1693" s="35"/>
      <c r="DI1693" s="31"/>
    </row>
    <row r="1694" spans="1:113" ht="14.25">
      <c r="A1694" s="33"/>
      <c r="B1694" s="37"/>
      <c r="C1694" s="32"/>
      <c r="D1694" s="32"/>
      <c r="E1694" s="32"/>
      <c r="F1694" s="32"/>
      <c r="G1694" s="32"/>
      <c r="H1694" s="32"/>
      <c r="I1694" s="32"/>
      <c r="J1694" s="32"/>
      <c r="K1694" s="32"/>
      <c r="L1694" s="38"/>
      <c r="M1694" s="38"/>
      <c r="N1694" s="38"/>
      <c r="O1694" s="38"/>
      <c r="P1694" s="32"/>
      <c r="Q1694" s="32"/>
      <c r="R1694" s="32"/>
      <c r="S1694" s="32"/>
      <c r="T1694" s="32"/>
      <c r="U1694" s="32"/>
      <c r="V1694" s="39"/>
      <c r="W1694" s="39"/>
      <c r="X1694" s="39"/>
      <c r="Y1694" s="39"/>
      <c r="Z1694" s="39"/>
      <c r="AA1694" s="39"/>
      <c r="AB1694" s="39"/>
      <c r="AC1694" s="39"/>
      <c r="AD1694" s="39"/>
      <c r="AE1694" s="39"/>
      <c r="AF1694" s="39"/>
      <c r="AG1694" s="39"/>
      <c r="AH1694" s="39"/>
      <c r="AI1694" s="39"/>
      <c r="AJ1694" s="39"/>
      <c r="AK1694" s="39"/>
      <c r="AL1694" s="39"/>
      <c r="AM1694" s="39"/>
      <c r="AN1694" s="39"/>
      <c r="AO1694" s="39"/>
      <c r="AP1694" s="39"/>
      <c r="AQ1694" s="39"/>
      <c r="AR1694" s="39"/>
      <c r="AS1694" s="39"/>
      <c r="AT1694" s="39"/>
      <c r="AU1694" s="39"/>
      <c r="AV1694" s="39"/>
      <c r="AW1694" s="39"/>
      <c r="AX1694" s="40"/>
    </row>
    <row r="1695" spans="1:113" ht="12" customHeight="1">
      <c r="A1695" s="33"/>
      <c r="B1695" s="125" t="s">
        <v>592</v>
      </c>
      <c r="C1695" s="126"/>
      <c r="D1695" s="126"/>
      <c r="E1695" s="126"/>
      <c r="F1695" s="126"/>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7"/>
    </row>
    <row r="1696" spans="1:113" ht="12" customHeight="1">
      <c r="A1696" s="33"/>
      <c r="B1696" s="125"/>
      <c r="C1696" s="126"/>
      <c r="D1696" s="126"/>
      <c r="E1696" s="126"/>
      <c r="F1696" s="126"/>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7"/>
      <c r="BC1696" s="41"/>
    </row>
    <row r="1697" spans="1:251" ht="12" customHeight="1">
      <c r="A1697" s="33"/>
      <c r="B1697" s="125"/>
      <c r="C1697" s="126"/>
      <c r="D1697" s="126"/>
      <c r="E1697" s="126"/>
      <c r="F1697" s="126"/>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7"/>
    </row>
    <row r="1698" spans="1:251" ht="12" customHeight="1">
      <c r="A1698" s="33"/>
      <c r="B1698" s="125"/>
      <c r="C1698" s="126"/>
      <c r="D1698" s="126"/>
      <c r="E1698" s="126"/>
      <c r="F1698" s="126"/>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7"/>
    </row>
    <row r="1699" spans="1:251" ht="12" customHeight="1">
      <c r="A1699" s="33"/>
      <c r="B1699" s="125"/>
      <c r="C1699" s="126"/>
      <c r="D1699" s="126"/>
      <c r="E1699" s="126"/>
      <c r="F1699" s="126"/>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7"/>
    </row>
    <row r="1700" spans="1:251" ht="15" thickBot="1">
      <c r="A1700" s="42"/>
      <c r="B1700" s="43"/>
      <c r="C1700" s="44"/>
      <c r="D1700" s="44"/>
      <c r="E1700" s="44"/>
      <c r="F1700" s="44"/>
      <c r="G1700" s="44"/>
      <c r="H1700" s="44"/>
      <c r="I1700" s="44"/>
      <c r="J1700" s="44"/>
      <c r="K1700" s="44"/>
      <c r="L1700" s="44"/>
      <c r="M1700" s="44"/>
      <c r="N1700" s="44"/>
      <c r="O1700" s="44"/>
      <c r="P1700" s="44"/>
      <c r="Q1700" s="44"/>
      <c r="R1700" s="44"/>
      <c r="S1700" s="44"/>
      <c r="T1700" s="44"/>
      <c r="U1700" s="44"/>
      <c r="V1700" s="44"/>
      <c r="W1700" s="44"/>
      <c r="X1700" s="44"/>
      <c r="Y1700" s="44"/>
      <c r="Z1700" s="44"/>
      <c r="AA1700" s="44"/>
      <c r="AB1700" s="44"/>
      <c r="AC1700" s="44"/>
      <c r="AD1700" s="44"/>
      <c r="AE1700" s="44"/>
      <c r="AF1700" s="44"/>
      <c r="AG1700" s="44"/>
      <c r="AH1700" s="44"/>
      <c r="AI1700" s="44"/>
      <c r="AJ1700" s="44"/>
      <c r="AK1700" s="44"/>
      <c r="AL1700" s="44"/>
      <c r="AM1700" s="44"/>
      <c r="AN1700" s="44"/>
      <c r="AO1700" s="44"/>
      <c r="AP1700" s="44"/>
      <c r="AQ1700" s="44"/>
      <c r="AR1700" s="44"/>
      <c r="AS1700" s="44"/>
      <c r="AT1700" s="44"/>
      <c r="AU1700" s="44"/>
      <c r="AV1700" s="44"/>
      <c r="AW1700" s="44"/>
      <c r="AX1700" s="45"/>
    </row>
    <row r="1701" spans="1:251">
      <c r="B1701" s="46"/>
    </row>
    <row r="1702" spans="1:251" ht="14.25">
      <c r="B1702" s="35" t="s">
        <v>200</v>
      </c>
      <c r="C1702" s="33"/>
      <c r="D1702" s="33"/>
      <c r="E1702" s="33"/>
      <c r="F1702" s="33"/>
      <c r="G1702" s="33"/>
      <c r="H1702" s="33"/>
      <c r="I1702" s="33"/>
      <c r="J1702" s="33"/>
      <c r="K1702" s="33"/>
      <c r="L1702" s="34"/>
      <c r="M1702" s="34"/>
      <c r="N1702" s="34"/>
      <c r="O1702" s="34"/>
      <c r="P1702" s="33"/>
      <c r="Q1702" s="33"/>
      <c r="R1702" s="33"/>
      <c r="S1702" s="33"/>
      <c r="T1702" s="33"/>
      <c r="U1702" s="33"/>
      <c r="V1702" s="35"/>
      <c r="W1702" s="35"/>
      <c r="X1702" s="35"/>
      <c r="Y1702" s="35"/>
      <c r="Z1702" s="35"/>
      <c r="AA1702" s="35"/>
      <c r="AB1702" s="35"/>
      <c r="AC1702" s="35"/>
      <c r="AD1702" s="35"/>
      <c r="AE1702" s="35"/>
      <c r="AF1702" s="35"/>
      <c r="AG1702" s="35"/>
      <c r="AH1702" s="35"/>
      <c r="AI1702" s="35"/>
      <c r="AJ1702" s="35"/>
      <c r="AK1702" s="35"/>
      <c r="AL1702" s="35"/>
      <c r="AM1702" s="35"/>
      <c r="AN1702" s="35"/>
      <c r="AO1702" s="35"/>
      <c r="AP1702" s="35"/>
      <c r="AQ1702" s="35"/>
      <c r="AR1702" s="35"/>
      <c r="AS1702" s="35"/>
      <c r="AT1702" s="35"/>
      <c r="AU1702" s="35"/>
      <c r="AV1702" s="35"/>
      <c r="AW1702" s="35"/>
      <c r="AX1702" s="35"/>
    </row>
    <row r="1703" spans="1:251" ht="15" thickBot="1">
      <c r="B1703" s="33"/>
      <c r="C1703" s="33"/>
      <c r="D1703" s="33"/>
      <c r="E1703" s="33"/>
      <c r="F1703" s="33"/>
      <c r="G1703" s="33"/>
      <c r="H1703" s="33"/>
      <c r="I1703" s="33"/>
      <c r="J1703" s="33"/>
      <c r="K1703" s="33"/>
      <c r="L1703" s="34"/>
      <c r="M1703" s="34"/>
      <c r="N1703" s="34"/>
      <c r="O1703" s="34"/>
      <c r="P1703" s="33"/>
      <c r="Q1703" s="33"/>
      <c r="R1703" s="33"/>
      <c r="S1703" s="33"/>
      <c r="T1703" s="33"/>
      <c r="U1703" s="33"/>
      <c r="V1703" s="35"/>
      <c r="W1703" s="35"/>
      <c r="X1703" s="35"/>
      <c r="Y1703" s="35"/>
      <c r="Z1703" s="35"/>
      <c r="AA1703" s="35"/>
      <c r="AB1703" s="35"/>
      <c r="AC1703" s="35"/>
      <c r="AD1703" s="35"/>
      <c r="AE1703" s="35"/>
      <c r="AF1703" s="35"/>
      <c r="AG1703" s="35"/>
      <c r="AH1703" s="35"/>
      <c r="AI1703" s="35"/>
      <c r="AJ1703" s="35"/>
      <c r="AK1703" s="35"/>
      <c r="AL1703" s="35"/>
      <c r="AM1703" s="35"/>
      <c r="AN1703" s="35"/>
      <c r="AO1703" s="35"/>
      <c r="AP1703" s="35"/>
      <c r="AQ1703" s="35"/>
      <c r="AR1703" s="35"/>
      <c r="AS1703" s="35"/>
      <c r="AT1703" s="35"/>
      <c r="AU1703" s="35"/>
      <c r="AV1703" s="35"/>
      <c r="AW1703" s="35"/>
      <c r="AX1703" s="47" t="s">
        <v>199</v>
      </c>
    </row>
    <row r="1704" spans="1:251" s="41" customFormat="1" ht="13.5" customHeight="1">
      <c r="A1704" s="33"/>
      <c r="B1704" s="128" t="s">
        <v>198</v>
      </c>
      <c r="C1704" s="118"/>
      <c r="D1704" s="118"/>
      <c r="E1704" s="118"/>
      <c r="F1704" s="118"/>
      <c r="G1704" s="118"/>
      <c r="H1704" s="118"/>
      <c r="I1704" s="118"/>
      <c r="J1704" s="118"/>
      <c r="K1704" s="118"/>
      <c r="L1704" s="118"/>
      <c r="M1704" s="118"/>
      <c r="N1704" s="118"/>
      <c r="O1704" s="118"/>
      <c r="P1704" s="118"/>
      <c r="Q1704" s="118"/>
      <c r="R1704" s="118"/>
      <c r="S1704" s="118"/>
      <c r="T1704" s="118"/>
      <c r="U1704" s="118"/>
      <c r="V1704" s="118"/>
      <c r="W1704" s="118"/>
      <c r="X1704" s="118"/>
      <c r="Y1704" s="118"/>
      <c r="Z1704" s="119"/>
      <c r="AA1704" s="117" t="s">
        <v>197</v>
      </c>
      <c r="AB1704" s="118"/>
      <c r="AC1704" s="118"/>
      <c r="AD1704" s="118"/>
      <c r="AE1704" s="118"/>
      <c r="AF1704" s="118"/>
      <c r="AG1704" s="118"/>
      <c r="AH1704" s="118"/>
      <c r="AI1704" s="119"/>
      <c r="AJ1704" s="117" t="s">
        <v>196</v>
      </c>
      <c r="AK1704" s="118"/>
      <c r="AL1704" s="118"/>
      <c r="AM1704" s="118"/>
      <c r="AN1704" s="118"/>
      <c r="AO1704" s="118"/>
      <c r="AP1704" s="118"/>
      <c r="AQ1704" s="118"/>
      <c r="AR1704" s="119"/>
      <c r="AS1704" s="117" t="s">
        <v>195</v>
      </c>
      <c r="AT1704" s="118"/>
      <c r="AU1704" s="118"/>
      <c r="AV1704" s="118"/>
      <c r="AW1704" s="118"/>
      <c r="AX1704" s="123"/>
      <c r="AY1704" s="27"/>
      <c r="AZ1704" s="27"/>
      <c r="BA1704" s="27"/>
      <c r="BB1704" s="27"/>
      <c r="BC1704" s="27"/>
      <c r="BD1704" s="27"/>
      <c r="BE1704" s="27"/>
      <c r="BF1704" s="27"/>
      <c r="BG1704" s="27"/>
      <c r="BH1704" s="27"/>
      <c r="BI1704" s="27"/>
      <c r="BJ1704" s="27"/>
      <c r="BK1704" s="27"/>
      <c r="BL1704" s="27"/>
      <c r="BM1704" s="27"/>
      <c r="BN1704" s="27"/>
      <c r="BO1704" s="27"/>
      <c r="BP1704" s="27"/>
      <c r="BQ1704" s="27"/>
      <c r="BR1704" s="27"/>
      <c r="BS1704" s="27"/>
      <c r="BT1704" s="27"/>
      <c r="BU1704" s="27"/>
      <c r="BV1704" s="27"/>
      <c r="BW1704" s="27"/>
      <c r="BX1704" s="27"/>
      <c r="BY1704" s="27"/>
      <c r="BZ1704" s="27"/>
      <c r="CA1704" s="27"/>
      <c r="CB1704" s="27"/>
      <c r="CC1704" s="27"/>
      <c r="CD1704" s="27"/>
      <c r="CE1704" s="27"/>
      <c r="CF1704" s="27"/>
      <c r="CG1704" s="27"/>
      <c r="CH1704" s="27"/>
      <c r="CI1704" s="27"/>
      <c r="CJ1704" s="27"/>
      <c r="CK1704" s="27"/>
      <c r="CL1704" s="27"/>
      <c r="CM1704" s="27"/>
      <c r="CN1704" s="27"/>
      <c r="CO1704" s="27"/>
      <c r="CP1704" s="27"/>
      <c r="CQ1704" s="27"/>
      <c r="CR1704" s="27"/>
      <c r="CS1704" s="27"/>
      <c r="CT1704" s="27"/>
      <c r="CU1704" s="27"/>
      <c r="CV1704" s="27"/>
      <c r="CW1704" s="27"/>
      <c r="CX1704" s="27"/>
      <c r="CY1704" s="27"/>
      <c r="CZ1704" s="27"/>
      <c r="DA1704" s="27"/>
      <c r="DB1704" s="27"/>
      <c r="DC1704" s="27"/>
      <c r="DD1704" s="27"/>
      <c r="DE1704" s="27"/>
      <c r="DF1704" s="27"/>
      <c r="DG1704" s="27"/>
      <c r="DH1704" s="27"/>
      <c r="DI1704" s="27"/>
      <c r="DJ1704" s="27"/>
      <c r="DK1704" s="27"/>
      <c r="DL1704" s="27"/>
      <c r="DM1704" s="27"/>
      <c r="DN1704" s="27"/>
      <c r="DO1704" s="27"/>
      <c r="DP1704" s="27"/>
      <c r="DQ1704" s="27"/>
      <c r="DR1704" s="27"/>
      <c r="DS1704" s="27"/>
      <c r="DT1704" s="27"/>
      <c r="DU1704" s="27"/>
      <c r="DV1704" s="27"/>
      <c r="DW1704" s="27"/>
      <c r="DX1704" s="27"/>
      <c r="DY1704" s="27"/>
      <c r="DZ1704" s="27"/>
      <c r="EA1704" s="27"/>
      <c r="EB1704" s="27"/>
      <c r="EC1704" s="27"/>
      <c r="ED1704" s="27"/>
      <c r="EE1704" s="27"/>
      <c r="EF1704" s="27"/>
      <c r="EG1704" s="27"/>
      <c r="EH1704" s="27"/>
      <c r="EI1704" s="27"/>
      <c r="EJ1704" s="27"/>
      <c r="EK1704" s="27"/>
      <c r="EL1704" s="27"/>
      <c r="EM1704" s="27"/>
      <c r="EN1704" s="27"/>
      <c r="EO1704" s="27"/>
      <c r="EP1704" s="27"/>
      <c r="EQ1704" s="27"/>
      <c r="ER1704" s="27"/>
      <c r="ES1704" s="27"/>
      <c r="ET1704" s="27"/>
      <c r="EU1704" s="27"/>
      <c r="EV1704" s="27"/>
      <c r="EW1704" s="27"/>
      <c r="EX1704" s="27"/>
      <c r="EY1704" s="27"/>
      <c r="EZ1704" s="27"/>
      <c r="FA1704" s="27"/>
      <c r="FB1704" s="27"/>
      <c r="FC1704" s="27"/>
      <c r="FD1704" s="27"/>
      <c r="FE1704" s="27"/>
      <c r="FF1704" s="27"/>
      <c r="FG1704" s="27"/>
      <c r="FH1704" s="27"/>
      <c r="FI1704" s="27"/>
      <c r="FJ1704" s="27"/>
      <c r="FK1704" s="27"/>
      <c r="FL1704" s="27"/>
      <c r="FM1704" s="27"/>
      <c r="FN1704" s="27"/>
      <c r="FO1704" s="27"/>
      <c r="FP1704" s="27"/>
      <c r="FQ1704" s="27"/>
      <c r="FR1704" s="27"/>
      <c r="FS1704" s="27"/>
      <c r="FT1704" s="27"/>
      <c r="FU1704" s="27"/>
      <c r="FV1704" s="27"/>
      <c r="FW1704" s="27"/>
      <c r="FX1704" s="27"/>
      <c r="FY1704" s="27"/>
      <c r="FZ1704" s="27"/>
      <c r="GA1704" s="27"/>
      <c r="GB1704" s="27"/>
      <c r="GC1704" s="27"/>
      <c r="GD1704" s="27"/>
      <c r="GE1704" s="27"/>
      <c r="GF1704" s="27"/>
      <c r="GG1704" s="27"/>
      <c r="GH1704" s="27"/>
      <c r="GI1704" s="27"/>
      <c r="GJ1704" s="27"/>
      <c r="GK1704" s="27"/>
      <c r="GL1704" s="27"/>
      <c r="GM1704" s="27"/>
      <c r="GN1704" s="27"/>
      <c r="GO1704" s="27"/>
      <c r="GP1704" s="27"/>
      <c r="GQ1704" s="27"/>
      <c r="GR1704" s="27"/>
      <c r="GS1704" s="27"/>
      <c r="GT1704" s="27"/>
      <c r="GU1704" s="27"/>
      <c r="GV1704" s="27"/>
      <c r="GW1704" s="27"/>
      <c r="GX1704" s="27"/>
      <c r="GY1704" s="27"/>
      <c r="GZ1704" s="27"/>
      <c r="HA1704" s="27"/>
      <c r="HB1704" s="27"/>
      <c r="HC1704" s="27"/>
      <c r="HD1704" s="27"/>
      <c r="HE1704" s="27"/>
      <c r="HF1704" s="27"/>
      <c r="HG1704" s="27"/>
      <c r="HH1704" s="27"/>
      <c r="HI1704" s="27"/>
      <c r="HJ1704" s="27"/>
      <c r="HK1704" s="27"/>
      <c r="HL1704" s="27"/>
      <c r="HM1704" s="27"/>
      <c r="HN1704" s="27"/>
      <c r="HO1704" s="27"/>
      <c r="HP1704" s="27"/>
      <c r="HQ1704" s="27"/>
      <c r="HR1704" s="27"/>
      <c r="HS1704" s="27"/>
      <c r="HT1704" s="27"/>
      <c r="HU1704" s="27"/>
      <c r="HV1704" s="27"/>
      <c r="HW1704" s="27"/>
      <c r="HX1704" s="27"/>
      <c r="HY1704" s="27"/>
      <c r="HZ1704" s="27"/>
      <c r="IA1704" s="27"/>
      <c r="IB1704" s="27"/>
      <c r="IC1704" s="27"/>
      <c r="ID1704" s="27"/>
      <c r="IE1704" s="27"/>
      <c r="IF1704" s="27"/>
      <c r="IG1704" s="27"/>
      <c r="IH1704" s="27"/>
      <c r="II1704" s="27"/>
      <c r="IJ1704" s="27"/>
      <c r="IK1704" s="27"/>
      <c r="IL1704" s="27"/>
      <c r="IM1704" s="27"/>
      <c r="IN1704" s="27"/>
      <c r="IO1704" s="27"/>
      <c r="IP1704" s="27"/>
      <c r="IQ1704" s="27"/>
    </row>
    <row r="1705" spans="1:251" s="41" customFormat="1" ht="13.5">
      <c r="A1705" s="33"/>
      <c r="B1705" s="129"/>
      <c r="C1705" s="121"/>
      <c r="D1705" s="121"/>
      <c r="E1705" s="121"/>
      <c r="F1705" s="121"/>
      <c r="G1705" s="121"/>
      <c r="H1705" s="121"/>
      <c r="I1705" s="121"/>
      <c r="J1705" s="121"/>
      <c r="K1705" s="121"/>
      <c r="L1705" s="121"/>
      <c r="M1705" s="121"/>
      <c r="N1705" s="121"/>
      <c r="O1705" s="121"/>
      <c r="P1705" s="121"/>
      <c r="Q1705" s="121"/>
      <c r="R1705" s="121"/>
      <c r="S1705" s="121"/>
      <c r="T1705" s="121"/>
      <c r="U1705" s="121"/>
      <c r="V1705" s="121"/>
      <c r="W1705" s="121"/>
      <c r="X1705" s="121"/>
      <c r="Y1705" s="121"/>
      <c r="Z1705" s="122"/>
      <c r="AA1705" s="120"/>
      <c r="AB1705" s="121"/>
      <c r="AC1705" s="121"/>
      <c r="AD1705" s="121"/>
      <c r="AE1705" s="121"/>
      <c r="AF1705" s="121"/>
      <c r="AG1705" s="121"/>
      <c r="AH1705" s="121"/>
      <c r="AI1705" s="122"/>
      <c r="AJ1705" s="120"/>
      <c r="AK1705" s="121"/>
      <c r="AL1705" s="121"/>
      <c r="AM1705" s="121"/>
      <c r="AN1705" s="121"/>
      <c r="AO1705" s="121"/>
      <c r="AP1705" s="121"/>
      <c r="AQ1705" s="121"/>
      <c r="AR1705" s="122"/>
      <c r="AS1705" s="120"/>
      <c r="AT1705" s="121"/>
      <c r="AU1705" s="121"/>
      <c r="AV1705" s="121"/>
      <c r="AW1705" s="121"/>
      <c r="AX1705" s="124"/>
      <c r="AY1705" s="27"/>
      <c r="AZ1705" s="27"/>
      <c r="BA1705" s="27"/>
      <c r="BB1705" s="48"/>
      <c r="BC1705" s="49"/>
      <c r="BE1705" s="27"/>
      <c r="BF1705" s="27"/>
      <c r="BG1705" s="27"/>
      <c r="BH1705" s="27"/>
      <c r="BI1705" s="27"/>
      <c r="BJ1705" s="27"/>
      <c r="BK1705" s="27"/>
      <c r="BL1705" s="27"/>
      <c r="BM1705" s="27"/>
      <c r="BN1705" s="27"/>
      <c r="BO1705" s="27"/>
      <c r="BP1705" s="27"/>
      <c r="BQ1705" s="27"/>
      <c r="BR1705" s="27"/>
      <c r="BS1705" s="27"/>
      <c r="BT1705" s="27"/>
      <c r="BU1705" s="27"/>
      <c r="BV1705" s="27"/>
      <c r="BW1705" s="27"/>
      <c r="BX1705" s="27"/>
      <c r="BY1705" s="27"/>
      <c r="BZ1705" s="27"/>
      <c r="CA1705" s="27"/>
      <c r="CB1705" s="27"/>
      <c r="CC1705" s="27"/>
      <c r="CD1705" s="27"/>
      <c r="CE1705" s="27"/>
      <c r="CF1705" s="27"/>
      <c r="CG1705" s="27"/>
      <c r="CH1705" s="27"/>
      <c r="CI1705" s="27"/>
      <c r="CJ1705" s="27"/>
      <c r="CK1705" s="27"/>
      <c r="CL1705" s="27"/>
      <c r="CM1705" s="27"/>
      <c r="CN1705" s="27"/>
      <c r="CO1705" s="27"/>
      <c r="CP1705" s="27"/>
      <c r="CQ1705" s="27"/>
      <c r="CR1705" s="27"/>
      <c r="CS1705" s="27"/>
      <c r="CT1705" s="27"/>
      <c r="CU1705" s="27"/>
      <c r="CV1705" s="27"/>
      <c r="CW1705" s="27"/>
      <c r="CX1705" s="27"/>
      <c r="CY1705" s="27"/>
      <c r="CZ1705" s="27"/>
      <c r="DA1705" s="27"/>
      <c r="DB1705" s="27"/>
      <c r="DC1705" s="27"/>
      <c r="DD1705" s="27"/>
      <c r="DE1705" s="27"/>
      <c r="DF1705" s="27"/>
      <c r="DG1705" s="27"/>
      <c r="DH1705" s="27"/>
      <c r="DI1705" s="27"/>
      <c r="DJ1705" s="27"/>
      <c r="DK1705" s="27"/>
      <c r="DL1705" s="27"/>
      <c r="DM1705" s="27"/>
      <c r="DN1705" s="27"/>
      <c r="DO1705" s="27"/>
      <c r="DP1705" s="27"/>
      <c r="DQ1705" s="27"/>
      <c r="DR1705" s="27"/>
      <c r="DS1705" s="27"/>
      <c r="DT1705" s="27"/>
      <c r="DU1705" s="27"/>
      <c r="DV1705" s="27"/>
      <c r="DW1705" s="27"/>
      <c r="DX1705" s="27"/>
      <c r="DY1705" s="27"/>
      <c r="DZ1705" s="27"/>
      <c r="EA1705" s="27"/>
      <c r="EB1705" s="27"/>
      <c r="EC1705" s="27"/>
      <c r="ED1705" s="27"/>
      <c r="EE1705" s="27"/>
      <c r="EF1705" s="27"/>
      <c r="EG1705" s="27"/>
      <c r="EH1705" s="27"/>
      <c r="EI1705" s="27"/>
      <c r="EJ1705" s="27"/>
      <c r="EK1705" s="27"/>
      <c r="EL1705" s="27"/>
      <c r="EM1705" s="27"/>
      <c r="EN1705" s="27"/>
      <c r="EO1705" s="27"/>
      <c r="EP1705" s="27"/>
      <c r="EQ1705" s="27"/>
      <c r="ER1705" s="27"/>
      <c r="ES1705" s="27"/>
      <c r="ET1705" s="27"/>
      <c r="EU1705" s="27"/>
      <c r="EV1705" s="27"/>
      <c r="EW1705" s="27"/>
      <c r="EX1705" s="27"/>
      <c r="EY1705" s="27"/>
      <c r="EZ1705" s="27"/>
      <c r="FA1705" s="27"/>
      <c r="FB1705" s="27"/>
      <c r="FC1705" s="27"/>
      <c r="FD1705" s="27"/>
      <c r="FE1705" s="27"/>
      <c r="FF1705" s="27"/>
      <c r="FG1705" s="27"/>
      <c r="FH1705" s="27"/>
      <c r="FI1705" s="27"/>
      <c r="FJ1705" s="27"/>
      <c r="FK1705" s="27"/>
      <c r="FL1705" s="27"/>
      <c r="FM1705" s="27"/>
      <c r="FN1705" s="27"/>
      <c r="FO1705" s="27"/>
      <c r="FP1705" s="27"/>
      <c r="FQ1705" s="27"/>
      <c r="FR1705" s="27"/>
      <c r="FS1705" s="27"/>
      <c r="FT1705" s="27"/>
      <c r="FU1705" s="27"/>
      <c r="FV1705" s="27"/>
      <c r="FW1705" s="27"/>
      <c r="FX1705" s="27"/>
      <c r="FY1705" s="27"/>
      <c r="FZ1705" s="27"/>
      <c r="GA1705" s="27"/>
      <c r="GB1705" s="27"/>
      <c r="GC1705" s="27"/>
      <c r="GD1705" s="27"/>
      <c r="GE1705" s="27"/>
      <c r="GF1705" s="27"/>
      <c r="GG1705" s="27"/>
      <c r="GH1705" s="27"/>
      <c r="GI1705" s="27"/>
      <c r="GJ1705" s="27"/>
      <c r="GK1705" s="27"/>
      <c r="GL1705" s="27"/>
      <c r="GM1705" s="27"/>
      <c r="GN1705" s="27"/>
      <c r="GO1705" s="27"/>
      <c r="GP1705" s="27"/>
      <c r="GQ1705" s="27"/>
      <c r="GR1705" s="27"/>
      <c r="GS1705" s="27"/>
      <c r="GT1705" s="27"/>
      <c r="GU1705" s="27"/>
      <c r="GV1705" s="27"/>
      <c r="GW1705" s="27"/>
      <c r="GX1705" s="27"/>
      <c r="GY1705" s="27"/>
      <c r="GZ1705" s="27"/>
      <c r="HA1705" s="27"/>
      <c r="HB1705" s="27"/>
      <c r="HC1705" s="27"/>
      <c r="HD1705" s="27"/>
      <c r="HE1705" s="27"/>
      <c r="HF1705" s="27"/>
      <c r="HG1705" s="27"/>
      <c r="HH1705" s="27"/>
      <c r="HI1705" s="27"/>
      <c r="HJ1705" s="27"/>
      <c r="HK1705" s="27"/>
      <c r="HL1705" s="27"/>
      <c r="HM1705" s="27"/>
      <c r="HN1705" s="27"/>
      <c r="HO1705" s="27"/>
      <c r="HP1705" s="27"/>
      <c r="HQ1705" s="27"/>
      <c r="HR1705" s="27"/>
      <c r="HS1705" s="27"/>
      <c r="HT1705" s="27"/>
      <c r="HU1705" s="27"/>
      <c r="HV1705" s="27"/>
      <c r="HW1705" s="27"/>
      <c r="HX1705" s="27"/>
      <c r="HY1705" s="27"/>
      <c r="HZ1705" s="27"/>
      <c r="IA1705" s="27"/>
      <c r="IB1705" s="27"/>
      <c r="IC1705" s="27"/>
      <c r="ID1705" s="27"/>
      <c r="IE1705" s="27"/>
      <c r="IF1705" s="27"/>
      <c r="IG1705" s="27"/>
      <c r="IH1705" s="27"/>
      <c r="II1705" s="27"/>
      <c r="IJ1705" s="27"/>
      <c r="IK1705" s="27"/>
      <c r="IL1705" s="27"/>
      <c r="IM1705" s="27"/>
      <c r="IN1705" s="27"/>
      <c r="IO1705" s="27"/>
      <c r="IP1705" s="27"/>
      <c r="IQ1705" s="27"/>
    </row>
    <row r="1706" spans="1:251" s="41" customFormat="1" ht="18.75" customHeight="1">
      <c r="A1706" s="33"/>
      <c r="B1706" s="50"/>
      <c r="C1706" s="106" t="s">
        <v>591</v>
      </c>
      <c r="D1706" s="107"/>
      <c r="E1706" s="107"/>
      <c r="F1706" s="107"/>
      <c r="G1706" s="107"/>
      <c r="H1706" s="107"/>
      <c r="I1706" s="107"/>
      <c r="J1706" s="107"/>
      <c r="K1706" s="107"/>
      <c r="L1706" s="107"/>
      <c r="M1706" s="107"/>
      <c r="N1706" s="107"/>
      <c r="O1706" s="107"/>
      <c r="P1706" s="107"/>
      <c r="Q1706" s="107"/>
      <c r="R1706" s="107"/>
      <c r="S1706" s="107"/>
      <c r="T1706" s="107"/>
      <c r="U1706" s="107"/>
      <c r="V1706" s="107"/>
      <c r="W1706" s="107"/>
      <c r="X1706" s="107"/>
      <c r="Y1706" s="107"/>
      <c r="Z1706" s="108"/>
      <c r="AA1706" s="100">
        <v>2924</v>
      </c>
      <c r="AB1706" s="101"/>
      <c r="AC1706" s="101"/>
      <c r="AD1706" s="101"/>
      <c r="AE1706" s="101"/>
      <c r="AF1706" s="101"/>
      <c r="AG1706" s="101"/>
      <c r="AH1706" s="101"/>
      <c r="AI1706" s="102"/>
      <c r="AJ1706" s="100">
        <v>1721</v>
      </c>
      <c r="AK1706" s="101"/>
      <c r="AL1706" s="101"/>
      <c r="AM1706" s="101"/>
      <c r="AN1706" s="101"/>
      <c r="AO1706" s="101"/>
      <c r="AP1706" s="101"/>
      <c r="AQ1706" s="101"/>
      <c r="AR1706" s="102"/>
      <c r="AS1706" s="103"/>
      <c r="AT1706" s="104"/>
      <c r="AU1706" s="104"/>
      <c r="AV1706" s="104"/>
      <c r="AW1706" s="104"/>
      <c r="AX1706" s="105"/>
      <c r="AY1706" s="27"/>
      <c r="AZ1706" s="27"/>
      <c r="BA1706" s="27"/>
      <c r="BB1706" s="27"/>
      <c r="BC1706" s="27"/>
      <c r="BD1706" s="27"/>
      <c r="BE1706" s="27"/>
      <c r="BF1706" s="27"/>
      <c r="BG1706" s="27"/>
      <c r="BH1706" s="27"/>
      <c r="BI1706" s="27"/>
      <c r="BJ1706" s="27"/>
      <c r="BK1706" s="27"/>
      <c r="BL1706" s="27"/>
      <c r="BM1706" s="27"/>
      <c r="BN1706" s="27"/>
      <c r="BO1706" s="27"/>
      <c r="BP1706" s="27"/>
      <c r="BQ1706" s="27"/>
      <c r="BR1706" s="27"/>
      <c r="BS1706" s="27"/>
      <c r="BT1706" s="27"/>
      <c r="BU1706" s="27"/>
      <c r="BV1706" s="27"/>
      <c r="BW1706" s="27"/>
      <c r="BX1706" s="27"/>
      <c r="BY1706" s="27"/>
      <c r="BZ1706" s="27"/>
      <c r="CA1706" s="27"/>
      <c r="CB1706" s="27"/>
      <c r="CC1706" s="27"/>
      <c r="CD1706" s="27"/>
      <c r="CE1706" s="27"/>
      <c r="CF1706" s="27"/>
      <c r="CG1706" s="27"/>
      <c r="CH1706" s="27"/>
      <c r="CI1706" s="27"/>
      <c r="CJ1706" s="27"/>
      <c r="CK1706" s="27"/>
      <c r="CL1706" s="27"/>
      <c r="CM1706" s="27"/>
      <c r="CN1706" s="27"/>
      <c r="CO1706" s="27"/>
      <c r="CP1706" s="27"/>
      <c r="CQ1706" s="27"/>
      <c r="CR1706" s="27"/>
      <c r="CS1706" s="27"/>
      <c r="CT1706" s="27"/>
      <c r="CU1706" s="27"/>
      <c r="CV1706" s="27"/>
      <c r="CW1706" s="27"/>
      <c r="CX1706" s="27"/>
      <c r="CY1706" s="27"/>
      <c r="CZ1706" s="27"/>
      <c r="DA1706" s="27"/>
      <c r="DB1706" s="27"/>
      <c r="DC1706" s="27"/>
      <c r="DD1706" s="27"/>
      <c r="DE1706" s="27"/>
      <c r="DF1706" s="27"/>
      <c r="DG1706" s="27"/>
      <c r="DH1706" s="27"/>
      <c r="DI1706" s="27"/>
      <c r="DJ1706" s="27"/>
      <c r="DK1706" s="27"/>
      <c r="DL1706" s="27"/>
      <c r="DM1706" s="27"/>
      <c r="DN1706" s="27"/>
      <c r="DO1706" s="27"/>
      <c r="DP1706" s="27"/>
      <c r="DQ1706" s="27"/>
      <c r="DR1706" s="27"/>
      <c r="DS1706" s="27"/>
      <c r="DT1706" s="27"/>
      <c r="DU1706" s="27"/>
      <c r="DV1706" s="27"/>
      <c r="DW1706" s="27"/>
      <c r="DX1706" s="27"/>
      <c r="DY1706" s="27"/>
      <c r="DZ1706" s="27"/>
      <c r="EA1706" s="27"/>
      <c r="EB1706" s="27"/>
      <c r="EC1706" s="27"/>
      <c r="ED1706" s="27"/>
      <c r="EE1706" s="27"/>
      <c r="EF1706" s="27"/>
      <c r="EG1706" s="27"/>
      <c r="EH1706" s="27"/>
      <c r="EI1706" s="27"/>
      <c r="EJ1706" s="27"/>
      <c r="EK1706" s="27"/>
      <c r="EL1706" s="27"/>
      <c r="EM1706" s="27"/>
      <c r="EN1706" s="27"/>
      <c r="EO1706" s="27"/>
      <c r="EP1706" s="27"/>
      <c r="EQ1706" s="27"/>
      <c r="ER1706" s="27"/>
      <c r="ES1706" s="27"/>
      <c r="ET1706" s="27"/>
      <c r="EU1706" s="27"/>
      <c r="EV1706" s="27"/>
      <c r="EW1706" s="27"/>
      <c r="EX1706" s="27"/>
      <c r="EY1706" s="27"/>
      <c r="EZ1706" s="27"/>
      <c r="FA1706" s="27"/>
      <c r="FB1706" s="27"/>
      <c r="FC1706" s="27"/>
      <c r="FD1706" s="27"/>
      <c r="FE1706" s="27"/>
      <c r="FF1706" s="27"/>
      <c r="FG1706" s="27"/>
      <c r="FH1706" s="27"/>
      <c r="FI1706" s="27"/>
      <c r="FJ1706" s="27"/>
      <c r="FK1706" s="27"/>
      <c r="FL1706" s="27"/>
      <c r="FM1706" s="27"/>
      <c r="FN1706" s="27"/>
      <c r="FO1706" s="27"/>
      <c r="FP1706" s="27"/>
      <c r="FQ1706" s="27"/>
      <c r="FR1706" s="27"/>
      <c r="FS1706" s="27"/>
      <c r="FT1706" s="27"/>
      <c r="FU1706" s="27"/>
      <c r="FV1706" s="27"/>
      <c r="FW1706" s="27"/>
      <c r="FX1706" s="27"/>
      <c r="FY1706" s="27"/>
      <c r="FZ1706" s="27"/>
      <c r="GA1706" s="27"/>
      <c r="GB1706" s="27"/>
      <c r="GC1706" s="27"/>
      <c r="GD1706" s="27"/>
      <c r="GE1706" s="27"/>
      <c r="GF1706" s="27"/>
      <c r="GG1706" s="27"/>
      <c r="GH1706" s="27"/>
      <c r="GI1706" s="27"/>
      <c r="GJ1706" s="27"/>
      <c r="GK1706" s="27"/>
      <c r="GL1706" s="27"/>
      <c r="GM1706" s="27"/>
      <c r="GN1706" s="27"/>
      <c r="GO1706" s="27"/>
      <c r="GP1706" s="27"/>
      <c r="GQ1706" s="27"/>
      <c r="GR1706" s="27"/>
      <c r="GS1706" s="27"/>
      <c r="GT1706" s="27"/>
      <c r="GU1706" s="27"/>
      <c r="GV1706" s="27"/>
      <c r="GW1706" s="27"/>
      <c r="GX1706" s="27"/>
      <c r="GY1706" s="27"/>
      <c r="GZ1706" s="27"/>
      <c r="HA1706" s="27"/>
      <c r="HB1706" s="27"/>
      <c r="HC1706" s="27"/>
      <c r="HD1706" s="27"/>
      <c r="HE1706" s="27"/>
      <c r="HF1706" s="27"/>
      <c r="HG1706" s="27"/>
      <c r="HH1706" s="27"/>
      <c r="HI1706" s="27"/>
      <c r="HJ1706" s="27"/>
      <c r="HK1706" s="27"/>
      <c r="HL1706" s="27"/>
      <c r="HM1706" s="27"/>
      <c r="HN1706" s="27"/>
      <c r="HO1706" s="27"/>
      <c r="HP1706" s="27"/>
      <c r="HQ1706" s="27"/>
      <c r="HR1706" s="27"/>
      <c r="HS1706" s="27"/>
      <c r="HT1706" s="27"/>
      <c r="HU1706" s="27"/>
      <c r="HV1706" s="27"/>
      <c r="HW1706" s="27"/>
      <c r="HX1706" s="27"/>
      <c r="HY1706" s="27"/>
      <c r="HZ1706" s="27"/>
      <c r="IA1706" s="27"/>
      <c r="IB1706" s="27"/>
      <c r="IC1706" s="27"/>
      <c r="ID1706" s="27"/>
      <c r="IE1706" s="27"/>
      <c r="IF1706" s="27"/>
      <c r="IG1706" s="27"/>
      <c r="IH1706" s="27"/>
      <c r="II1706" s="27"/>
      <c r="IJ1706" s="27"/>
      <c r="IK1706" s="27"/>
      <c r="IL1706" s="27"/>
      <c r="IM1706" s="27"/>
      <c r="IN1706" s="27"/>
      <c r="IO1706" s="27"/>
      <c r="IP1706" s="27"/>
      <c r="IQ1706" s="27"/>
    </row>
    <row r="1707" spans="1:251" s="41" customFormat="1" ht="18.75" customHeight="1" thickBot="1">
      <c r="A1707" s="42"/>
      <c r="B1707" s="130" t="s">
        <v>193</v>
      </c>
      <c r="C1707" s="131"/>
      <c r="D1707" s="131"/>
      <c r="E1707" s="131"/>
      <c r="F1707" s="131"/>
      <c r="G1707" s="131"/>
      <c r="H1707" s="131"/>
      <c r="I1707" s="131"/>
      <c r="J1707" s="131"/>
      <c r="K1707" s="131"/>
      <c r="L1707" s="131"/>
      <c r="M1707" s="131"/>
      <c r="N1707" s="131"/>
      <c r="O1707" s="131"/>
      <c r="P1707" s="131"/>
      <c r="Q1707" s="131"/>
      <c r="R1707" s="131"/>
      <c r="S1707" s="131"/>
      <c r="T1707" s="131"/>
      <c r="U1707" s="131"/>
      <c r="V1707" s="131"/>
      <c r="W1707" s="131"/>
      <c r="X1707" s="131"/>
      <c r="Y1707" s="131"/>
      <c r="Z1707" s="132"/>
      <c r="AA1707" s="111">
        <f>SUM($AA$1706:$AA$1706)</f>
        <v>2924</v>
      </c>
      <c r="AB1707" s="112"/>
      <c r="AC1707" s="112"/>
      <c r="AD1707" s="112"/>
      <c r="AE1707" s="112"/>
      <c r="AF1707" s="112"/>
      <c r="AG1707" s="112"/>
      <c r="AH1707" s="112"/>
      <c r="AI1707" s="113"/>
      <c r="AJ1707" s="111">
        <f>SUM($AJ$1706:$AJ$1706)</f>
        <v>1721</v>
      </c>
      <c r="AK1707" s="112"/>
      <c r="AL1707" s="112"/>
      <c r="AM1707" s="112"/>
      <c r="AN1707" s="112"/>
      <c r="AO1707" s="112"/>
      <c r="AP1707" s="112"/>
      <c r="AQ1707" s="112"/>
      <c r="AR1707" s="113"/>
      <c r="AS1707" s="114"/>
      <c r="AT1707" s="115"/>
      <c r="AU1707" s="115"/>
      <c r="AV1707" s="115"/>
      <c r="AW1707" s="115"/>
      <c r="AX1707" s="116"/>
      <c r="AY1707" s="27"/>
      <c r="AZ1707" s="27"/>
      <c r="BA1707" s="27"/>
      <c r="BB1707" s="27"/>
      <c r="BC1707" s="27"/>
      <c r="BD1707" s="27"/>
      <c r="BE1707" s="27"/>
      <c r="BF1707" s="27"/>
      <c r="BG1707" s="27"/>
      <c r="BH1707" s="27"/>
      <c r="BI1707" s="27"/>
      <c r="BJ1707" s="27"/>
      <c r="BK1707" s="27"/>
      <c r="BL1707" s="27"/>
      <c r="BM1707" s="27"/>
      <c r="BN1707" s="27"/>
      <c r="BO1707" s="27"/>
      <c r="BP1707" s="27"/>
      <c r="BQ1707" s="27"/>
      <c r="BR1707" s="27"/>
      <c r="BS1707" s="27"/>
      <c r="BT1707" s="27"/>
      <c r="BU1707" s="27"/>
      <c r="BV1707" s="27"/>
      <c r="BW1707" s="27"/>
      <c r="BX1707" s="27"/>
      <c r="BY1707" s="27"/>
      <c r="BZ1707" s="27"/>
      <c r="CA1707" s="27"/>
      <c r="CB1707" s="27"/>
      <c r="CC1707" s="27"/>
      <c r="CD1707" s="27"/>
      <c r="CE1707" s="27"/>
      <c r="CF1707" s="27"/>
      <c r="CG1707" s="27"/>
      <c r="CH1707" s="27"/>
      <c r="CI1707" s="27"/>
      <c r="CJ1707" s="27"/>
      <c r="CK1707" s="27"/>
      <c r="CL1707" s="27"/>
      <c r="CM1707" s="27"/>
      <c r="CN1707" s="27"/>
      <c r="CO1707" s="27"/>
      <c r="CP1707" s="27"/>
      <c r="CQ1707" s="27"/>
      <c r="CR1707" s="27"/>
      <c r="CS1707" s="27"/>
      <c r="CT1707" s="27"/>
      <c r="CU1707" s="27"/>
      <c r="CV1707" s="27"/>
      <c r="CW1707" s="27"/>
      <c r="CX1707" s="27"/>
      <c r="CY1707" s="27"/>
      <c r="CZ1707" s="27"/>
      <c r="DA1707" s="27"/>
      <c r="DB1707" s="27"/>
      <c r="DC1707" s="27"/>
      <c r="DD1707" s="27"/>
      <c r="DE1707" s="27"/>
      <c r="DF1707" s="27"/>
      <c r="DG1707" s="27"/>
      <c r="DH1707" s="27"/>
      <c r="DI1707" s="27"/>
      <c r="DJ1707" s="27"/>
      <c r="DK1707" s="27"/>
      <c r="DL1707" s="27"/>
      <c r="DM1707" s="27"/>
      <c r="DN1707" s="27"/>
      <c r="DO1707" s="27"/>
      <c r="DP1707" s="27"/>
      <c r="DQ1707" s="27"/>
      <c r="DR1707" s="27"/>
      <c r="DS1707" s="27"/>
      <c r="DT1707" s="27"/>
      <c r="DU1707" s="27"/>
      <c r="DV1707" s="27"/>
      <c r="DW1707" s="27"/>
      <c r="DX1707" s="27"/>
      <c r="DY1707" s="27"/>
      <c r="DZ1707" s="27"/>
      <c r="EA1707" s="27"/>
      <c r="EB1707" s="27"/>
      <c r="EC1707" s="27"/>
      <c r="ED1707" s="27"/>
      <c r="EE1707" s="27"/>
      <c r="EF1707" s="27"/>
      <c r="EG1707" s="27"/>
      <c r="EH1707" s="27"/>
      <c r="EI1707" s="27"/>
      <c r="EJ1707" s="27"/>
      <c r="EK1707" s="27"/>
      <c r="EL1707" s="27"/>
      <c r="EM1707" s="27"/>
      <c r="EN1707" s="27"/>
      <c r="EO1707" s="27"/>
      <c r="EP1707" s="27"/>
      <c r="EQ1707" s="27"/>
      <c r="ER1707" s="27"/>
      <c r="ES1707" s="27"/>
      <c r="ET1707" s="27"/>
      <c r="EU1707" s="27"/>
      <c r="EV1707" s="27"/>
      <c r="EW1707" s="27"/>
      <c r="EX1707" s="27"/>
      <c r="EY1707" s="27"/>
      <c r="EZ1707" s="27"/>
      <c r="FA1707" s="27"/>
      <c r="FB1707" s="27"/>
      <c r="FC1707" s="27"/>
      <c r="FD1707" s="27"/>
      <c r="FE1707" s="27"/>
      <c r="FF1707" s="27"/>
      <c r="FG1707" s="27"/>
      <c r="FH1707" s="27"/>
      <c r="FI1707" s="27"/>
      <c r="FJ1707" s="27"/>
      <c r="FK1707" s="27"/>
      <c r="FL1707" s="27"/>
      <c r="FM1707" s="27"/>
      <c r="FN1707" s="27"/>
      <c r="FO1707" s="27"/>
      <c r="FP1707" s="27"/>
      <c r="FQ1707" s="27"/>
      <c r="FR1707" s="27"/>
      <c r="FS1707" s="27"/>
      <c r="FT1707" s="27"/>
      <c r="FU1707" s="27"/>
      <c r="FV1707" s="27"/>
      <c r="FW1707" s="27"/>
      <c r="FX1707" s="27"/>
      <c r="FY1707" s="27"/>
      <c r="FZ1707" s="27"/>
      <c r="GA1707" s="27"/>
      <c r="GB1707" s="27"/>
      <c r="GC1707" s="27"/>
      <c r="GD1707" s="27"/>
      <c r="GE1707" s="27"/>
      <c r="GF1707" s="27"/>
      <c r="GG1707" s="27"/>
      <c r="GH1707" s="27"/>
      <c r="GI1707" s="27"/>
      <c r="GJ1707" s="27"/>
      <c r="GK1707" s="27"/>
      <c r="GL1707" s="27"/>
      <c r="GM1707" s="27"/>
      <c r="GN1707" s="27"/>
      <c r="GO1707" s="27"/>
      <c r="GP1707" s="27"/>
      <c r="GQ1707" s="27"/>
      <c r="GR1707" s="27"/>
      <c r="GS1707" s="27"/>
      <c r="GT1707" s="27"/>
      <c r="GU1707" s="27"/>
      <c r="GV1707" s="27"/>
      <c r="GW1707" s="27"/>
      <c r="GX1707" s="27"/>
      <c r="GY1707" s="27"/>
      <c r="GZ1707" s="27"/>
      <c r="HA1707" s="27"/>
      <c r="HB1707" s="27"/>
      <c r="HC1707" s="27"/>
      <c r="HD1707" s="27"/>
      <c r="HE1707" s="27"/>
      <c r="HF1707" s="27"/>
      <c r="HG1707" s="27"/>
      <c r="HH1707" s="27"/>
      <c r="HI1707" s="27"/>
      <c r="HJ1707" s="27"/>
      <c r="HK1707" s="27"/>
      <c r="HL1707" s="27"/>
      <c r="HM1707" s="27"/>
      <c r="HN1707" s="27"/>
      <c r="HO1707" s="27"/>
      <c r="HP1707" s="27"/>
      <c r="HQ1707" s="27"/>
      <c r="HR1707" s="27"/>
      <c r="HS1707" s="27"/>
      <c r="HT1707" s="27"/>
      <c r="HU1707" s="27"/>
      <c r="HV1707" s="27"/>
      <c r="HW1707" s="27"/>
      <c r="HX1707" s="27"/>
      <c r="HY1707" s="27"/>
      <c r="HZ1707" s="27"/>
      <c r="IA1707" s="27"/>
      <c r="IB1707" s="27"/>
      <c r="IC1707" s="27"/>
      <c r="ID1707" s="27"/>
      <c r="IE1707" s="27"/>
      <c r="IF1707" s="27"/>
      <c r="IG1707" s="27"/>
      <c r="IH1707" s="27"/>
      <c r="II1707" s="27"/>
      <c r="IJ1707" s="27"/>
      <c r="IK1707" s="27"/>
      <c r="IL1707" s="27"/>
      <c r="IM1707" s="27"/>
      <c r="IN1707" s="27"/>
      <c r="IO1707" s="27"/>
      <c r="IP1707" s="27"/>
      <c r="IQ1707" s="27"/>
    </row>
    <row r="1709" spans="1:251" ht="18.75">
      <c r="A1709" s="26" t="s">
        <v>207</v>
      </c>
      <c r="AW1709" s="28"/>
      <c r="AX1709" s="29"/>
      <c r="AY1709" s="28"/>
    </row>
    <row r="1711" spans="1:251" ht="18.75">
      <c r="B1711" s="133" t="s">
        <v>0</v>
      </c>
      <c r="C1711" s="134"/>
      <c r="D1711" s="134"/>
      <c r="E1711" s="134"/>
      <c r="F1711" s="134"/>
      <c r="G1711" s="134"/>
      <c r="H1711" s="134"/>
      <c r="I1711" s="134"/>
      <c r="J1711" s="134"/>
      <c r="K1711" s="134"/>
      <c r="L1711" s="134"/>
      <c r="M1711" s="134"/>
      <c r="N1711" s="134"/>
      <c r="O1711" s="134"/>
      <c r="P1711" s="134"/>
      <c r="Q1711" s="134"/>
      <c r="R1711" s="134"/>
      <c r="S1711" s="134"/>
      <c r="T1711" s="134"/>
      <c r="U1711" s="134"/>
      <c r="V1711" s="134"/>
      <c r="W1711" s="134"/>
      <c r="X1711" s="134"/>
      <c r="Y1711" s="134"/>
      <c r="Z1711" s="134"/>
      <c r="AA1711" s="134"/>
      <c r="AB1711" s="134"/>
      <c r="AC1711" s="134"/>
      <c r="AD1711" s="134"/>
      <c r="AE1711" s="134"/>
      <c r="AF1711" s="134"/>
      <c r="AG1711" s="134"/>
      <c r="AH1711" s="134"/>
      <c r="AI1711" s="134"/>
      <c r="AJ1711" s="134"/>
      <c r="AK1711" s="134"/>
      <c r="AL1711" s="134"/>
      <c r="AM1711" s="134"/>
      <c r="AN1711" s="134"/>
      <c r="AO1711" s="134"/>
      <c r="AP1711" s="134"/>
      <c r="AQ1711" s="134"/>
      <c r="AR1711" s="134"/>
      <c r="AS1711" s="134"/>
      <c r="AT1711" s="134"/>
      <c r="AU1711" s="134"/>
      <c r="AV1711" s="134"/>
      <c r="AW1711" s="134"/>
      <c r="AX1711" s="134"/>
    </row>
    <row r="1712" spans="1:251">
      <c r="Z1712" s="30"/>
      <c r="AD1712" s="30"/>
      <c r="AE1712" s="30"/>
      <c r="AF1712" s="30"/>
      <c r="AG1712" s="30"/>
      <c r="AH1712" s="30"/>
      <c r="AI1712" s="30"/>
      <c r="AO1712" s="30"/>
    </row>
    <row r="1713" spans="1:113" ht="13.5" thickBot="1">
      <c r="Z1713" s="30"/>
      <c r="AD1713" s="30"/>
      <c r="AE1713" s="30"/>
      <c r="AF1713" s="30"/>
      <c r="AG1713" s="30"/>
      <c r="AH1713" s="30"/>
      <c r="AI1713" s="30"/>
      <c r="AO1713" s="30"/>
      <c r="DI1713" s="31"/>
    </row>
    <row r="1714" spans="1:113" ht="24.75" customHeight="1" thickBot="1">
      <c r="B1714" s="135" t="s">
        <v>206</v>
      </c>
      <c r="C1714" s="136"/>
      <c r="D1714" s="136"/>
      <c r="E1714" s="136"/>
      <c r="F1714" s="136"/>
      <c r="G1714" s="136"/>
      <c r="H1714" s="142" t="s">
        <v>590</v>
      </c>
      <c r="I1714" s="143"/>
      <c r="J1714" s="143"/>
      <c r="K1714" s="143"/>
      <c r="L1714" s="143"/>
      <c r="M1714" s="143"/>
      <c r="N1714" s="143"/>
      <c r="O1714" s="143"/>
      <c r="P1714" s="143"/>
      <c r="Q1714" s="143"/>
      <c r="R1714" s="143"/>
      <c r="S1714" s="143"/>
      <c r="T1714" s="143"/>
      <c r="U1714" s="143"/>
      <c r="V1714" s="143"/>
      <c r="W1714" s="143"/>
      <c r="X1714" s="143"/>
      <c r="Y1714" s="143"/>
      <c r="Z1714" s="143"/>
      <c r="AA1714" s="143"/>
      <c r="AB1714" s="143"/>
      <c r="AC1714" s="143"/>
      <c r="AD1714" s="143"/>
      <c r="AE1714" s="143"/>
      <c r="AF1714" s="143"/>
      <c r="AG1714" s="143"/>
      <c r="AH1714" s="143"/>
      <c r="AI1714" s="143"/>
      <c r="AJ1714" s="143"/>
      <c r="AK1714" s="143"/>
      <c r="AL1714" s="143"/>
      <c r="AM1714" s="143"/>
      <c r="AN1714" s="143"/>
      <c r="AO1714" s="143"/>
      <c r="AP1714" s="143"/>
      <c r="AQ1714" s="143"/>
      <c r="AR1714" s="143"/>
      <c r="AS1714" s="143"/>
      <c r="AT1714" s="143"/>
      <c r="AU1714" s="143"/>
      <c r="AV1714" s="143"/>
      <c r="AW1714" s="143"/>
      <c r="AX1714" s="144"/>
      <c r="DI1714" s="31"/>
    </row>
    <row r="1715" spans="1:113" ht="14.25">
      <c r="B1715" s="32"/>
      <c r="C1715" s="32"/>
      <c r="D1715" s="32"/>
      <c r="E1715" s="32"/>
      <c r="F1715" s="32"/>
      <c r="G1715" s="32"/>
      <c r="H1715" s="33"/>
      <c r="I1715" s="33"/>
      <c r="J1715" s="33"/>
      <c r="K1715" s="33"/>
      <c r="L1715" s="34"/>
      <c r="M1715" s="34"/>
      <c r="N1715" s="34"/>
      <c r="O1715" s="34"/>
      <c r="P1715" s="33"/>
      <c r="Q1715" s="33"/>
      <c r="R1715" s="33"/>
      <c r="S1715" s="33"/>
      <c r="T1715" s="33"/>
      <c r="U1715" s="33"/>
      <c r="V1715" s="35"/>
      <c r="W1715" s="35"/>
      <c r="X1715" s="35"/>
      <c r="Y1715" s="35"/>
      <c r="Z1715" s="35"/>
      <c r="AA1715" s="35"/>
      <c r="AB1715" s="35"/>
      <c r="AC1715" s="35"/>
      <c r="AD1715" s="35"/>
      <c r="AE1715" s="35"/>
      <c r="AF1715" s="35"/>
      <c r="AG1715" s="35"/>
      <c r="AH1715" s="35"/>
      <c r="AI1715" s="35"/>
      <c r="AJ1715" s="35"/>
      <c r="AK1715" s="35"/>
      <c r="AL1715" s="35"/>
      <c r="AM1715" s="35"/>
      <c r="AN1715" s="35"/>
      <c r="AO1715" s="35"/>
      <c r="AP1715" s="35"/>
      <c r="AQ1715" s="35"/>
      <c r="AR1715" s="35"/>
      <c r="AS1715" s="35"/>
      <c r="AT1715" s="35"/>
      <c r="AU1715" s="35"/>
      <c r="AV1715" s="35"/>
      <c r="AW1715" s="35"/>
      <c r="AX1715" s="35"/>
      <c r="DI1715" s="31"/>
    </row>
    <row r="1716" spans="1:113" ht="15" thickBot="1">
      <c r="A1716" s="36"/>
      <c r="B1716" s="35" t="s">
        <v>204</v>
      </c>
      <c r="C1716" s="33"/>
      <c r="D1716" s="33"/>
      <c r="E1716" s="33"/>
      <c r="F1716" s="33"/>
      <c r="G1716" s="33"/>
      <c r="H1716" s="33"/>
      <c r="I1716" s="33"/>
      <c r="J1716" s="33"/>
      <c r="K1716" s="33"/>
      <c r="L1716" s="34"/>
      <c r="M1716" s="34"/>
      <c r="N1716" s="34"/>
      <c r="O1716" s="34"/>
      <c r="P1716" s="33"/>
      <c r="Q1716" s="33"/>
      <c r="R1716" s="33"/>
      <c r="S1716" s="33"/>
      <c r="T1716" s="33"/>
      <c r="U1716" s="33"/>
      <c r="V1716" s="35"/>
      <c r="W1716" s="35"/>
      <c r="X1716" s="35"/>
      <c r="Y1716" s="35"/>
      <c r="Z1716" s="35"/>
      <c r="AA1716" s="35"/>
      <c r="AB1716" s="35"/>
      <c r="AC1716" s="35"/>
      <c r="AD1716" s="35"/>
      <c r="AE1716" s="35"/>
      <c r="AF1716" s="35"/>
      <c r="AG1716" s="35"/>
      <c r="AH1716" s="35"/>
      <c r="AI1716" s="35"/>
      <c r="AJ1716" s="35"/>
      <c r="AK1716" s="35"/>
      <c r="AL1716" s="35"/>
      <c r="AM1716" s="35"/>
      <c r="AN1716" s="35"/>
      <c r="AO1716" s="35"/>
      <c r="AP1716" s="35"/>
      <c r="AQ1716" s="35"/>
      <c r="AR1716" s="35"/>
      <c r="AS1716" s="35"/>
      <c r="AT1716" s="35"/>
      <c r="AU1716" s="35"/>
      <c r="AV1716" s="35"/>
      <c r="AW1716" s="35"/>
      <c r="AX1716" s="35"/>
      <c r="DI1716" s="31"/>
    </row>
    <row r="1717" spans="1:113" ht="14.25">
      <c r="A1717" s="33"/>
      <c r="B1717" s="37"/>
      <c r="C1717" s="32"/>
      <c r="D1717" s="32"/>
      <c r="E1717" s="32"/>
      <c r="F1717" s="32"/>
      <c r="G1717" s="32"/>
      <c r="H1717" s="32"/>
      <c r="I1717" s="32"/>
      <c r="J1717" s="32"/>
      <c r="K1717" s="32"/>
      <c r="L1717" s="38"/>
      <c r="M1717" s="38"/>
      <c r="N1717" s="38"/>
      <c r="O1717" s="38"/>
      <c r="P1717" s="32"/>
      <c r="Q1717" s="32"/>
      <c r="R1717" s="32"/>
      <c r="S1717" s="32"/>
      <c r="T1717" s="32"/>
      <c r="U1717" s="32"/>
      <c r="V1717" s="39"/>
      <c r="W1717" s="39"/>
      <c r="X1717" s="39"/>
      <c r="Y1717" s="39"/>
      <c r="Z1717" s="39"/>
      <c r="AA1717" s="39"/>
      <c r="AB1717" s="39"/>
      <c r="AC1717" s="39"/>
      <c r="AD1717" s="39"/>
      <c r="AE1717" s="39"/>
      <c r="AF1717" s="39"/>
      <c r="AG1717" s="39"/>
      <c r="AH1717" s="39"/>
      <c r="AI1717" s="39"/>
      <c r="AJ1717" s="39"/>
      <c r="AK1717" s="39"/>
      <c r="AL1717" s="39"/>
      <c r="AM1717" s="39"/>
      <c r="AN1717" s="39"/>
      <c r="AO1717" s="39"/>
      <c r="AP1717" s="39"/>
      <c r="AQ1717" s="39"/>
      <c r="AR1717" s="39"/>
      <c r="AS1717" s="39"/>
      <c r="AT1717" s="39"/>
      <c r="AU1717" s="39"/>
      <c r="AV1717" s="39"/>
      <c r="AW1717" s="39"/>
      <c r="AX1717" s="40"/>
    </row>
    <row r="1718" spans="1:113" ht="12" customHeight="1">
      <c r="A1718" s="33"/>
      <c r="B1718" s="125" t="s">
        <v>589</v>
      </c>
      <c r="C1718" s="126"/>
      <c r="D1718" s="126"/>
      <c r="E1718" s="126"/>
      <c r="F1718" s="126"/>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7"/>
    </row>
    <row r="1719" spans="1:113" ht="12" customHeight="1">
      <c r="A1719" s="33"/>
      <c r="B1719" s="125"/>
      <c r="C1719" s="126"/>
      <c r="D1719" s="126"/>
      <c r="E1719" s="126"/>
      <c r="F1719" s="126"/>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7"/>
      <c r="BC1719" s="41"/>
    </row>
    <row r="1720" spans="1:113" ht="12" customHeight="1">
      <c r="A1720" s="33"/>
      <c r="B1720" s="125"/>
      <c r="C1720" s="126"/>
      <c r="D1720" s="126"/>
      <c r="E1720" s="126"/>
      <c r="F1720" s="126"/>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7"/>
    </row>
    <row r="1721" spans="1:113" ht="12" customHeight="1">
      <c r="A1721" s="33"/>
      <c r="B1721" s="125"/>
      <c r="C1721" s="126"/>
      <c r="D1721" s="126"/>
      <c r="E1721" s="126"/>
      <c r="F1721" s="126"/>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7"/>
    </row>
    <row r="1722" spans="1:113" ht="12" customHeight="1">
      <c r="A1722" s="33"/>
      <c r="B1722" s="125"/>
      <c r="C1722" s="126"/>
      <c r="D1722" s="126"/>
      <c r="E1722" s="126"/>
      <c r="F1722" s="126"/>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7"/>
    </row>
    <row r="1723" spans="1:113" ht="15" thickBot="1">
      <c r="A1723" s="42"/>
      <c r="B1723" s="43"/>
      <c r="C1723" s="44"/>
      <c r="D1723" s="44"/>
      <c r="E1723" s="44"/>
      <c r="F1723" s="44"/>
      <c r="G1723" s="44"/>
      <c r="H1723" s="44"/>
      <c r="I1723" s="44"/>
      <c r="J1723" s="44"/>
      <c r="K1723" s="44"/>
      <c r="L1723" s="44"/>
      <c r="M1723" s="44"/>
      <c r="N1723" s="44"/>
      <c r="O1723" s="44"/>
      <c r="P1723" s="44"/>
      <c r="Q1723" s="44"/>
      <c r="R1723" s="44"/>
      <c r="S1723" s="44"/>
      <c r="T1723" s="44"/>
      <c r="U1723" s="44"/>
      <c r="V1723" s="44"/>
      <c r="W1723" s="44"/>
      <c r="X1723" s="44"/>
      <c r="Y1723" s="44"/>
      <c r="Z1723" s="44"/>
      <c r="AA1723" s="44"/>
      <c r="AB1723" s="44"/>
      <c r="AC1723" s="44"/>
      <c r="AD1723" s="44"/>
      <c r="AE1723" s="44"/>
      <c r="AF1723" s="44"/>
      <c r="AG1723" s="44"/>
      <c r="AH1723" s="44"/>
      <c r="AI1723" s="44"/>
      <c r="AJ1723" s="44"/>
      <c r="AK1723" s="44"/>
      <c r="AL1723" s="44"/>
      <c r="AM1723" s="44"/>
      <c r="AN1723" s="44"/>
      <c r="AO1723" s="44"/>
      <c r="AP1723" s="44"/>
      <c r="AQ1723" s="44"/>
      <c r="AR1723" s="44"/>
      <c r="AS1723" s="44"/>
      <c r="AT1723" s="44"/>
      <c r="AU1723" s="44"/>
      <c r="AV1723" s="44"/>
      <c r="AW1723" s="44"/>
      <c r="AX1723" s="45"/>
    </row>
    <row r="1724" spans="1:113">
      <c r="B1724" s="46"/>
    </row>
    <row r="1725" spans="1:113" ht="15" thickBot="1">
      <c r="A1725" s="36"/>
      <c r="B1725" s="35" t="s">
        <v>202</v>
      </c>
      <c r="C1725" s="33"/>
      <c r="D1725" s="33"/>
      <c r="E1725" s="33"/>
      <c r="F1725" s="33"/>
      <c r="G1725" s="33"/>
      <c r="H1725" s="33"/>
      <c r="I1725" s="33"/>
      <c r="J1725" s="33"/>
      <c r="K1725" s="33"/>
      <c r="L1725" s="34"/>
      <c r="M1725" s="34"/>
      <c r="N1725" s="34"/>
      <c r="O1725" s="34"/>
      <c r="P1725" s="33"/>
      <c r="Q1725" s="33"/>
      <c r="R1725" s="33"/>
      <c r="S1725" s="33"/>
      <c r="T1725" s="33"/>
      <c r="U1725" s="33"/>
      <c r="V1725" s="35"/>
      <c r="W1725" s="35"/>
      <c r="X1725" s="35"/>
      <c r="Y1725" s="35"/>
      <c r="Z1725" s="35"/>
      <c r="AA1725" s="35"/>
      <c r="AB1725" s="35"/>
      <c r="AC1725" s="35"/>
      <c r="AD1725" s="35"/>
      <c r="AE1725" s="35"/>
      <c r="AF1725" s="35"/>
      <c r="AG1725" s="35"/>
      <c r="AH1725" s="35"/>
      <c r="AI1725" s="35"/>
      <c r="AJ1725" s="35"/>
      <c r="AK1725" s="35"/>
      <c r="AL1725" s="35"/>
      <c r="AM1725" s="35"/>
      <c r="AN1725" s="35"/>
      <c r="AO1725" s="35"/>
      <c r="AP1725" s="35"/>
      <c r="AQ1725" s="35"/>
      <c r="AR1725" s="35"/>
      <c r="AS1725" s="35"/>
      <c r="AT1725" s="35"/>
      <c r="AU1725" s="35"/>
      <c r="AV1725" s="35"/>
      <c r="AW1725" s="35"/>
      <c r="AX1725" s="35"/>
      <c r="DI1725" s="31"/>
    </row>
    <row r="1726" spans="1:113" ht="14.25">
      <c r="A1726" s="33"/>
      <c r="B1726" s="37"/>
      <c r="C1726" s="32"/>
      <c r="D1726" s="32"/>
      <c r="E1726" s="32"/>
      <c r="F1726" s="32"/>
      <c r="G1726" s="32"/>
      <c r="H1726" s="32"/>
      <c r="I1726" s="32"/>
      <c r="J1726" s="32"/>
      <c r="K1726" s="32"/>
      <c r="L1726" s="38"/>
      <c r="M1726" s="38"/>
      <c r="N1726" s="38"/>
      <c r="O1726" s="38"/>
      <c r="P1726" s="32"/>
      <c r="Q1726" s="32"/>
      <c r="R1726" s="32"/>
      <c r="S1726" s="32"/>
      <c r="T1726" s="32"/>
      <c r="U1726" s="32"/>
      <c r="V1726" s="39"/>
      <c r="W1726" s="39"/>
      <c r="X1726" s="39"/>
      <c r="Y1726" s="39"/>
      <c r="Z1726" s="39"/>
      <c r="AA1726" s="39"/>
      <c r="AB1726" s="39"/>
      <c r="AC1726" s="39"/>
      <c r="AD1726" s="39"/>
      <c r="AE1726" s="39"/>
      <c r="AF1726" s="39"/>
      <c r="AG1726" s="39"/>
      <c r="AH1726" s="39"/>
      <c r="AI1726" s="39"/>
      <c r="AJ1726" s="39"/>
      <c r="AK1726" s="39"/>
      <c r="AL1726" s="39"/>
      <c r="AM1726" s="39"/>
      <c r="AN1726" s="39"/>
      <c r="AO1726" s="39"/>
      <c r="AP1726" s="39"/>
      <c r="AQ1726" s="39"/>
      <c r="AR1726" s="39"/>
      <c r="AS1726" s="39"/>
      <c r="AT1726" s="39"/>
      <c r="AU1726" s="39"/>
      <c r="AV1726" s="39"/>
      <c r="AW1726" s="39"/>
      <c r="AX1726" s="40"/>
    </row>
    <row r="1727" spans="1:113" ht="12" customHeight="1">
      <c r="A1727" s="33"/>
      <c r="B1727" s="125" t="s">
        <v>588</v>
      </c>
      <c r="C1727" s="126"/>
      <c r="D1727" s="126"/>
      <c r="E1727" s="126"/>
      <c r="F1727" s="126"/>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7"/>
    </row>
    <row r="1728" spans="1:113" ht="12" customHeight="1">
      <c r="A1728" s="33"/>
      <c r="B1728" s="125"/>
      <c r="C1728" s="126"/>
      <c r="D1728" s="126"/>
      <c r="E1728" s="126"/>
      <c r="F1728" s="126"/>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7"/>
    </row>
    <row r="1729" spans="1:251" ht="12" customHeight="1">
      <c r="A1729" s="33"/>
      <c r="B1729" s="125"/>
      <c r="C1729" s="126"/>
      <c r="D1729" s="126"/>
      <c r="E1729" s="126"/>
      <c r="F1729" s="126"/>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7"/>
    </row>
    <row r="1730" spans="1:251" ht="12" customHeight="1">
      <c r="A1730" s="33"/>
      <c r="B1730" s="125"/>
      <c r="C1730" s="126"/>
      <c r="D1730" s="126"/>
      <c r="E1730" s="126"/>
      <c r="F1730" s="126"/>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7"/>
    </row>
    <row r="1731" spans="1:251" ht="12" customHeight="1">
      <c r="A1731" s="33"/>
      <c r="B1731" s="125"/>
      <c r="C1731" s="126"/>
      <c r="D1731" s="126"/>
      <c r="E1731" s="126"/>
      <c r="F1731" s="126"/>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7"/>
    </row>
    <row r="1732" spans="1:251" ht="12" customHeight="1">
      <c r="A1732" s="33"/>
      <c r="B1732" s="125"/>
      <c r="C1732" s="126"/>
      <c r="D1732" s="126"/>
      <c r="E1732" s="126"/>
      <c r="F1732" s="126"/>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7"/>
    </row>
    <row r="1733" spans="1:251" ht="12" customHeight="1">
      <c r="A1733" s="33"/>
      <c r="B1733" s="125"/>
      <c r="C1733" s="126"/>
      <c r="D1733" s="126"/>
      <c r="E1733" s="126"/>
      <c r="F1733" s="126"/>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7"/>
      <c r="BC1733" s="41"/>
    </row>
    <row r="1734" spans="1:251" ht="12" customHeight="1">
      <c r="A1734" s="33"/>
      <c r="B1734" s="125"/>
      <c r="C1734" s="126"/>
      <c r="D1734" s="126"/>
      <c r="E1734" s="126"/>
      <c r="F1734" s="126"/>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7"/>
    </row>
    <row r="1735" spans="1:251" ht="12" customHeight="1">
      <c r="A1735" s="33"/>
      <c r="B1735" s="125"/>
      <c r="C1735" s="126"/>
      <c r="D1735" s="126"/>
      <c r="E1735" s="126"/>
      <c r="F1735" s="126"/>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7"/>
    </row>
    <row r="1736" spans="1:251" ht="12" customHeight="1">
      <c r="A1736" s="33"/>
      <c r="B1736" s="125"/>
      <c r="C1736" s="126"/>
      <c r="D1736" s="126"/>
      <c r="E1736" s="126"/>
      <c r="F1736" s="126"/>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7"/>
    </row>
    <row r="1737" spans="1:251" ht="15" thickBot="1">
      <c r="A1737" s="42"/>
      <c r="B1737" s="43"/>
      <c r="C1737" s="44"/>
      <c r="D1737" s="44"/>
      <c r="E1737" s="44"/>
      <c r="F1737" s="44"/>
      <c r="G1737" s="44"/>
      <c r="H1737" s="44"/>
      <c r="I1737" s="44"/>
      <c r="J1737" s="44"/>
      <c r="K1737" s="44"/>
      <c r="L1737" s="44"/>
      <c r="M1737" s="44"/>
      <c r="N1737" s="44"/>
      <c r="O1737" s="44"/>
      <c r="P1737" s="44"/>
      <c r="Q1737" s="44"/>
      <c r="R1737" s="44"/>
      <c r="S1737" s="44"/>
      <c r="T1737" s="44"/>
      <c r="U1737" s="44"/>
      <c r="V1737" s="44"/>
      <c r="W1737" s="44"/>
      <c r="X1737" s="44"/>
      <c r="Y1737" s="44"/>
      <c r="Z1737" s="44"/>
      <c r="AA1737" s="44"/>
      <c r="AB1737" s="44"/>
      <c r="AC1737" s="44"/>
      <c r="AD1737" s="44"/>
      <c r="AE1737" s="44"/>
      <c r="AF1737" s="44"/>
      <c r="AG1737" s="44"/>
      <c r="AH1737" s="44"/>
      <c r="AI1737" s="44"/>
      <c r="AJ1737" s="44"/>
      <c r="AK1737" s="44"/>
      <c r="AL1737" s="44"/>
      <c r="AM1737" s="44"/>
      <c r="AN1737" s="44"/>
      <c r="AO1737" s="44"/>
      <c r="AP1737" s="44"/>
      <c r="AQ1737" s="44"/>
      <c r="AR1737" s="44"/>
      <c r="AS1737" s="44"/>
      <c r="AT1737" s="44"/>
      <c r="AU1737" s="44"/>
      <c r="AV1737" s="44"/>
      <c r="AW1737" s="44"/>
      <c r="AX1737" s="45"/>
    </row>
    <row r="1738" spans="1:251">
      <c r="B1738" s="46"/>
    </row>
    <row r="1739" spans="1:251" ht="14.25">
      <c r="B1739" s="35" t="s">
        <v>200</v>
      </c>
      <c r="C1739" s="33"/>
      <c r="D1739" s="33"/>
      <c r="E1739" s="33"/>
      <c r="F1739" s="33"/>
      <c r="G1739" s="33"/>
      <c r="H1739" s="33"/>
      <c r="I1739" s="33"/>
      <c r="J1739" s="33"/>
      <c r="K1739" s="33"/>
      <c r="L1739" s="34"/>
      <c r="M1739" s="34"/>
      <c r="N1739" s="34"/>
      <c r="O1739" s="34"/>
      <c r="P1739" s="33"/>
      <c r="Q1739" s="33"/>
      <c r="R1739" s="33"/>
      <c r="S1739" s="33"/>
      <c r="T1739" s="33"/>
      <c r="U1739" s="33"/>
      <c r="V1739" s="35"/>
      <c r="W1739" s="35"/>
      <c r="X1739" s="35"/>
      <c r="Y1739" s="35"/>
      <c r="Z1739" s="35"/>
      <c r="AA1739" s="35"/>
      <c r="AB1739" s="35"/>
      <c r="AC1739" s="35"/>
      <c r="AD1739" s="35"/>
      <c r="AE1739" s="35"/>
      <c r="AF1739" s="35"/>
      <c r="AG1739" s="35"/>
      <c r="AH1739" s="35"/>
      <c r="AI1739" s="35"/>
      <c r="AJ1739" s="35"/>
      <c r="AK1739" s="35"/>
      <c r="AL1739" s="35"/>
      <c r="AM1739" s="35"/>
      <c r="AN1739" s="35"/>
      <c r="AO1739" s="35"/>
      <c r="AP1739" s="35"/>
      <c r="AQ1739" s="35"/>
      <c r="AR1739" s="35"/>
      <c r="AS1739" s="35"/>
      <c r="AT1739" s="35"/>
      <c r="AU1739" s="35"/>
      <c r="AV1739" s="35"/>
      <c r="AW1739" s="35"/>
      <c r="AX1739" s="35"/>
    </row>
    <row r="1740" spans="1:251" ht="15" thickBot="1">
      <c r="B1740" s="33"/>
      <c r="C1740" s="33"/>
      <c r="D1740" s="33"/>
      <c r="E1740" s="33"/>
      <c r="F1740" s="33"/>
      <c r="G1740" s="33"/>
      <c r="H1740" s="33"/>
      <c r="I1740" s="33"/>
      <c r="J1740" s="33"/>
      <c r="K1740" s="33"/>
      <c r="L1740" s="34"/>
      <c r="M1740" s="34"/>
      <c r="N1740" s="34"/>
      <c r="O1740" s="34"/>
      <c r="P1740" s="33"/>
      <c r="Q1740" s="33"/>
      <c r="R1740" s="33"/>
      <c r="S1740" s="33"/>
      <c r="T1740" s="33"/>
      <c r="U1740" s="33"/>
      <c r="V1740" s="35"/>
      <c r="W1740" s="35"/>
      <c r="X1740" s="35"/>
      <c r="Y1740" s="35"/>
      <c r="Z1740" s="35"/>
      <c r="AA1740" s="35"/>
      <c r="AB1740" s="35"/>
      <c r="AC1740" s="35"/>
      <c r="AD1740" s="35"/>
      <c r="AE1740" s="35"/>
      <c r="AF1740" s="35"/>
      <c r="AG1740" s="35"/>
      <c r="AH1740" s="35"/>
      <c r="AI1740" s="35"/>
      <c r="AJ1740" s="35"/>
      <c r="AK1740" s="35"/>
      <c r="AL1740" s="35"/>
      <c r="AM1740" s="35"/>
      <c r="AN1740" s="35"/>
      <c r="AO1740" s="35"/>
      <c r="AP1740" s="35"/>
      <c r="AQ1740" s="35"/>
      <c r="AR1740" s="35"/>
      <c r="AS1740" s="35"/>
      <c r="AT1740" s="35"/>
      <c r="AU1740" s="35"/>
      <c r="AV1740" s="35"/>
      <c r="AW1740" s="35"/>
      <c r="AX1740" s="47" t="s">
        <v>199</v>
      </c>
    </row>
    <row r="1741" spans="1:251" s="41" customFormat="1" ht="13.5" customHeight="1">
      <c r="A1741" s="33"/>
      <c r="B1741" s="128" t="s">
        <v>198</v>
      </c>
      <c r="C1741" s="118"/>
      <c r="D1741" s="118"/>
      <c r="E1741" s="118"/>
      <c r="F1741" s="118"/>
      <c r="G1741" s="118"/>
      <c r="H1741" s="118"/>
      <c r="I1741" s="118"/>
      <c r="J1741" s="118"/>
      <c r="K1741" s="118"/>
      <c r="L1741" s="118"/>
      <c r="M1741" s="118"/>
      <c r="N1741" s="118"/>
      <c r="O1741" s="118"/>
      <c r="P1741" s="118"/>
      <c r="Q1741" s="118"/>
      <c r="R1741" s="118"/>
      <c r="S1741" s="118"/>
      <c r="T1741" s="118"/>
      <c r="U1741" s="118"/>
      <c r="V1741" s="118"/>
      <c r="W1741" s="118"/>
      <c r="X1741" s="118"/>
      <c r="Y1741" s="118"/>
      <c r="Z1741" s="119"/>
      <c r="AA1741" s="117" t="s">
        <v>197</v>
      </c>
      <c r="AB1741" s="118"/>
      <c r="AC1741" s="118"/>
      <c r="AD1741" s="118"/>
      <c r="AE1741" s="118"/>
      <c r="AF1741" s="118"/>
      <c r="AG1741" s="118"/>
      <c r="AH1741" s="118"/>
      <c r="AI1741" s="119"/>
      <c r="AJ1741" s="117" t="s">
        <v>196</v>
      </c>
      <c r="AK1741" s="118"/>
      <c r="AL1741" s="118"/>
      <c r="AM1741" s="118"/>
      <c r="AN1741" s="118"/>
      <c r="AO1741" s="118"/>
      <c r="AP1741" s="118"/>
      <c r="AQ1741" s="118"/>
      <c r="AR1741" s="119"/>
      <c r="AS1741" s="117" t="s">
        <v>195</v>
      </c>
      <c r="AT1741" s="118"/>
      <c r="AU1741" s="118"/>
      <c r="AV1741" s="118"/>
      <c r="AW1741" s="118"/>
      <c r="AX1741" s="123"/>
      <c r="AY1741" s="27"/>
      <c r="AZ1741" s="27"/>
      <c r="BA1741" s="27"/>
      <c r="BB1741" s="27"/>
      <c r="BC1741" s="27"/>
      <c r="BD1741" s="27"/>
      <c r="BE1741" s="27"/>
      <c r="BF1741" s="27"/>
      <c r="BG1741" s="27"/>
      <c r="BH1741" s="27"/>
      <c r="BI1741" s="27"/>
      <c r="BJ1741" s="27"/>
      <c r="BK1741" s="27"/>
      <c r="BL1741" s="27"/>
      <c r="BM1741" s="27"/>
      <c r="BN1741" s="27"/>
      <c r="BO1741" s="27"/>
      <c r="BP1741" s="27"/>
      <c r="BQ1741" s="27"/>
      <c r="BR1741" s="27"/>
      <c r="BS1741" s="27"/>
      <c r="BT1741" s="27"/>
      <c r="BU1741" s="27"/>
      <c r="BV1741" s="27"/>
      <c r="BW1741" s="27"/>
      <c r="BX1741" s="27"/>
      <c r="BY1741" s="27"/>
      <c r="BZ1741" s="27"/>
      <c r="CA1741" s="27"/>
      <c r="CB1741" s="27"/>
      <c r="CC1741" s="27"/>
      <c r="CD1741" s="27"/>
      <c r="CE1741" s="27"/>
      <c r="CF1741" s="27"/>
      <c r="CG1741" s="27"/>
      <c r="CH1741" s="27"/>
      <c r="CI1741" s="27"/>
      <c r="CJ1741" s="27"/>
      <c r="CK1741" s="27"/>
      <c r="CL1741" s="27"/>
      <c r="CM1741" s="27"/>
      <c r="CN1741" s="27"/>
      <c r="CO1741" s="27"/>
      <c r="CP1741" s="27"/>
      <c r="CQ1741" s="27"/>
      <c r="CR1741" s="27"/>
      <c r="CS1741" s="27"/>
      <c r="CT1741" s="27"/>
      <c r="CU1741" s="27"/>
      <c r="CV1741" s="27"/>
      <c r="CW1741" s="27"/>
      <c r="CX1741" s="27"/>
      <c r="CY1741" s="27"/>
      <c r="CZ1741" s="27"/>
      <c r="DA1741" s="27"/>
      <c r="DB1741" s="27"/>
      <c r="DC1741" s="27"/>
      <c r="DD1741" s="27"/>
      <c r="DE1741" s="27"/>
      <c r="DF1741" s="27"/>
      <c r="DG1741" s="27"/>
      <c r="DH1741" s="27"/>
      <c r="DI1741" s="27"/>
      <c r="DJ1741" s="27"/>
      <c r="DK1741" s="27"/>
      <c r="DL1741" s="27"/>
      <c r="DM1741" s="27"/>
      <c r="DN1741" s="27"/>
      <c r="DO1741" s="27"/>
      <c r="DP1741" s="27"/>
      <c r="DQ1741" s="27"/>
      <c r="DR1741" s="27"/>
      <c r="DS1741" s="27"/>
      <c r="DT1741" s="27"/>
      <c r="DU1741" s="27"/>
      <c r="DV1741" s="27"/>
      <c r="DW1741" s="27"/>
      <c r="DX1741" s="27"/>
      <c r="DY1741" s="27"/>
      <c r="DZ1741" s="27"/>
      <c r="EA1741" s="27"/>
      <c r="EB1741" s="27"/>
      <c r="EC1741" s="27"/>
      <c r="ED1741" s="27"/>
      <c r="EE1741" s="27"/>
      <c r="EF1741" s="27"/>
      <c r="EG1741" s="27"/>
      <c r="EH1741" s="27"/>
      <c r="EI1741" s="27"/>
      <c r="EJ1741" s="27"/>
      <c r="EK1741" s="27"/>
      <c r="EL1741" s="27"/>
      <c r="EM1741" s="27"/>
      <c r="EN1741" s="27"/>
      <c r="EO1741" s="27"/>
      <c r="EP1741" s="27"/>
      <c r="EQ1741" s="27"/>
      <c r="ER1741" s="27"/>
      <c r="ES1741" s="27"/>
      <c r="ET1741" s="27"/>
      <c r="EU1741" s="27"/>
      <c r="EV1741" s="27"/>
      <c r="EW1741" s="27"/>
      <c r="EX1741" s="27"/>
      <c r="EY1741" s="27"/>
      <c r="EZ1741" s="27"/>
      <c r="FA1741" s="27"/>
      <c r="FB1741" s="27"/>
      <c r="FC1741" s="27"/>
      <c r="FD1741" s="27"/>
      <c r="FE1741" s="27"/>
      <c r="FF1741" s="27"/>
      <c r="FG1741" s="27"/>
      <c r="FH1741" s="27"/>
      <c r="FI1741" s="27"/>
      <c r="FJ1741" s="27"/>
      <c r="FK1741" s="27"/>
      <c r="FL1741" s="27"/>
      <c r="FM1741" s="27"/>
      <c r="FN1741" s="27"/>
      <c r="FO1741" s="27"/>
      <c r="FP1741" s="27"/>
      <c r="FQ1741" s="27"/>
      <c r="FR1741" s="27"/>
      <c r="FS1741" s="27"/>
      <c r="FT1741" s="27"/>
      <c r="FU1741" s="27"/>
      <c r="FV1741" s="27"/>
      <c r="FW1741" s="27"/>
      <c r="FX1741" s="27"/>
      <c r="FY1741" s="27"/>
      <c r="FZ1741" s="27"/>
      <c r="GA1741" s="27"/>
      <c r="GB1741" s="27"/>
      <c r="GC1741" s="27"/>
      <c r="GD1741" s="27"/>
      <c r="GE1741" s="27"/>
      <c r="GF1741" s="27"/>
      <c r="GG1741" s="27"/>
      <c r="GH1741" s="27"/>
      <c r="GI1741" s="27"/>
      <c r="GJ1741" s="27"/>
      <c r="GK1741" s="27"/>
      <c r="GL1741" s="27"/>
      <c r="GM1741" s="27"/>
      <c r="GN1741" s="27"/>
      <c r="GO1741" s="27"/>
      <c r="GP1741" s="27"/>
      <c r="GQ1741" s="27"/>
      <c r="GR1741" s="27"/>
      <c r="GS1741" s="27"/>
      <c r="GT1741" s="27"/>
      <c r="GU1741" s="27"/>
      <c r="GV1741" s="27"/>
      <c r="GW1741" s="27"/>
      <c r="GX1741" s="27"/>
      <c r="GY1741" s="27"/>
      <c r="GZ1741" s="27"/>
      <c r="HA1741" s="27"/>
      <c r="HB1741" s="27"/>
      <c r="HC1741" s="27"/>
      <c r="HD1741" s="27"/>
      <c r="HE1741" s="27"/>
      <c r="HF1741" s="27"/>
      <c r="HG1741" s="27"/>
      <c r="HH1741" s="27"/>
      <c r="HI1741" s="27"/>
      <c r="HJ1741" s="27"/>
      <c r="HK1741" s="27"/>
      <c r="HL1741" s="27"/>
      <c r="HM1741" s="27"/>
      <c r="HN1741" s="27"/>
      <c r="HO1741" s="27"/>
      <c r="HP1741" s="27"/>
      <c r="HQ1741" s="27"/>
      <c r="HR1741" s="27"/>
      <c r="HS1741" s="27"/>
      <c r="HT1741" s="27"/>
      <c r="HU1741" s="27"/>
      <c r="HV1741" s="27"/>
      <c r="HW1741" s="27"/>
      <c r="HX1741" s="27"/>
      <c r="HY1741" s="27"/>
      <c r="HZ1741" s="27"/>
      <c r="IA1741" s="27"/>
      <c r="IB1741" s="27"/>
      <c r="IC1741" s="27"/>
      <c r="ID1741" s="27"/>
      <c r="IE1741" s="27"/>
      <c r="IF1741" s="27"/>
      <c r="IG1741" s="27"/>
      <c r="IH1741" s="27"/>
      <c r="II1741" s="27"/>
      <c r="IJ1741" s="27"/>
      <c r="IK1741" s="27"/>
      <c r="IL1741" s="27"/>
      <c r="IM1741" s="27"/>
      <c r="IN1741" s="27"/>
      <c r="IO1741" s="27"/>
      <c r="IP1741" s="27"/>
      <c r="IQ1741" s="27"/>
    </row>
    <row r="1742" spans="1:251" s="41" customFormat="1" ht="13.5">
      <c r="A1742" s="33"/>
      <c r="B1742" s="129"/>
      <c r="C1742" s="121"/>
      <c r="D1742" s="121"/>
      <c r="E1742" s="121"/>
      <c r="F1742" s="121"/>
      <c r="G1742" s="121"/>
      <c r="H1742" s="121"/>
      <c r="I1742" s="121"/>
      <c r="J1742" s="121"/>
      <c r="K1742" s="121"/>
      <c r="L1742" s="121"/>
      <c r="M1742" s="121"/>
      <c r="N1742" s="121"/>
      <c r="O1742" s="121"/>
      <c r="P1742" s="121"/>
      <c r="Q1742" s="121"/>
      <c r="R1742" s="121"/>
      <c r="S1742" s="121"/>
      <c r="T1742" s="121"/>
      <c r="U1742" s="121"/>
      <c r="V1742" s="121"/>
      <c r="W1742" s="121"/>
      <c r="X1742" s="121"/>
      <c r="Y1742" s="121"/>
      <c r="Z1742" s="122"/>
      <c r="AA1742" s="120"/>
      <c r="AB1742" s="121"/>
      <c r="AC1742" s="121"/>
      <c r="AD1742" s="121"/>
      <c r="AE1742" s="121"/>
      <c r="AF1742" s="121"/>
      <c r="AG1742" s="121"/>
      <c r="AH1742" s="121"/>
      <c r="AI1742" s="122"/>
      <c r="AJ1742" s="120"/>
      <c r="AK1742" s="121"/>
      <c r="AL1742" s="121"/>
      <c r="AM1742" s="121"/>
      <c r="AN1742" s="121"/>
      <c r="AO1742" s="121"/>
      <c r="AP1742" s="121"/>
      <c r="AQ1742" s="121"/>
      <c r="AR1742" s="122"/>
      <c r="AS1742" s="120"/>
      <c r="AT1742" s="121"/>
      <c r="AU1742" s="121"/>
      <c r="AV1742" s="121"/>
      <c r="AW1742" s="121"/>
      <c r="AX1742" s="124"/>
      <c r="AY1742" s="27"/>
      <c r="AZ1742" s="27"/>
      <c r="BA1742" s="27"/>
      <c r="BB1742" s="48"/>
      <c r="BC1742" s="49"/>
      <c r="BE1742" s="27"/>
      <c r="BF1742" s="27"/>
      <c r="BG1742" s="27"/>
      <c r="BH1742" s="27"/>
      <c r="BI1742" s="27"/>
      <c r="BJ1742" s="27"/>
      <c r="BK1742" s="27"/>
      <c r="BL1742" s="27"/>
      <c r="BM1742" s="27"/>
      <c r="BN1742" s="27"/>
      <c r="BO1742" s="27"/>
      <c r="BP1742" s="27"/>
      <c r="BQ1742" s="27"/>
      <c r="BR1742" s="27"/>
      <c r="BS1742" s="27"/>
      <c r="BT1742" s="27"/>
      <c r="BU1742" s="27"/>
      <c r="BV1742" s="27"/>
      <c r="BW1742" s="27"/>
      <c r="BX1742" s="27"/>
      <c r="BY1742" s="27"/>
      <c r="BZ1742" s="27"/>
      <c r="CA1742" s="27"/>
      <c r="CB1742" s="27"/>
      <c r="CC1742" s="27"/>
      <c r="CD1742" s="27"/>
      <c r="CE1742" s="27"/>
      <c r="CF1742" s="27"/>
      <c r="CG1742" s="27"/>
      <c r="CH1742" s="27"/>
      <c r="CI1742" s="27"/>
      <c r="CJ1742" s="27"/>
      <c r="CK1742" s="27"/>
      <c r="CL1742" s="27"/>
      <c r="CM1742" s="27"/>
      <c r="CN1742" s="27"/>
      <c r="CO1742" s="27"/>
      <c r="CP1742" s="27"/>
      <c r="CQ1742" s="27"/>
      <c r="CR1742" s="27"/>
      <c r="CS1742" s="27"/>
      <c r="CT1742" s="27"/>
      <c r="CU1742" s="27"/>
      <c r="CV1742" s="27"/>
      <c r="CW1742" s="27"/>
      <c r="CX1742" s="27"/>
      <c r="CY1742" s="27"/>
      <c r="CZ1742" s="27"/>
      <c r="DA1742" s="27"/>
      <c r="DB1742" s="27"/>
      <c r="DC1742" s="27"/>
      <c r="DD1742" s="27"/>
      <c r="DE1742" s="27"/>
      <c r="DF1742" s="27"/>
      <c r="DG1742" s="27"/>
      <c r="DH1742" s="27"/>
      <c r="DI1742" s="27"/>
      <c r="DJ1742" s="27"/>
      <c r="DK1742" s="27"/>
      <c r="DL1742" s="27"/>
      <c r="DM1742" s="27"/>
      <c r="DN1742" s="27"/>
      <c r="DO1742" s="27"/>
      <c r="DP1742" s="27"/>
      <c r="DQ1742" s="27"/>
      <c r="DR1742" s="27"/>
      <c r="DS1742" s="27"/>
      <c r="DT1742" s="27"/>
      <c r="DU1742" s="27"/>
      <c r="DV1742" s="27"/>
      <c r="DW1742" s="27"/>
      <c r="DX1742" s="27"/>
      <c r="DY1742" s="27"/>
      <c r="DZ1742" s="27"/>
      <c r="EA1742" s="27"/>
      <c r="EB1742" s="27"/>
      <c r="EC1742" s="27"/>
      <c r="ED1742" s="27"/>
      <c r="EE1742" s="27"/>
      <c r="EF1742" s="27"/>
      <c r="EG1742" s="27"/>
      <c r="EH1742" s="27"/>
      <c r="EI1742" s="27"/>
      <c r="EJ1742" s="27"/>
      <c r="EK1742" s="27"/>
      <c r="EL1742" s="27"/>
      <c r="EM1742" s="27"/>
      <c r="EN1742" s="27"/>
      <c r="EO1742" s="27"/>
      <c r="EP1742" s="27"/>
      <c r="EQ1742" s="27"/>
      <c r="ER1742" s="27"/>
      <c r="ES1742" s="27"/>
      <c r="ET1742" s="27"/>
      <c r="EU1742" s="27"/>
      <c r="EV1742" s="27"/>
      <c r="EW1742" s="27"/>
      <c r="EX1742" s="27"/>
      <c r="EY1742" s="27"/>
      <c r="EZ1742" s="27"/>
      <c r="FA1742" s="27"/>
      <c r="FB1742" s="27"/>
      <c r="FC1742" s="27"/>
      <c r="FD1742" s="27"/>
      <c r="FE1742" s="27"/>
      <c r="FF1742" s="27"/>
      <c r="FG1742" s="27"/>
      <c r="FH1742" s="27"/>
      <c r="FI1742" s="27"/>
      <c r="FJ1742" s="27"/>
      <c r="FK1742" s="27"/>
      <c r="FL1742" s="27"/>
      <c r="FM1742" s="27"/>
      <c r="FN1742" s="27"/>
      <c r="FO1742" s="27"/>
      <c r="FP1742" s="27"/>
      <c r="FQ1742" s="27"/>
      <c r="FR1742" s="27"/>
      <c r="FS1742" s="27"/>
      <c r="FT1742" s="27"/>
      <c r="FU1742" s="27"/>
      <c r="FV1742" s="27"/>
      <c r="FW1742" s="27"/>
      <c r="FX1742" s="27"/>
      <c r="FY1742" s="27"/>
      <c r="FZ1742" s="27"/>
      <c r="GA1742" s="27"/>
      <c r="GB1742" s="27"/>
      <c r="GC1742" s="27"/>
      <c r="GD1742" s="27"/>
      <c r="GE1742" s="27"/>
      <c r="GF1742" s="27"/>
      <c r="GG1742" s="27"/>
      <c r="GH1742" s="27"/>
      <c r="GI1742" s="27"/>
      <c r="GJ1742" s="27"/>
      <c r="GK1742" s="27"/>
      <c r="GL1742" s="27"/>
      <c r="GM1742" s="27"/>
      <c r="GN1742" s="27"/>
      <c r="GO1742" s="27"/>
      <c r="GP1742" s="27"/>
      <c r="GQ1742" s="27"/>
      <c r="GR1742" s="27"/>
      <c r="GS1742" s="27"/>
      <c r="GT1742" s="27"/>
      <c r="GU1742" s="27"/>
      <c r="GV1742" s="27"/>
      <c r="GW1742" s="27"/>
      <c r="GX1742" s="27"/>
      <c r="GY1742" s="27"/>
      <c r="GZ1742" s="27"/>
      <c r="HA1742" s="27"/>
      <c r="HB1742" s="27"/>
      <c r="HC1742" s="27"/>
      <c r="HD1742" s="27"/>
      <c r="HE1742" s="27"/>
      <c r="HF1742" s="27"/>
      <c r="HG1742" s="27"/>
      <c r="HH1742" s="27"/>
      <c r="HI1742" s="27"/>
      <c r="HJ1742" s="27"/>
      <c r="HK1742" s="27"/>
      <c r="HL1742" s="27"/>
      <c r="HM1742" s="27"/>
      <c r="HN1742" s="27"/>
      <c r="HO1742" s="27"/>
      <c r="HP1742" s="27"/>
      <c r="HQ1742" s="27"/>
      <c r="HR1742" s="27"/>
      <c r="HS1742" s="27"/>
      <c r="HT1742" s="27"/>
      <c r="HU1742" s="27"/>
      <c r="HV1742" s="27"/>
      <c r="HW1742" s="27"/>
      <c r="HX1742" s="27"/>
      <c r="HY1742" s="27"/>
      <c r="HZ1742" s="27"/>
      <c r="IA1742" s="27"/>
      <c r="IB1742" s="27"/>
      <c r="IC1742" s="27"/>
      <c r="ID1742" s="27"/>
      <c r="IE1742" s="27"/>
      <c r="IF1742" s="27"/>
      <c r="IG1742" s="27"/>
      <c r="IH1742" s="27"/>
      <c r="II1742" s="27"/>
      <c r="IJ1742" s="27"/>
      <c r="IK1742" s="27"/>
      <c r="IL1742" s="27"/>
      <c r="IM1742" s="27"/>
      <c r="IN1742" s="27"/>
      <c r="IO1742" s="27"/>
      <c r="IP1742" s="27"/>
      <c r="IQ1742" s="27"/>
    </row>
    <row r="1743" spans="1:251" s="41" customFormat="1" ht="18.75" customHeight="1">
      <c r="A1743" s="33"/>
      <c r="B1743" s="50"/>
      <c r="C1743" s="106" t="s">
        <v>587</v>
      </c>
      <c r="D1743" s="107"/>
      <c r="E1743" s="107"/>
      <c r="F1743" s="107"/>
      <c r="G1743" s="107"/>
      <c r="H1743" s="107"/>
      <c r="I1743" s="107"/>
      <c r="J1743" s="107"/>
      <c r="K1743" s="107"/>
      <c r="L1743" s="107"/>
      <c r="M1743" s="107"/>
      <c r="N1743" s="107"/>
      <c r="O1743" s="107"/>
      <c r="P1743" s="107"/>
      <c r="Q1743" s="107"/>
      <c r="R1743" s="107"/>
      <c r="S1743" s="107"/>
      <c r="T1743" s="107"/>
      <c r="U1743" s="107"/>
      <c r="V1743" s="107"/>
      <c r="W1743" s="107"/>
      <c r="X1743" s="107"/>
      <c r="Y1743" s="107"/>
      <c r="Z1743" s="108"/>
      <c r="AA1743" s="100">
        <v>20202</v>
      </c>
      <c r="AB1743" s="101"/>
      <c r="AC1743" s="101"/>
      <c r="AD1743" s="101"/>
      <c r="AE1743" s="101"/>
      <c r="AF1743" s="101"/>
      <c r="AG1743" s="101"/>
      <c r="AH1743" s="101"/>
      <c r="AI1743" s="102"/>
      <c r="AJ1743" s="100">
        <v>19561</v>
      </c>
      <c r="AK1743" s="101"/>
      <c r="AL1743" s="101"/>
      <c r="AM1743" s="101"/>
      <c r="AN1743" s="101"/>
      <c r="AO1743" s="101"/>
      <c r="AP1743" s="101"/>
      <c r="AQ1743" s="101"/>
      <c r="AR1743" s="102"/>
      <c r="AS1743" s="103"/>
      <c r="AT1743" s="104"/>
      <c r="AU1743" s="104"/>
      <c r="AV1743" s="104"/>
      <c r="AW1743" s="104"/>
      <c r="AX1743" s="105"/>
      <c r="AY1743" s="27"/>
      <c r="AZ1743" s="27"/>
      <c r="BA1743" s="27"/>
      <c r="BB1743" s="27"/>
      <c r="BC1743" s="27"/>
      <c r="BD1743" s="27"/>
      <c r="BE1743" s="27"/>
      <c r="BF1743" s="27"/>
      <c r="BG1743" s="27"/>
      <c r="BH1743" s="27"/>
      <c r="BI1743" s="27"/>
      <c r="BJ1743" s="27"/>
      <c r="BK1743" s="27"/>
      <c r="BL1743" s="27"/>
      <c r="BM1743" s="27"/>
      <c r="BN1743" s="27"/>
      <c r="BO1743" s="27"/>
      <c r="BP1743" s="27"/>
      <c r="BQ1743" s="27"/>
      <c r="BR1743" s="27"/>
      <c r="BS1743" s="27"/>
      <c r="BT1743" s="27"/>
      <c r="BU1743" s="27"/>
      <c r="BV1743" s="27"/>
      <c r="BW1743" s="27"/>
      <c r="BX1743" s="27"/>
      <c r="BY1743" s="27"/>
      <c r="BZ1743" s="27"/>
      <c r="CA1743" s="27"/>
      <c r="CB1743" s="27"/>
      <c r="CC1743" s="27"/>
      <c r="CD1743" s="27"/>
      <c r="CE1743" s="27"/>
      <c r="CF1743" s="27"/>
      <c r="CG1743" s="27"/>
      <c r="CH1743" s="27"/>
      <c r="CI1743" s="27"/>
      <c r="CJ1743" s="27"/>
      <c r="CK1743" s="27"/>
      <c r="CL1743" s="27"/>
      <c r="CM1743" s="27"/>
      <c r="CN1743" s="27"/>
      <c r="CO1743" s="27"/>
      <c r="CP1743" s="27"/>
      <c r="CQ1743" s="27"/>
      <c r="CR1743" s="27"/>
      <c r="CS1743" s="27"/>
      <c r="CT1743" s="27"/>
      <c r="CU1743" s="27"/>
      <c r="CV1743" s="27"/>
      <c r="CW1743" s="27"/>
      <c r="CX1743" s="27"/>
      <c r="CY1743" s="27"/>
      <c r="CZ1743" s="27"/>
      <c r="DA1743" s="27"/>
      <c r="DB1743" s="27"/>
      <c r="DC1743" s="27"/>
      <c r="DD1743" s="27"/>
      <c r="DE1743" s="27"/>
      <c r="DF1743" s="27"/>
      <c r="DG1743" s="27"/>
      <c r="DH1743" s="27"/>
      <c r="DI1743" s="27"/>
      <c r="DJ1743" s="27"/>
      <c r="DK1743" s="27"/>
      <c r="DL1743" s="27"/>
      <c r="DM1743" s="27"/>
      <c r="DN1743" s="27"/>
      <c r="DO1743" s="27"/>
      <c r="DP1743" s="27"/>
      <c r="DQ1743" s="27"/>
      <c r="DR1743" s="27"/>
      <c r="DS1743" s="27"/>
      <c r="DT1743" s="27"/>
      <c r="DU1743" s="27"/>
      <c r="DV1743" s="27"/>
      <c r="DW1743" s="27"/>
      <c r="DX1743" s="27"/>
      <c r="DY1743" s="27"/>
      <c r="DZ1743" s="27"/>
      <c r="EA1743" s="27"/>
      <c r="EB1743" s="27"/>
      <c r="EC1743" s="27"/>
      <c r="ED1743" s="27"/>
      <c r="EE1743" s="27"/>
      <c r="EF1743" s="27"/>
      <c r="EG1743" s="27"/>
      <c r="EH1743" s="27"/>
      <c r="EI1743" s="27"/>
      <c r="EJ1743" s="27"/>
      <c r="EK1743" s="27"/>
      <c r="EL1743" s="27"/>
      <c r="EM1743" s="27"/>
      <c r="EN1743" s="27"/>
      <c r="EO1743" s="27"/>
      <c r="EP1743" s="27"/>
      <c r="EQ1743" s="27"/>
      <c r="ER1743" s="27"/>
      <c r="ES1743" s="27"/>
      <c r="ET1743" s="27"/>
      <c r="EU1743" s="27"/>
      <c r="EV1743" s="27"/>
      <c r="EW1743" s="27"/>
      <c r="EX1743" s="27"/>
      <c r="EY1743" s="27"/>
      <c r="EZ1743" s="27"/>
      <c r="FA1743" s="27"/>
      <c r="FB1743" s="27"/>
      <c r="FC1743" s="27"/>
      <c r="FD1743" s="27"/>
      <c r="FE1743" s="27"/>
      <c r="FF1743" s="27"/>
      <c r="FG1743" s="27"/>
      <c r="FH1743" s="27"/>
      <c r="FI1743" s="27"/>
      <c r="FJ1743" s="27"/>
      <c r="FK1743" s="27"/>
      <c r="FL1743" s="27"/>
      <c r="FM1743" s="27"/>
      <c r="FN1743" s="27"/>
      <c r="FO1743" s="27"/>
      <c r="FP1743" s="27"/>
      <c r="FQ1743" s="27"/>
      <c r="FR1743" s="27"/>
      <c r="FS1743" s="27"/>
      <c r="FT1743" s="27"/>
      <c r="FU1743" s="27"/>
      <c r="FV1743" s="27"/>
      <c r="FW1743" s="27"/>
      <c r="FX1743" s="27"/>
      <c r="FY1743" s="27"/>
      <c r="FZ1743" s="27"/>
      <c r="GA1743" s="27"/>
      <c r="GB1743" s="27"/>
      <c r="GC1743" s="27"/>
      <c r="GD1743" s="27"/>
      <c r="GE1743" s="27"/>
      <c r="GF1743" s="27"/>
      <c r="GG1743" s="27"/>
      <c r="GH1743" s="27"/>
      <c r="GI1743" s="27"/>
      <c r="GJ1743" s="27"/>
      <c r="GK1743" s="27"/>
      <c r="GL1743" s="27"/>
      <c r="GM1743" s="27"/>
      <c r="GN1743" s="27"/>
      <c r="GO1743" s="27"/>
      <c r="GP1743" s="27"/>
      <c r="GQ1743" s="27"/>
      <c r="GR1743" s="27"/>
      <c r="GS1743" s="27"/>
      <c r="GT1743" s="27"/>
      <c r="GU1743" s="27"/>
      <c r="GV1743" s="27"/>
      <c r="GW1743" s="27"/>
      <c r="GX1743" s="27"/>
      <c r="GY1743" s="27"/>
      <c r="GZ1743" s="27"/>
      <c r="HA1743" s="27"/>
      <c r="HB1743" s="27"/>
      <c r="HC1743" s="27"/>
      <c r="HD1743" s="27"/>
      <c r="HE1743" s="27"/>
      <c r="HF1743" s="27"/>
      <c r="HG1743" s="27"/>
      <c r="HH1743" s="27"/>
      <c r="HI1743" s="27"/>
      <c r="HJ1743" s="27"/>
      <c r="HK1743" s="27"/>
      <c r="HL1743" s="27"/>
      <c r="HM1743" s="27"/>
      <c r="HN1743" s="27"/>
      <c r="HO1743" s="27"/>
      <c r="HP1743" s="27"/>
      <c r="HQ1743" s="27"/>
      <c r="HR1743" s="27"/>
      <c r="HS1743" s="27"/>
      <c r="HT1743" s="27"/>
      <c r="HU1743" s="27"/>
      <c r="HV1743" s="27"/>
      <c r="HW1743" s="27"/>
      <c r="HX1743" s="27"/>
      <c r="HY1743" s="27"/>
      <c r="HZ1743" s="27"/>
      <c r="IA1743" s="27"/>
      <c r="IB1743" s="27"/>
      <c r="IC1743" s="27"/>
      <c r="ID1743" s="27"/>
      <c r="IE1743" s="27"/>
      <c r="IF1743" s="27"/>
      <c r="IG1743" s="27"/>
      <c r="IH1743" s="27"/>
      <c r="II1743" s="27"/>
      <c r="IJ1743" s="27"/>
      <c r="IK1743" s="27"/>
      <c r="IL1743" s="27"/>
      <c r="IM1743" s="27"/>
      <c r="IN1743" s="27"/>
      <c r="IO1743" s="27"/>
      <c r="IP1743" s="27"/>
      <c r="IQ1743" s="27"/>
    </row>
    <row r="1744" spans="1:251" s="41" customFormat="1" ht="18.75" customHeight="1" thickBot="1">
      <c r="A1744" s="42"/>
      <c r="B1744" s="130" t="s">
        <v>193</v>
      </c>
      <c r="C1744" s="131"/>
      <c r="D1744" s="131"/>
      <c r="E1744" s="131"/>
      <c r="F1744" s="131"/>
      <c r="G1744" s="131"/>
      <c r="H1744" s="131"/>
      <c r="I1744" s="131"/>
      <c r="J1744" s="131"/>
      <c r="K1744" s="131"/>
      <c r="L1744" s="131"/>
      <c r="M1744" s="131"/>
      <c r="N1744" s="131"/>
      <c r="O1744" s="131"/>
      <c r="P1744" s="131"/>
      <c r="Q1744" s="131"/>
      <c r="R1744" s="131"/>
      <c r="S1744" s="131"/>
      <c r="T1744" s="131"/>
      <c r="U1744" s="131"/>
      <c r="V1744" s="131"/>
      <c r="W1744" s="131"/>
      <c r="X1744" s="131"/>
      <c r="Y1744" s="131"/>
      <c r="Z1744" s="132"/>
      <c r="AA1744" s="111">
        <f>SUM($AA$1743:$AA$1743)</f>
        <v>20202</v>
      </c>
      <c r="AB1744" s="112"/>
      <c r="AC1744" s="112"/>
      <c r="AD1744" s="112"/>
      <c r="AE1744" s="112"/>
      <c r="AF1744" s="112"/>
      <c r="AG1744" s="112"/>
      <c r="AH1744" s="112"/>
      <c r="AI1744" s="113"/>
      <c r="AJ1744" s="111">
        <f>SUM($AJ$1743:$AJ$1743)</f>
        <v>19561</v>
      </c>
      <c r="AK1744" s="112"/>
      <c r="AL1744" s="112"/>
      <c r="AM1744" s="112"/>
      <c r="AN1744" s="112"/>
      <c r="AO1744" s="112"/>
      <c r="AP1744" s="112"/>
      <c r="AQ1744" s="112"/>
      <c r="AR1744" s="113"/>
      <c r="AS1744" s="114"/>
      <c r="AT1744" s="115"/>
      <c r="AU1744" s="115"/>
      <c r="AV1744" s="115"/>
      <c r="AW1744" s="115"/>
      <c r="AX1744" s="116"/>
      <c r="AY1744" s="27"/>
      <c r="AZ1744" s="27"/>
      <c r="BA1744" s="27"/>
      <c r="BB1744" s="27"/>
      <c r="BC1744" s="27"/>
      <c r="BD1744" s="27"/>
      <c r="BE1744" s="27"/>
      <c r="BF1744" s="27"/>
      <c r="BG1744" s="27"/>
      <c r="BH1744" s="27"/>
      <c r="BI1744" s="27"/>
      <c r="BJ1744" s="27"/>
      <c r="BK1744" s="27"/>
      <c r="BL1744" s="27"/>
      <c r="BM1744" s="27"/>
      <c r="BN1744" s="27"/>
      <c r="BO1744" s="27"/>
      <c r="BP1744" s="27"/>
      <c r="BQ1744" s="27"/>
      <c r="BR1744" s="27"/>
      <c r="BS1744" s="27"/>
      <c r="BT1744" s="27"/>
      <c r="BU1744" s="27"/>
      <c r="BV1744" s="27"/>
      <c r="BW1744" s="27"/>
      <c r="BX1744" s="27"/>
      <c r="BY1744" s="27"/>
      <c r="BZ1744" s="27"/>
      <c r="CA1744" s="27"/>
      <c r="CB1744" s="27"/>
      <c r="CC1744" s="27"/>
      <c r="CD1744" s="27"/>
      <c r="CE1744" s="27"/>
      <c r="CF1744" s="27"/>
      <c r="CG1744" s="27"/>
      <c r="CH1744" s="27"/>
      <c r="CI1744" s="27"/>
      <c r="CJ1744" s="27"/>
      <c r="CK1744" s="27"/>
      <c r="CL1744" s="27"/>
      <c r="CM1744" s="27"/>
      <c r="CN1744" s="27"/>
      <c r="CO1744" s="27"/>
      <c r="CP1744" s="27"/>
      <c r="CQ1744" s="27"/>
      <c r="CR1744" s="27"/>
      <c r="CS1744" s="27"/>
      <c r="CT1744" s="27"/>
      <c r="CU1744" s="27"/>
      <c r="CV1744" s="27"/>
      <c r="CW1744" s="27"/>
      <c r="CX1744" s="27"/>
      <c r="CY1744" s="27"/>
      <c r="CZ1744" s="27"/>
      <c r="DA1744" s="27"/>
      <c r="DB1744" s="27"/>
      <c r="DC1744" s="27"/>
      <c r="DD1744" s="27"/>
      <c r="DE1744" s="27"/>
      <c r="DF1744" s="27"/>
      <c r="DG1744" s="27"/>
      <c r="DH1744" s="27"/>
      <c r="DI1744" s="27"/>
      <c r="DJ1744" s="27"/>
      <c r="DK1744" s="27"/>
      <c r="DL1744" s="27"/>
      <c r="DM1744" s="27"/>
      <c r="DN1744" s="27"/>
      <c r="DO1744" s="27"/>
      <c r="DP1744" s="27"/>
      <c r="DQ1744" s="27"/>
      <c r="DR1744" s="27"/>
      <c r="DS1744" s="27"/>
      <c r="DT1744" s="27"/>
      <c r="DU1744" s="27"/>
      <c r="DV1744" s="27"/>
      <c r="DW1744" s="27"/>
      <c r="DX1744" s="27"/>
      <c r="DY1744" s="27"/>
      <c r="DZ1744" s="27"/>
      <c r="EA1744" s="27"/>
      <c r="EB1744" s="27"/>
      <c r="EC1744" s="27"/>
      <c r="ED1744" s="27"/>
      <c r="EE1744" s="27"/>
      <c r="EF1744" s="27"/>
      <c r="EG1744" s="27"/>
      <c r="EH1744" s="27"/>
      <c r="EI1744" s="27"/>
      <c r="EJ1744" s="27"/>
      <c r="EK1744" s="27"/>
      <c r="EL1744" s="27"/>
      <c r="EM1744" s="27"/>
      <c r="EN1744" s="27"/>
      <c r="EO1744" s="27"/>
      <c r="EP1744" s="27"/>
      <c r="EQ1744" s="27"/>
      <c r="ER1744" s="27"/>
      <c r="ES1744" s="27"/>
      <c r="ET1744" s="27"/>
      <c r="EU1744" s="27"/>
      <c r="EV1744" s="27"/>
      <c r="EW1744" s="27"/>
      <c r="EX1744" s="27"/>
      <c r="EY1744" s="27"/>
      <c r="EZ1744" s="27"/>
      <c r="FA1744" s="27"/>
      <c r="FB1744" s="27"/>
      <c r="FC1744" s="27"/>
      <c r="FD1744" s="27"/>
      <c r="FE1744" s="27"/>
      <c r="FF1744" s="27"/>
      <c r="FG1744" s="27"/>
      <c r="FH1744" s="27"/>
      <c r="FI1744" s="27"/>
      <c r="FJ1744" s="27"/>
      <c r="FK1744" s="27"/>
      <c r="FL1744" s="27"/>
      <c r="FM1744" s="27"/>
      <c r="FN1744" s="27"/>
      <c r="FO1744" s="27"/>
      <c r="FP1744" s="27"/>
      <c r="FQ1744" s="27"/>
      <c r="FR1744" s="27"/>
      <c r="FS1744" s="27"/>
      <c r="FT1744" s="27"/>
      <c r="FU1744" s="27"/>
      <c r="FV1744" s="27"/>
      <c r="FW1744" s="27"/>
      <c r="FX1744" s="27"/>
      <c r="FY1744" s="27"/>
      <c r="FZ1744" s="27"/>
      <c r="GA1744" s="27"/>
      <c r="GB1744" s="27"/>
      <c r="GC1744" s="27"/>
      <c r="GD1744" s="27"/>
      <c r="GE1744" s="27"/>
      <c r="GF1744" s="27"/>
      <c r="GG1744" s="27"/>
      <c r="GH1744" s="27"/>
      <c r="GI1744" s="27"/>
      <c r="GJ1744" s="27"/>
      <c r="GK1744" s="27"/>
      <c r="GL1744" s="27"/>
      <c r="GM1744" s="27"/>
      <c r="GN1744" s="27"/>
      <c r="GO1744" s="27"/>
      <c r="GP1744" s="27"/>
      <c r="GQ1744" s="27"/>
      <c r="GR1744" s="27"/>
      <c r="GS1744" s="27"/>
      <c r="GT1744" s="27"/>
      <c r="GU1744" s="27"/>
      <c r="GV1744" s="27"/>
      <c r="GW1744" s="27"/>
      <c r="GX1744" s="27"/>
      <c r="GY1744" s="27"/>
      <c r="GZ1744" s="27"/>
      <c r="HA1744" s="27"/>
      <c r="HB1744" s="27"/>
      <c r="HC1744" s="27"/>
      <c r="HD1744" s="27"/>
      <c r="HE1744" s="27"/>
      <c r="HF1744" s="27"/>
      <c r="HG1744" s="27"/>
      <c r="HH1744" s="27"/>
      <c r="HI1744" s="27"/>
      <c r="HJ1744" s="27"/>
      <c r="HK1744" s="27"/>
      <c r="HL1744" s="27"/>
      <c r="HM1744" s="27"/>
      <c r="HN1744" s="27"/>
      <c r="HO1744" s="27"/>
      <c r="HP1744" s="27"/>
      <c r="HQ1744" s="27"/>
      <c r="HR1744" s="27"/>
      <c r="HS1744" s="27"/>
      <c r="HT1744" s="27"/>
      <c r="HU1744" s="27"/>
      <c r="HV1744" s="27"/>
      <c r="HW1744" s="27"/>
      <c r="HX1744" s="27"/>
      <c r="HY1744" s="27"/>
      <c r="HZ1744" s="27"/>
      <c r="IA1744" s="27"/>
      <c r="IB1744" s="27"/>
      <c r="IC1744" s="27"/>
      <c r="ID1744" s="27"/>
      <c r="IE1744" s="27"/>
      <c r="IF1744" s="27"/>
      <c r="IG1744" s="27"/>
      <c r="IH1744" s="27"/>
      <c r="II1744" s="27"/>
      <c r="IJ1744" s="27"/>
      <c r="IK1744" s="27"/>
      <c r="IL1744" s="27"/>
      <c r="IM1744" s="27"/>
      <c r="IN1744" s="27"/>
      <c r="IO1744" s="27"/>
      <c r="IP1744" s="27"/>
      <c r="IQ1744" s="27"/>
    </row>
    <row r="1746" spans="1:113" ht="18.75">
      <c r="A1746" s="26" t="s">
        <v>207</v>
      </c>
      <c r="AW1746" s="28"/>
      <c r="AX1746" s="29"/>
      <c r="AY1746" s="28"/>
    </row>
    <row r="1748" spans="1:113" ht="18.75">
      <c r="B1748" s="133" t="s">
        <v>0</v>
      </c>
      <c r="C1748" s="134"/>
      <c r="D1748" s="134"/>
      <c r="E1748" s="134"/>
      <c r="F1748" s="134"/>
      <c r="G1748" s="134"/>
      <c r="H1748" s="134"/>
      <c r="I1748" s="134"/>
      <c r="J1748" s="134"/>
      <c r="K1748" s="134"/>
      <c r="L1748" s="134"/>
      <c r="M1748" s="134"/>
      <c r="N1748" s="134"/>
      <c r="O1748" s="134"/>
      <c r="P1748" s="134"/>
      <c r="Q1748" s="134"/>
      <c r="R1748" s="134"/>
      <c r="S1748" s="134"/>
      <c r="T1748" s="134"/>
      <c r="U1748" s="134"/>
      <c r="V1748" s="134"/>
      <c r="W1748" s="134"/>
      <c r="X1748" s="134"/>
      <c r="Y1748" s="134"/>
      <c r="Z1748" s="134"/>
      <c r="AA1748" s="134"/>
      <c r="AB1748" s="134"/>
      <c r="AC1748" s="134"/>
      <c r="AD1748" s="134"/>
      <c r="AE1748" s="134"/>
      <c r="AF1748" s="134"/>
      <c r="AG1748" s="134"/>
      <c r="AH1748" s="134"/>
      <c r="AI1748" s="134"/>
      <c r="AJ1748" s="134"/>
      <c r="AK1748" s="134"/>
      <c r="AL1748" s="134"/>
      <c r="AM1748" s="134"/>
      <c r="AN1748" s="134"/>
      <c r="AO1748" s="134"/>
      <c r="AP1748" s="134"/>
      <c r="AQ1748" s="134"/>
      <c r="AR1748" s="134"/>
      <c r="AS1748" s="134"/>
      <c r="AT1748" s="134"/>
      <c r="AU1748" s="134"/>
      <c r="AV1748" s="134"/>
      <c r="AW1748" s="134"/>
      <c r="AX1748" s="134"/>
    </row>
    <row r="1749" spans="1:113">
      <c r="Z1749" s="30"/>
      <c r="AD1749" s="30"/>
      <c r="AE1749" s="30"/>
      <c r="AF1749" s="30"/>
      <c r="AG1749" s="30"/>
      <c r="AH1749" s="30"/>
      <c r="AI1749" s="30"/>
      <c r="AO1749" s="30"/>
    </row>
    <row r="1750" spans="1:113" ht="13.5" thickBot="1">
      <c r="Z1750" s="30"/>
      <c r="AD1750" s="30"/>
      <c r="AE1750" s="30"/>
      <c r="AF1750" s="30"/>
      <c r="AG1750" s="30"/>
      <c r="AH1750" s="30"/>
      <c r="AI1750" s="30"/>
      <c r="AO1750" s="30"/>
      <c r="DI1750" s="31"/>
    </row>
    <row r="1751" spans="1:113" ht="24.75" customHeight="1" thickBot="1">
      <c r="B1751" s="135" t="s">
        <v>206</v>
      </c>
      <c r="C1751" s="136"/>
      <c r="D1751" s="136"/>
      <c r="E1751" s="136"/>
      <c r="F1751" s="136"/>
      <c r="G1751" s="136"/>
      <c r="H1751" s="142" t="s">
        <v>586</v>
      </c>
      <c r="I1751" s="143"/>
      <c r="J1751" s="143"/>
      <c r="K1751" s="143"/>
      <c r="L1751" s="143"/>
      <c r="M1751" s="143"/>
      <c r="N1751" s="143"/>
      <c r="O1751" s="143"/>
      <c r="P1751" s="143"/>
      <c r="Q1751" s="143"/>
      <c r="R1751" s="143"/>
      <c r="S1751" s="143"/>
      <c r="T1751" s="143"/>
      <c r="U1751" s="143"/>
      <c r="V1751" s="143"/>
      <c r="W1751" s="143"/>
      <c r="X1751" s="143"/>
      <c r="Y1751" s="143"/>
      <c r="Z1751" s="143"/>
      <c r="AA1751" s="143"/>
      <c r="AB1751" s="143"/>
      <c r="AC1751" s="143"/>
      <c r="AD1751" s="143"/>
      <c r="AE1751" s="143"/>
      <c r="AF1751" s="143"/>
      <c r="AG1751" s="143"/>
      <c r="AH1751" s="143"/>
      <c r="AI1751" s="143"/>
      <c r="AJ1751" s="143"/>
      <c r="AK1751" s="143"/>
      <c r="AL1751" s="143"/>
      <c r="AM1751" s="143"/>
      <c r="AN1751" s="143"/>
      <c r="AO1751" s="143"/>
      <c r="AP1751" s="143"/>
      <c r="AQ1751" s="143"/>
      <c r="AR1751" s="143"/>
      <c r="AS1751" s="143"/>
      <c r="AT1751" s="143"/>
      <c r="AU1751" s="143"/>
      <c r="AV1751" s="143"/>
      <c r="AW1751" s="143"/>
      <c r="AX1751" s="144"/>
      <c r="DI1751" s="31"/>
    </row>
    <row r="1752" spans="1:113" ht="14.25">
      <c r="B1752" s="32"/>
      <c r="C1752" s="32"/>
      <c r="D1752" s="32"/>
      <c r="E1752" s="32"/>
      <c r="F1752" s="32"/>
      <c r="G1752" s="32"/>
      <c r="H1752" s="33"/>
      <c r="I1752" s="33"/>
      <c r="J1752" s="33"/>
      <c r="K1752" s="33"/>
      <c r="L1752" s="34"/>
      <c r="M1752" s="34"/>
      <c r="N1752" s="34"/>
      <c r="O1752" s="34"/>
      <c r="P1752" s="33"/>
      <c r="Q1752" s="33"/>
      <c r="R1752" s="33"/>
      <c r="S1752" s="33"/>
      <c r="T1752" s="33"/>
      <c r="U1752" s="33"/>
      <c r="V1752" s="35"/>
      <c r="W1752" s="35"/>
      <c r="X1752" s="35"/>
      <c r="Y1752" s="35"/>
      <c r="Z1752" s="35"/>
      <c r="AA1752" s="35"/>
      <c r="AB1752" s="35"/>
      <c r="AC1752" s="35"/>
      <c r="AD1752" s="35"/>
      <c r="AE1752" s="35"/>
      <c r="AF1752" s="35"/>
      <c r="AG1752" s="35"/>
      <c r="AH1752" s="35"/>
      <c r="AI1752" s="35"/>
      <c r="AJ1752" s="35"/>
      <c r="AK1752" s="35"/>
      <c r="AL1752" s="35"/>
      <c r="AM1752" s="35"/>
      <c r="AN1752" s="35"/>
      <c r="AO1752" s="35"/>
      <c r="AP1752" s="35"/>
      <c r="AQ1752" s="35"/>
      <c r="AR1752" s="35"/>
      <c r="AS1752" s="35"/>
      <c r="AT1752" s="35"/>
      <c r="AU1752" s="35"/>
      <c r="AV1752" s="35"/>
      <c r="AW1752" s="35"/>
      <c r="AX1752" s="35"/>
      <c r="DI1752" s="31"/>
    </row>
    <row r="1753" spans="1:113" ht="15" thickBot="1">
      <c r="A1753" s="36"/>
      <c r="B1753" s="35" t="s">
        <v>204</v>
      </c>
      <c r="C1753" s="33"/>
      <c r="D1753" s="33"/>
      <c r="E1753" s="33"/>
      <c r="F1753" s="33"/>
      <c r="G1753" s="33"/>
      <c r="H1753" s="33"/>
      <c r="I1753" s="33"/>
      <c r="J1753" s="33"/>
      <c r="K1753" s="33"/>
      <c r="L1753" s="34"/>
      <c r="M1753" s="34"/>
      <c r="N1753" s="34"/>
      <c r="O1753" s="34"/>
      <c r="P1753" s="33"/>
      <c r="Q1753" s="33"/>
      <c r="R1753" s="33"/>
      <c r="S1753" s="33"/>
      <c r="T1753" s="33"/>
      <c r="U1753" s="33"/>
      <c r="V1753" s="35"/>
      <c r="W1753" s="35"/>
      <c r="X1753" s="35"/>
      <c r="Y1753" s="35"/>
      <c r="Z1753" s="35"/>
      <c r="AA1753" s="35"/>
      <c r="AB1753" s="35"/>
      <c r="AC1753" s="35"/>
      <c r="AD1753" s="35"/>
      <c r="AE1753" s="35"/>
      <c r="AF1753" s="35"/>
      <c r="AG1753" s="35"/>
      <c r="AH1753" s="35"/>
      <c r="AI1753" s="35"/>
      <c r="AJ1753" s="35"/>
      <c r="AK1753" s="35"/>
      <c r="AL1753" s="35"/>
      <c r="AM1753" s="35"/>
      <c r="AN1753" s="35"/>
      <c r="AO1753" s="35"/>
      <c r="AP1753" s="35"/>
      <c r="AQ1753" s="35"/>
      <c r="AR1753" s="35"/>
      <c r="AS1753" s="35"/>
      <c r="AT1753" s="35"/>
      <c r="AU1753" s="35"/>
      <c r="AV1753" s="35"/>
      <c r="AW1753" s="35"/>
      <c r="AX1753" s="35"/>
      <c r="DI1753" s="31"/>
    </row>
    <row r="1754" spans="1:113" ht="14.25">
      <c r="A1754" s="33"/>
      <c r="B1754" s="37"/>
      <c r="C1754" s="32"/>
      <c r="D1754" s="32"/>
      <c r="E1754" s="32"/>
      <c r="F1754" s="32"/>
      <c r="G1754" s="32"/>
      <c r="H1754" s="32"/>
      <c r="I1754" s="32"/>
      <c r="J1754" s="32"/>
      <c r="K1754" s="32"/>
      <c r="L1754" s="38"/>
      <c r="M1754" s="38"/>
      <c r="N1754" s="38"/>
      <c r="O1754" s="38"/>
      <c r="P1754" s="32"/>
      <c r="Q1754" s="32"/>
      <c r="R1754" s="32"/>
      <c r="S1754" s="32"/>
      <c r="T1754" s="32"/>
      <c r="U1754" s="32"/>
      <c r="V1754" s="39"/>
      <c r="W1754" s="39"/>
      <c r="X1754" s="39"/>
      <c r="Y1754" s="39"/>
      <c r="Z1754" s="39"/>
      <c r="AA1754" s="39"/>
      <c r="AB1754" s="39"/>
      <c r="AC1754" s="39"/>
      <c r="AD1754" s="39"/>
      <c r="AE1754" s="39"/>
      <c r="AF1754" s="39"/>
      <c r="AG1754" s="39"/>
      <c r="AH1754" s="39"/>
      <c r="AI1754" s="39"/>
      <c r="AJ1754" s="39"/>
      <c r="AK1754" s="39"/>
      <c r="AL1754" s="39"/>
      <c r="AM1754" s="39"/>
      <c r="AN1754" s="39"/>
      <c r="AO1754" s="39"/>
      <c r="AP1754" s="39"/>
      <c r="AQ1754" s="39"/>
      <c r="AR1754" s="39"/>
      <c r="AS1754" s="39"/>
      <c r="AT1754" s="39"/>
      <c r="AU1754" s="39"/>
      <c r="AV1754" s="39"/>
      <c r="AW1754" s="39"/>
      <c r="AX1754" s="40"/>
    </row>
    <row r="1755" spans="1:113" ht="12" customHeight="1">
      <c r="A1755" s="33"/>
      <c r="B1755" s="125" t="s">
        <v>585</v>
      </c>
      <c r="C1755" s="126"/>
      <c r="D1755" s="126"/>
      <c r="E1755" s="126"/>
      <c r="F1755" s="126"/>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7"/>
    </row>
    <row r="1756" spans="1:113" ht="12" customHeight="1">
      <c r="A1756" s="33"/>
      <c r="B1756" s="125"/>
      <c r="C1756" s="126"/>
      <c r="D1756" s="126"/>
      <c r="E1756" s="126"/>
      <c r="F1756" s="126"/>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7"/>
    </row>
    <row r="1757" spans="1:113" ht="12" customHeight="1">
      <c r="A1757" s="33"/>
      <c r="B1757" s="125"/>
      <c r="C1757" s="126"/>
      <c r="D1757" s="126"/>
      <c r="E1757" s="126"/>
      <c r="F1757" s="126"/>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7"/>
      <c r="BC1757" s="41"/>
    </row>
    <row r="1758" spans="1:113" ht="12" customHeight="1">
      <c r="A1758" s="33"/>
      <c r="B1758" s="125"/>
      <c r="C1758" s="126"/>
      <c r="D1758" s="126"/>
      <c r="E1758" s="126"/>
      <c r="F1758" s="126"/>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7"/>
    </row>
    <row r="1759" spans="1:113" ht="12" customHeight="1">
      <c r="A1759" s="33"/>
      <c r="B1759" s="125"/>
      <c r="C1759" s="126"/>
      <c r="D1759" s="126"/>
      <c r="E1759" s="126"/>
      <c r="F1759" s="126"/>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7"/>
    </row>
    <row r="1760" spans="1:113" ht="12" customHeight="1">
      <c r="A1760" s="33"/>
      <c r="B1760" s="125"/>
      <c r="C1760" s="126"/>
      <c r="D1760" s="126"/>
      <c r="E1760" s="126"/>
      <c r="F1760" s="126"/>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7"/>
    </row>
    <row r="1761" spans="1:251" ht="15" thickBot="1">
      <c r="A1761" s="42"/>
      <c r="B1761" s="43"/>
      <c r="C1761" s="44"/>
      <c r="D1761" s="44"/>
      <c r="E1761" s="44"/>
      <c r="F1761" s="44"/>
      <c r="G1761" s="44"/>
      <c r="H1761" s="44"/>
      <c r="I1761" s="44"/>
      <c r="J1761" s="44"/>
      <c r="K1761" s="44"/>
      <c r="L1761" s="44"/>
      <c r="M1761" s="44"/>
      <c r="N1761" s="44"/>
      <c r="O1761" s="44"/>
      <c r="P1761" s="44"/>
      <c r="Q1761" s="44"/>
      <c r="R1761" s="44"/>
      <c r="S1761" s="44"/>
      <c r="T1761" s="44"/>
      <c r="U1761" s="44"/>
      <c r="V1761" s="44"/>
      <c r="W1761" s="44"/>
      <c r="X1761" s="44"/>
      <c r="Y1761" s="44"/>
      <c r="Z1761" s="44"/>
      <c r="AA1761" s="44"/>
      <c r="AB1761" s="44"/>
      <c r="AC1761" s="44"/>
      <c r="AD1761" s="44"/>
      <c r="AE1761" s="44"/>
      <c r="AF1761" s="44"/>
      <c r="AG1761" s="44"/>
      <c r="AH1761" s="44"/>
      <c r="AI1761" s="44"/>
      <c r="AJ1761" s="44"/>
      <c r="AK1761" s="44"/>
      <c r="AL1761" s="44"/>
      <c r="AM1761" s="44"/>
      <c r="AN1761" s="44"/>
      <c r="AO1761" s="44"/>
      <c r="AP1761" s="44"/>
      <c r="AQ1761" s="44"/>
      <c r="AR1761" s="44"/>
      <c r="AS1761" s="44"/>
      <c r="AT1761" s="44"/>
      <c r="AU1761" s="44"/>
      <c r="AV1761" s="44"/>
      <c r="AW1761" s="44"/>
      <c r="AX1761" s="45"/>
    </row>
    <row r="1762" spans="1:251">
      <c r="B1762" s="46"/>
    </row>
    <row r="1763" spans="1:251" ht="15" thickBot="1">
      <c r="A1763" s="36"/>
      <c r="B1763" s="35" t="s">
        <v>202</v>
      </c>
      <c r="C1763" s="33"/>
      <c r="D1763" s="33"/>
      <c r="E1763" s="33"/>
      <c r="F1763" s="33"/>
      <c r="G1763" s="33"/>
      <c r="H1763" s="33"/>
      <c r="I1763" s="33"/>
      <c r="J1763" s="33"/>
      <c r="K1763" s="33"/>
      <c r="L1763" s="34"/>
      <c r="M1763" s="34"/>
      <c r="N1763" s="34"/>
      <c r="O1763" s="34"/>
      <c r="P1763" s="33"/>
      <c r="Q1763" s="33"/>
      <c r="R1763" s="33"/>
      <c r="S1763" s="33"/>
      <c r="T1763" s="33"/>
      <c r="U1763" s="33"/>
      <c r="V1763" s="35"/>
      <c r="W1763" s="35"/>
      <c r="X1763" s="35"/>
      <c r="Y1763" s="35"/>
      <c r="Z1763" s="35"/>
      <c r="AA1763" s="35"/>
      <c r="AB1763" s="35"/>
      <c r="AC1763" s="35"/>
      <c r="AD1763" s="35"/>
      <c r="AE1763" s="35"/>
      <c r="AF1763" s="35"/>
      <c r="AG1763" s="35"/>
      <c r="AH1763" s="35"/>
      <c r="AI1763" s="35"/>
      <c r="AJ1763" s="35"/>
      <c r="AK1763" s="35"/>
      <c r="AL1763" s="35"/>
      <c r="AM1763" s="35"/>
      <c r="AN1763" s="35"/>
      <c r="AO1763" s="35"/>
      <c r="AP1763" s="35"/>
      <c r="AQ1763" s="35"/>
      <c r="AR1763" s="35"/>
      <c r="AS1763" s="35"/>
      <c r="AT1763" s="35"/>
      <c r="AU1763" s="35"/>
      <c r="AV1763" s="35"/>
      <c r="AW1763" s="35"/>
      <c r="AX1763" s="35"/>
      <c r="DI1763" s="31"/>
    </row>
    <row r="1764" spans="1:251" ht="14.25">
      <c r="A1764" s="33"/>
      <c r="B1764" s="37"/>
      <c r="C1764" s="32"/>
      <c r="D1764" s="32"/>
      <c r="E1764" s="32"/>
      <c r="F1764" s="32"/>
      <c r="G1764" s="32"/>
      <c r="H1764" s="32"/>
      <c r="I1764" s="32"/>
      <c r="J1764" s="32"/>
      <c r="K1764" s="32"/>
      <c r="L1764" s="38"/>
      <c r="M1764" s="38"/>
      <c r="N1764" s="38"/>
      <c r="O1764" s="38"/>
      <c r="P1764" s="32"/>
      <c r="Q1764" s="32"/>
      <c r="R1764" s="32"/>
      <c r="S1764" s="32"/>
      <c r="T1764" s="32"/>
      <c r="U1764" s="32"/>
      <c r="V1764" s="39"/>
      <c r="W1764" s="39"/>
      <c r="X1764" s="39"/>
      <c r="Y1764" s="39"/>
      <c r="Z1764" s="39"/>
      <c r="AA1764" s="39"/>
      <c r="AB1764" s="39"/>
      <c r="AC1764" s="39"/>
      <c r="AD1764" s="39"/>
      <c r="AE1764" s="39"/>
      <c r="AF1764" s="39"/>
      <c r="AG1764" s="39"/>
      <c r="AH1764" s="39"/>
      <c r="AI1764" s="39"/>
      <c r="AJ1764" s="39"/>
      <c r="AK1764" s="39"/>
      <c r="AL1764" s="39"/>
      <c r="AM1764" s="39"/>
      <c r="AN1764" s="39"/>
      <c r="AO1764" s="39"/>
      <c r="AP1764" s="39"/>
      <c r="AQ1764" s="39"/>
      <c r="AR1764" s="39"/>
      <c r="AS1764" s="39"/>
      <c r="AT1764" s="39"/>
      <c r="AU1764" s="39"/>
      <c r="AV1764" s="39"/>
      <c r="AW1764" s="39"/>
      <c r="AX1764" s="40"/>
    </row>
    <row r="1765" spans="1:251" ht="12" customHeight="1">
      <c r="A1765" s="33"/>
      <c r="B1765" s="125" t="s">
        <v>584</v>
      </c>
      <c r="C1765" s="126"/>
      <c r="D1765" s="126"/>
      <c r="E1765" s="126"/>
      <c r="F1765" s="126"/>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7"/>
    </row>
    <row r="1766" spans="1:251" ht="12" customHeight="1">
      <c r="A1766" s="33"/>
      <c r="B1766" s="125"/>
      <c r="C1766" s="126"/>
      <c r="D1766" s="126"/>
      <c r="E1766" s="126"/>
      <c r="F1766" s="126"/>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7"/>
      <c r="BC1766" s="41"/>
    </row>
    <row r="1767" spans="1:251" ht="12" customHeight="1">
      <c r="A1767" s="33"/>
      <c r="B1767" s="125"/>
      <c r="C1767" s="126"/>
      <c r="D1767" s="126"/>
      <c r="E1767" s="126"/>
      <c r="F1767" s="126"/>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7"/>
    </row>
    <row r="1768" spans="1:251" ht="12" customHeight="1">
      <c r="A1768" s="33"/>
      <c r="B1768" s="125"/>
      <c r="C1768" s="126"/>
      <c r="D1768" s="126"/>
      <c r="E1768" s="126"/>
      <c r="F1768" s="126"/>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7"/>
    </row>
    <row r="1769" spans="1:251" ht="12" customHeight="1">
      <c r="A1769" s="33"/>
      <c r="B1769" s="125"/>
      <c r="C1769" s="126"/>
      <c r="D1769" s="126"/>
      <c r="E1769" s="126"/>
      <c r="F1769" s="126"/>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7"/>
    </row>
    <row r="1770" spans="1:251" ht="15" thickBot="1">
      <c r="A1770" s="42"/>
      <c r="B1770" s="43"/>
      <c r="C1770" s="44"/>
      <c r="D1770" s="44"/>
      <c r="E1770" s="44"/>
      <c r="F1770" s="44"/>
      <c r="G1770" s="44"/>
      <c r="H1770" s="44"/>
      <c r="I1770" s="44"/>
      <c r="J1770" s="44"/>
      <c r="K1770" s="44"/>
      <c r="L1770" s="44"/>
      <c r="M1770" s="44"/>
      <c r="N1770" s="44"/>
      <c r="O1770" s="44"/>
      <c r="P1770" s="44"/>
      <c r="Q1770" s="44"/>
      <c r="R1770" s="44"/>
      <c r="S1770" s="44"/>
      <c r="T1770" s="44"/>
      <c r="U1770" s="44"/>
      <c r="V1770" s="44"/>
      <c r="W1770" s="44"/>
      <c r="X1770" s="44"/>
      <c r="Y1770" s="44"/>
      <c r="Z1770" s="44"/>
      <c r="AA1770" s="44"/>
      <c r="AB1770" s="44"/>
      <c r="AC1770" s="44"/>
      <c r="AD1770" s="44"/>
      <c r="AE1770" s="44"/>
      <c r="AF1770" s="44"/>
      <c r="AG1770" s="44"/>
      <c r="AH1770" s="44"/>
      <c r="AI1770" s="44"/>
      <c r="AJ1770" s="44"/>
      <c r="AK1770" s="44"/>
      <c r="AL1770" s="44"/>
      <c r="AM1770" s="44"/>
      <c r="AN1770" s="44"/>
      <c r="AO1770" s="44"/>
      <c r="AP1770" s="44"/>
      <c r="AQ1770" s="44"/>
      <c r="AR1770" s="44"/>
      <c r="AS1770" s="44"/>
      <c r="AT1770" s="44"/>
      <c r="AU1770" s="44"/>
      <c r="AV1770" s="44"/>
      <c r="AW1770" s="44"/>
      <c r="AX1770" s="45"/>
    </row>
    <row r="1771" spans="1:251">
      <c r="B1771" s="46"/>
    </row>
    <row r="1772" spans="1:251" ht="14.25">
      <c r="B1772" s="35" t="s">
        <v>200</v>
      </c>
      <c r="C1772" s="33"/>
      <c r="D1772" s="33"/>
      <c r="E1772" s="33"/>
      <c r="F1772" s="33"/>
      <c r="G1772" s="33"/>
      <c r="H1772" s="33"/>
      <c r="I1772" s="33"/>
      <c r="J1772" s="33"/>
      <c r="K1772" s="33"/>
      <c r="L1772" s="34"/>
      <c r="M1772" s="34"/>
      <c r="N1772" s="34"/>
      <c r="O1772" s="34"/>
      <c r="P1772" s="33"/>
      <c r="Q1772" s="33"/>
      <c r="R1772" s="33"/>
      <c r="S1772" s="33"/>
      <c r="T1772" s="33"/>
      <c r="U1772" s="33"/>
      <c r="V1772" s="35"/>
      <c r="W1772" s="35"/>
      <c r="X1772" s="35"/>
      <c r="Y1772" s="35"/>
      <c r="Z1772" s="35"/>
      <c r="AA1772" s="35"/>
      <c r="AB1772" s="35"/>
      <c r="AC1772" s="35"/>
      <c r="AD1772" s="35"/>
      <c r="AE1772" s="35"/>
      <c r="AF1772" s="35"/>
      <c r="AG1772" s="35"/>
      <c r="AH1772" s="35"/>
      <c r="AI1772" s="35"/>
      <c r="AJ1772" s="35"/>
      <c r="AK1772" s="35"/>
      <c r="AL1772" s="35"/>
      <c r="AM1772" s="35"/>
      <c r="AN1772" s="35"/>
      <c r="AO1772" s="35"/>
      <c r="AP1772" s="35"/>
      <c r="AQ1772" s="35"/>
      <c r="AR1772" s="35"/>
      <c r="AS1772" s="35"/>
      <c r="AT1772" s="35"/>
      <c r="AU1772" s="35"/>
      <c r="AV1772" s="35"/>
      <c r="AW1772" s="35"/>
      <c r="AX1772" s="35"/>
    </row>
    <row r="1773" spans="1:251" ht="15" thickBot="1">
      <c r="B1773" s="33"/>
      <c r="C1773" s="33"/>
      <c r="D1773" s="33"/>
      <c r="E1773" s="33"/>
      <c r="F1773" s="33"/>
      <c r="G1773" s="33"/>
      <c r="H1773" s="33"/>
      <c r="I1773" s="33"/>
      <c r="J1773" s="33"/>
      <c r="K1773" s="33"/>
      <c r="L1773" s="34"/>
      <c r="M1773" s="34"/>
      <c r="N1773" s="34"/>
      <c r="O1773" s="34"/>
      <c r="P1773" s="33"/>
      <c r="Q1773" s="33"/>
      <c r="R1773" s="33"/>
      <c r="S1773" s="33"/>
      <c r="T1773" s="33"/>
      <c r="U1773" s="33"/>
      <c r="V1773" s="35"/>
      <c r="W1773" s="35"/>
      <c r="X1773" s="35"/>
      <c r="Y1773" s="35"/>
      <c r="Z1773" s="35"/>
      <c r="AA1773" s="35"/>
      <c r="AB1773" s="35"/>
      <c r="AC1773" s="35"/>
      <c r="AD1773" s="35"/>
      <c r="AE1773" s="35"/>
      <c r="AF1773" s="35"/>
      <c r="AG1773" s="35"/>
      <c r="AH1773" s="35"/>
      <c r="AI1773" s="35"/>
      <c r="AJ1773" s="35"/>
      <c r="AK1773" s="35"/>
      <c r="AL1773" s="35"/>
      <c r="AM1773" s="35"/>
      <c r="AN1773" s="35"/>
      <c r="AO1773" s="35"/>
      <c r="AP1773" s="35"/>
      <c r="AQ1773" s="35"/>
      <c r="AR1773" s="35"/>
      <c r="AS1773" s="35"/>
      <c r="AT1773" s="35"/>
      <c r="AU1773" s="35"/>
      <c r="AV1773" s="35"/>
      <c r="AW1773" s="35"/>
      <c r="AX1773" s="47" t="s">
        <v>199</v>
      </c>
    </row>
    <row r="1774" spans="1:251" s="41" customFormat="1" ht="13.5" customHeight="1">
      <c r="A1774" s="33"/>
      <c r="B1774" s="128" t="s">
        <v>198</v>
      </c>
      <c r="C1774" s="118"/>
      <c r="D1774" s="118"/>
      <c r="E1774" s="118"/>
      <c r="F1774" s="118"/>
      <c r="G1774" s="118"/>
      <c r="H1774" s="118"/>
      <c r="I1774" s="118"/>
      <c r="J1774" s="118"/>
      <c r="K1774" s="118"/>
      <c r="L1774" s="118"/>
      <c r="M1774" s="118"/>
      <c r="N1774" s="118"/>
      <c r="O1774" s="118"/>
      <c r="P1774" s="118"/>
      <c r="Q1774" s="118"/>
      <c r="R1774" s="118"/>
      <c r="S1774" s="118"/>
      <c r="T1774" s="118"/>
      <c r="U1774" s="118"/>
      <c r="V1774" s="118"/>
      <c r="W1774" s="118"/>
      <c r="X1774" s="118"/>
      <c r="Y1774" s="118"/>
      <c r="Z1774" s="119"/>
      <c r="AA1774" s="117" t="s">
        <v>197</v>
      </c>
      <c r="AB1774" s="118"/>
      <c r="AC1774" s="118"/>
      <c r="AD1774" s="118"/>
      <c r="AE1774" s="118"/>
      <c r="AF1774" s="118"/>
      <c r="AG1774" s="118"/>
      <c r="AH1774" s="118"/>
      <c r="AI1774" s="119"/>
      <c r="AJ1774" s="117" t="s">
        <v>196</v>
      </c>
      <c r="AK1774" s="118"/>
      <c r="AL1774" s="118"/>
      <c r="AM1774" s="118"/>
      <c r="AN1774" s="118"/>
      <c r="AO1774" s="118"/>
      <c r="AP1774" s="118"/>
      <c r="AQ1774" s="118"/>
      <c r="AR1774" s="119"/>
      <c r="AS1774" s="117" t="s">
        <v>195</v>
      </c>
      <c r="AT1774" s="118"/>
      <c r="AU1774" s="118"/>
      <c r="AV1774" s="118"/>
      <c r="AW1774" s="118"/>
      <c r="AX1774" s="123"/>
      <c r="AY1774" s="27"/>
      <c r="AZ1774" s="27"/>
      <c r="BA1774" s="27"/>
      <c r="BB1774" s="27"/>
      <c r="BC1774" s="27"/>
      <c r="BD1774" s="27"/>
      <c r="BE1774" s="27"/>
      <c r="BF1774" s="27"/>
      <c r="BG1774" s="27"/>
      <c r="BH1774" s="27"/>
      <c r="BI1774" s="27"/>
      <c r="BJ1774" s="27"/>
      <c r="BK1774" s="27"/>
      <c r="BL1774" s="27"/>
      <c r="BM1774" s="27"/>
      <c r="BN1774" s="27"/>
      <c r="BO1774" s="27"/>
      <c r="BP1774" s="27"/>
      <c r="BQ1774" s="27"/>
      <c r="BR1774" s="27"/>
      <c r="BS1774" s="27"/>
      <c r="BT1774" s="27"/>
      <c r="BU1774" s="27"/>
      <c r="BV1774" s="27"/>
      <c r="BW1774" s="27"/>
      <c r="BX1774" s="27"/>
      <c r="BY1774" s="27"/>
      <c r="BZ1774" s="27"/>
      <c r="CA1774" s="27"/>
      <c r="CB1774" s="27"/>
      <c r="CC1774" s="27"/>
      <c r="CD1774" s="27"/>
      <c r="CE1774" s="27"/>
      <c r="CF1774" s="27"/>
      <c r="CG1774" s="27"/>
      <c r="CH1774" s="27"/>
      <c r="CI1774" s="27"/>
      <c r="CJ1774" s="27"/>
      <c r="CK1774" s="27"/>
      <c r="CL1774" s="27"/>
      <c r="CM1774" s="27"/>
      <c r="CN1774" s="27"/>
      <c r="CO1774" s="27"/>
      <c r="CP1774" s="27"/>
      <c r="CQ1774" s="27"/>
      <c r="CR1774" s="27"/>
      <c r="CS1774" s="27"/>
      <c r="CT1774" s="27"/>
      <c r="CU1774" s="27"/>
      <c r="CV1774" s="27"/>
      <c r="CW1774" s="27"/>
      <c r="CX1774" s="27"/>
      <c r="CY1774" s="27"/>
      <c r="CZ1774" s="27"/>
      <c r="DA1774" s="27"/>
      <c r="DB1774" s="27"/>
      <c r="DC1774" s="27"/>
      <c r="DD1774" s="27"/>
      <c r="DE1774" s="27"/>
      <c r="DF1774" s="27"/>
      <c r="DG1774" s="27"/>
      <c r="DH1774" s="27"/>
      <c r="DI1774" s="27"/>
      <c r="DJ1774" s="27"/>
      <c r="DK1774" s="27"/>
      <c r="DL1774" s="27"/>
      <c r="DM1774" s="27"/>
      <c r="DN1774" s="27"/>
      <c r="DO1774" s="27"/>
      <c r="DP1774" s="27"/>
      <c r="DQ1774" s="27"/>
      <c r="DR1774" s="27"/>
      <c r="DS1774" s="27"/>
      <c r="DT1774" s="27"/>
      <c r="DU1774" s="27"/>
      <c r="DV1774" s="27"/>
      <c r="DW1774" s="27"/>
      <c r="DX1774" s="27"/>
      <c r="DY1774" s="27"/>
      <c r="DZ1774" s="27"/>
      <c r="EA1774" s="27"/>
      <c r="EB1774" s="27"/>
      <c r="EC1774" s="27"/>
      <c r="ED1774" s="27"/>
      <c r="EE1774" s="27"/>
      <c r="EF1774" s="27"/>
      <c r="EG1774" s="27"/>
      <c r="EH1774" s="27"/>
      <c r="EI1774" s="27"/>
      <c r="EJ1774" s="27"/>
      <c r="EK1774" s="27"/>
      <c r="EL1774" s="27"/>
      <c r="EM1774" s="27"/>
      <c r="EN1774" s="27"/>
      <c r="EO1774" s="27"/>
      <c r="EP1774" s="27"/>
      <c r="EQ1774" s="27"/>
      <c r="ER1774" s="27"/>
      <c r="ES1774" s="27"/>
      <c r="ET1774" s="27"/>
      <c r="EU1774" s="27"/>
      <c r="EV1774" s="27"/>
      <c r="EW1774" s="27"/>
      <c r="EX1774" s="27"/>
      <c r="EY1774" s="27"/>
      <c r="EZ1774" s="27"/>
      <c r="FA1774" s="27"/>
      <c r="FB1774" s="27"/>
      <c r="FC1774" s="27"/>
      <c r="FD1774" s="27"/>
      <c r="FE1774" s="27"/>
      <c r="FF1774" s="27"/>
      <c r="FG1774" s="27"/>
      <c r="FH1774" s="27"/>
      <c r="FI1774" s="27"/>
      <c r="FJ1774" s="27"/>
      <c r="FK1774" s="27"/>
      <c r="FL1774" s="27"/>
      <c r="FM1774" s="27"/>
      <c r="FN1774" s="27"/>
      <c r="FO1774" s="27"/>
      <c r="FP1774" s="27"/>
      <c r="FQ1774" s="27"/>
      <c r="FR1774" s="27"/>
      <c r="FS1774" s="27"/>
      <c r="FT1774" s="27"/>
      <c r="FU1774" s="27"/>
      <c r="FV1774" s="27"/>
      <c r="FW1774" s="27"/>
      <c r="FX1774" s="27"/>
      <c r="FY1774" s="27"/>
      <c r="FZ1774" s="27"/>
      <c r="GA1774" s="27"/>
      <c r="GB1774" s="27"/>
      <c r="GC1774" s="27"/>
      <c r="GD1774" s="27"/>
      <c r="GE1774" s="27"/>
      <c r="GF1774" s="27"/>
      <c r="GG1774" s="27"/>
      <c r="GH1774" s="27"/>
      <c r="GI1774" s="27"/>
      <c r="GJ1774" s="27"/>
      <c r="GK1774" s="27"/>
      <c r="GL1774" s="27"/>
      <c r="GM1774" s="27"/>
      <c r="GN1774" s="27"/>
      <c r="GO1774" s="27"/>
      <c r="GP1774" s="27"/>
      <c r="GQ1774" s="27"/>
      <c r="GR1774" s="27"/>
      <c r="GS1774" s="27"/>
      <c r="GT1774" s="27"/>
      <c r="GU1774" s="27"/>
      <c r="GV1774" s="27"/>
      <c r="GW1774" s="27"/>
      <c r="GX1774" s="27"/>
      <c r="GY1774" s="27"/>
      <c r="GZ1774" s="27"/>
      <c r="HA1774" s="27"/>
      <c r="HB1774" s="27"/>
      <c r="HC1774" s="27"/>
      <c r="HD1774" s="27"/>
      <c r="HE1774" s="27"/>
      <c r="HF1774" s="27"/>
      <c r="HG1774" s="27"/>
      <c r="HH1774" s="27"/>
      <c r="HI1774" s="27"/>
      <c r="HJ1774" s="27"/>
      <c r="HK1774" s="27"/>
      <c r="HL1774" s="27"/>
      <c r="HM1774" s="27"/>
      <c r="HN1774" s="27"/>
      <c r="HO1774" s="27"/>
      <c r="HP1774" s="27"/>
      <c r="HQ1774" s="27"/>
      <c r="HR1774" s="27"/>
      <c r="HS1774" s="27"/>
      <c r="HT1774" s="27"/>
      <c r="HU1774" s="27"/>
      <c r="HV1774" s="27"/>
      <c r="HW1774" s="27"/>
      <c r="HX1774" s="27"/>
      <c r="HY1774" s="27"/>
      <c r="HZ1774" s="27"/>
      <c r="IA1774" s="27"/>
      <c r="IB1774" s="27"/>
      <c r="IC1774" s="27"/>
      <c r="ID1774" s="27"/>
      <c r="IE1774" s="27"/>
      <c r="IF1774" s="27"/>
      <c r="IG1774" s="27"/>
      <c r="IH1774" s="27"/>
      <c r="II1774" s="27"/>
      <c r="IJ1774" s="27"/>
      <c r="IK1774" s="27"/>
      <c r="IL1774" s="27"/>
      <c r="IM1774" s="27"/>
      <c r="IN1774" s="27"/>
      <c r="IO1774" s="27"/>
      <c r="IP1774" s="27"/>
      <c r="IQ1774" s="27"/>
    </row>
    <row r="1775" spans="1:251" s="41" customFormat="1" ht="13.5">
      <c r="A1775" s="33"/>
      <c r="B1775" s="129"/>
      <c r="C1775" s="121"/>
      <c r="D1775" s="121"/>
      <c r="E1775" s="121"/>
      <c r="F1775" s="121"/>
      <c r="G1775" s="121"/>
      <c r="H1775" s="121"/>
      <c r="I1775" s="121"/>
      <c r="J1775" s="121"/>
      <c r="K1775" s="121"/>
      <c r="L1775" s="121"/>
      <c r="M1775" s="121"/>
      <c r="N1775" s="121"/>
      <c r="O1775" s="121"/>
      <c r="P1775" s="121"/>
      <c r="Q1775" s="121"/>
      <c r="R1775" s="121"/>
      <c r="S1775" s="121"/>
      <c r="T1775" s="121"/>
      <c r="U1775" s="121"/>
      <c r="V1775" s="121"/>
      <c r="W1775" s="121"/>
      <c r="X1775" s="121"/>
      <c r="Y1775" s="121"/>
      <c r="Z1775" s="122"/>
      <c r="AA1775" s="120"/>
      <c r="AB1775" s="121"/>
      <c r="AC1775" s="121"/>
      <c r="AD1775" s="121"/>
      <c r="AE1775" s="121"/>
      <c r="AF1775" s="121"/>
      <c r="AG1775" s="121"/>
      <c r="AH1775" s="121"/>
      <c r="AI1775" s="122"/>
      <c r="AJ1775" s="120"/>
      <c r="AK1775" s="121"/>
      <c r="AL1775" s="121"/>
      <c r="AM1775" s="121"/>
      <c r="AN1775" s="121"/>
      <c r="AO1775" s="121"/>
      <c r="AP1775" s="121"/>
      <c r="AQ1775" s="121"/>
      <c r="AR1775" s="122"/>
      <c r="AS1775" s="120"/>
      <c r="AT1775" s="121"/>
      <c r="AU1775" s="121"/>
      <c r="AV1775" s="121"/>
      <c r="AW1775" s="121"/>
      <c r="AX1775" s="124"/>
      <c r="AY1775" s="27"/>
      <c r="AZ1775" s="27"/>
      <c r="BA1775" s="27"/>
      <c r="BB1775" s="48"/>
      <c r="BC1775" s="49"/>
      <c r="BE1775" s="27"/>
      <c r="BF1775" s="27"/>
      <c r="BG1775" s="27"/>
      <c r="BH1775" s="27"/>
      <c r="BI1775" s="27"/>
      <c r="BJ1775" s="27"/>
      <c r="BK1775" s="27"/>
      <c r="BL1775" s="27"/>
      <c r="BM1775" s="27"/>
      <c r="BN1775" s="27"/>
      <c r="BO1775" s="27"/>
      <c r="BP1775" s="27"/>
      <c r="BQ1775" s="27"/>
      <c r="BR1775" s="27"/>
      <c r="BS1775" s="27"/>
      <c r="BT1775" s="27"/>
      <c r="BU1775" s="27"/>
      <c r="BV1775" s="27"/>
      <c r="BW1775" s="27"/>
      <c r="BX1775" s="27"/>
      <c r="BY1775" s="27"/>
      <c r="BZ1775" s="27"/>
      <c r="CA1775" s="27"/>
      <c r="CB1775" s="27"/>
      <c r="CC1775" s="27"/>
      <c r="CD1775" s="27"/>
      <c r="CE1775" s="27"/>
      <c r="CF1775" s="27"/>
      <c r="CG1775" s="27"/>
      <c r="CH1775" s="27"/>
      <c r="CI1775" s="27"/>
      <c r="CJ1775" s="27"/>
      <c r="CK1775" s="27"/>
      <c r="CL1775" s="27"/>
      <c r="CM1775" s="27"/>
      <c r="CN1775" s="27"/>
      <c r="CO1775" s="27"/>
      <c r="CP1775" s="27"/>
      <c r="CQ1775" s="27"/>
      <c r="CR1775" s="27"/>
      <c r="CS1775" s="27"/>
      <c r="CT1775" s="27"/>
      <c r="CU1775" s="27"/>
      <c r="CV1775" s="27"/>
      <c r="CW1775" s="27"/>
      <c r="CX1775" s="27"/>
      <c r="CY1775" s="27"/>
      <c r="CZ1775" s="27"/>
      <c r="DA1775" s="27"/>
      <c r="DB1775" s="27"/>
      <c r="DC1775" s="27"/>
      <c r="DD1775" s="27"/>
      <c r="DE1775" s="27"/>
      <c r="DF1775" s="27"/>
      <c r="DG1775" s="27"/>
      <c r="DH1775" s="27"/>
      <c r="DI1775" s="27"/>
      <c r="DJ1775" s="27"/>
      <c r="DK1775" s="27"/>
      <c r="DL1775" s="27"/>
      <c r="DM1775" s="27"/>
      <c r="DN1775" s="27"/>
      <c r="DO1775" s="27"/>
      <c r="DP1775" s="27"/>
      <c r="DQ1775" s="27"/>
      <c r="DR1775" s="27"/>
      <c r="DS1775" s="27"/>
      <c r="DT1775" s="27"/>
      <c r="DU1775" s="27"/>
      <c r="DV1775" s="27"/>
      <c r="DW1775" s="27"/>
      <c r="DX1775" s="27"/>
      <c r="DY1775" s="27"/>
      <c r="DZ1775" s="27"/>
      <c r="EA1775" s="27"/>
      <c r="EB1775" s="27"/>
      <c r="EC1775" s="27"/>
      <c r="ED1775" s="27"/>
      <c r="EE1775" s="27"/>
      <c r="EF1775" s="27"/>
      <c r="EG1775" s="27"/>
      <c r="EH1775" s="27"/>
      <c r="EI1775" s="27"/>
      <c r="EJ1775" s="27"/>
      <c r="EK1775" s="27"/>
      <c r="EL1775" s="27"/>
      <c r="EM1775" s="27"/>
      <c r="EN1775" s="27"/>
      <c r="EO1775" s="27"/>
      <c r="EP1775" s="27"/>
      <c r="EQ1775" s="27"/>
      <c r="ER1775" s="27"/>
      <c r="ES1775" s="27"/>
      <c r="ET1775" s="27"/>
      <c r="EU1775" s="27"/>
      <c r="EV1775" s="27"/>
      <c r="EW1775" s="27"/>
      <c r="EX1775" s="27"/>
      <c r="EY1775" s="27"/>
      <c r="EZ1775" s="27"/>
      <c r="FA1775" s="27"/>
      <c r="FB1775" s="27"/>
      <c r="FC1775" s="27"/>
      <c r="FD1775" s="27"/>
      <c r="FE1775" s="27"/>
      <c r="FF1775" s="27"/>
      <c r="FG1775" s="27"/>
      <c r="FH1775" s="27"/>
      <c r="FI1775" s="27"/>
      <c r="FJ1775" s="27"/>
      <c r="FK1775" s="27"/>
      <c r="FL1775" s="27"/>
      <c r="FM1775" s="27"/>
      <c r="FN1775" s="27"/>
      <c r="FO1775" s="27"/>
      <c r="FP1775" s="27"/>
      <c r="FQ1775" s="27"/>
      <c r="FR1775" s="27"/>
      <c r="FS1775" s="27"/>
      <c r="FT1775" s="27"/>
      <c r="FU1775" s="27"/>
      <c r="FV1775" s="27"/>
      <c r="FW1775" s="27"/>
      <c r="FX1775" s="27"/>
      <c r="FY1775" s="27"/>
      <c r="FZ1775" s="27"/>
      <c r="GA1775" s="27"/>
      <c r="GB1775" s="27"/>
      <c r="GC1775" s="27"/>
      <c r="GD1775" s="27"/>
      <c r="GE1775" s="27"/>
      <c r="GF1775" s="27"/>
      <c r="GG1775" s="27"/>
      <c r="GH1775" s="27"/>
      <c r="GI1775" s="27"/>
      <c r="GJ1775" s="27"/>
      <c r="GK1775" s="27"/>
      <c r="GL1775" s="27"/>
      <c r="GM1775" s="27"/>
      <c r="GN1775" s="27"/>
      <c r="GO1775" s="27"/>
      <c r="GP1775" s="27"/>
      <c r="GQ1775" s="27"/>
      <c r="GR1775" s="27"/>
      <c r="GS1775" s="27"/>
      <c r="GT1775" s="27"/>
      <c r="GU1775" s="27"/>
      <c r="GV1775" s="27"/>
      <c r="GW1775" s="27"/>
      <c r="GX1775" s="27"/>
      <c r="GY1775" s="27"/>
      <c r="GZ1775" s="27"/>
      <c r="HA1775" s="27"/>
      <c r="HB1775" s="27"/>
      <c r="HC1775" s="27"/>
      <c r="HD1775" s="27"/>
      <c r="HE1775" s="27"/>
      <c r="HF1775" s="27"/>
      <c r="HG1775" s="27"/>
      <c r="HH1775" s="27"/>
      <c r="HI1775" s="27"/>
      <c r="HJ1775" s="27"/>
      <c r="HK1775" s="27"/>
      <c r="HL1775" s="27"/>
      <c r="HM1775" s="27"/>
      <c r="HN1775" s="27"/>
      <c r="HO1775" s="27"/>
      <c r="HP1775" s="27"/>
      <c r="HQ1775" s="27"/>
      <c r="HR1775" s="27"/>
      <c r="HS1775" s="27"/>
      <c r="HT1775" s="27"/>
      <c r="HU1775" s="27"/>
      <c r="HV1775" s="27"/>
      <c r="HW1775" s="27"/>
      <c r="HX1775" s="27"/>
      <c r="HY1775" s="27"/>
      <c r="HZ1775" s="27"/>
      <c r="IA1775" s="27"/>
      <c r="IB1775" s="27"/>
      <c r="IC1775" s="27"/>
      <c r="ID1775" s="27"/>
      <c r="IE1775" s="27"/>
      <c r="IF1775" s="27"/>
      <c r="IG1775" s="27"/>
      <c r="IH1775" s="27"/>
      <c r="II1775" s="27"/>
      <c r="IJ1775" s="27"/>
      <c r="IK1775" s="27"/>
      <c r="IL1775" s="27"/>
      <c r="IM1775" s="27"/>
      <c r="IN1775" s="27"/>
      <c r="IO1775" s="27"/>
      <c r="IP1775" s="27"/>
      <c r="IQ1775" s="27"/>
    </row>
    <row r="1776" spans="1:251" s="41" customFormat="1" ht="18.75" customHeight="1">
      <c r="A1776" s="33"/>
      <c r="B1776" s="50"/>
      <c r="C1776" s="106" t="s">
        <v>583</v>
      </c>
      <c r="D1776" s="107"/>
      <c r="E1776" s="107"/>
      <c r="F1776" s="107"/>
      <c r="G1776" s="107"/>
      <c r="H1776" s="107"/>
      <c r="I1776" s="107"/>
      <c r="J1776" s="107"/>
      <c r="K1776" s="107"/>
      <c r="L1776" s="107"/>
      <c r="M1776" s="107"/>
      <c r="N1776" s="107"/>
      <c r="O1776" s="107"/>
      <c r="P1776" s="107"/>
      <c r="Q1776" s="107"/>
      <c r="R1776" s="107"/>
      <c r="S1776" s="107"/>
      <c r="T1776" s="107"/>
      <c r="U1776" s="107"/>
      <c r="V1776" s="107"/>
      <c r="W1776" s="107"/>
      <c r="X1776" s="107"/>
      <c r="Y1776" s="107"/>
      <c r="Z1776" s="108"/>
      <c r="AA1776" s="100">
        <v>2784</v>
      </c>
      <c r="AB1776" s="101"/>
      <c r="AC1776" s="101"/>
      <c r="AD1776" s="101"/>
      <c r="AE1776" s="101"/>
      <c r="AF1776" s="101"/>
      <c r="AG1776" s="101"/>
      <c r="AH1776" s="101"/>
      <c r="AI1776" s="102"/>
      <c r="AJ1776" s="100">
        <v>2784</v>
      </c>
      <c r="AK1776" s="101"/>
      <c r="AL1776" s="101"/>
      <c r="AM1776" s="101"/>
      <c r="AN1776" s="101"/>
      <c r="AO1776" s="101"/>
      <c r="AP1776" s="101"/>
      <c r="AQ1776" s="101"/>
      <c r="AR1776" s="102"/>
      <c r="AS1776" s="103"/>
      <c r="AT1776" s="104"/>
      <c r="AU1776" s="104"/>
      <c r="AV1776" s="104"/>
      <c r="AW1776" s="104"/>
      <c r="AX1776" s="105"/>
      <c r="AY1776" s="27"/>
      <c r="AZ1776" s="27"/>
      <c r="BA1776" s="27"/>
      <c r="BB1776" s="27"/>
      <c r="BC1776" s="27"/>
      <c r="BD1776" s="27"/>
      <c r="BE1776" s="27"/>
      <c r="BF1776" s="27"/>
      <c r="BG1776" s="27"/>
      <c r="BH1776" s="27"/>
      <c r="BI1776" s="27"/>
      <c r="BJ1776" s="27"/>
      <c r="BK1776" s="27"/>
      <c r="BL1776" s="27"/>
      <c r="BM1776" s="27"/>
      <c r="BN1776" s="27"/>
      <c r="BO1776" s="27"/>
      <c r="BP1776" s="27"/>
      <c r="BQ1776" s="27"/>
      <c r="BR1776" s="27"/>
      <c r="BS1776" s="27"/>
      <c r="BT1776" s="27"/>
      <c r="BU1776" s="27"/>
      <c r="BV1776" s="27"/>
      <c r="BW1776" s="27"/>
      <c r="BX1776" s="27"/>
      <c r="BY1776" s="27"/>
      <c r="BZ1776" s="27"/>
      <c r="CA1776" s="27"/>
      <c r="CB1776" s="27"/>
      <c r="CC1776" s="27"/>
      <c r="CD1776" s="27"/>
      <c r="CE1776" s="27"/>
      <c r="CF1776" s="27"/>
      <c r="CG1776" s="27"/>
      <c r="CH1776" s="27"/>
      <c r="CI1776" s="27"/>
      <c r="CJ1776" s="27"/>
      <c r="CK1776" s="27"/>
      <c r="CL1776" s="27"/>
      <c r="CM1776" s="27"/>
      <c r="CN1776" s="27"/>
      <c r="CO1776" s="27"/>
      <c r="CP1776" s="27"/>
      <c r="CQ1776" s="27"/>
      <c r="CR1776" s="27"/>
      <c r="CS1776" s="27"/>
      <c r="CT1776" s="27"/>
      <c r="CU1776" s="27"/>
      <c r="CV1776" s="27"/>
      <c r="CW1776" s="27"/>
      <c r="CX1776" s="27"/>
      <c r="CY1776" s="27"/>
      <c r="CZ1776" s="27"/>
      <c r="DA1776" s="27"/>
      <c r="DB1776" s="27"/>
      <c r="DC1776" s="27"/>
      <c r="DD1776" s="27"/>
      <c r="DE1776" s="27"/>
      <c r="DF1776" s="27"/>
      <c r="DG1776" s="27"/>
      <c r="DH1776" s="27"/>
      <c r="DI1776" s="27"/>
      <c r="DJ1776" s="27"/>
      <c r="DK1776" s="27"/>
      <c r="DL1776" s="27"/>
      <c r="DM1776" s="27"/>
      <c r="DN1776" s="27"/>
      <c r="DO1776" s="27"/>
      <c r="DP1776" s="27"/>
      <c r="DQ1776" s="27"/>
      <c r="DR1776" s="27"/>
      <c r="DS1776" s="27"/>
      <c r="DT1776" s="27"/>
      <c r="DU1776" s="27"/>
      <c r="DV1776" s="27"/>
      <c r="DW1776" s="27"/>
      <c r="DX1776" s="27"/>
      <c r="DY1776" s="27"/>
      <c r="DZ1776" s="27"/>
      <c r="EA1776" s="27"/>
      <c r="EB1776" s="27"/>
      <c r="EC1776" s="27"/>
      <c r="ED1776" s="27"/>
      <c r="EE1776" s="27"/>
      <c r="EF1776" s="27"/>
      <c r="EG1776" s="27"/>
      <c r="EH1776" s="27"/>
      <c r="EI1776" s="27"/>
      <c r="EJ1776" s="27"/>
      <c r="EK1776" s="27"/>
      <c r="EL1776" s="27"/>
      <c r="EM1776" s="27"/>
      <c r="EN1776" s="27"/>
      <c r="EO1776" s="27"/>
      <c r="EP1776" s="27"/>
      <c r="EQ1776" s="27"/>
      <c r="ER1776" s="27"/>
      <c r="ES1776" s="27"/>
      <c r="ET1776" s="27"/>
      <c r="EU1776" s="27"/>
      <c r="EV1776" s="27"/>
      <c r="EW1776" s="27"/>
      <c r="EX1776" s="27"/>
      <c r="EY1776" s="27"/>
      <c r="EZ1776" s="27"/>
      <c r="FA1776" s="27"/>
      <c r="FB1776" s="27"/>
      <c r="FC1776" s="27"/>
      <c r="FD1776" s="27"/>
      <c r="FE1776" s="27"/>
      <c r="FF1776" s="27"/>
      <c r="FG1776" s="27"/>
      <c r="FH1776" s="27"/>
      <c r="FI1776" s="27"/>
      <c r="FJ1776" s="27"/>
      <c r="FK1776" s="27"/>
      <c r="FL1776" s="27"/>
      <c r="FM1776" s="27"/>
      <c r="FN1776" s="27"/>
      <c r="FO1776" s="27"/>
      <c r="FP1776" s="27"/>
      <c r="FQ1776" s="27"/>
      <c r="FR1776" s="27"/>
      <c r="FS1776" s="27"/>
      <c r="FT1776" s="27"/>
      <c r="FU1776" s="27"/>
      <c r="FV1776" s="27"/>
      <c r="FW1776" s="27"/>
      <c r="FX1776" s="27"/>
      <c r="FY1776" s="27"/>
      <c r="FZ1776" s="27"/>
      <c r="GA1776" s="27"/>
      <c r="GB1776" s="27"/>
      <c r="GC1776" s="27"/>
      <c r="GD1776" s="27"/>
      <c r="GE1776" s="27"/>
      <c r="GF1776" s="27"/>
      <c r="GG1776" s="27"/>
      <c r="GH1776" s="27"/>
      <c r="GI1776" s="27"/>
      <c r="GJ1776" s="27"/>
      <c r="GK1776" s="27"/>
      <c r="GL1776" s="27"/>
      <c r="GM1776" s="27"/>
      <c r="GN1776" s="27"/>
      <c r="GO1776" s="27"/>
      <c r="GP1776" s="27"/>
      <c r="GQ1776" s="27"/>
      <c r="GR1776" s="27"/>
      <c r="GS1776" s="27"/>
      <c r="GT1776" s="27"/>
      <c r="GU1776" s="27"/>
      <c r="GV1776" s="27"/>
      <c r="GW1776" s="27"/>
      <c r="GX1776" s="27"/>
      <c r="GY1776" s="27"/>
      <c r="GZ1776" s="27"/>
      <c r="HA1776" s="27"/>
      <c r="HB1776" s="27"/>
      <c r="HC1776" s="27"/>
      <c r="HD1776" s="27"/>
      <c r="HE1776" s="27"/>
      <c r="HF1776" s="27"/>
      <c r="HG1776" s="27"/>
      <c r="HH1776" s="27"/>
      <c r="HI1776" s="27"/>
      <c r="HJ1776" s="27"/>
      <c r="HK1776" s="27"/>
      <c r="HL1776" s="27"/>
      <c r="HM1776" s="27"/>
      <c r="HN1776" s="27"/>
      <c r="HO1776" s="27"/>
      <c r="HP1776" s="27"/>
      <c r="HQ1776" s="27"/>
      <c r="HR1776" s="27"/>
      <c r="HS1776" s="27"/>
      <c r="HT1776" s="27"/>
      <c r="HU1776" s="27"/>
      <c r="HV1776" s="27"/>
      <c r="HW1776" s="27"/>
      <c r="HX1776" s="27"/>
      <c r="HY1776" s="27"/>
      <c r="HZ1776" s="27"/>
      <c r="IA1776" s="27"/>
      <c r="IB1776" s="27"/>
      <c r="IC1776" s="27"/>
      <c r="ID1776" s="27"/>
      <c r="IE1776" s="27"/>
      <c r="IF1776" s="27"/>
      <c r="IG1776" s="27"/>
      <c r="IH1776" s="27"/>
      <c r="II1776" s="27"/>
      <c r="IJ1776" s="27"/>
      <c r="IK1776" s="27"/>
      <c r="IL1776" s="27"/>
      <c r="IM1776" s="27"/>
      <c r="IN1776" s="27"/>
      <c r="IO1776" s="27"/>
      <c r="IP1776" s="27"/>
      <c r="IQ1776" s="27"/>
    </row>
    <row r="1777" spans="1:251" s="41" customFormat="1" ht="18.75" customHeight="1" thickBot="1">
      <c r="A1777" s="42"/>
      <c r="B1777" s="130" t="s">
        <v>193</v>
      </c>
      <c r="C1777" s="131"/>
      <c r="D1777" s="131"/>
      <c r="E1777" s="131"/>
      <c r="F1777" s="131"/>
      <c r="G1777" s="131"/>
      <c r="H1777" s="131"/>
      <c r="I1777" s="131"/>
      <c r="J1777" s="131"/>
      <c r="K1777" s="131"/>
      <c r="L1777" s="131"/>
      <c r="M1777" s="131"/>
      <c r="N1777" s="131"/>
      <c r="O1777" s="131"/>
      <c r="P1777" s="131"/>
      <c r="Q1777" s="131"/>
      <c r="R1777" s="131"/>
      <c r="S1777" s="131"/>
      <c r="T1777" s="131"/>
      <c r="U1777" s="131"/>
      <c r="V1777" s="131"/>
      <c r="W1777" s="131"/>
      <c r="X1777" s="131"/>
      <c r="Y1777" s="131"/>
      <c r="Z1777" s="132"/>
      <c r="AA1777" s="111">
        <f>SUM($AA$1776:$AA$1776)</f>
        <v>2784</v>
      </c>
      <c r="AB1777" s="112"/>
      <c r="AC1777" s="112"/>
      <c r="AD1777" s="112"/>
      <c r="AE1777" s="112"/>
      <c r="AF1777" s="112"/>
      <c r="AG1777" s="112"/>
      <c r="AH1777" s="112"/>
      <c r="AI1777" s="113"/>
      <c r="AJ1777" s="111">
        <f>SUM($AJ$1776:$AJ$1776)</f>
        <v>2784</v>
      </c>
      <c r="AK1777" s="112"/>
      <c r="AL1777" s="112"/>
      <c r="AM1777" s="112"/>
      <c r="AN1777" s="112"/>
      <c r="AO1777" s="112"/>
      <c r="AP1777" s="112"/>
      <c r="AQ1777" s="112"/>
      <c r="AR1777" s="113"/>
      <c r="AS1777" s="114"/>
      <c r="AT1777" s="115"/>
      <c r="AU1777" s="115"/>
      <c r="AV1777" s="115"/>
      <c r="AW1777" s="115"/>
      <c r="AX1777" s="116"/>
      <c r="AY1777" s="27"/>
      <c r="AZ1777" s="27"/>
      <c r="BA1777" s="27"/>
      <c r="BB1777" s="27"/>
      <c r="BC1777" s="27"/>
      <c r="BD1777" s="27"/>
      <c r="BE1777" s="27"/>
      <c r="BF1777" s="27"/>
      <c r="BG1777" s="27"/>
      <c r="BH1777" s="27"/>
      <c r="BI1777" s="27"/>
      <c r="BJ1777" s="27"/>
      <c r="BK1777" s="27"/>
      <c r="BL1777" s="27"/>
      <c r="BM1777" s="27"/>
      <c r="BN1777" s="27"/>
      <c r="BO1777" s="27"/>
      <c r="BP1777" s="27"/>
      <c r="BQ1777" s="27"/>
      <c r="BR1777" s="27"/>
      <c r="BS1777" s="27"/>
      <c r="BT1777" s="27"/>
      <c r="BU1777" s="27"/>
      <c r="BV1777" s="27"/>
      <c r="BW1777" s="27"/>
      <c r="BX1777" s="27"/>
      <c r="BY1777" s="27"/>
      <c r="BZ1777" s="27"/>
      <c r="CA1777" s="27"/>
      <c r="CB1777" s="27"/>
      <c r="CC1777" s="27"/>
      <c r="CD1777" s="27"/>
      <c r="CE1777" s="27"/>
      <c r="CF1777" s="27"/>
      <c r="CG1777" s="27"/>
      <c r="CH1777" s="27"/>
      <c r="CI1777" s="27"/>
      <c r="CJ1777" s="27"/>
      <c r="CK1777" s="27"/>
      <c r="CL1777" s="27"/>
      <c r="CM1777" s="27"/>
      <c r="CN1777" s="27"/>
      <c r="CO1777" s="27"/>
      <c r="CP1777" s="27"/>
      <c r="CQ1777" s="27"/>
      <c r="CR1777" s="27"/>
      <c r="CS1777" s="27"/>
      <c r="CT1777" s="27"/>
      <c r="CU1777" s="27"/>
      <c r="CV1777" s="27"/>
      <c r="CW1777" s="27"/>
      <c r="CX1777" s="27"/>
      <c r="CY1777" s="27"/>
      <c r="CZ1777" s="27"/>
      <c r="DA1777" s="27"/>
      <c r="DB1777" s="27"/>
      <c r="DC1777" s="27"/>
      <c r="DD1777" s="27"/>
      <c r="DE1777" s="27"/>
      <c r="DF1777" s="27"/>
      <c r="DG1777" s="27"/>
      <c r="DH1777" s="27"/>
      <c r="DI1777" s="27"/>
      <c r="DJ1777" s="27"/>
      <c r="DK1777" s="27"/>
      <c r="DL1777" s="27"/>
      <c r="DM1777" s="27"/>
      <c r="DN1777" s="27"/>
      <c r="DO1777" s="27"/>
      <c r="DP1777" s="27"/>
      <c r="DQ1777" s="27"/>
      <c r="DR1777" s="27"/>
      <c r="DS1777" s="27"/>
      <c r="DT1777" s="27"/>
      <c r="DU1777" s="27"/>
      <c r="DV1777" s="27"/>
      <c r="DW1777" s="27"/>
      <c r="DX1777" s="27"/>
      <c r="DY1777" s="27"/>
      <c r="DZ1777" s="27"/>
      <c r="EA1777" s="27"/>
      <c r="EB1777" s="27"/>
      <c r="EC1777" s="27"/>
      <c r="ED1777" s="27"/>
      <c r="EE1777" s="27"/>
      <c r="EF1777" s="27"/>
      <c r="EG1777" s="27"/>
      <c r="EH1777" s="27"/>
      <c r="EI1777" s="27"/>
      <c r="EJ1777" s="27"/>
      <c r="EK1777" s="27"/>
      <c r="EL1777" s="27"/>
      <c r="EM1777" s="27"/>
      <c r="EN1777" s="27"/>
      <c r="EO1777" s="27"/>
      <c r="EP1777" s="27"/>
      <c r="EQ1777" s="27"/>
      <c r="ER1777" s="27"/>
      <c r="ES1777" s="27"/>
      <c r="ET1777" s="27"/>
      <c r="EU1777" s="27"/>
      <c r="EV1777" s="27"/>
      <c r="EW1777" s="27"/>
      <c r="EX1777" s="27"/>
      <c r="EY1777" s="27"/>
      <c r="EZ1777" s="27"/>
      <c r="FA1777" s="27"/>
      <c r="FB1777" s="27"/>
      <c r="FC1777" s="27"/>
      <c r="FD1777" s="27"/>
      <c r="FE1777" s="27"/>
      <c r="FF1777" s="27"/>
      <c r="FG1777" s="27"/>
      <c r="FH1777" s="27"/>
      <c r="FI1777" s="27"/>
      <c r="FJ1777" s="27"/>
      <c r="FK1777" s="27"/>
      <c r="FL1777" s="27"/>
      <c r="FM1777" s="27"/>
      <c r="FN1777" s="27"/>
      <c r="FO1777" s="27"/>
      <c r="FP1777" s="27"/>
      <c r="FQ1777" s="27"/>
      <c r="FR1777" s="27"/>
      <c r="FS1777" s="27"/>
      <c r="FT1777" s="27"/>
      <c r="FU1777" s="27"/>
      <c r="FV1777" s="27"/>
      <c r="FW1777" s="27"/>
      <c r="FX1777" s="27"/>
      <c r="FY1777" s="27"/>
      <c r="FZ1777" s="27"/>
      <c r="GA1777" s="27"/>
      <c r="GB1777" s="27"/>
      <c r="GC1777" s="27"/>
      <c r="GD1777" s="27"/>
      <c r="GE1777" s="27"/>
      <c r="GF1777" s="27"/>
      <c r="GG1777" s="27"/>
      <c r="GH1777" s="27"/>
      <c r="GI1777" s="27"/>
      <c r="GJ1777" s="27"/>
      <c r="GK1777" s="27"/>
      <c r="GL1777" s="27"/>
      <c r="GM1777" s="27"/>
      <c r="GN1777" s="27"/>
      <c r="GO1777" s="27"/>
      <c r="GP1777" s="27"/>
      <c r="GQ1777" s="27"/>
      <c r="GR1777" s="27"/>
      <c r="GS1777" s="27"/>
      <c r="GT1777" s="27"/>
      <c r="GU1777" s="27"/>
      <c r="GV1777" s="27"/>
      <c r="GW1777" s="27"/>
      <c r="GX1777" s="27"/>
      <c r="GY1777" s="27"/>
      <c r="GZ1777" s="27"/>
      <c r="HA1777" s="27"/>
      <c r="HB1777" s="27"/>
      <c r="HC1777" s="27"/>
      <c r="HD1777" s="27"/>
      <c r="HE1777" s="27"/>
      <c r="HF1777" s="27"/>
      <c r="HG1777" s="27"/>
      <c r="HH1777" s="27"/>
      <c r="HI1777" s="27"/>
      <c r="HJ1777" s="27"/>
      <c r="HK1777" s="27"/>
      <c r="HL1777" s="27"/>
      <c r="HM1777" s="27"/>
      <c r="HN1777" s="27"/>
      <c r="HO1777" s="27"/>
      <c r="HP1777" s="27"/>
      <c r="HQ1777" s="27"/>
      <c r="HR1777" s="27"/>
      <c r="HS1777" s="27"/>
      <c r="HT1777" s="27"/>
      <c r="HU1777" s="27"/>
      <c r="HV1777" s="27"/>
      <c r="HW1777" s="27"/>
      <c r="HX1777" s="27"/>
      <c r="HY1777" s="27"/>
      <c r="HZ1777" s="27"/>
      <c r="IA1777" s="27"/>
      <c r="IB1777" s="27"/>
      <c r="IC1777" s="27"/>
      <c r="ID1777" s="27"/>
      <c r="IE1777" s="27"/>
      <c r="IF1777" s="27"/>
      <c r="IG1777" s="27"/>
      <c r="IH1777" s="27"/>
      <c r="II1777" s="27"/>
      <c r="IJ1777" s="27"/>
      <c r="IK1777" s="27"/>
      <c r="IL1777" s="27"/>
      <c r="IM1777" s="27"/>
      <c r="IN1777" s="27"/>
      <c r="IO1777" s="27"/>
      <c r="IP1777" s="27"/>
      <c r="IQ1777" s="27"/>
    </row>
    <row r="1779" spans="1:251" ht="18.75">
      <c r="A1779" s="26" t="s">
        <v>207</v>
      </c>
      <c r="AW1779" s="28"/>
      <c r="AX1779" s="29"/>
      <c r="AY1779" s="28"/>
    </row>
    <row r="1781" spans="1:251" ht="18.75">
      <c r="B1781" s="133" t="s">
        <v>0</v>
      </c>
      <c r="C1781" s="134"/>
      <c r="D1781" s="134"/>
      <c r="E1781" s="134"/>
      <c r="F1781" s="134"/>
      <c r="G1781" s="134"/>
      <c r="H1781" s="134"/>
      <c r="I1781" s="134"/>
      <c r="J1781" s="134"/>
      <c r="K1781" s="134"/>
      <c r="L1781" s="134"/>
      <c r="M1781" s="134"/>
      <c r="N1781" s="134"/>
      <c r="O1781" s="134"/>
      <c r="P1781" s="134"/>
      <c r="Q1781" s="134"/>
      <c r="R1781" s="134"/>
      <c r="S1781" s="134"/>
      <c r="T1781" s="134"/>
      <c r="U1781" s="134"/>
      <c r="V1781" s="134"/>
      <c r="W1781" s="134"/>
      <c r="X1781" s="134"/>
      <c r="Y1781" s="134"/>
      <c r="Z1781" s="134"/>
      <c r="AA1781" s="134"/>
      <c r="AB1781" s="134"/>
      <c r="AC1781" s="134"/>
      <c r="AD1781" s="134"/>
      <c r="AE1781" s="134"/>
      <c r="AF1781" s="134"/>
      <c r="AG1781" s="134"/>
      <c r="AH1781" s="134"/>
      <c r="AI1781" s="134"/>
      <c r="AJ1781" s="134"/>
      <c r="AK1781" s="134"/>
      <c r="AL1781" s="134"/>
      <c r="AM1781" s="134"/>
      <c r="AN1781" s="134"/>
      <c r="AO1781" s="134"/>
      <c r="AP1781" s="134"/>
      <c r="AQ1781" s="134"/>
      <c r="AR1781" s="134"/>
      <c r="AS1781" s="134"/>
      <c r="AT1781" s="134"/>
      <c r="AU1781" s="134"/>
      <c r="AV1781" s="134"/>
      <c r="AW1781" s="134"/>
      <c r="AX1781" s="134"/>
    </row>
    <row r="1782" spans="1:251">
      <c r="Z1782" s="30"/>
      <c r="AD1782" s="30"/>
      <c r="AE1782" s="30"/>
      <c r="AF1782" s="30"/>
      <c r="AG1782" s="30"/>
      <c r="AH1782" s="30"/>
      <c r="AI1782" s="30"/>
      <c r="AO1782" s="30"/>
    </row>
    <row r="1783" spans="1:251" ht="13.5" thickBot="1">
      <c r="Z1783" s="30"/>
      <c r="AD1783" s="30"/>
      <c r="AE1783" s="30"/>
      <c r="AF1783" s="30"/>
      <c r="AG1783" s="30"/>
      <c r="AH1783" s="30"/>
      <c r="AI1783" s="30"/>
      <c r="AO1783" s="30"/>
      <c r="DI1783" s="31"/>
    </row>
    <row r="1784" spans="1:251" ht="24.75" customHeight="1" thickBot="1">
      <c r="B1784" s="135" t="s">
        <v>206</v>
      </c>
      <c r="C1784" s="136"/>
      <c r="D1784" s="136"/>
      <c r="E1784" s="136"/>
      <c r="F1784" s="136"/>
      <c r="G1784" s="136"/>
      <c r="H1784" s="142" t="s">
        <v>582</v>
      </c>
      <c r="I1784" s="143"/>
      <c r="J1784" s="143"/>
      <c r="K1784" s="143"/>
      <c r="L1784" s="143"/>
      <c r="M1784" s="143"/>
      <c r="N1784" s="143"/>
      <c r="O1784" s="143"/>
      <c r="P1784" s="143"/>
      <c r="Q1784" s="143"/>
      <c r="R1784" s="143"/>
      <c r="S1784" s="143"/>
      <c r="T1784" s="143"/>
      <c r="U1784" s="143"/>
      <c r="V1784" s="143"/>
      <c r="W1784" s="143"/>
      <c r="X1784" s="143"/>
      <c r="Y1784" s="143"/>
      <c r="Z1784" s="143"/>
      <c r="AA1784" s="143"/>
      <c r="AB1784" s="143"/>
      <c r="AC1784" s="143"/>
      <c r="AD1784" s="143"/>
      <c r="AE1784" s="143"/>
      <c r="AF1784" s="143"/>
      <c r="AG1784" s="143"/>
      <c r="AH1784" s="143"/>
      <c r="AI1784" s="143"/>
      <c r="AJ1784" s="143"/>
      <c r="AK1784" s="143"/>
      <c r="AL1784" s="143"/>
      <c r="AM1784" s="143"/>
      <c r="AN1784" s="143"/>
      <c r="AO1784" s="143"/>
      <c r="AP1784" s="143"/>
      <c r="AQ1784" s="143"/>
      <c r="AR1784" s="143"/>
      <c r="AS1784" s="143"/>
      <c r="AT1784" s="143"/>
      <c r="AU1784" s="143"/>
      <c r="AV1784" s="143"/>
      <c r="AW1784" s="143"/>
      <c r="AX1784" s="144"/>
      <c r="DI1784" s="31"/>
    </row>
    <row r="1785" spans="1:251" ht="14.25">
      <c r="B1785" s="32"/>
      <c r="C1785" s="32"/>
      <c r="D1785" s="32"/>
      <c r="E1785" s="32"/>
      <c r="F1785" s="32"/>
      <c r="G1785" s="32"/>
      <c r="H1785" s="33"/>
      <c r="I1785" s="33"/>
      <c r="J1785" s="33"/>
      <c r="K1785" s="33"/>
      <c r="L1785" s="34"/>
      <c r="M1785" s="34"/>
      <c r="N1785" s="34"/>
      <c r="O1785" s="34"/>
      <c r="P1785" s="33"/>
      <c r="Q1785" s="33"/>
      <c r="R1785" s="33"/>
      <c r="S1785" s="33"/>
      <c r="T1785" s="33"/>
      <c r="U1785" s="33"/>
      <c r="V1785" s="35"/>
      <c r="W1785" s="35"/>
      <c r="X1785" s="35"/>
      <c r="Y1785" s="35"/>
      <c r="Z1785" s="35"/>
      <c r="AA1785" s="35"/>
      <c r="AB1785" s="35"/>
      <c r="AC1785" s="35"/>
      <c r="AD1785" s="35"/>
      <c r="AE1785" s="35"/>
      <c r="AF1785" s="35"/>
      <c r="AG1785" s="35"/>
      <c r="AH1785" s="35"/>
      <c r="AI1785" s="35"/>
      <c r="AJ1785" s="35"/>
      <c r="AK1785" s="35"/>
      <c r="AL1785" s="35"/>
      <c r="AM1785" s="35"/>
      <c r="AN1785" s="35"/>
      <c r="AO1785" s="35"/>
      <c r="AP1785" s="35"/>
      <c r="AQ1785" s="35"/>
      <c r="AR1785" s="35"/>
      <c r="AS1785" s="35"/>
      <c r="AT1785" s="35"/>
      <c r="AU1785" s="35"/>
      <c r="AV1785" s="35"/>
      <c r="AW1785" s="35"/>
      <c r="AX1785" s="35"/>
      <c r="DI1785" s="31"/>
    </row>
    <row r="1786" spans="1:251" ht="15" thickBot="1">
      <c r="A1786" s="36"/>
      <c r="B1786" s="35" t="s">
        <v>204</v>
      </c>
      <c r="C1786" s="33"/>
      <c r="D1786" s="33"/>
      <c r="E1786" s="33"/>
      <c r="F1786" s="33"/>
      <c r="G1786" s="33"/>
      <c r="H1786" s="33"/>
      <c r="I1786" s="33"/>
      <c r="J1786" s="33"/>
      <c r="K1786" s="33"/>
      <c r="L1786" s="34"/>
      <c r="M1786" s="34"/>
      <c r="N1786" s="34"/>
      <c r="O1786" s="34"/>
      <c r="P1786" s="33"/>
      <c r="Q1786" s="33"/>
      <c r="R1786" s="33"/>
      <c r="S1786" s="33"/>
      <c r="T1786" s="33"/>
      <c r="U1786" s="33"/>
      <c r="V1786" s="35"/>
      <c r="W1786" s="35"/>
      <c r="X1786" s="35"/>
      <c r="Y1786" s="35"/>
      <c r="Z1786" s="35"/>
      <c r="AA1786" s="35"/>
      <c r="AB1786" s="35"/>
      <c r="AC1786" s="35"/>
      <c r="AD1786" s="35"/>
      <c r="AE1786" s="35"/>
      <c r="AF1786" s="35"/>
      <c r="AG1786" s="35"/>
      <c r="AH1786" s="35"/>
      <c r="AI1786" s="35"/>
      <c r="AJ1786" s="35"/>
      <c r="AK1786" s="35"/>
      <c r="AL1786" s="35"/>
      <c r="AM1786" s="35"/>
      <c r="AN1786" s="35"/>
      <c r="AO1786" s="35"/>
      <c r="AP1786" s="35"/>
      <c r="AQ1786" s="35"/>
      <c r="AR1786" s="35"/>
      <c r="AS1786" s="35"/>
      <c r="AT1786" s="35"/>
      <c r="AU1786" s="35"/>
      <c r="AV1786" s="35"/>
      <c r="AW1786" s="35"/>
      <c r="AX1786" s="35"/>
      <c r="DI1786" s="31"/>
    </row>
    <row r="1787" spans="1:251" ht="14.25">
      <c r="A1787" s="33"/>
      <c r="B1787" s="37"/>
      <c r="C1787" s="32"/>
      <c r="D1787" s="32"/>
      <c r="E1787" s="32"/>
      <c r="F1787" s="32"/>
      <c r="G1787" s="32"/>
      <c r="H1787" s="32"/>
      <c r="I1787" s="32"/>
      <c r="J1787" s="32"/>
      <c r="K1787" s="32"/>
      <c r="L1787" s="38"/>
      <c r="M1787" s="38"/>
      <c r="N1787" s="38"/>
      <c r="O1787" s="38"/>
      <c r="P1787" s="32"/>
      <c r="Q1787" s="32"/>
      <c r="R1787" s="32"/>
      <c r="S1787" s="32"/>
      <c r="T1787" s="32"/>
      <c r="U1787" s="32"/>
      <c r="V1787" s="39"/>
      <c r="W1787" s="39"/>
      <c r="X1787" s="39"/>
      <c r="Y1787" s="39"/>
      <c r="Z1787" s="39"/>
      <c r="AA1787" s="39"/>
      <c r="AB1787" s="39"/>
      <c r="AC1787" s="39"/>
      <c r="AD1787" s="39"/>
      <c r="AE1787" s="39"/>
      <c r="AF1787" s="39"/>
      <c r="AG1787" s="39"/>
      <c r="AH1787" s="39"/>
      <c r="AI1787" s="39"/>
      <c r="AJ1787" s="39"/>
      <c r="AK1787" s="39"/>
      <c r="AL1787" s="39"/>
      <c r="AM1787" s="39"/>
      <c r="AN1787" s="39"/>
      <c r="AO1787" s="39"/>
      <c r="AP1787" s="39"/>
      <c r="AQ1787" s="39"/>
      <c r="AR1787" s="39"/>
      <c r="AS1787" s="39"/>
      <c r="AT1787" s="39"/>
      <c r="AU1787" s="39"/>
      <c r="AV1787" s="39"/>
      <c r="AW1787" s="39"/>
      <c r="AX1787" s="40"/>
    </row>
    <row r="1788" spans="1:251" ht="12" customHeight="1">
      <c r="A1788" s="33"/>
      <c r="B1788" s="125" t="s">
        <v>581</v>
      </c>
      <c r="C1788" s="126"/>
      <c r="D1788" s="126"/>
      <c r="E1788" s="126"/>
      <c r="F1788" s="126"/>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7"/>
    </row>
    <row r="1789" spans="1:251" ht="12" customHeight="1">
      <c r="A1789" s="33"/>
      <c r="B1789" s="125"/>
      <c r="C1789" s="126"/>
      <c r="D1789" s="126"/>
      <c r="E1789" s="126"/>
      <c r="F1789" s="126"/>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7"/>
      <c r="BC1789" s="41"/>
    </row>
    <row r="1790" spans="1:251" ht="12" customHeight="1">
      <c r="A1790" s="33"/>
      <c r="B1790" s="125"/>
      <c r="C1790" s="126"/>
      <c r="D1790" s="126"/>
      <c r="E1790" s="126"/>
      <c r="F1790" s="126"/>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7"/>
    </row>
    <row r="1791" spans="1:251" ht="12" customHeight="1">
      <c r="A1791" s="33"/>
      <c r="B1791" s="125"/>
      <c r="C1791" s="126"/>
      <c r="D1791" s="126"/>
      <c r="E1791" s="126"/>
      <c r="F1791" s="126"/>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7"/>
    </row>
    <row r="1792" spans="1:251" ht="12" customHeight="1">
      <c r="A1792" s="33"/>
      <c r="B1792" s="125"/>
      <c r="C1792" s="126"/>
      <c r="D1792" s="126"/>
      <c r="E1792" s="126"/>
      <c r="F1792" s="126"/>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7"/>
    </row>
    <row r="1793" spans="1:251" ht="15" thickBot="1">
      <c r="A1793" s="42"/>
      <c r="B1793" s="43"/>
      <c r="C1793" s="44"/>
      <c r="D1793" s="44"/>
      <c r="E1793" s="44"/>
      <c r="F1793" s="44"/>
      <c r="G1793" s="44"/>
      <c r="H1793" s="44"/>
      <c r="I1793" s="44"/>
      <c r="J1793" s="44"/>
      <c r="K1793" s="44"/>
      <c r="L1793" s="44"/>
      <c r="M1793" s="44"/>
      <c r="N1793" s="44"/>
      <c r="O1793" s="44"/>
      <c r="P1793" s="44"/>
      <c r="Q1793" s="44"/>
      <c r="R1793" s="44"/>
      <c r="S1793" s="44"/>
      <c r="T1793" s="44"/>
      <c r="U1793" s="44"/>
      <c r="V1793" s="44"/>
      <c r="W1793" s="44"/>
      <c r="X1793" s="44"/>
      <c r="Y1793" s="44"/>
      <c r="Z1793" s="44"/>
      <c r="AA1793" s="44"/>
      <c r="AB1793" s="44"/>
      <c r="AC1793" s="44"/>
      <c r="AD1793" s="44"/>
      <c r="AE1793" s="44"/>
      <c r="AF1793" s="44"/>
      <c r="AG1793" s="44"/>
      <c r="AH1793" s="44"/>
      <c r="AI1793" s="44"/>
      <c r="AJ1793" s="44"/>
      <c r="AK1793" s="44"/>
      <c r="AL1793" s="44"/>
      <c r="AM1793" s="44"/>
      <c r="AN1793" s="44"/>
      <c r="AO1793" s="44"/>
      <c r="AP1793" s="44"/>
      <c r="AQ1793" s="44"/>
      <c r="AR1793" s="44"/>
      <c r="AS1793" s="44"/>
      <c r="AT1793" s="44"/>
      <c r="AU1793" s="44"/>
      <c r="AV1793" s="44"/>
      <c r="AW1793" s="44"/>
      <c r="AX1793" s="45"/>
    </row>
    <row r="1794" spans="1:251">
      <c r="B1794" s="46"/>
    </row>
    <row r="1795" spans="1:251" ht="15" thickBot="1">
      <c r="A1795" s="36"/>
      <c r="B1795" s="35" t="s">
        <v>202</v>
      </c>
      <c r="C1795" s="33"/>
      <c r="D1795" s="33"/>
      <c r="E1795" s="33"/>
      <c r="F1795" s="33"/>
      <c r="G1795" s="33"/>
      <c r="H1795" s="33"/>
      <c r="I1795" s="33"/>
      <c r="J1795" s="33"/>
      <c r="K1795" s="33"/>
      <c r="L1795" s="34"/>
      <c r="M1795" s="34"/>
      <c r="N1795" s="34"/>
      <c r="O1795" s="34"/>
      <c r="P1795" s="33"/>
      <c r="Q1795" s="33"/>
      <c r="R1795" s="33"/>
      <c r="S1795" s="33"/>
      <c r="T1795" s="33"/>
      <c r="U1795" s="33"/>
      <c r="V1795" s="35"/>
      <c r="W1795" s="35"/>
      <c r="X1795" s="35"/>
      <c r="Y1795" s="35"/>
      <c r="Z1795" s="35"/>
      <c r="AA1795" s="35"/>
      <c r="AB1795" s="35"/>
      <c r="AC1795" s="35"/>
      <c r="AD1795" s="35"/>
      <c r="AE1795" s="35"/>
      <c r="AF1795" s="35"/>
      <c r="AG1795" s="35"/>
      <c r="AH1795" s="35"/>
      <c r="AI1795" s="35"/>
      <c r="AJ1795" s="35"/>
      <c r="AK1795" s="35"/>
      <c r="AL1795" s="35"/>
      <c r="AM1795" s="35"/>
      <c r="AN1795" s="35"/>
      <c r="AO1795" s="35"/>
      <c r="AP1795" s="35"/>
      <c r="AQ1795" s="35"/>
      <c r="AR1795" s="35"/>
      <c r="AS1795" s="35"/>
      <c r="AT1795" s="35"/>
      <c r="AU1795" s="35"/>
      <c r="AV1795" s="35"/>
      <c r="AW1795" s="35"/>
      <c r="AX1795" s="35"/>
      <c r="DI1795" s="31"/>
    </row>
    <row r="1796" spans="1:251" ht="14.25">
      <c r="A1796" s="33"/>
      <c r="B1796" s="37"/>
      <c r="C1796" s="32"/>
      <c r="D1796" s="32"/>
      <c r="E1796" s="32"/>
      <c r="F1796" s="32"/>
      <c r="G1796" s="32"/>
      <c r="H1796" s="32"/>
      <c r="I1796" s="32"/>
      <c r="J1796" s="32"/>
      <c r="K1796" s="32"/>
      <c r="L1796" s="38"/>
      <c r="M1796" s="38"/>
      <c r="N1796" s="38"/>
      <c r="O1796" s="38"/>
      <c r="P1796" s="32"/>
      <c r="Q1796" s="32"/>
      <c r="R1796" s="32"/>
      <c r="S1796" s="32"/>
      <c r="T1796" s="32"/>
      <c r="U1796" s="32"/>
      <c r="V1796" s="39"/>
      <c r="W1796" s="39"/>
      <c r="X1796" s="39"/>
      <c r="Y1796" s="39"/>
      <c r="Z1796" s="39"/>
      <c r="AA1796" s="39"/>
      <c r="AB1796" s="39"/>
      <c r="AC1796" s="39"/>
      <c r="AD1796" s="39"/>
      <c r="AE1796" s="39"/>
      <c r="AF1796" s="39"/>
      <c r="AG1796" s="39"/>
      <c r="AH1796" s="39"/>
      <c r="AI1796" s="39"/>
      <c r="AJ1796" s="39"/>
      <c r="AK1796" s="39"/>
      <c r="AL1796" s="39"/>
      <c r="AM1796" s="39"/>
      <c r="AN1796" s="39"/>
      <c r="AO1796" s="39"/>
      <c r="AP1796" s="39"/>
      <c r="AQ1796" s="39"/>
      <c r="AR1796" s="39"/>
      <c r="AS1796" s="39"/>
      <c r="AT1796" s="39"/>
      <c r="AU1796" s="39"/>
      <c r="AV1796" s="39"/>
      <c r="AW1796" s="39"/>
      <c r="AX1796" s="40"/>
    </row>
    <row r="1797" spans="1:251" ht="12" customHeight="1">
      <c r="A1797" s="33"/>
      <c r="B1797" s="125" t="s">
        <v>580</v>
      </c>
      <c r="C1797" s="126"/>
      <c r="D1797" s="126"/>
      <c r="E1797" s="126"/>
      <c r="F1797" s="126"/>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7"/>
    </row>
    <row r="1798" spans="1:251" ht="12" customHeight="1">
      <c r="A1798" s="33"/>
      <c r="B1798" s="125"/>
      <c r="C1798" s="126"/>
      <c r="D1798" s="126"/>
      <c r="E1798" s="126"/>
      <c r="F1798" s="126"/>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7"/>
    </row>
    <row r="1799" spans="1:251" ht="12" customHeight="1">
      <c r="A1799" s="33"/>
      <c r="B1799" s="125"/>
      <c r="C1799" s="126"/>
      <c r="D1799" s="126"/>
      <c r="E1799" s="126"/>
      <c r="F1799" s="126"/>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7"/>
      <c r="BC1799" s="41"/>
    </row>
    <row r="1800" spans="1:251" ht="12" customHeight="1">
      <c r="A1800" s="33"/>
      <c r="B1800" s="125"/>
      <c r="C1800" s="126"/>
      <c r="D1800" s="126"/>
      <c r="E1800" s="126"/>
      <c r="F1800" s="126"/>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7"/>
    </row>
    <row r="1801" spans="1:251" ht="12" customHeight="1">
      <c r="A1801" s="33"/>
      <c r="B1801" s="125"/>
      <c r="C1801" s="126"/>
      <c r="D1801" s="126"/>
      <c r="E1801" s="126"/>
      <c r="F1801" s="126"/>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7"/>
    </row>
    <row r="1802" spans="1:251" ht="12" customHeight="1">
      <c r="A1802" s="33"/>
      <c r="B1802" s="125"/>
      <c r="C1802" s="126"/>
      <c r="D1802" s="126"/>
      <c r="E1802" s="126"/>
      <c r="F1802" s="126"/>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7"/>
    </row>
    <row r="1803" spans="1:251" ht="15" thickBot="1">
      <c r="A1803" s="42"/>
      <c r="B1803" s="43"/>
      <c r="C1803" s="44"/>
      <c r="D1803" s="44"/>
      <c r="E1803" s="44"/>
      <c r="F1803" s="44"/>
      <c r="G1803" s="44"/>
      <c r="H1803" s="44"/>
      <c r="I1803" s="44"/>
      <c r="J1803" s="44"/>
      <c r="K1803" s="44"/>
      <c r="L1803" s="44"/>
      <c r="M1803" s="44"/>
      <c r="N1803" s="44"/>
      <c r="O1803" s="44"/>
      <c r="P1803" s="44"/>
      <c r="Q1803" s="44"/>
      <c r="R1803" s="44"/>
      <c r="S1803" s="44"/>
      <c r="T1803" s="44"/>
      <c r="U1803" s="44"/>
      <c r="V1803" s="44"/>
      <c r="W1803" s="44"/>
      <c r="X1803" s="44"/>
      <c r="Y1803" s="44"/>
      <c r="Z1803" s="44"/>
      <c r="AA1803" s="44"/>
      <c r="AB1803" s="44"/>
      <c r="AC1803" s="44"/>
      <c r="AD1803" s="44"/>
      <c r="AE1803" s="44"/>
      <c r="AF1803" s="44"/>
      <c r="AG1803" s="44"/>
      <c r="AH1803" s="44"/>
      <c r="AI1803" s="44"/>
      <c r="AJ1803" s="44"/>
      <c r="AK1803" s="44"/>
      <c r="AL1803" s="44"/>
      <c r="AM1803" s="44"/>
      <c r="AN1803" s="44"/>
      <c r="AO1803" s="44"/>
      <c r="AP1803" s="44"/>
      <c r="AQ1803" s="44"/>
      <c r="AR1803" s="44"/>
      <c r="AS1803" s="44"/>
      <c r="AT1803" s="44"/>
      <c r="AU1803" s="44"/>
      <c r="AV1803" s="44"/>
      <c r="AW1803" s="44"/>
      <c r="AX1803" s="45"/>
    </row>
    <row r="1804" spans="1:251">
      <c r="B1804" s="46"/>
    </row>
    <row r="1805" spans="1:251" ht="14.25">
      <c r="B1805" s="35" t="s">
        <v>200</v>
      </c>
      <c r="C1805" s="33"/>
      <c r="D1805" s="33"/>
      <c r="E1805" s="33"/>
      <c r="F1805" s="33"/>
      <c r="G1805" s="33"/>
      <c r="H1805" s="33"/>
      <c r="I1805" s="33"/>
      <c r="J1805" s="33"/>
      <c r="K1805" s="33"/>
      <c r="L1805" s="34"/>
      <c r="M1805" s="34"/>
      <c r="N1805" s="34"/>
      <c r="O1805" s="34"/>
      <c r="P1805" s="33"/>
      <c r="Q1805" s="33"/>
      <c r="R1805" s="33"/>
      <c r="S1805" s="33"/>
      <c r="T1805" s="33"/>
      <c r="U1805" s="33"/>
      <c r="V1805" s="35"/>
      <c r="W1805" s="35"/>
      <c r="X1805" s="35"/>
      <c r="Y1805" s="35"/>
      <c r="Z1805" s="35"/>
      <c r="AA1805" s="35"/>
      <c r="AB1805" s="35"/>
      <c r="AC1805" s="35"/>
      <c r="AD1805" s="35"/>
      <c r="AE1805" s="35"/>
      <c r="AF1805" s="35"/>
      <c r="AG1805" s="35"/>
      <c r="AH1805" s="35"/>
      <c r="AI1805" s="35"/>
      <c r="AJ1805" s="35"/>
      <c r="AK1805" s="35"/>
      <c r="AL1805" s="35"/>
      <c r="AM1805" s="35"/>
      <c r="AN1805" s="35"/>
      <c r="AO1805" s="35"/>
      <c r="AP1805" s="35"/>
      <c r="AQ1805" s="35"/>
      <c r="AR1805" s="35"/>
      <c r="AS1805" s="35"/>
      <c r="AT1805" s="35"/>
      <c r="AU1805" s="35"/>
      <c r="AV1805" s="35"/>
      <c r="AW1805" s="35"/>
      <c r="AX1805" s="35"/>
    </row>
    <row r="1806" spans="1:251" ht="15" thickBot="1">
      <c r="B1806" s="33"/>
      <c r="C1806" s="33"/>
      <c r="D1806" s="33"/>
      <c r="E1806" s="33"/>
      <c r="F1806" s="33"/>
      <c r="G1806" s="33"/>
      <c r="H1806" s="33"/>
      <c r="I1806" s="33"/>
      <c r="J1806" s="33"/>
      <c r="K1806" s="33"/>
      <c r="L1806" s="34"/>
      <c r="M1806" s="34"/>
      <c r="N1806" s="34"/>
      <c r="O1806" s="34"/>
      <c r="P1806" s="33"/>
      <c r="Q1806" s="33"/>
      <c r="R1806" s="33"/>
      <c r="S1806" s="33"/>
      <c r="T1806" s="33"/>
      <c r="U1806" s="33"/>
      <c r="V1806" s="35"/>
      <c r="W1806" s="35"/>
      <c r="X1806" s="35"/>
      <c r="Y1806" s="35"/>
      <c r="Z1806" s="35"/>
      <c r="AA1806" s="35"/>
      <c r="AB1806" s="35"/>
      <c r="AC1806" s="35"/>
      <c r="AD1806" s="35"/>
      <c r="AE1806" s="35"/>
      <c r="AF1806" s="35"/>
      <c r="AG1806" s="35"/>
      <c r="AH1806" s="35"/>
      <c r="AI1806" s="35"/>
      <c r="AJ1806" s="35"/>
      <c r="AK1806" s="35"/>
      <c r="AL1806" s="35"/>
      <c r="AM1806" s="35"/>
      <c r="AN1806" s="35"/>
      <c r="AO1806" s="35"/>
      <c r="AP1806" s="35"/>
      <c r="AQ1806" s="35"/>
      <c r="AR1806" s="35"/>
      <c r="AS1806" s="35"/>
      <c r="AT1806" s="35"/>
      <c r="AU1806" s="35"/>
      <c r="AV1806" s="35"/>
      <c r="AW1806" s="35"/>
      <c r="AX1806" s="47" t="s">
        <v>199</v>
      </c>
    </row>
    <row r="1807" spans="1:251" s="41" customFormat="1" ht="13.5" customHeight="1">
      <c r="A1807" s="33"/>
      <c r="B1807" s="128" t="s">
        <v>198</v>
      </c>
      <c r="C1807" s="118"/>
      <c r="D1807" s="118"/>
      <c r="E1807" s="118"/>
      <c r="F1807" s="118"/>
      <c r="G1807" s="118"/>
      <c r="H1807" s="118"/>
      <c r="I1807" s="118"/>
      <c r="J1807" s="118"/>
      <c r="K1807" s="118"/>
      <c r="L1807" s="118"/>
      <c r="M1807" s="118"/>
      <c r="N1807" s="118"/>
      <c r="O1807" s="118"/>
      <c r="P1807" s="118"/>
      <c r="Q1807" s="118"/>
      <c r="R1807" s="118"/>
      <c r="S1807" s="118"/>
      <c r="T1807" s="118"/>
      <c r="U1807" s="118"/>
      <c r="V1807" s="118"/>
      <c r="W1807" s="118"/>
      <c r="X1807" s="118"/>
      <c r="Y1807" s="118"/>
      <c r="Z1807" s="119"/>
      <c r="AA1807" s="117" t="s">
        <v>197</v>
      </c>
      <c r="AB1807" s="118"/>
      <c r="AC1807" s="118"/>
      <c r="AD1807" s="118"/>
      <c r="AE1807" s="118"/>
      <c r="AF1807" s="118"/>
      <c r="AG1807" s="118"/>
      <c r="AH1807" s="118"/>
      <c r="AI1807" s="119"/>
      <c r="AJ1807" s="117" t="s">
        <v>196</v>
      </c>
      <c r="AK1807" s="118"/>
      <c r="AL1807" s="118"/>
      <c r="AM1807" s="118"/>
      <c r="AN1807" s="118"/>
      <c r="AO1807" s="118"/>
      <c r="AP1807" s="118"/>
      <c r="AQ1807" s="118"/>
      <c r="AR1807" s="119"/>
      <c r="AS1807" s="117" t="s">
        <v>195</v>
      </c>
      <c r="AT1807" s="118"/>
      <c r="AU1807" s="118"/>
      <c r="AV1807" s="118"/>
      <c r="AW1807" s="118"/>
      <c r="AX1807" s="123"/>
      <c r="AY1807" s="27"/>
      <c r="AZ1807" s="27"/>
      <c r="BA1807" s="27"/>
      <c r="BB1807" s="27"/>
      <c r="BC1807" s="27"/>
      <c r="BD1807" s="27"/>
      <c r="BE1807" s="27"/>
      <c r="BF1807" s="27"/>
      <c r="BG1807" s="27"/>
      <c r="BH1807" s="27"/>
      <c r="BI1807" s="27"/>
      <c r="BJ1807" s="27"/>
      <c r="BK1807" s="27"/>
      <c r="BL1807" s="27"/>
      <c r="BM1807" s="27"/>
      <c r="BN1807" s="27"/>
      <c r="BO1807" s="27"/>
      <c r="BP1807" s="27"/>
      <c r="BQ1807" s="27"/>
      <c r="BR1807" s="27"/>
      <c r="BS1807" s="27"/>
      <c r="BT1807" s="27"/>
      <c r="BU1807" s="27"/>
      <c r="BV1807" s="27"/>
      <c r="BW1807" s="27"/>
      <c r="BX1807" s="27"/>
      <c r="BY1807" s="27"/>
      <c r="BZ1807" s="27"/>
      <c r="CA1807" s="27"/>
      <c r="CB1807" s="27"/>
      <c r="CC1807" s="27"/>
      <c r="CD1807" s="27"/>
      <c r="CE1807" s="27"/>
      <c r="CF1807" s="27"/>
      <c r="CG1807" s="27"/>
      <c r="CH1807" s="27"/>
      <c r="CI1807" s="27"/>
      <c r="CJ1807" s="27"/>
      <c r="CK1807" s="27"/>
      <c r="CL1807" s="27"/>
      <c r="CM1807" s="27"/>
      <c r="CN1807" s="27"/>
      <c r="CO1807" s="27"/>
      <c r="CP1807" s="27"/>
      <c r="CQ1807" s="27"/>
      <c r="CR1807" s="27"/>
      <c r="CS1807" s="27"/>
      <c r="CT1807" s="27"/>
      <c r="CU1807" s="27"/>
      <c r="CV1807" s="27"/>
      <c r="CW1807" s="27"/>
      <c r="CX1807" s="27"/>
      <c r="CY1807" s="27"/>
      <c r="CZ1807" s="27"/>
      <c r="DA1807" s="27"/>
      <c r="DB1807" s="27"/>
      <c r="DC1807" s="27"/>
      <c r="DD1807" s="27"/>
      <c r="DE1807" s="27"/>
      <c r="DF1807" s="27"/>
      <c r="DG1807" s="27"/>
      <c r="DH1807" s="27"/>
      <c r="DI1807" s="27"/>
      <c r="DJ1807" s="27"/>
      <c r="DK1807" s="27"/>
      <c r="DL1807" s="27"/>
      <c r="DM1807" s="27"/>
      <c r="DN1807" s="27"/>
      <c r="DO1807" s="27"/>
      <c r="DP1807" s="27"/>
      <c r="DQ1807" s="27"/>
      <c r="DR1807" s="27"/>
      <c r="DS1807" s="27"/>
      <c r="DT1807" s="27"/>
      <c r="DU1807" s="27"/>
      <c r="DV1807" s="27"/>
      <c r="DW1807" s="27"/>
      <c r="DX1807" s="27"/>
      <c r="DY1807" s="27"/>
      <c r="DZ1807" s="27"/>
      <c r="EA1807" s="27"/>
      <c r="EB1807" s="27"/>
      <c r="EC1807" s="27"/>
      <c r="ED1807" s="27"/>
      <c r="EE1807" s="27"/>
      <c r="EF1807" s="27"/>
      <c r="EG1807" s="27"/>
      <c r="EH1807" s="27"/>
      <c r="EI1807" s="27"/>
      <c r="EJ1807" s="27"/>
      <c r="EK1807" s="27"/>
      <c r="EL1807" s="27"/>
      <c r="EM1807" s="27"/>
      <c r="EN1807" s="27"/>
      <c r="EO1807" s="27"/>
      <c r="EP1807" s="27"/>
      <c r="EQ1807" s="27"/>
      <c r="ER1807" s="27"/>
      <c r="ES1807" s="27"/>
      <c r="ET1807" s="27"/>
      <c r="EU1807" s="27"/>
      <c r="EV1807" s="27"/>
      <c r="EW1807" s="27"/>
      <c r="EX1807" s="27"/>
      <c r="EY1807" s="27"/>
      <c r="EZ1807" s="27"/>
      <c r="FA1807" s="27"/>
      <c r="FB1807" s="27"/>
      <c r="FC1807" s="27"/>
      <c r="FD1807" s="27"/>
      <c r="FE1807" s="27"/>
      <c r="FF1807" s="27"/>
      <c r="FG1807" s="27"/>
      <c r="FH1807" s="27"/>
      <c r="FI1807" s="27"/>
      <c r="FJ1807" s="27"/>
      <c r="FK1807" s="27"/>
      <c r="FL1807" s="27"/>
      <c r="FM1807" s="27"/>
      <c r="FN1807" s="27"/>
      <c r="FO1807" s="27"/>
      <c r="FP1807" s="27"/>
      <c r="FQ1807" s="27"/>
      <c r="FR1807" s="27"/>
      <c r="FS1807" s="27"/>
      <c r="FT1807" s="27"/>
      <c r="FU1807" s="27"/>
      <c r="FV1807" s="27"/>
      <c r="FW1807" s="27"/>
      <c r="FX1807" s="27"/>
      <c r="FY1807" s="27"/>
      <c r="FZ1807" s="27"/>
      <c r="GA1807" s="27"/>
      <c r="GB1807" s="27"/>
      <c r="GC1807" s="27"/>
      <c r="GD1807" s="27"/>
      <c r="GE1807" s="27"/>
      <c r="GF1807" s="27"/>
      <c r="GG1807" s="27"/>
      <c r="GH1807" s="27"/>
      <c r="GI1807" s="27"/>
      <c r="GJ1807" s="27"/>
      <c r="GK1807" s="27"/>
      <c r="GL1807" s="27"/>
      <c r="GM1807" s="27"/>
      <c r="GN1807" s="27"/>
      <c r="GO1807" s="27"/>
      <c r="GP1807" s="27"/>
      <c r="GQ1807" s="27"/>
      <c r="GR1807" s="27"/>
      <c r="GS1807" s="27"/>
      <c r="GT1807" s="27"/>
      <c r="GU1807" s="27"/>
      <c r="GV1807" s="27"/>
      <c r="GW1807" s="27"/>
      <c r="GX1807" s="27"/>
      <c r="GY1807" s="27"/>
      <c r="GZ1807" s="27"/>
      <c r="HA1807" s="27"/>
      <c r="HB1807" s="27"/>
      <c r="HC1807" s="27"/>
      <c r="HD1807" s="27"/>
      <c r="HE1807" s="27"/>
      <c r="HF1807" s="27"/>
      <c r="HG1807" s="27"/>
      <c r="HH1807" s="27"/>
      <c r="HI1807" s="27"/>
      <c r="HJ1807" s="27"/>
      <c r="HK1807" s="27"/>
      <c r="HL1807" s="27"/>
      <c r="HM1807" s="27"/>
      <c r="HN1807" s="27"/>
      <c r="HO1807" s="27"/>
      <c r="HP1807" s="27"/>
      <c r="HQ1807" s="27"/>
      <c r="HR1807" s="27"/>
      <c r="HS1807" s="27"/>
      <c r="HT1807" s="27"/>
      <c r="HU1807" s="27"/>
      <c r="HV1807" s="27"/>
      <c r="HW1807" s="27"/>
      <c r="HX1807" s="27"/>
      <c r="HY1807" s="27"/>
      <c r="HZ1807" s="27"/>
      <c r="IA1807" s="27"/>
      <c r="IB1807" s="27"/>
      <c r="IC1807" s="27"/>
      <c r="ID1807" s="27"/>
      <c r="IE1807" s="27"/>
      <c r="IF1807" s="27"/>
      <c r="IG1807" s="27"/>
      <c r="IH1807" s="27"/>
      <c r="II1807" s="27"/>
      <c r="IJ1807" s="27"/>
      <c r="IK1807" s="27"/>
      <c r="IL1807" s="27"/>
      <c r="IM1807" s="27"/>
      <c r="IN1807" s="27"/>
      <c r="IO1807" s="27"/>
      <c r="IP1807" s="27"/>
      <c r="IQ1807" s="27"/>
    </row>
    <row r="1808" spans="1:251" s="41" customFormat="1" ht="13.5">
      <c r="A1808" s="33"/>
      <c r="B1808" s="129"/>
      <c r="C1808" s="121"/>
      <c r="D1808" s="121"/>
      <c r="E1808" s="121"/>
      <c r="F1808" s="121"/>
      <c r="G1808" s="121"/>
      <c r="H1808" s="121"/>
      <c r="I1808" s="121"/>
      <c r="J1808" s="121"/>
      <c r="K1808" s="121"/>
      <c r="L1808" s="121"/>
      <c r="M1808" s="121"/>
      <c r="N1808" s="121"/>
      <c r="O1808" s="121"/>
      <c r="P1808" s="121"/>
      <c r="Q1808" s="121"/>
      <c r="R1808" s="121"/>
      <c r="S1808" s="121"/>
      <c r="T1808" s="121"/>
      <c r="U1808" s="121"/>
      <c r="V1808" s="121"/>
      <c r="W1808" s="121"/>
      <c r="X1808" s="121"/>
      <c r="Y1808" s="121"/>
      <c r="Z1808" s="122"/>
      <c r="AA1808" s="120"/>
      <c r="AB1808" s="121"/>
      <c r="AC1808" s="121"/>
      <c r="AD1808" s="121"/>
      <c r="AE1808" s="121"/>
      <c r="AF1808" s="121"/>
      <c r="AG1808" s="121"/>
      <c r="AH1808" s="121"/>
      <c r="AI1808" s="122"/>
      <c r="AJ1808" s="120"/>
      <c r="AK1808" s="121"/>
      <c r="AL1808" s="121"/>
      <c r="AM1808" s="121"/>
      <c r="AN1808" s="121"/>
      <c r="AO1808" s="121"/>
      <c r="AP1808" s="121"/>
      <c r="AQ1808" s="121"/>
      <c r="AR1808" s="122"/>
      <c r="AS1808" s="120"/>
      <c r="AT1808" s="121"/>
      <c r="AU1808" s="121"/>
      <c r="AV1808" s="121"/>
      <c r="AW1808" s="121"/>
      <c r="AX1808" s="124"/>
      <c r="AY1808" s="27"/>
      <c r="AZ1808" s="27"/>
      <c r="BA1808" s="27"/>
      <c r="BB1808" s="48"/>
      <c r="BC1808" s="49"/>
      <c r="BE1808" s="27"/>
      <c r="BF1808" s="27"/>
      <c r="BG1808" s="27"/>
      <c r="BH1808" s="27"/>
      <c r="BI1808" s="27"/>
      <c r="BJ1808" s="27"/>
      <c r="BK1808" s="27"/>
      <c r="BL1808" s="27"/>
      <c r="BM1808" s="27"/>
      <c r="BN1808" s="27"/>
      <c r="BO1808" s="27"/>
      <c r="BP1808" s="27"/>
      <c r="BQ1808" s="27"/>
      <c r="BR1808" s="27"/>
      <c r="BS1808" s="27"/>
      <c r="BT1808" s="27"/>
      <c r="BU1808" s="27"/>
      <c r="BV1808" s="27"/>
      <c r="BW1808" s="27"/>
      <c r="BX1808" s="27"/>
      <c r="BY1808" s="27"/>
      <c r="BZ1808" s="27"/>
      <c r="CA1808" s="27"/>
      <c r="CB1808" s="27"/>
      <c r="CC1808" s="27"/>
      <c r="CD1808" s="27"/>
      <c r="CE1808" s="27"/>
      <c r="CF1808" s="27"/>
      <c r="CG1808" s="27"/>
      <c r="CH1808" s="27"/>
      <c r="CI1808" s="27"/>
      <c r="CJ1808" s="27"/>
      <c r="CK1808" s="27"/>
      <c r="CL1808" s="27"/>
      <c r="CM1808" s="27"/>
      <c r="CN1808" s="27"/>
      <c r="CO1808" s="27"/>
      <c r="CP1808" s="27"/>
      <c r="CQ1808" s="27"/>
      <c r="CR1808" s="27"/>
      <c r="CS1808" s="27"/>
      <c r="CT1808" s="27"/>
      <c r="CU1808" s="27"/>
      <c r="CV1808" s="27"/>
      <c r="CW1808" s="27"/>
      <c r="CX1808" s="27"/>
      <c r="CY1808" s="27"/>
      <c r="CZ1808" s="27"/>
      <c r="DA1808" s="27"/>
      <c r="DB1808" s="27"/>
      <c r="DC1808" s="27"/>
      <c r="DD1808" s="27"/>
      <c r="DE1808" s="27"/>
      <c r="DF1808" s="27"/>
      <c r="DG1808" s="27"/>
      <c r="DH1808" s="27"/>
      <c r="DI1808" s="27"/>
      <c r="DJ1808" s="27"/>
      <c r="DK1808" s="27"/>
      <c r="DL1808" s="27"/>
      <c r="DM1808" s="27"/>
      <c r="DN1808" s="27"/>
      <c r="DO1808" s="27"/>
      <c r="DP1808" s="27"/>
      <c r="DQ1808" s="27"/>
      <c r="DR1808" s="27"/>
      <c r="DS1808" s="27"/>
      <c r="DT1808" s="27"/>
      <c r="DU1808" s="27"/>
      <c r="DV1808" s="27"/>
      <c r="DW1808" s="27"/>
      <c r="DX1808" s="27"/>
      <c r="DY1808" s="27"/>
      <c r="DZ1808" s="27"/>
      <c r="EA1808" s="27"/>
      <c r="EB1808" s="27"/>
      <c r="EC1808" s="27"/>
      <c r="ED1808" s="27"/>
      <c r="EE1808" s="27"/>
      <c r="EF1808" s="27"/>
      <c r="EG1808" s="27"/>
      <c r="EH1808" s="27"/>
      <c r="EI1808" s="27"/>
      <c r="EJ1808" s="27"/>
      <c r="EK1808" s="27"/>
      <c r="EL1808" s="27"/>
      <c r="EM1808" s="27"/>
      <c r="EN1808" s="27"/>
      <c r="EO1808" s="27"/>
      <c r="EP1808" s="27"/>
      <c r="EQ1808" s="27"/>
      <c r="ER1808" s="27"/>
      <c r="ES1808" s="27"/>
      <c r="ET1808" s="27"/>
      <c r="EU1808" s="27"/>
      <c r="EV1808" s="27"/>
      <c r="EW1808" s="27"/>
      <c r="EX1808" s="27"/>
      <c r="EY1808" s="27"/>
      <c r="EZ1808" s="27"/>
      <c r="FA1808" s="27"/>
      <c r="FB1808" s="27"/>
      <c r="FC1808" s="27"/>
      <c r="FD1808" s="27"/>
      <c r="FE1808" s="27"/>
      <c r="FF1808" s="27"/>
      <c r="FG1808" s="27"/>
      <c r="FH1808" s="27"/>
      <c r="FI1808" s="27"/>
      <c r="FJ1808" s="27"/>
      <c r="FK1808" s="27"/>
      <c r="FL1808" s="27"/>
      <c r="FM1808" s="27"/>
      <c r="FN1808" s="27"/>
      <c r="FO1808" s="27"/>
      <c r="FP1808" s="27"/>
      <c r="FQ1808" s="27"/>
      <c r="FR1808" s="27"/>
      <c r="FS1808" s="27"/>
      <c r="FT1808" s="27"/>
      <c r="FU1808" s="27"/>
      <c r="FV1808" s="27"/>
      <c r="FW1808" s="27"/>
      <c r="FX1808" s="27"/>
      <c r="FY1808" s="27"/>
      <c r="FZ1808" s="27"/>
      <c r="GA1808" s="27"/>
      <c r="GB1808" s="27"/>
      <c r="GC1808" s="27"/>
      <c r="GD1808" s="27"/>
      <c r="GE1808" s="27"/>
      <c r="GF1808" s="27"/>
      <c r="GG1808" s="27"/>
      <c r="GH1808" s="27"/>
      <c r="GI1808" s="27"/>
      <c r="GJ1808" s="27"/>
      <c r="GK1808" s="27"/>
      <c r="GL1808" s="27"/>
      <c r="GM1808" s="27"/>
      <c r="GN1808" s="27"/>
      <c r="GO1808" s="27"/>
      <c r="GP1808" s="27"/>
      <c r="GQ1808" s="27"/>
      <c r="GR1808" s="27"/>
      <c r="GS1808" s="27"/>
      <c r="GT1808" s="27"/>
      <c r="GU1808" s="27"/>
      <c r="GV1808" s="27"/>
      <c r="GW1808" s="27"/>
      <c r="GX1808" s="27"/>
      <c r="GY1808" s="27"/>
      <c r="GZ1808" s="27"/>
      <c r="HA1808" s="27"/>
      <c r="HB1808" s="27"/>
      <c r="HC1808" s="27"/>
      <c r="HD1808" s="27"/>
      <c r="HE1808" s="27"/>
      <c r="HF1808" s="27"/>
      <c r="HG1808" s="27"/>
      <c r="HH1808" s="27"/>
      <c r="HI1808" s="27"/>
      <c r="HJ1808" s="27"/>
      <c r="HK1808" s="27"/>
      <c r="HL1808" s="27"/>
      <c r="HM1808" s="27"/>
      <c r="HN1808" s="27"/>
      <c r="HO1808" s="27"/>
      <c r="HP1808" s="27"/>
      <c r="HQ1808" s="27"/>
      <c r="HR1808" s="27"/>
      <c r="HS1808" s="27"/>
      <c r="HT1808" s="27"/>
      <c r="HU1808" s="27"/>
      <c r="HV1808" s="27"/>
      <c r="HW1808" s="27"/>
      <c r="HX1808" s="27"/>
      <c r="HY1808" s="27"/>
      <c r="HZ1808" s="27"/>
      <c r="IA1808" s="27"/>
      <c r="IB1808" s="27"/>
      <c r="IC1808" s="27"/>
      <c r="ID1808" s="27"/>
      <c r="IE1808" s="27"/>
      <c r="IF1808" s="27"/>
      <c r="IG1808" s="27"/>
      <c r="IH1808" s="27"/>
      <c r="II1808" s="27"/>
      <c r="IJ1808" s="27"/>
      <c r="IK1808" s="27"/>
      <c r="IL1808" s="27"/>
      <c r="IM1808" s="27"/>
      <c r="IN1808" s="27"/>
      <c r="IO1808" s="27"/>
      <c r="IP1808" s="27"/>
      <c r="IQ1808" s="27"/>
    </row>
    <row r="1809" spans="1:251" s="41" customFormat="1" ht="18.75" customHeight="1">
      <c r="A1809" s="33"/>
      <c r="B1809" s="50"/>
      <c r="C1809" s="106" t="s">
        <v>579</v>
      </c>
      <c r="D1809" s="107"/>
      <c r="E1809" s="107"/>
      <c r="F1809" s="107"/>
      <c r="G1809" s="107"/>
      <c r="H1809" s="107"/>
      <c r="I1809" s="107"/>
      <c r="J1809" s="107"/>
      <c r="K1809" s="107"/>
      <c r="L1809" s="107"/>
      <c r="M1809" s="107"/>
      <c r="N1809" s="107"/>
      <c r="O1809" s="107"/>
      <c r="P1809" s="107"/>
      <c r="Q1809" s="107"/>
      <c r="R1809" s="107"/>
      <c r="S1809" s="107"/>
      <c r="T1809" s="107"/>
      <c r="U1809" s="107"/>
      <c r="V1809" s="107"/>
      <c r="W1809" s="107"/>
      <c r="X1809" s="107"/>
      <c r="Y1809" s="107"/>
      <c r="Z1809" s="108"/>
      <c r="AA1809" s="100">
        <v>9049</v>
      </c>
      <c r="AB1809" s="101"/>
      <c r="AC1809" s="101"/>
      <c r="AD1809" s="101"/>
      <c r="AE1809" s="101"/>
      <c r="AF1809" s="101"/>
      <c r="AG1809" s="101"/>
      <c r="AH1809" s="101"/>
      <c r="AI1809" s="102"/>
      <c r="AJ1809" s="100">
        <v>8424</v>
      </c>
      <c r="AK1809" s="101"/>
      <c r="AL1809" s="101"/>
      <c r="AM1809" s="101"/>
      <c r="AN1809" s="101"/>
      <c r="AO1809" s="101"/>
      <c r="AP1809" s="101"/>
      <c r="AQ1809" s="101"/>
      <c r="AR1809" s="102"/>
      <c r="AS1809" s="103"/>
      <c r="AT1809" s="104"/>
      <c r="AU1809" s="104"/>
      <c r="AV1809" s="104"/>
      <c r="AW1809" s="104"/>
      <c r="AX1809" s="105"/>
      <c r="AY1809" s="27"/>
      <c r="AZ1809" s="27"/>
      <c r="BA1809" s="27"/>
      <c r="BB1809" s="27"/>
      <c r="BC1809" s="27"/>
      <c r="BD1809" s="27"/>
      <c r="BE1809" s="27"/>
      <c r="BF1809" s="27"/>
      <c r="BG1809" s="27"/>
      <c r="BH1809" s="27"/>
      <c r="BI1809" s="27"/>
      <c r="BJ1809" s="27"/>
      <c r="BK1809" s="27"/>
      <c r="BL1809" s="27"/>
      <c r="BM1809" s="27"/>
      <c r="BN1809" s="27"/>
      <c r="BO1809" s="27"/>
      <c r="BP1809" s="27"/>
      <c r="BQ1809" s="27"/>
      <c r="BR1809" s="27"/>
      <c r="BS1809" s="27"/>
      <c r="BT1809" s="27"/>
      <c r="BU1809" s="27"/>
      <c r="BV1809" s="27"/>
      <c r="BW1809" s="27"/>
      <c r="BX1809" s="27"/>
      <c r="BY1809" s="27"/>
      <c r="BZ1809" s="27"/>
      <c r="CA1809" s="27"/>
      <c r="CB1809" s="27"/>
      <c r="CC1809" s="27"/>
      <c r="CD1809" s="27"/>
      <c r="CE1809" s="27"/>
      <c r="CF1809" s="27"/>
      <c r="CG1809" s="27"/>
      <c r="CH1809" s="27"/>
      <c r="CI1809" s="27"/>
      <c r="CJ1809" s="27"/>
      <c r="CK1809" s="27"/>
      <c r="CL1809" s="27"/>
      <c r="CM1809" s="27"/>
      <c r="CN1809" s="27"/>
      <c r="CO1809" s="27"/>
      <c r="CP1809" s="27"/>
      <c r="CQ1809" s="27"/>
      <c r="CR1809" s="27"/>
      <c r="CS1809" s="27"/>
      <c r="CT1809" s="27"/>
      <c r="CU1809" s="27"/>
      <c r="CV1809" s="27"/>
      <c r="CW1809" s="27"/>
      <c r="CX1809" s="27"/>
      <c r="CY1809" s="27"/>
      <c r="CZ1809" s="27"/>
      <c r="DA1809" s="27"/>
      <c r="DB1809" s="27"/>
      <c r="DC1809" s="27"/>
      <c r="DD1809" s="27"/>
      <c r="DE1809" s="27"/>
      <c r="DF1809" s="27"/>
      <c r="DG1809" s="27"/>
      <c r="DH1809" s="27"/>
      <c r="DI1809" s="27"/>
      <c r="DJ1809" s="27"/>
      <c r="DK1809" s="27"/>
      <c r="DL1809" s="27"/>
      <c r="DM1809" s="27"/>
      <c r="DN1809" s="27"/>
      <c r="DO1809" s="27"/>
      <c r="DP1809" s="27"/>
      <c r="DQ1809" s="27"/>
      <c r="DR1809" s="27"/>
      <c r="DS1809" s="27"/>
      <c r="DT1809" s="27"/>
      <c r="DU1809" s="27"/>
      <c r="DV1809" s="27"/>
      <c r="DW1809" s="27"/>
      <c r="DX1809" s="27"/>
      <c r="DY1809" s="27"/>
      <c r="DZ1809" s="27"/>
      <c r="EA1809" s="27"/>
      <c r="EB1809" s="27"/>
      <c r="EC1809" s="27"/>
      <c r="ED1809" s="27"/>
      <c r="EE1809" s="27"/>
      <c r="EF1809" s="27"/>
      <c r="EG1809" s="27"/>
      <c r="EH1809" s="27"/>
      <c r="EI1809" s="27"/>
      <c r="EJ1809" s="27"/>
      <c r="EK1809" s="27"/>
      <c r="EL1809" s="27"/>
      <c r="EM1809" s="27"/>
      <c r="EN1809" s="27"/>
      <c r="EO1809" s="27"/>
      <c r="EP1809" s="27"/>
      <c r="EQ1809" s="27"/>
      <c r="ER1809" s="27"/>
      <c r="ES1809" s="27"/>
      <c r="ET1809" s="27"/>
      <c r="EU1809" s="27"/>
      <c r="EV1809" s="27"/>
      <c r="EW1809" s="27"/>
      <c r="EX1809" s="27"/>
      <c r="EY1809" s="27"/>
      <c r="EZ1809" s="27"/>
      <c r="FA1809" s="27"/>
      <c r="FB1809" s="27"/>
      <c r="FC1809" s="27"/>
      <c r="FD1809" s="27"/>
      <c r="FE1809" s="27"/>
      <c r="FF1809" s="27"/>
      <c r="FG1809" s="27"/>
      <c r="FH1809" s="27"/>
      <c r="FI1809" s="27"/>
      <c r="FJ1809" s="27"/>
      <c r="FK1809" s="27"/>
      <c r="FL1809" s="27"/>
      <c r="FM1809" s="27"/>
      <c r="FN1809" s="27"/>
      <c r="FO1809" s="27"/>
      <c r="FP1809" s="27"/>
      <c r="FQ1809" s="27"/>
      <c r="FR1809" s="27"/>
      <c r="FS1809" s="27"/>
      <c r="FT1809" s="27"/>
      <c r="FU1809" s="27"/>
      <c r="FV1809" s="27"/>
      <c r="FW1809" s="27"/>
      <c r="FX1809" s="27"/>
      <c r="FY1809" s="27"/>
      <c r="FZ1809" s="27"/>
      <c r="GA1809" s="27"/>
      <c r="GB1809" s="27"/>
      <c r="GC1809" s="27"/>
      <c r="GD1809" s="27"/>
      <c r="GE1809" s="27"/>
      <c r="GF1809" s="27"/>
      <c r="GG1809" s="27"/>
      <c r="GH1809" s="27"/>
      <c r="GI1809" s="27"/>
      <c r="GJ1809" s="27"/>
      <c r="GK1809" s="27"/>
      <c r="GL1809" s="27"/>
      <c r="GM1809" s="27"/>
      <c r="GN1809" s="27"/>
      <c r="GO1809" s="27"/>
      <c r="GP1809" s="27"/>
      <c r="GQ1809" s="27"/>
      <c r="GR1809" s="27"/>
      <c r="GS1809" s="27"/>
      <c r="GT1809" s="27"/>
      <c r="GU1809" s="27"/>
      <c r="GV1809" s="27"/>
      <c r="GW1809" s="27"/>
      <c r="GX1809" s="27"/>
      <c r="GY1809" s="27"/>
      <c r="GZ1809" s="27"/>
      <c r="HA1809" s="27"/>
      <c r="HB1809" s="27"/>
      <c r="HC1809" s="27"/>
      <c r="HD1809" s="27"/>
      <c r="HE1809" s="27"/>
      <c r="HF1809" s="27"/>
      <c r="HG1809" s="27"/>
      <c r="HH1809" s="27"/>
      <c r="HI1809" s="27"/>
      <c r="HJ1809" s="27"/>
      <c r="HK1809" s="27"/>
      <c r="HL1809" s="27"/>
      <c r="HM1809" s="27"/>
      <c r="HN1809" s="27"/>
      <c r="HO1809" s="27"/>
      <c r="HP1809" s="27"/>
      <c r="HQ1809" s="27"/>
      <c r="HR1809" s="27"/>
      <c r="HS1809" s="27"/>
      <c r="HT1809" s="27"/>
      <c r="HU1809" s="27"/>
      <c r="HV1809" s="27"/>
      <c r="HW1809" s="27"/>
      <c r="HX1809" s="27"/>
      <c r="HY1809" s="27"/>
      <c r="HZ1809" s="27"/>
      <c r="IA1809" s="27"/>
      <c r="IB1809" s="27"/>
      <c r="IC1809" s="27"/>
      <c r="ID1809" s="27"/>
      <c r="IE1809" s="27"/>
      <c r="IF1809" s="27"/>
      <c r="IG1809" s="27"/>
      <c r="IH1809" s="27"/>
      <c r="II1809" s="27"/>
      <c r="IJ1809" s="27"/>
      <c r="IK1809" s="27"/>
      <c r="IL1809" s="27"/>
      <c r="IM1809" s="27"/>
      <c r="IN1809" s="27"/>
      <c r="IO1809" s="27"/>
      <c r="IP1809" s="27"/>
      <c r="IQ1809" s="27"/>
    </row>
    <row r="1810" spans="1:251" s="41" customFormat="1" ht="18.75" customHeight="1" thickBot="1">
      <c r="A1810" s="42"/>
      <c r="B1810" s="130" t="s">
        <v>193</v>
      </c>
      <c r="C1810" s="131"/>
      <c r="D1810" s="131"/>
      <c r="E1810" s="131"/>
      <c r="F1810" s="131"/>
      <c r="G1810" s="131"/>
      <c r="H1810" s="131"/>
      <c r="I1810" s="131"/>
      <c r="J1810" s="131"/>
      <c r="K1810" s="131"/>
      <c r="L1810" s="131"/>
      <c r="M1810" s="131"/>
      <c r="N1810" s="131"/>
      <c r="O1810" s="131"/>
      <c r="P1810" s="131"/>
      <c r="Q1810" s="131"/>
      <c r="R1810" s="131"/>
      <c r="S1810" s="131"/>
      <c r="T1810" s="131"/>
      <c r="U1810" s="131"/>
      <c r="V1810" s="131"/>
      <c r="W1810" s="131"/>
      <c r="X1810" s="131"/>
      <c r="Y1810" s="131"/>
      <c r="Z1810" s="132"/>
      <c r="AA1810" s="111">
        <f>SUM($AA$1809:$AA$1809)</f>
        <v>9049</v>
      </c>
      <c r="AB1810" s="112"/>
      <c r="AC1810" s="112"/>
      <c r="AD1810" s="112"/>
      <c r="AE1810" s="112"/>
      <c r="AF1810" s="112"/>
      <c r="AG1810" s="112"/>
      <c r="AH1810" s="112"/>
      <c r="AI1810" s="113"/>
      <c r="AJ1810" s="111">
        <f>SUM($AJ$1809:$AJ$1809)</f>
        <v>8424</v>
      </c>
      <c r="AK1810" s="112"/>
      <c r="AL1810" s="112"/>
      <c r="AM1810" s="112"/>
      <c r="AN1810" s="112"/>
      <c r="AO1810" s="112"/>
      <c r="AP1810" s="112"/>
      <c r="AQ1810" s="112"/>
      <c r="AR1810" s="113"/>
      <c r="AS1810" s="114"/>
      <c r="AT1810" s="115"/>
      <c r="AU1810" s="115"/>
      <c r="AV1810" s="115"/>
      <c r="AW1810" s="115"/>
      <c r="AX1810" s="116"/>
      <c r="AY1810" s="27"/>
      <c r="AZ1810" s="27"/>
      <c r="BA1810" s="27"/>
      <c r="BB1810" s="27"/>
      <c r="BC1810" s="27"/>
      <c r="BD1810" s="27"/>
      <c r="BE1810" s="27"/>
      <c r="BF1810" s="27"/>
      <c r="BG1810" s="27"/>
      <c r="BH1810" s="27"/>
      <c r="BI1810" s="27"/>
      <c r="BJ1810" s="27"/>
      <c r="BK1810" s="27"/>
      <c r="BL1810" s="27"/>
      <c r="BM1810" s="27"/>
      <c r="BN1810" s="27"/>
      <c r="BO1810" s="27"/>
      <c r="BP1810" s="27"/>
      <c r="BQ1810" s="27"/>
      <c r="BR1810" s="27"/>
      <c r="BS1810" s="27"/>
      <c r="BT1810" s="27"/>
      <c r="BU1810" s="27"/>
      <c r="BV1810" s="27"/>
      <c r="BW1810" s="27"/>
      <c r="BX1810" s="27"/>
      <c r="BY1810" s="27"/>
      <c r="BZ1810" s="27"/>
      <c r="CA1810" s="27"/>
      <c r="CB1810" s="27"/>
      <c r="CC1810" s="27"/>
      <c r="CD1810" s="27"/>
      <c r="CE1810" s="27"/>
      <c r="CF1810" s="27"/>
      <c r="CG1810" s="27"/>
      <c r="CH1810" s="27"/>
      <c r="CI1810" s="27"/>
      <c r="CJ1810" s="27"/>
      <c r="CK1810" s="27"/>
      <c r="CL1810" s="27"/>
      <c r="CM1810" s="27"/>
      <c r="CN1810" s="27"/>
      <c r="CO1810" s="27"/>
      <c r="CP1810" s="27"/>
      <c r="CQ1810" s="27"/>
      <c r="CR1810" s="27"/>
      <c r="CS1810" s="27"/>
      <c r="CT1810" s="27"/>
      <c r="CU1810" s="27"/>
      <c r="CV1810" s="27"/>
      <c r="CW1810" s="27"/>
      <c r="CX1810" s="27"/>
      <c r="CY1810" s="27"/>
      <c r="CZ1810" s="27"/>
      <c r="DA1810" s="27"/>
      <c r="DB1810" s="27"/>
      <c r="DC1810" s="27"/>
      <c r="DD1810" s="27"/>
      <c r="DE1810" s="27"/>
      <c r="DF1810" s="27"/>
      <c r="DG1810" s="27"/>
      <c r="DH1810" s="27"/>
      <c r="DI1810" s="27"/>
      <c r="DJ1810" s="27"/>
      <c r="DK1810" s="27"/>
      <c r="DL1810" s="27"/>
      <c r="DM1810" s="27"/>
      <c r="DN1810" s="27"/>
      <c r="DO1810" s="27"/>
      <c r="DP1810" s="27"/>
      <c r="DQ1810" s="27"/>
      <c r="DR1810" s="27"/>
      <c r="DS1810" s="27"/>
      <c r="DT1810" s="27"/>
      <c r="DU1810" s="27"/>
      <c r="DV1810" s="27"/>
      <c r="DW1810" s="27"/>
      <c r="DX1810" s="27"/>
      <c r="DY1810" s="27"/>
      <c r="DZ1810" s="27"/>
      <c r="EA1810" s="27"/>
      <c r="EB1810" s="27"/>
      <c r="EC1810" s="27"/>
      <c r="ED1810" s="27"/>
      <c r="EE1810" s="27"/>
      <c r="EF1810" s="27"/>
      <c r="EG1810" s="27"/>
      <c r="EH1810" s="27"/>
      <c r="EI1810" s="27"/>
      <c r="EJ1810" s="27"/>
      <c r="EK1810" s="27"/>
      <c r="EL1810" s="27"/>
      <c r="EM1810" s="27"/>
      <c r="EN1810" s="27"/>
      <c r="EO1810" s="27"/>
      <c r="EP1810" s="27"/>
      <c r="EQ1810" s="27"/>
      <c r="ER1810" s="27"/>
      <c r="ES1810" s="27"/>
      <c r="ET1810" s="27"/>
      <c r="EU1810" s="27"/>
      <c r="EV1810" s="27"/>
      <c r="EW1810" s="27"/>
      <c r="EX1810" s="27"/>
      <c r="EY1810" s="27"/>
      <c r="EZ1810" s="27"/>
      <c r="FA1810" s="27"/>
      <c r="FB1810" s="27"/>
      <c r="FC1810" s="27"/>
      <c r="FD1810" s="27"/>
      <c r="FE1810" s="27"/>
      <c r="FF1810" s="27"/>
      <c r="FG1810" s="27"/>
      <c r="FH1810" s="27"/>
      <c r="FI1810" s="27"/>
      <c r="FJ1810" s="27"/>
      <c r="FK1810" s="27"/>
      <c r="FL1810" s="27"/>
      <c r="FM1810" s="27"/>
      <c r="FN1810" s="27"/>
      <c r="FO1810" s="27"/>
      <c r="FP1810" s="27"/>
      <c r="FQ1810" s="27"/>
      <c r="FR1810" s="27"/>
      <c r="FS1810" s="27"/>
      <c r="FT1810" s="27"/>
      <c r="FU1810" s="27"/>
      <c r="FV1810" s="27"/>
      <c r="FW1810" s="27"/>
      <c r="FX1810" s="27"/>
      <c r="FY1810" s="27"/>
      <c r="FZ1810" s="27"/>
      <c r="GA1810" s="27"/>
      <c r="GB1810" s="27"/>
      <c r="GC1810" s="27"/>
      <c r="GD1810" s="27"/>
      <c r="GE1810" s="27"/>
      <c r="GF1810" s="27"/>
      <c r="GG1810" s="27"/>
      <c r="GH1810" s="27"/>
      <c r="GI1810" s="27"/>
      <c r="GJ1810" s="27"/>
      <c r="GK1810" s="27"/>
      <c r="GL1810" s="27"/>
      <c r="GM1810" s="27"/>
      <c r="GN1810" s="27"/>
      <c r="GO1810" s="27"/>
      <c r="GP1810" s="27"/>
      <c r="GQ1810" s="27"/>
      <c r="GR1810" s="27"/>
      <c r="GS1810" s="27"/>
      <c r="GT1810" s="27"/>
      <c r="GU1810" s="27"/>
      <c r="GV1810" s="27"/>
      <c r="GW1810" s="27"/>
      <c r="GX1810" s="27"/>
      <c r="GY1810" s="27"/>
      <c r="GZ1810" s="27"/>
      <c r="HA1810" s="27"/>
      <c r="HB1810" s="27"/>
      <c r="HC1810" s="27"/>
      <c r="HD1810" s="27"/>
      <c r="HE1810" s="27"/>
      <c r="HF1810" s="27"/>
      <c r="HG1810" s="27"/>
      <c r="HH1810" s="27"/>
      <c r="HI1810" s="27"/>
      <c r="HJ1810" s="27"/>
      <c r="HK1810" s="27"/>
      <c r="HL1810" s="27"/>
      <c r="HM1810" s="27"/>
      <c r="HN1810" s="27"/>
      <c r="HO1810" s="27"/>
      <c r="HP1810" s="27"/>
      <c r="HQ1810" s="27"/>
      <c r="HR1810" s="27"/>
      <c r="HS1810" s="27"/>
      <c r="HT1810" s="27"/>
      <c r="HU1810" s="27"/>
      <c r="HV1810" s="27"/>
      <c r="HW1810" s="27"/>
      <c r="HX1810" s="27"/>
      <c r="HY1810" s="27"/>
      <c r="HZ1810" s="27"/>
      <c r="IA1810" s="27"/>
      <c r="IB1810" s="27"/>
      <c r="IC1810" s="27"/>
      <c r="ID1810" s="27"/>
      <c r="IE1810" s="27"/>
      <c r="IF1810" s="27"/>
      <c r="IG1810" s="27"/>
      <c r="IH1810" s="27"/>
      <c r="II1810" s="27"/>
      <c r="IJ1810" s="27"/>
      <c r="IK1810" s="27"/>
      <c r="IL1810" s="27"/>
      <c r="IM1810" s="27"/>
      <c r="IN1810" s="27"/>
      <c r="IO1810" s="27"/>
      <c r="IP1810" s="27"/>
      <c r="IQ1810" s="27"/>
    </row>
    <row r="1812" spans="1:251" ht="18.75">
      <c r="A1812" s="26" t="s">
        <v>207</v>
      </c>
      <c r="AW1812" s="28"/>
      <c r="AX1812" s="29"/>
      <c r="AY1812" s="28"/>
    </row>
    <row r="1814" spans="1:251" ht="18.75">
      <c r="B1814" s="133" t="s">
        <v>0</v>
      </c>
      <c r="C1814" s="134"/>
      <c r="D1814" s="134"/>
      <c r="E1814" s="134"/>
      <c r="F1814" s="134"/>
      <c r="G1814" s="134"/>
      <c r="H1814" s="134"/>
      <c r="I1814" s="134"/>
      <c r="J1814" s="134"/>
      <c r="K1814" s="134"/>
      <c r="L1814" s="134"/>
      <c r="M1814" s="134"/>
      <c r="N1814" s="134"/>
      <c r="O1814" s="134"/>
      <c r="P1814" s="134"/>
      <c r="Q1814" s="134"/>
      <c r="R1814" s="134"/>
      <c r="S1814" s="134"/>
      <c r="T1814" s="134"/>
      <c r="U1814" s="134"/>
      <c r="V1814" s="134"/>
      <c r="W1814" s="134"/>
      <c r="X1814" s="134"/>
      <c r="Y1814" s="134"/>
      <c r="Z1814" s="134"/>
      <c r="AA1814" s="134"/>
      <c r="AB1814" s="134"/>
      <c r="AC1814" s="134"/>
      <c r="AD1814" s="134"/>
      <c r="AE1814" s="134"/>
      <c r="AF1814" s="134"/>
      <c r="AG1814" s="134"/>
      <c r="AH1814" s="134"/>
      <c r="AI1814" s="134"/>
      <c r="AJ1814" s="134"/>
      <c r="AK1814" s="134"/>
      <c r="AL1814" s="134"/>
      <c r="AM1814" s="134"/>
      <c r="AN1814" s="134"/>
      <c r="AO1814" s="134"/>
      <c r="AP1814" s="134"/>
      <c r="AQ1814" s="134"/>
      <c r="AR1814" s="134"/>
      <c r="AS1814" s="134"/>
      <c r="AT1814" s="134"/>
      <c r="AU1814" s="134"/>
      <c r="AV1814" s="134"/>
      <c r="AW1814" s="134"/>
      <c r="AX1814" s="134"/>
    </row>
    <row r="1815" spans="1:251">
      <c r="Z1815" s="30"/>
      <c r="AD1815" s="30"/>
      <c r="AE1815" s="30"/>
      <c r="AF1815" s="30"/>
      <c r="AG1815" s="30"/>
      <c r="AH1815" s="30"/>
      <c r="AI1815" s="30"/>
      <c r="AO1815" s="30"/>
    </row>
    <row r="1816" spans="1:251" ht="13.5" thickBot="1">
      <c r="Z1816" s="30"/>
      <c r="AD1816" s="30"/>
      <c r="AE1816" s="30"/>
      <c r="AF1816" s="30"/>
      <c r="AG1816" s="30"/>
      <c r="AH1816" s="30"/>
      <c r="AI1816" s="30"/>
      <c r="AO1816" s="30"/>
      <c r="DI1816" s="31"/>
    </row>
    <row r="1817" spans="1:251" ht="24.75" customHeight="1" thickBot="1">
      <c r="B1817" s="135" t="s">
        <v>206</v>
      </c>
      <c r="C1817" s="136"/>
      <c r="D1817" s="136"/>
      <c r="E1817" s="136"/>
      <c r="F1817" s="136"/>
      <c r="G1817" s="136"/>
      <c r="H1817" s="142" t="s">
        <v>578</v>
      </c>
      <c r="I1817" s="143"/>
      <c r="J1817" s="143"/>
      <c r="K1817" s="143"/>
      <c r="L1817" s="143"/>
      <c r="M1817" s="143"/>
      <c r="N1817" s="143"/>
      <c r="O1817" s="143"/>
      <c r="P1817" s="143"/>
      <c r="Q1817" s="143"/>
      <c r="R1817" s="143"/>
      <c r="S1817" s="143"/>
      <c r="T1817" s="143"/>
      <c r="U1817" s="143"/>
      <c r="V1817" s="143"/>
      <c r="W1817" s="143"/>
      <c r="X1817" s="143"/>
      <c r="Y1817" s="143"/>
      <c r="Z1817" s="143"/>
      <c r="AA1817" s="143"/>
      <c r="AB1817" s="143"/>
      <c r="AC1817" s="143"/>
      <c r="AD1817" s="143"/>
      <c r="AE1817" s="143"/>
      <c r="AF1817" s="143"/>
      <c r="AG1817" s="143"/>
      <c r="AH1817" s="143"/>
      <c r="AI1817" s="143"/>
      <c r="AJ1817" s="143"/>
      <c r="AK1817" s="143"/>
      <c r="AL1817" s="143"/>
      <c r="AM1817" s="143"/>
      <c r="AN1817" s="143"/>
      <c r="AO1817" s="143"/>
      <c r="AP1817" s="143"/>
      <c r="AQ1817" s="143"/>
      <c r="AR1817" s="143"/>
      <c r="AS1817" s="143"/>
      <c r="AT1817" s="143"/>
      <c r="AU1817" s="143"/>
      <c r="AV1817" s="143"/>
      <c r="AW1817" s="143"/>
      <c r="AX1817" s="144"/>
      <c r="DI1817" s="31"/>
    </row>
    <row r="1818" spans="1:251" ht="14.25">
      <c r="B1818" s="32"/>
      <c r="C1818" s="32"/>
      <c r="D1818" s="32"/>
      <c r="E1818" s="32"/>
      <c r="F1818" s="32"/>
      <c r="G1818" s="32"/>
      <c r="H1818" s="33"/>
      <c r="I1818" s="33"/>
      <c r="J1818" s="33"/>
      <c r="K1818" s="33"/>
      <c r="L1818" s="34"/>
      <c r="M1818" s="34"/>
      <c r="N1818" s="34"/>
      <c r="O1818" s="34"/>
      <c r="P1818" s="33"/>
      <c r="Q1818" s="33"/>
      <c r="R1818" s="33"/>
      <c r="S1818" s="33"/>
      <c r="T1818" s="33"/>
      <c r="U1818" s="33"/>
      <c r="V1818" s="35"/>
      <c r="W1818" s="35"/>
      <c r="X1818" s="35"/>
      <c r="Y1818" s="35"/>
      <c r="Z1818" s="35"/>
      <c r="AA1818" s="35"/>
      <c r="AB1818" s="35"/>
      <c r="AC1818" s="35"/>
      <c r="AD1818" s="35"/>
      <c r="AE1818" s="35"/>
      <c r="AF1818" s="35"/>
      <c r="AG1818" s="35"/>
      <c r="AH1818" s="35"/>
      <c r="AI1818" s="35"/>
      <c r="AJ1818" s="35"/>
      <c r="AK1818" s="35"/>
      <c r="AL1818" s="35"/>
      <c r="AM1818" s="35"/>
      <c r="AN1818" s="35"/>
      <c r="AO1818" s="35"/>
      <c r="AP1818" s="35"/>
      <c r="AQ1818" s="35"/>
      <c r="AR1818" s="35"/>
      <c r="AS1818" s="35"/>
      <c r="AT1818" s="35"/>
      <c r="AU1818" s="35"/>
      <c r="AV1818" s="35"/>
      <c r="AW1818" s="35"/>
      <c r="AX1818" s="35"/>
      <c r="DI1818" s="31"/>
    </row>
    <row r="1819" spans="1:251" ht="15" thickBot="1">
      <c r="A1819" s="36"/>
      <c r="B1819" s="35" t="s">
        <v>204</v>
      </c>
      <c r="C1819" s="33"/>
      <c r="D1819" s="33"/>
      <c r="E1819" s="33"/>
      <c r="F1819" s="33"/>
      <c r="G1819" s="33"/>
      <c r="H1819" s="33"/>
      <c r="I1819" s="33"/>
      <c r="J1819" s="33"/>
      <c r="K1819" s="33"/>
      <c r="L1819" s="34"/>
      <c r="M1819" s="34"/>
      <c r="N1819" s="34"/>
      <c r="O1819" s="34"/>
      <c r="P1819" s="33"/>
      <c r="Q1819" s="33"/>
      <c r="R1819" s="33"/>
      <c r="S1819" s="33"/>
      <c r="T1819" s="33"/>
      <c r="U1819" s="33"/>
      <c r="V1819" s="35"/>
      <c r="W1819" s="35"/>
      <c r="X1819" s="35"/>
      <c r="Y1819" s="35"/>
      <c r="Z1819" s="35"/>
      <c r="AA1819" s="35"/>
      <c r="AB1819" s="35"/>
      <c r="AC1819" s="35"/>
      <c r="AD1819" s="35"/>
      <c r="AE1819" s="35"/>
      <c r="AF1819" s="35"/>
      <c r="AG1819" s="35"/>
      <c r="AH1819" s="35"/>
      <c r="AI1819" s="35"/>
      <c r="AJ1819" s="35"/>
      <c r="AK1819" s="35"/>
      <c r="AL1819" s="35"/>
      <c r="AM1819" s="35"/>
      <c r="AN1819" s="35"/>
      <c r="AO1819" s="35"/>
      <c r="AP1819" s="35"/>
      <c r="AQ1819" s="35"/>
      <c r="AR1819" s="35"/>
      <c r="AS1819" s="35"/>
      <c r="AT1819" s="35"/>
      <c r="AU1819" s="35"/>
      <c r="AV1819" s="35"/>
      <c r="AW1819" s="35"/>
      <c r="AX1819" s="35"/>
      <c r="DI1819" s="31"/>
    </row>
    <row r="1820" spans="1:251" ht="14.25">
      <c r="A1820" s="33"/>
      <c r="B1820" s="37"/>
      <c r="C1820" s="32"/>
      <c r="D1820" s="32"/>
      <c r="E1820" s="32"/>
      <c r="F1820" s="32"/>
      <c r="G1820" s="32"/>
      <c r="H1820" s="32"/>
      <c r="I1820" s="32"/>
      <c r="J1820" s="32"/>
      <c r="K1820" s="32"/>
      <c r="L1820" s="38"/>
      <c r="M1820" s="38"/>
      <c r="N1820" s="38"/>
      <c r="O1820" s="38"/>
      <c r="P1820" s="32"/>
      <c r="Q1820" s="32"/>
      <c r="R1820" s="32"/>
      <c r="S1820" s="32"/>
      <c r="T1820" s="32"/>
      <c r="U1820" s="32"/>
      <c r="V1820" s="39"/>
      <c r="W1820" s="39"/>
      <c r="X1820" s="39"/>
      <c r="Y1820" s="39"/>
      <c r="Z1820" s="39"/>
      <c r="AA1820" s="39"/>
      <c r="AB1820" s="39"/>
      <c r="AC1820" s="39"/>
      <c r="AD1820" s="39"/>
      <c r="AE1820" s="39"/>
      <c r="AF1820" s="39"/>
      <c r="AG1820" s="39"/>
      <c r="AH1820" s="39"/>
      <c r="AI1820" s="39"/>
      <c r="AJ1820" s="39"/>
      <c r="AK1820" s="39"/>
      <c r="AL1820" s="39"/>
      <c r="AM1820" s="39"/>
      <c r="AN1820" s="39"/>
      <c r="AO1820" s="39"/>
      <c r="AP1820" s="39"/>
      <c r="AQ1820" s="39"/>
      <c r="AR1820" s="39"/>
      <c r="AS1820" s="39"/>
      <c r="AT1820" s="39"/>
      <c r="AU1820" s="39"/>
      <c r="AV1820" s="39"/>
      <c r="AW1820" s="39"/>
      <c r="AX1820" s="40"/>
    </row>
    <row r="1821" spans="1:251" ht="12" customHeight="1">
      <c r="A1821" s="33"/>
      <c r="B1821" s="125" t="s">
        <v>577</v>
      </c>
      <c r="C1821" s="126"/>
      <c r="D1821" s="126"/>
      <c r="E1821" s="126"/>
      <c r="F1821" s="126"/>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7"/>
    </row>
    <row r="1822" spans="1:251" ht="12" customHeight="1">
      <c r="A1822" s="33"/>
      <c r="B1822" s="125"/>
      <c r="C1822" s="126"/>
      <c r="D1822" s="126"/>
      <c r="E1822" s="126"/>
      <c r="F1822" s="126"/>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7"/>
      <c r="BC1822" s="41"/>
    </row>
    <row r="1823" spans="1:251" ht="12" customHeight="1">
      <c r="A1823" s="33"/>
      <c r="B1823" s="125"/>
      <c r="C1823" s="126"/>
      <c r="D1823" s="126"/>
      <c r="E1823" s="126"/>
      <c r="F1823" s="126"/>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7"/>
    </row>
    <row r="1824" spans="1:251" ht="12" customHeight="1">
      <c r="A1824" s="33"/>
      <c r="B1824" s="125"/>
      <c r="C1824" s="126"/>
      <c r="D1824" s="126"/>
      <c r="E1824" s="126"/>
      <c r="F1824" s="126"/>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7"/>
    </row>
    <row r="1825" spans="1:251" ht="12" customHeight="1">
      <c r="A1825" s="33"/>
      <c r="B1825" s="125"/>
      <c r="C1825" s="126"/>
      <c r="D1825" s="126"/>
      <c r="E1825" s="126"/>
      <c r="F1825" s="126"/>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7"/>
    </row>
    <row r="1826" spans="1:251" ht="15" thickBot="1">
      <c r="A1826" s="42"/>
      <c r="B1826" s="43"/>
      <c r="C1826" s="44"/>
      <c r="D1826" s="44"/>
      <c r="E1826" s="44"/>
      <c r="F1826" s="44"/>
      <c r="G1826" s="44"/>
      <c r="H1826" s="44"/>
      <c r="I1826" s="44"/>
      <c r="J1826" s="44"/>
      <c r="K1826" s="44"/>
      <c r="L1826" s="44"/>
      <c r="M1826" s="44"/>
      <c r="N1826" s="44"/>
      <c r="O1826" s="44"/>
      <c r="P1826" s="44"/>
      <c r="Q1826" s="44"/>
      <c r="R1826" s="44"/>
      <c r="S1826" s="44"/>
      <c r="T1826" s="44"/>
      <c r="U1826" s="44"/>
      <c r="V1826" s="44"/>
      <c r="W1826" s="44"/>
      <c r="X1826" s="44"/>
      <c r="Y1826" s="44"/>
      <c r="Z1826" s="44"/>
      <c r="AA1826" s="44"/>
      <c r="AB1826" s="44"/>
      <c r="AC1826" s="44"/>
      <c r="AD1826" s="44"/>
      <c r="AE1826" s="44"/>
      <c r="AF1826" s="44"/>
      <c r="AG1826" s="44"/>
      <c r="AH1826" s="44"/>
      <c r="AI1826" s="44"/>
      <c r="AJ1826" s="44"/>
      <c r="AK1826" s="44"/>
      <c r="AL1826" s="44"/>
      <c r="AM1826" s="44"/>
      <c r="AN1826" s="44"/>
      <c r="AO1826" s="44"/>
      <c r="AP1826" s="44"/>
      <c r="AQ1826" s="44"/>
      <c r="AR1826" s="44"/>
      <c r="AS1826" s="44"/>
      <c r="AT1826" s="44"/>
      <c r="AU1826" s="44"/>
      <c r="AV1826" s="44"/>
      <c r="AW1826" s="44"/>
      <c r="AX1826" s="45"/>
    </row>
    <row r="1827" spans="1:251">
      <c r="B1827" s="46"/>
    </row>
    <row r="1828" spans="1:251" ht="15" thickBot="1">
      <c r="A1828" s="36"/>
      <c r="B1828" s="35" t="s">
        <v>202</v>
      </c>
      <c r="C1828" s="33"/>
      <c r="D1828" s="33"/>
      <c r="E1828" s="33"/>
      <c r="F1828" s="33"/>
      <c r="G1828" s="33"/>
      <c r="H1828" s="33"/>
      <c r="I1828" s="33"/>
      <c r="J1828" s="33"/>
      <c r="K1828" s="33"/>
      <c r="L1828" s="34"/>
      <c r="M1828" s="34"/>
      <c r="N1828" s="34"/>
      <c r="O1828" s="34"/>
      <c r="P1828" s="33"/>
      <c r="Q1828" s="33"/>
      <c r="R1828" s="33"/>
      <c r="S1828" s="33"/>
      <c r="T1828" s="33"/>
      <c r="U1828" s="33"/>
      <c r="V1828" s="35"/>
      <c r="W1828" s="35"/>
      <c r="X1828" s="35"/>
      <c r="Y1828" s="35"/>
      <c r="Z1828" s="35"/>
      <c r="AA1828" s="35"/>
      <c r="AB1828" s="35"/>
      <c r="AC1828" s="35"/>
      <c r="AD1828" s="35"/>
      <c r="AE1828" s="35"/>
      <c r="AF1828" s="35"/>
      <c r="AG1828" s="35"/>
      <c r="AH1828" s="35"/>
      <c r="AI1828" s="35"/>
      <c r="AJ1828" s="35"/>
      <c r="AK1828" s="35"/>
      <c r="AL1828" s="35"/>
      <c r="AM1828" s="35"/>
      <c r="AN1828" s="35"/>
      <c r="AO1828" s="35"/>
      <c r="AP1828" s="35"/>
      <c r="AQ1828" s="35"/>
      <c r="AR1828" s="35"/>
      <c r="AS1828" s="35"/>
      <c r="AT1828" s="35"/>
      <c r="AU1828" s="35"/>
      <c r="AV1828" s="35"/>
      <c r="AW1828" s="35"/>
      <c r="AX1828" s="35"/>
      <c r="DI1828" s="31"/>
    </row>
    <row r="1829" spans="1:251" ht="14.25">
      <c r="A1829" s="33"/>
      <c r="B1829" s="37"/>
      <c r="C1829" s="32"/>
      <c r="D1829" s="32"/>
      <c r="E1829" s="32"/>
      <c r="F1829" s="32"/>
      <c r="G1829" s="32"/>
      <c r="H1829" s="32"/>
      <c r="I1829" s="32"/>
      <c r="J1829" s="32"/>
      <c r="K1829" s="32"/>
      <c r="L1829" s="38"/>
      <c r="M1829" s="38"/>
      <c r="N1829" s="38"/>
      <c r="O1829" s="38"/>
      <c r="P1829" s="32"/>
      <c r="Q1829" s="32"/>
      <c r="R1829" s="32"/>
      <c r="S1829" s="32"/>
      <c r="T1829" s="32"/>
      <c r="U1829" s="32"/>
      <c r="V1829" s="39"/>
      <c r="W1829" s="39"/>
      <c r="X1829" s="39"/>
      <c r="Y1829" s="39"/>
      <c r="Z1829" s="39"/>
      <c r="AA1829" s="39"/>
      <c r="AB1829" s="39"/>
      <c r="AC1829" s="39"/>
      <c r="AD1829" s="39"/>
      <c r="AE1829" s="39"/>
      <c r="AF1829" s="39"/>
      <c r="AG1829" s="39"/>
      <c r="AH1829" s="39"/>
      <c r="AI1829" s="39"/>
      <c r="AJ1829" s="39"/>
      <c r="AK1829" s="39"/>
      <c r="AL1829" s="39"/>
      <c r="AM1829" s="39"/>
      <c r="AN1829" s="39"/>
      <c r="AO1829" s="39"/>
      <c r="AP1829" s="39"/>
      <c r="AQ1829" s="39"/>
      <c r="AR1829" s="39"/>
      <c r="AS1829" s="39"/>
      <c r="AT1829" s="39"/>
      <c r="AU1829" s="39"/>
      <c r="AV1829" s="39"/>
      <c r="AW1829" s="39"/>
      <c r="AX1829" s="40"/>
    </row>
    <row r="1830" spans="1:251" ht="12" customHeight="1">
      <c r="A1830" s="33"/>
      <c r="B1830" s="125" t="s">
        <v>576</v>
      </c>
      <c r="C1830" s="126"/>
      <c r="D1830" s="126"/>
      <c r="E1830" s="126"/>
      <c r="F1830" s="126"/>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7"/>
    </row>
    <row r="1831" spans="1:251" ht="12" customHeight="1">
      <c r="A1831" s="33"/>
      <c r="B1831" s="125"/>
      <c r="C1831" s="126"/>
      <c r="D1831" s="126"/>
      <c r="E1831" s="126"/>
      <c r="F1831" s="126"/>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7"/>
    </row>
    <row r="1832" spans="1:251" ht="12" customHeight="1">
      <c r="A1832" s="33"/>
      <c r="B1832" s="125"/>
      <c r="C1832" s="126"/>
      <c r="D1832" s="126"/>
      <c r="E1832" s="126"/>
      <c r="F1832" s="126"/>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7"/>
      <c r="BC1832" s="41"/>
    </row>
    <row r="1833" spans="1:251" ht="12" customHeight="1">
      <c r="A1833" s="33"/>
      <c r="B1833" s="125"/>
      <c r="C1833" s="126"/>
      <c r="D1833" s="126"/>
      <c r="E1833" s="126"/>
      <c r="F1833" s="126"/>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7"/>
    </row>
    <row r="1834" spans="1:251" ht="12" customHeight="1">
      <c r="A1834" s="33"/>
      <c r="B1834" s="125"/>
      <c r="C1834" s="126"/>
      <c r="D1834" s="126"/>
      <c r="E1834" s="126"/>
      <c r="F1834" s="126"/>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7"/>
    </row>
    <row r="1835" spans="1:251" ht="12" customHeight="1">
      <c r="A1835" s="33"/>
      <c r="B1835" s="125"/>
      <c r="C1835" s="126"/>
      <c r="D1835" s="126"/>
      <c r="E1835" s="126"/>
      <c r="F1835" s="126"/>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7"/>
    </row>
    <row r="1836" spans="1:251" ht="15" thickBot="1">
      <c r="A1836" s="42"/>
      <c r="B1836" s="43"/>
      <c r="C1836" s="44"/>
      <c r="D1836" s="44"/>
      <c r="E1836" s="44"/>
      <c r="F1836" s="44"/>
      <c r="G1836" s="44"/>
      <c r="H1836" s="44"/>
      <c r="I1836" s="44"/>
      <c r="J1836" s="44"/>
      <c r="K1836" s="44"/>
      <c r="L1836" s="44"/>
      <c r="M1836" s="44"/>
      <c r="N1836" s="44"/>
      <c r="O1836" s="44"/>
      <c r="P1836" s="44"/>
      <c r="Q1836" s="44"/>
      <c r="R1836" s="44"/>
      <c r="S1836" s="44"/>
      <c r="T1836" s="44"/>
      <c r="U1836" s="44"/>
      <c r="V1836" s="44"/>
      <c r="W1836" s="44"/>
      <c r="X1836" s="44"/>
      <c r="Y1836" s="44"/>
      <c r="Z1836" s="44"/>
      <c r="AA1836" s="44"/>
      <c r="AB1836" s="44"/>
      <c r="AC1836" s="44"/>
      <c r="AD1836" s="44"/>
      <c r="AE1836" s="44"/>
      <c r="AF1836" s="44"/>
      <c r="AG1836" s="44"/>
      <c r="AH1836" s="44"/>
      <c r="AI1836" s="44"/>
      <c r="AJ1836" s="44"/>
      <c r="AK1836" s="44"/>
      <c r="AL1836" s="44"/>
      <c r="AM1836" s="44"/>
      <c r="AN1836" s="44"/>
      <c r="AO1836" s="44"/>
      <c r="AP1836" s="44"/>
      <c r="AQ1836" s="44"/>
      <c r="AR1836" s="44"/>
      <c r="AS1836" s="44"/>
      <c r="AT1836" s="44"/>
      <c r="AU1836" s="44"/>
      <c r="AV1836" s="44"/>
      <c r="AW1836" s="44"/>
      <c r="AX1836" s="45"/>
    </row>
    <row r="1837" spans="1:251">
      <c r="B1837" s="46"/>
    </row>
    <row r="1838" spans="1:251" ht="14.25">
      <c r="B1838" s="35" t="s">
        <v>200</v>
      </c>
      <c r="C1838" s="33"/>
      <c r="D1838" s="33"/>
      <c r="E1838" s="33"/>
      <c r="F1838" s="33"/>
      <c r="G1838" s="33"/>
      <c r="H1838" s="33"/>
      <c r="I1838" s="33"/>
      <c r="J1838" s="33"/>
      <c r="K1838" s="33"/>
      <c r="L1838" s="34"/>
      <c r="M1838" s="34"/>
      <c r="N1838" s="34"/>
      <c r="O1838" s="34"/>
      <c r="P1838" s="33"/>
      <c r="Q1838" s="33"/>
      <c r="R1838" s="33"/>
      <c r="S1838" s="33"/>
      <c r="T1838" s="33"/>
      <c r="U1838" s="33"/>
      <c r="V1838" s="35"/>
      <c r="W1838" s="35"/>
      <c r="X1838" s="35"/>
      <c r="Y1838" s="35"/>
      <c r="Z1838" s="35"/>
      <c r="AA1838" s="35"/>
      <c r="AB1838" s="35"/>
      <c r="AC1838" s="35"/>
      <c r="AD1838" s="35"/>
      <c r="AE1838" s="35"/>
      <c r="AF1838" s="35"/>
      <c r="AG1838" s="35"/>
      <c r="AH1838" s="35"/>
      <c r="AI1838" s="35"/>
      <c r="AJ1838" s="35"/>
      <c r="AK1838" s="35"/>
      <c r="AL1838" s="35"/>
      <c r="AM1838" s="35"/>
      <c r="AN1838" s="35"/>
      <c r="AO1838" s="35"/>
      <c r="AP1838" s="35"/>
      <c r="AQ1838" s="35"/>
      <c r="AR1838" s="35"/>
      <c r="AS1838" s="35"/>
      <c r="AT1838" s="35"/>
      <c r="AU1838" s="35"/>
      <c r="AV1838" s="35"/>
      <c r="AW1838" s="35"/>
      <c r="AX1838" s="35"/>
    </row>
    <row r="1839" spans="1:251" ht="15" thickBot="1">
      <c r="B1839" s="33"/>
      <c r="C1839" s="33"/>
      <c r="D1839" s="33"/>
      <c r="E1839" s="33"/>
      <c r="F1839" s="33"/>
      <c r="G1839" s="33"/>
      <c r="H1839" s="33"/>
      <c r="I1839" s="33"/>
      <c r="J1839" s="33"/>
      <c r="K1839" s="33"/>
      <c r="L1839" s="34"/>
      <c r="M1839" s="34"/>
      <c r="N1839" s="34"/>
      <c r="O1839" s="34"/>
      <c r="P1839" s="33"/>
      <c r="Q1839" s="33"/>
      <c r="R1839" s="33"/>
      <c r="S1839" s="33"/>
      <c r="T1839" s="33"/>
      <c r="U1839" s="33"/>
      <c r="V1839" s="35"/>
      <c r="W1839" s="35"/>
      <c r="X1839" s="35"/>
      <c r="Y1839" s="35"/>
      <c r="Z1839" s="35"/>
      <c r="AA1839" s="35"/>
      <c r="AB1839" s="35"/>
      <c r="AC1839" s="35"/>
      <c r="AD1839" s="35"/>
      <c r="AE1839" s="35"/>
      <c r="AF1839" s="35"/>
      <c r="AG1839" s="35"/>
      <c r="AH1839" s="35"/>
      <c r="AI1839" s="35"/>
      <c r="AJ1839" s="35"/>
      <c r="AK1839" s="35"/>
      <c r="AL1839" s="35"/>
      <c r="AM1839" s="35"/>
      <c r="AN1839" s="35"/>
      <c r="AO1839" s="35"/>
      <c r="AP1839" s="35"/>
      <c r="AQ1839" s="35"/>
      <c r="AR1839" s="35"/>
      <c r="AS1839" s="35"/>
      <c r="AT1839" s="35"/>
      <c r="AU1839" s="35"/>
      <c r="AV1839" s="35"/>
      <c r="AW1839" s="35"/>
      <c r="AX1839" s="47" t="s">
        <v>199</v>
      </c>
    </row>
    <row r="1840" spans="1:251" s="41" customFormat="1" ht="13.5" customHeight="1">
      <c r="A1840" s="33"/>
      <c r="B1840" s="128" t="s">
        <v>198</v>
      </c>
      <c r="C1840" s="118"/>
      <c r="D1840" s="118"/>
      <c r="E1840" s="118"/>
      <c r="F1840" s="118"/>
      <c r="G1840" s="118"/>
      <c r="H1840" s="118"/>
      <c r="I1840" s="118"/>
      <c r="J1840" s="118"/>
      <c r="K1840" s="118"/>
      <c r="L1840" s="118"/>
      <c r="M1840" s="118"/>
      <c r="N1840" s="118"/>
      <c r="O1840" s="118"/>
      <c r="P1840" s="118"/>
      <c r="Q1840" s="118"/>
      <c r="R1840" s="118"/>
      <c r="S1840" s="118"/>
      <c r="T1840" s="118"/>
      <c r="U1840" s="118"/>
      <c r="V1840" s="118"/>
      <c r="W1840" s="118"/>
      <c r="X1840" s="118"/>
      <c r="Y1840" s="118"/>
      <c r="Z1840" s="119"/>
      <c r="AA1840" s="117" t="s">
        <v>197</v>
      </c>
      <c r="AB1840" s="118"/>
      <c r="AC1840" s="118"/>
      <c r="AD1840" s="118"/>
      <c r="AE1840" s="118"/>
      <c r="AF1840" s="118"/>
      <c r="AG1840" s="118"/>
      <c r="AH1840" s="118"/>
      <c r="AI1840" s="119"/>
      <c r="AJ1840" s="117" t="s">
        <v>196</v>
      </c>
      <c r="AK1840" s="118"/>
      <c r="AL1840" s="118"/>
      <c r="AM1840" s="118"/>
      <c r="AN1840" s="118"/>
      <c r="AO1840" s="118"/>
      <c r="AP1840" s="118"/>
      <c r="AQ1840" s="118"/>
      <c r="AR1840" s="119"/>
      <c r="AS1840" s="117" t="s">
        <v>195</v>
      </c>
      <c r="AT1840" s="118"/>
      <c r="AU1840" s="118"/>
      <c r="AV1840" s="118"/>
      <c r="AW1840" s="118"/>
      <c r="AX1840" s="123"/>
      <c r="AY1840" s="27"/>
      <c r="AZ1840" s="27"/>
      <c r="BA1840" s="27"/>
      <c r="BB1840" s="27"/>
      <c r="BC1840" s="27"/>
      <c r="BD1840" s="27"/>
      <c r="BE1840" s="27"/>
      <c r="BF1840" s="27"/>
      <c r="BG1840" s="27"/>
      <c r="BH1840" s="27"/>
      <c r="BI1840" s="27"/>
      <c r="BJ1840" s="27"/>
      <c r="BK1840" s="27"/>
      <c r="BL1840" s="27"/>
      <c r="BM1840" s="27"/>
      <c r="BN1840" s="27"/>
      <c r="BO1840" s="27"/>
      <c r="BP1840" s="27"/>
      <c r="BQ1840" s="27"/>
      <c r="BR1840" s="27"/>
      <c r="BS1840" s="27"/>
      <c r="BT1840" s="27"/>
      <c r="BU1840" s="27"/>
      <c r="BV1840" s="27"/>
      <c r="BW1840" s="27"/>
      <c r="BX1840" s="27"/>
      <c r="BY1840" s="27"/>
      <c r="BZ1840" s="27"/>
      <c r="CA1840" s="27"/>
      <c r="CB1840" s="27"/>
      <c r="CC1840" s="27"/>
      <c r="CD1840" s="27"/>
      <c r="CE1840" s="27"/>
      <c r="CF1840" s="27"/>
      <c r="CG1840" s="27"/>
      <c r="CH1840" s="27"/>
      <c r="CI1840" s="27"/>
      <c r="CJ1840" s="27"/>
      <c r="CK1840" s="27"/>
      <c r="CL1840" s="27"/>
      <c r="CM1840" s="27"/>
      <c r="CN1840" s="27"/>
      <c r="CO1840" s="27"/>
      <c r="CP1840" s="27"/>
      <c r="CQ1840" s="27"/>
      <c r="CR1840" s="27"/>
      <c r="CS1840" s="27"/>
      <c r="CT1840" s="27"/>
      <c r="CU1840" s="27"/>
      <c r="CV1840" s="27"/>
      <c r="CW1840" s="27"/>
      <c r="CX1840" s="27"/>
      <c r="CY1840" s="27"/>
      <c r="CZ1840" s="27"/>
      <c r="DA1840" s="27"/>
      <c r="DB1840" s="27"/>
      <c r="DC1840" s="27"/>
      <c r="DD1840" s="27"/>
      <c r="DE1840" s="27"/>
      <c r="DF1840" s="27"/>
      <c r="DG1840" s="27"/>
      <c r="DH1840" s="27"/>
      <c r="DI1840" s="27"/>
      <c r="DJ1840" s="27"/>
      <c r="DK1840" s="27"/>
      <c r="DL1840" s="27"/>
      <c r="DM1840" s="27"/>
      <c r="DN1840" s="27"/>
      <c r="DO1840" s="27"/>
      <c r="DP1840" s="27"/>
      <c r="DQ1840" s="27"/>
      <c r="DR1840" s="27"/>
      <c r="DS1840" s="27"/>
      <c r="DT1840" s="27"/>
      <c r="DU1840" s="27"/>
      <c r="DV1840" s="27"/>
      <c r="DW1840" s="27"/>
      <c r="DX1840" s="27"/>
      <c r="DY1840" s="27"/>
      <c r="DZ1840" s="27"/>
      <c r="EA1840" s="27"/>
      <c r="EB1840" s="27"/>
      <c r="EC1840" s="27"/>
      <c r="ED1840" s="27"/>
      <c r="EE1840" s="27"/>
      <c r="EF1840" s="27"/>
      <c r="EG1840" s="27"/>
      <c r="EH1840" s="27"/>
      <c r="EI1840" s="27"/>
      <c r="EJ1840" s="27"/>
      <c r="EK1840" s="27"/>
      <c r="EL1840" s="27"/>
      <c r="EM1840" s="27"/>
      <c r="EN1840" s="27"/>
      <c r="EO1840" s="27"/>
      <c r="EP1840" s="27"/>
      <c r="EQ1840" s="27"/>
      <c r="ER1840" s="27"/>
      <c r="ES1840" s="27"/>
      <c r="ET1840" s="27"/>
      <c r="EU1840" s="27"/>
      <c r="EV1840" s="27"/>
      <c r="EW1840" s="27"/>
      <c r="EX1840" s="27"/>
      <c r="EY1840" s="27"/>
      <c r="EZ1840" s="27"/>
      <c r="FA1840" s="27"/>
      <c r="FB1840" s="27"/>
      <c r="FC1840" s="27"/>
      <c r="FD1840" s="27"/>
      <c r="FE1840" s="27"/>
      <c r="FF1840" s="27"/>
      <c r="FG1840" s="27"/>
      <c r="FH1840" s="27"/>
      <c r="FI1840" s="27"/>
      <c r="FJ1840" s="27"/>
      <c r="FK1840" s="27"/>
      <c r="FL1840" s="27"/>
      <c r="FM1840" s="27"/>
      <c r="FN1840" s="27"/>
      <c r="FO1840" s="27"/>
      <c r="FP1840" s="27"/>
      <c r="FQ1840" s="27"/>
      <c r="FR1840" s="27"/>
      <c r="FS1840" s="27"/>
      <c r="FT1840" s="27"/>
      <c r="FU1840" s="27"/>
      <c r="FV1840" s="27"/>
      <c r="FW1840" s="27"/>
      <c r="FX1840" s="27"/>
      <c r="FY1840" s="27"/>
      <c r="FZ1840" s="27"/>
      <c r="GA1840" s="27"/>
      <c r="GB1840" s="27"/>
      <c r="GC1840" s="27"/>
      <c r="GD1840" s="27"/>
      <c r="GE1840" s="27"/>
      <c r="GF1840" s="27"/>
      <c r="GG1840" s="27"/>
      <c r="GH1840" s="27"/>
      <c r="GI1840" s="27"/>
      <c r="GJ1840" s="27"/>
      <c r="GK1840" s="27"/>
      <c r="GL1840" s="27"/>
      <c r="GM1840" s="27"/>
      <c r="GN1840" s="27"/>
      <c r="GO1840" s="27"/>
      <c r="GP1840" s="27"/>
      <c r="GQ1840" s="27"/>
      <c r="GR1840" s="27"/>
      <c r="GS1840" s="27"/>
      <c r="GT1840" s="27"/>
      <c r="GU1840" s="27"/>
      <c r="GV1840" s="27"/>
      <c r="GW1840" s="27"/>
      <c r="GX1840" s="27"/>
      <c r="GY1840" s="27"/>
      <c r="GZ1840" s="27"/>
      <c r="HA1840" s="27"/>
      <c r="HB1840" s="27"/>
      <c r="HC1840" s="27"/>
      <c r="HD1840" s="27"/>
      <c r="HE1840" s="27"/>
      <c r="HF1840" s="27"/>
      <c r="HG1840" s="27"/>
      <c r="HH1840" s="27"/>
      <c r="HI1840" s="27"/>
      <c r="HJ1840" s="27"/>
      <c r="HK1840" s="27"/>
      <c r="HL1840" s="27"/>
      <c r="HM1840" s="27"/>
      <c r="HN1840" s="27"/>
      <c r="HO1840" s="27"/>
      <c r="HP1840" s="27"/>
      <c r="HQ1840" s="27"/>
      <c r="HR1840" s="27"/>
      <c r="HS1840" s="27"/>
      <c r="HT1840" s="27"/>
      <c r="HU1840" s="27"/>
      <c r="HV1840" s="27"/>
      <c r="HW1840" s="27"/>
      <c r="HX1840" s="27"/>
      <c r="HY1840" s="27"/>
      <c r="HZ1840" s="27"/>
      <c r="IA1840" s="27"/>
      <c r="IB1840" s="27"/>
      <c r="IC1840" s="27"/>
      <c r="ID1840" s="27"/>
      <c r="IE1840" s="27"/>
      <c r="IF1840" s="27"/>
      <c r="IG1840" s="27"/>
      <c r="IH1840" s="27"/>
      <c r="II1840" s="27"/>
      <c r="IJ1840" s="27"/>
      <c r="IK1840" s="27"/>
      <c r="IL1840" s="27"/>
      <c r="IM1840" s="27"/>
      <c r="IN1840" s="27"/>
      <c r="IO1840" s="27"/>
      <c r="IP1840" s="27"/>
      <c r="IQ1840" s="27"/>
    </row>
    <row r="1841" spans="1:251" s="41" customFormat="1" ht="13.5">
      <c r="A1841" s="33"/>
      <c r="B1841" s="129"/>
      <c r="C1841" s="121"/>
      <c r="D1841" s="121"/>
      <c r="E1841" s="121"/>
      <c r="F1841" s="121"/>
      <c r="G1841" s="121"/>
      <c r="H1841" s="121"/>
      <c r="I1841" s="121"/>
      <c r="J1841" s="121"/>
      <c r="K1841" s="121"/>
      <c r="L1841" s="121"/>
      <c r="M1841" s="121"/>
      <c r="N1841" s="121"/>
      <c r="O1841" s="121"/>
      <c r="P1841" s="121"/>
      <c r="Q1841" s="121"/>
      <c r="R1841" s="121"/>
      <c r="S1841" s="121"/>
      <c r="T1841" s="121"/>
      <c r="U1841" s="121"/>
      <c r="V1841" s="121"/>
      <c r="W1841" s="121"/>
      <c r="X1841" s="121"/>
      <c r="Y1841" s="121"/>
      <c r="Z1841" s="122"/>
      <c r="AA1841" s="120"/>
      <c r="AB1841" s="121"/>
      <c r="AC1841" s="121"/>
      <c r="AD1841" s="121"/>
      <c r="AE1841" s="121"/>
      <c r="AF1841" s="121"/>
      <c r="AG1841" s="121"/>
      <c r="AH1841" s="121"/>
      <c r="AI1841" s="122"/>
      <c r="AJ1841" s="120"/>
      <c r="AK1841" s="121"/>
      <c r="AL1841" s="121"/>
      <c r="AM1841" s="121"/>
      <c r="AN1841" s="121"/>
      <c r="AO1841" s="121"/>
      <c r="AP1841" s="121"/>
      <c r="AQ1841" s="121"/>
      <c r="AR1841" s="122"/>
      <c r="AS1841" s="120"/>
      <c r="AT1841" s="121"/>
      <c r="AU1841" s="121"/>
      <c r="AV1841" s="121"/>
      <c r="AW1841" s="121"/>
      <c r="AX1841" s="124"/>
      <c r="AY1841" s="27"/>
      <c r="AZ1841" s="27"/>
      <c r="BA1841" s="27"/>
      <c r="BB1841" s="48"/>
      <c r="BC1841" s="49"/>
      <c r="BE1841" s="27"/>
      <c r="BF1841" s="27"/>
      <c r="BG1841" s="27"/>
      <c r="BH1841" s="27"/>
      <c r="BI1841" s="27"/>
      <c r="BJ1841" s="27"/>
      <c r="BK1841" s="27"/>
      <c r="BL1841" s="27"/>
      <c r="BM1841" s="27"/>
      <c r="BN1841" s="27"/>
      <c r="BO1841" s="27"/>
      <c r="BP1841" s="27"/>
      <c r="BQ1841" s="27"/>
      <c r="BR1841" s="27"/>
      <c r="BS1841" s="27"/>
      <c r="BT1841" s="27"/>
      <c r="BU1841" s="27"/>
      <c r="BV1841" s="27"/>
      <c r="BW1841" s="27"/>
      <c r="BX1841" s="27"/>
      <c r="BY1841" s="27"/>
      <c r="BZ1841" s="27"/>
      <c r="CA1841" s="27"/>
      <c r="CB1841" s="27"/>
      <c r="CC1841" s="27"/>
      <c r="CD1841" s="27"/>
      <c r="CE1841" s="27"/>
      <c r="CF1841" s="27"/>
      <c r="CG1841" s="27"/>
      <c r="CH1841" s="27"/>
      <c r="CI1841" s="27"/>
      <c r="CJ1841" s="27"/>
      <c r="CK1841" s="27"/>
      <c r="CL1841" s="27"/>
      <c r="CM1841" s="27"/>
      <c r="CN1841" s="27"/>
      <c r="CO1841" s="27"/>
      <c r="CP1841" s="27"/>
      <c r="CQ1841" s="27"/>
      <c r="CR1841" s="27"/>
      <c r="CS1841" s="27"/>
      <c r="CT1841" s="27"/>
      <c r="CU1841" s="27"/>
      <c r="CV1841" s="27"/>
      <c r="CW1841" s="27"/>
      <c r="CX1841" s="27"/>
      <c r="CY1841" s="27"/>
      <c r="CZ1841" s="27"/>
      <c r="DA1841" s="27"/>
      <c r="DB1841" s="27"/>
      <c r="DC1841" s="27"/>
      <c r="DD1841" s="27"/>
      <c r="DE1841" s="27"/>
      <c r="DF1841" s="27"/>
      <c r="DG1841" s="27"/>
      <c r="DH1841" s="27"/>
      <c r="DI1841" s="27"/>
      <c r="DJ1841" s="27"/>
      <c r="DK1841" s="27"/>
      <c r="DL1841" s="27"/>
      <c r="DM1841" s="27"/>
      <c r="DN1841" s="27"/>
      <c r="DO1841" s="27"/>
      <c r="DP1841" s="27"/>
      <c r="DQ1841" s="27"/>
      <c r="DR1841" s="27"/>
      <c r="DS1841" s="27"/>
      <c r="DT1841" s="27"/>
      <c r="DU1841" s="27"/>
      <c r="DV1841" s="27"/>
      <c r="DW1841" s="27"/>
      <c r="DX1841" s="27"/>
      <c r="DY1841" s="27"/>
      <c r="DZ1841" s="27"/>
      <c r="EA1841" s="27"/>
      <c r="EB1841" s="27"/>
      <c r="EC1841" s="27"/>
      <c r="ED1841" s="27"/>
      <c r="EE1841" s="27"/>
      <c r="EF1841" s="27"/>
      <c r="EG1841" s="27"/>
      <c r="EH1841" s="27"/>
      <c r="EI1841" s="27"/>
      <c r="EJ1841" s="27"/>
      <c r="EK1841" s="27"/>
      <c r="EL1841" s="27"/>
      <c r="EM1841" s="27"/>
      <c r="EN1841" s="27"/>
      <c r="EO1841" s="27"/>
      <c r="EP1841" s="27"/>
      <c r="EQ1841" s="27"/>
      <c r="ER1841" s="27"/>
      <c r="ES1841" s="27"/>
      <c r="ET1841" s="27"/>
      <c r="EU1841" s="27"/>
      <c r="EV1841" s="27"/>
      <c r="EW1841" s="27"/>
      <c r="EX1841" s="27"/>
      <c r="EY1841" s="27"/>
      <c r="EZ1841" s="27"/>
      <c r="FA1841" s="27"/>
      <c r="FB1841" s="27"/>
      <c r="FC1841" s="27"/>
      <c r="FD1841" s="27"/>
      <c r="FE1841" s="27"/>
      <c r="FF1841" s="27"/>
      <c r="FG1841" s="27"/>
      <c r="FH1841" s="27"/>
      <c r="FI1841" s="27"/>
      <c r="FJ1841" s="27"/>
      <c r="FK1841" s="27"/>
      <c r="FL1841" s="27"/>
      <c r="FM1841" s="27"/>
      <c r="FN1841" s="27"/>
      <c r="FO1841" s="27"/>
      <c r="FP1841" s="27"/>
      <c r="FQ1841" s="27"/>
      <c r="FR1841" s="27"/>
      <c r="FS1841" s="27"/>
      <c r="FT1841" s="27"/>
      <c r="FU1841" s="27"/>
      <c r="FV1841" s="27"/>
      <c r="FW1841" s="27"/>
      <c r="FX1841" s="27"/>
      <c r="FY1841" s="27"/>
      <c r="FZ1841" s="27"/>
      <c r="GA1841" s="27"/>
      <c r="GB1841" s="27"/>
      <c r="GC1841" s="27"/>
      <c r="GD1841" s="27"/>
      <c r="GE1841" s="27"/>
      <c r="GF1841" s="27"/>
      <c r="GG1841" s="27"/>
      <c r="GH1841" s="27"/>
      <c r="GI1841" s="27"/>
      <c r="GJ1841" s="27"/>
      <c r="GK1841" s="27"/>
      <c r="GL1841" s="27"/>
      <c r="GM1841" s="27"/>
      <c r="GN1841" s="27"/>
      <c r="GO1841" s="27"/>
      <c r="GP1841" s="27"/>
      <c r="GQ1841" s="27"/>
      <c r="GR1841" s="27"/>
      <c r="GS1841" s="27"/>
      <c r="GT1841" s="27"/>
      <c r="GU1841" s="27"/>
      <c r="GV1841" s="27"/>
      <c r="GW1841" s="27"/>
      <c r="GX1841" s="27"/>
      <c r="GY1841" s="27"/>
      <c r="GZ1841" s="27"/>
      <c r="HA1841" s="27"/>
      <c r="HB1841" s="27"/>
      <c r="HC1841" s="27"/>
      <c r="HD1841" s="27"/>
      <c r="HE1841" s="27"/>
      <c r="HF1841" s="27"/>
      <c r="HG1841" s="27"/>
      <c r="HH1841" s="27"/>
      <c r="HI1841" s="27"/>
      <c r="HJ1841" s="27"/>
      <c r="HK1841" s="27"/>
      <c r="HL1841" s="27"/>
      <c r="HM1841" s="27"/>
      <c r="HN1841" s="27"/>
      <c r="HO1841" s="27"/>
      <c r="HP1841" s="27"/>
      <c r="HQ1841" s="27"/>
      <c r="HR1841" s="27"/>
      <c r="HS1841" s="27"/>
      <c r="HT1841" s="27"/>
      <c r="HU1841" s="27"/>
      <c r="HV1841" s="27"/>
      <c r="HW1841" s="27"/>
      <c r="HX1841" s="27"/>
      <c r="HY1841" s="27"/>
      <c r="HZ1841" s="27"/>
      <c r="IA1841" s="27"/>
      <c r="IB1841" s="27"/>
      <c r="IC1841" s="27"/>
      <c r="ID1841" s="27"/>
      <c r="IE1841" s="27"/>
      <c r="IF1841" s="27"/>
      <c r="IG1841" s="27"/>
      <c r="IH1841" s="27"/>
      <c r="II1841" s="27"/>
      <c r="IJ1841" s="27"/>
      <c r="IK1841" s="27"/>
      <c r="IL1841" s="27"/>
      <c r="IM1841" s="27"/>
      <c r="IN1841" s="27"/>
      <c r="IO1841" s="27"/>
      <c r="IP1841" s="27"/>
      <c r="IQ1841" s="27"/>
    </row>
    <row r="1842" spans="1:251" s="41" customFormat="1" ht="18.75" customHeight="1">
      <c r="A1842" s="33"/>
      <c r="B1842" s="50"/>
      <c r="C1842" s="106" t="s">
        <v>575</v>
      </c>
      <c r="D1842" s="107"/>
      <c r="E1842" s="107"/>
      <c r="F1842" s="107"/>
      <c r="G1842" s="107"/>
      <c r="H1842" s="107"/>
      <c r="I1842" s="107"/>
      <c r="J1842" s="107"/>
      <c r="K1842" s="107"/>
      <c r="L1842" s="107"/>
      <c r="M1842" s="107"/>
      <c r="N1842" s="107"/>
      <c r="O1842" s="107"/>
      <c r="P1842" s="107"/>
      <c r="Q1842" s="107"/>
      <c r="R1842" s="107"/>
      <c r="S1842" s="107"/>
      <c r="T1842" s="107"/>
      <c r="U1842" s="107"/>
      <c r="V1842" s="107"/>
      <c r="W1842" s="107"/>
      <c r="X1842" s="107"/>
      <c r="Y1842" s="107"/>
      <c r="Z1842" s="108"/>
      <c r="AA1842" s="100">
        <v>463</v>
      </c>
      <c r="AB1842" s="101"/>
      <c r="AC1842" s="101"/>
      <c r="AD1842" s="101"/>
      <c r="AE1842" s="101"/>
      <c r="AF1842" s="101"/>
      <c r="AG1842" s="101"/>
      <c r="AH1842" s="101"/>
      <c r="AI1842" s="102"/>
      <c r="AJ1842" s="100">
        <v>481</v>
      </c>
      <c r="AK1842" s="101"/>
      <c r="AL1842" s="101"/>
      <c r="AM1842" s="101"/>
      <c r="AN1842" s="101"/>
      <c r="AO1842" s="101"/>
      <c r="AP1842" s="101"/>
      <c r="AQ1842" s="101"/>
      <c r="AR1842" s="102"/>
      <c r="AS1842" s="103"/>
      <c r="AT1842" s="104"/>
      <c r="AU1842" s="104"/>
      <c r="AV1842" s="104"/>
      <c r="AW1842" s="104"/>
      <c r="AX1842" s="105"/>
      <c r="AY1842" s="27"/>
      <c r="AZ1842" s="27"/>
      <c r="BA1842" s="27"/>
      <c r="BB1842" s="27"/>
      <c r="BC1842" s="27"/>
      <c r="BD1842" s="27"/>
      <c r="BE1842" s="27"/>
      <c r="BF1842" s="27"/>
      <c r="BG1842" s="27"/>
      <c r="BH1842" s="27"/>
      <c r="BI1842" s="27"/>
      <c r="BJ1842" s="27"/>
      <c r="BK1842" s="27"/>
      <c r="BL1842" s="27"/>
      <c r="BM1842" s="27"/>
      <c r="BN1842" s="27"/>
      <c r="BO1842" s="27"/>
      <c r="BP1842" s="27"/>
      <c r="BQ1842" s="27"/>
      <c r="BR1842" s="27"/>
      <c r="BS1842" s="27"/>
      <c r="BT1842" s="27"/>
      <c r="BU1842" s="27"/>
      <c r="BV1842" s="27"/>
      <c r="BW1842" s="27"/>
      <c r="BX1842" s="27"/>
      <c r="BY1842" s="27"/>
      <c r="BZ1842" s="27"/>
      <c r="CA1842" s="27"/>
      <c r="CB1842" s="27"/>
      <c r="CC1842" s="27"/>
      <c r="CD1842" s="27"/>
      <c r="CE1842" s="27"/>
      <c r="CF1842" s="27"/>
      <c r="CG1842" s="27"/>
      <c r="CH1842" s="27"/>
      <c r="CI1842" s="27"/>
      <c r="CJ1842" s="27"/>
      <c r="CK1842" s="27"/>
      <c r="CL1842" s="27"/>
      <c r="CM1842" s="27"/>
      <c r="CN1842" s="27"/>
      <c r="CO1842" s="27"/>
      <c r="CP1842" s="27"/>
      <c r="CQ1842" s="27"/>
      <c r="CR1842" s="27"/>
      <c r="CS1842" s="27"/>
      <c r="CT1842" s="27"/>
      <c r="CU1842" s="27"/>
      <c r="CV1842" s="27"/>
      <c r="CW1842" s="27"/>
      <c r="CX1842" s="27"/>
      <c r="CY1842" s="27"/>
      <c r="CZ1842" s="27"/>
      <c r="DA1842" s="27"/>
      <c r="DB1842" s="27"/>
      <c r="DC1842" s="27"/>
      <c r="DD1842" s="27"/>
      <c r="DE1842" s="27"/>
      <c r="DF1842" s="27"/>
      <c r="DG1842" s="27"/>
      <c r="DH1842" s="27"/>
      <c r="DI1842" s="27"/>
      <c r="DJ1842" s="27"/>
      <c r="DK1842" s="27"/>
      <c r="DL1842" s="27"/>
      <c r="DM1842" s="27"/>
      <c r="DN1842" s="27"/>
      <c r="DO1842" s="27"/>
      <c r="DP1842" s="27"/>
      <c r="DQ1842" s="27"/>
      <c r="DR1842" s="27"/>
      <c r="DS1842" s="27"/>
      <c r="DT1842" s="27"/>
      <c r="DU1842" s="27"/>
      <c r="DV1842" s="27"/>
      <c r="DW1842" s="27"/>
      <c r="DX1842" s="27"/>
      <c r="DY1842" s="27"/>
      <c r="DZ1842" s="27"/>
      <c r="EA1842" s="27"/>
      <c r="EB1842" s="27"/>
      <c r="EC1842" s="27"/>
      <c r="ED1842" s="27"/>
      <c r="EE1842" s="27"/>
      <c r="EF1842" s="27"/>
      <c r="EG1842" s="27"/>
      <c r="EH1842" s="27"/>
      <c r="EI1842" s="27"/>
      <c r="EJ1842" s="27"/>
      <c r="EK1842" s="27"/>
      <c r="EL1842" s="27"/>
      <c r="EM1842" s="27"/>
      <c r="EN1842" s="27"/>
      <c r="EO1842" s="27"/>
      <c r="EP1842" s="27"/>
      <c r="EQ1842" s="27"/>
      <c r="ER1842" s="27"/>
      <c r="ES1842" s="27"/>
      <c r="ET1842" s="27"/>
      <c r="EU1842" s="27"/>
      <c r="EV1842" s="27"/>
      <c r="EW1842" s="27"/>
      <c r="EX1842" s="27"/>
      <c r="EY1842" s="27"/>
      <c r="EZ1842" s="27"/>
      <c r="FA1842" s="27"/>
      <c r="FB1842" s="27"/>
      <c r="FC1842" s="27"/>
      <c r="FD1842" s="27"/>
      <c r="FE1842" s="27"/>
      <c r="FF1842" s="27"/>
      <c r="FG1842" s="27"/>
      <c r="FH1842" s="27"/>
      <c r="FI1842" s="27"/>
      <c r="FJ1842" s="27"/>
      <c r="FK1842" s="27"/>
      <c r="FL1842" s="27"/>
      <c r="FM1842" s="27"/>
      <c r="FN1842" s="27"/>
      <c r="FO1842" s="27"/>
      <c r="FP1842" s="27"/>
      <c r="FQ1842" s="27"/>
      <c r="FR1842" s="27"/>
      <c r="FS1842" s="27"/>
      <c r="FT1842" s="27"/>
      <c r="FU1842" s="27"/>
      <c r="FV1842" s="27"/>
      <c r="FW1842" s="27"/>
      <c r="FX1842" s="27"/>
      <c r="FY1842" s="27"/>
      <c r="FZ1842" s="27"/>
      <c r="GA1842" s="27"/>
      <c r="GB1842" s="27"/>
      <c r="GC1842" s="27"/>
      <c r="GD1842" s="27"/>
      <c r="GE1842" s="27"/>
      <c r="GF1842" s="27"/>
      <c r="GG1842" s="27"/>
      <c r="GH1842" s="27"/>
      <c r="GI1842" s="27"/>
      <c r="GJ1842" s="27"/>
      <c r="GK1842" s="27"/>
      <c r="GL1842" s="27"/>
      <c r="GM1842" s="27"/>
      <c r="GN1842" s="27"/>
      <c r="GO1842" s="27"/>
      <c r="GP1842" s="27"/>
      <c r="GQ1842" s="27"/>
      <c r="GR1842" s="27"/>
      <c r="GS1842" s="27"/>
      <c r="GT1842" s="27"/>
      <c r="GU1842" s="27"/>
      <c r="GV1842" s="27"/>
      <c r="GW1842" s="27"/>
      <c r="GX1842" s="27"/>
      <c r="GY1842" s="27"/>
      <c r="GZ1842" s="27"/>
      <c r="HA1842" s="27"/>
      <c r="HB1842" s="27"/>
      <c r="HC1842" s="27"/>
      <c r="HD1842" s="27"/>
      <c r="HE1842" s="27"/>
      <c r="HF1842" s="27"/>
      <c r="HG1842" s="27"/>
      <c r="HH1842" s="27"/>
      <c r="HI1842" s="27"/>
      <c r="HJ1842" s="27"/>
      <c r="HK1842" s="27"/>
      <c r="HL1842" s="27"/>
      <c r="HM1842" s="27"/>
      <c r="HN1842" s="27"/>
      <c r="HO1842" s="27"/>
      <c r="HP1842" s="27"/>
      <c r="HQ1842" s="27"/>
      <c r="HR1842" s="27"/>
      <c r="HS1842" s="27"/>
      <c r="HT1842" s="27"/>
      <c r="HU1842" s="27"/>
      <c r="HV1842" s="27"/>
      <c r="HW1842" s="27"/>
      <c r="HX1842" s="27"/>
      <c r="HY1842" s="27"/>
      <c r="HZ1842" s="27"/>
      <c r="IA1842" s="27"/>
      <c r="IB1842" s="27"/>
      <c r="IC1842" s="27"/>
      <c r="ID1842" s="27"/>
      <c r="IE1842" s="27"/>
      <c r="IF1842" s="27"/>
      <c r="IG1842" s="27"/>
      <c r="IH1842" s="27"/>
      <c r="II1842" s="27"/>
      <c r="IJ1842" s="27"/>
      <c r="IK1842" s="27"/>
      <c r="IL1842" s="27"/>
      <c r="IM1842" s="27"/>
      <c r="IN1842" s="27"/>
      <c r="IO1842" s="27"/>
      <c r="IP1842" s="27"/>
      <c r="IQ1842" s="27"/>
    </row>
    <row r="1843" spans="1:251" s="41" customFormat="1" ht="18.75" customHeight="1">
      <c r="A1843" s="33"/>
      <c r="B1843" s="50"/>
      <c r="C1843" s="106" t="s">
        <v>574</v>
      </c>
      <c r="D1843" s="107"/>
      <c r="E1843" s="107"/>
      <c r="F1843" s="107"/>
      <c r="G1843" s="107"/>
      <c r="H1843" s="107"/>
      <c r="I1843" s="107"/>
      <c r="J1843" s="107"/>
      <c r="K1843" s="107"/>
      <c r="L1843" s="107"/>
      <c r="M1843" s="107"/>
      <c r="N1843" s="107"/>
      <c r="O1843" s="107"/>
      <c r="P1843" s="107"/>
      <c r="Q1843" s="107"/>
      <c r="R1843" s="107"/>
      <c r="S1843" s="107"/>
      <c r="T1843" s="107"/>
      <c r="U1843" s="107"/>
      <c r="V1843" s="107"/>
      <c r="W1843" s="107"/>
      <c r="X1843" s="107"/>
      <c r="Y1843" s="107"/>
      <c r="Z1843" s="108"/>
      <c r="AA1843" s="100">
        <v>127</v>
      </c>
      <c r="AB1843" s="101"/>
      <c r="AC1843" s="101"/>
      <c r="AD1843" s="101"/>
      <c r="AE1843" s="101"/>
      <c r="AF1843" s="101"/>
      <c r="AG1843" s="101"/>
      <c r="AH1843" s="101"/>
      <c r="AI1843" s="102"/>
      <c r="AJ1843" s="100">
        <v>127</v>
      </c>
      <c r="AK1843" s="101"/>
      <c r="AL1843" s="101"/>
      <c r="AM1843" s="101"/>
      <c r="AN1843" s="101"/>
      <c r="AO1843" s="101"/>
      <c r="AP1843" s="101"/>
      <c r="AQ1843" s="101"/>
      <c r="AR1843" s="102"/>
      <c r="AS1843" s="103" t="s">
        <v>524</v>
      </c>
      <c r="AT1843" s="104"/>
      <c r="AU1843" s="104"/>
      <c r="AV1843" s="104"/>
      <c r="AW1843" s="104"/>
      <c r="AX1843" s="105"/>
      <c r="AY1843" s="27"/>
      <c r="AZ1843" s="27"/>
      <c r="BA1843" s="27"/>
      <c r="BB1843" s="27"/>
      <c r="BC1843" s="27"/>
      <c r="BD1843" s="27"/>
      <c r="BE1843" s="27"/>
      <c r="BF1843" s="27"/>
      <c r="BG1843" s="27"/>
      <c r="BH1843" s="27"/>
      <c r="BI1843" s="27"/>
      <c r="BJ1843" s="27"/>
      <c r="BK1843" s="27"/>
      <c r="BL1843" s="27"/>
      <c r="BM1843" s="27"/>
      <c r="BN1843" s="27"/>
      <c r="BO1843" s="27"/>
      <c r="BP1843" s="27"/>
      <c r="BQ1843" s="27"/>
      <c r="BR1843" s="27"/>
      <c r="BS1843" s="27"/>
      <c r="BT1843" s="27"/>
      <c r="BU1843" s="27"/>
      <c r="BV1843" s="27"/>
      <c r="BW1843" s="27"/>
      <c r="BX1843" s="27"/>
      <c r="BY1843" s="27"/>
      <c r="BZ1843" s="27"/>
      <c r="CA1843" s="27"/>
      <c r="CB1843" s="27"/>
      <c r="CC1843" s="27"/>
      <c r="CD1843" s="27"/>
      <c r="CE1843" s="27"/>
      <c r="CF1843" s="27"/>
      <c r="CG1843" s="27"/>
      <c r="CH1843" s="27"/>
      <c r="CI1843" s="27"/>
      <c r="CJ1843" s="27"/>
      <c r="CK1843" s="27"/>
      <c r="CL1843" s="27"/>
      <c r="CM1843" s="27"/>
      <c r="CN1843" s="27"/>
      <c r="CO1843" s="27"/>
      <c r="CP1843" s="27"/>
      <c r="CQ1843" s="27"/>
      <c r="CR1843" s="27"/>
      <c r="CS1843" s="27"/>
      <c r="CT1843" s="27"/>
      <c r="CU1843" s="27"/>
      <c r="CV1843" s="27"/>
      <c r="CW1843" s="27"/>
      <c r="CX1843" s="27"/>
      <c r="CY1843" s="27"/>
      <c r="CZ1843" s="27"/>
      <c r="DA1843" s="27"/>
      <c r="DB1843" s="27"/>
      <c r="DC1843" s="27"/>
      <c r="DD1843" s="27"/>
      <c r="DE1843" s="27"/>
      <c r="DF1843" s="27"/>
      <c r="DG1843" s="27"/>
      <c r="DH1843" s="27"/>
      <c r="DI1843" s="27"/>
      <c r="DJ1843" s="27"/>
      <c r="DK1843" s="27"/>
      <c r="DL1843" s="27"/>
      <c r="DM1843" s="27"/>
      <c r="DN1843" s="27"/>
      <c r="DO1843" s="27"/>
      <c r="DP1843" s="27"/>
      <c r="DQ1843" s="27"/>
      <c r="DR1843" s="27"/>
      <c r="DS1843" s="27"/>
      <c r="DT1843" s="27"/>
      <c r="DU1843" s="27"/>
      <c r="DV1843" s="27"/>
      <c r="DW1843" s="27"/>
      <c r="DX1843" s="27"/>
      <c r="DY1843" s="27"/>
      <c r="DZ1843" s="27"/>
      <c r="EA1843" s="27"/>
      <c r="EB1843" s="27"/>
      <c r="EC1843" s="27"/>
      <c r="ED1843" s="27"/>
      <c r="EE1843" s="27"/>
      <c r="EF1843" s="27"/>
      <c r="EG1843" s="27"/>
      <c r="EH1843" s="27"/>
      <c r="EI1843" s="27"/>
      <c r="EJ1843" s="27"/>
      <c r="EK1843" s="27"/>
      <c r="EL1843" s="27"/>
      <c r="EM1843" s="27"/>
      <c r="EN1843" s="27"/>
      <c r="EO1843" s="27"/>
      <c r="EP1843" s="27"/>
      <c r="EQ1843" s="27"/>
      <c r="ER1843" s="27"/>
      <c r="ES1843" s="27"/>
      <c r="ET1843" s="27"/>
      <c r="EU1843" s="27"/>
      <c r="EV1843" s="27"/>
      <c r="EW1843" s="27"/>
      <c r="EX1843" s="27"/>
      <c r="EY1843" s="27"/>
      <c r="EZ1843" s="27"/>
      <c r="FA1843" s="27"/>
      <c r="FB1843" s="27"/>
      <c r="FC1843" s="27"/>
      <c r="FD1843" s="27"/>
      <c r="FE1843" s="27"/>
      <c r="FF1843" s="27"/>
      <c r="FG1843" s="27"/>
      <c r="FH1843" s="27"/>
      <c r="FI1843" s="27"/>
      <c r="FJ1843" s="27"/>
      <c r="FK1843" s="27"/>
      <c r="FL1843" s="27"/>
      <c r="FM1843" s="27"/>
      <c r="FN1843" s="27"/>
      <c r="FO1843" s="27"/>
      <c r="FP1843" s="27"/>
      <c r="FQ1843" s="27"/>
      <c r="FR1843" s="27"/>
      <c r="FS1843" s="27"/>
      <c r="FT1843" s="27"/>
      <c r="FU1843" s="27"/>
      <c r="FV1843" s="27"/>
      <c r="FW1843" s="27"/>
      <c r="FX1843" s="27"/>
      <c r="FY1843" s="27"/>
      <c r="FZ1843" s="27"/>
      <c r="GA1843" s="27"/>
      <c r="GB1843" s="27"/>
      <c r="GC1843" s="27"/>
      <c r="GD1843" s="27"/>
      <c r="GE1843" s="27"/>
      <c r="GF1843" s="27"/>
      <c r="GG1843" s="27"/>
      <c r="GH1843" s="27"/>
      <c r="GI1843" s="27"/>
      <c r="GJ1843" s="27"/>
      <c r="GK1843" s="27"/>
      <c r="GL1843" s="27"/>
      <c r="GM1843" s="27"/>
      <c r="GN1843" s="27"/>
      <c r="GO1843" s="27"/>
      <c r="GP1843" s="27"/>
      <c r="GQ1843" s="27"/>
      <c r="GR1843" s="27"/>
      <c r="GS1843" s="27"/>
      <c r="GT1843" s="27"/>
      <c r="GU1843" s="27"/>
      <c r="GV1843" s="27"/>
      <c r="GW1843" s="27"/>
      <c r="GX1843" s="27"/>
      <c r="GY1843" s="27"/>
      <c r="GZ1843" s="27"/>
      <c r="HA1843" s="27"/>
      <c r="HB1843" s="27"/>
      <c r="HC1843" s="27"/>
      <c r="HD1843" s="27"/>
      <c r="HE1843" s="27"/>
      <c r="HF1843" s="27"/>
      <c r="HG1843" s="27"/>
      <c r="HH1843" s="27"/>
      <c r="HI1843" s="27"/>
      <c r="HJ1843" s="27"/>
      <c r="HK1843" s="27"/>
      <c r="HL1843" s="27"/>
      <c r="HM1843" s="27"/>
      <c r="HN1843" s="27"/>
      <c r="HO1843" s="27"/>
      <c r="HP1843" s="27"/>
      <c r="HQ1843" s="27"/>
      <c r="HR1843" s="27"/>
      <c r="HS1843" s="27"/>
      <c r="HT1843" s="27"/>
      <c r="HU1843" s="27"/>
      <c r="HV1843" s="27"/>
      <c r="HW1843" s="27"/>
      <c r="HX1843" s="27"/>
      <c r="HY1843" s="27"/>
      <c r="HZ1843" s="27"/>
      <c r="IA1843" s="27"/>
      <c r="IB1843" s="27"/>
      <c r="IC1843" s="27"/>
      <c r="ID1843" s="27"/>
      <c r="IE1843" s="27"/>
      <c r="IF1843" s="27"/>
      <c r="IG1843" s="27"/>
      <c r="IH1843" s="27"/>
      <c r="II1843" s="27"/>
      <c r="IJ1843" s="27"/>
      <c r="IK1843" s="27"/>
      <c r="IL1843" s="27"/>
      <c r="IM1843" s="27"/>
      <c r="IN1843" s="27"/>
      <c r="IO1843" s="27"/>
      <c r="IP1843" s="27"/>
      <c r="IQ1843" s="27"/>
    </row>
    <row r="1844" spans="1:251" s="41" customFormat="1" ht="18.75" customHeight="1">
      <c r="A1844" s="33"/>
      <c r="B1844" s="50"/>
      <c r="C1844" s="106" t="s">
        <v>573</v>
      </c>
      <c r="D1844" s="107"/>
      <c r="E1844" s="107"/>
      <c r="F1844" s="107"/>
      <c r="G1844" s="107"/>
      <c r="H1844" s="107"/>
      <c r="I1844" s="107"/>
      <c r="J1844" s="107"/>
      <c r="K1844" s="107"/>
      <c r="L1844" s="107"/>
      <c r="M1844" s="107"/>
      <c r="N1844" s="107"/>
      <c r="O1844" s="107"/>
      <c r="P1844" s="107"/>
      <c r="Q1844" s="107"/>
      <c r="R1844" s="107"/>
      <c r="S1844" s="107"/>
      <c r="T1844" s="107"/>
      <c r="U1844" s="107"/>
      <c r="V1844" s="107"/>
      <c r="W1844" s="107"/>
      <c r="X1844" s="107"/>
      <c r="Y1844" s="107"/>
      <c r="Z1844" s="108"/>
      <c r="AA1844" s="100">
        <v>23</v>
      </c>
      <c r="AB1844" s="101"/>
      <c r="AC1844" s="101"/>
      <c r="AD1844" s="101"/>
      <c r="AE1844" s="101"/>
      <c r="AF1844" s="101"/>
      <c r="AG1844" s="101"/>
      <c r="AH1844" s="101"/>
      <c r="AI1844" s="102"/>
      <c r="AJ1844" s="100">
        <v>29</v>
      </c>
      <c r="AK1844" s="101"/>
      <c r="AL1844" s="101"/>
      <c r="AM1844" s="101"/>
      <c r="AN1844" s="101"/>
      <c r="AO1844" s="101"/>
      <c r="AP1844" s="101"/>
      <c r="AQ1844" s="101"/>
      <c r="AR1844" s="102"/>
      <c r="AS1844" s="103"/>
      <c r="AT1844" s="104"/>
      <c r="AU1844" s="104"/>
      <c r="AV1844" s="104"/>
      <c r="AW1844" s="104"/>
      <c r="AX1844" s="105"/>
      <c r="AY1844" s="27"/>
      <c r="AZ1844" s="27"/>
      <c r="BA1844" s="27"/>
      <c r="BB1844" s="27"/>
      <c r="BC1844" s="27"/>
      <c r="BD1844" s="27"/>
      <c r="BE1844" s="27"/>
      <c r="BF1844" s="27"/>
      <c r="BG1844" s="27"/>
      <c r="BH1844" s="27"/>
      <c r="BI1844" s="27"/>
      <c r="BJ1844" s="27"/>
      <c r="BK1844" s="27"/>
      <c r="BL1844" s="27"/>
      <c r="BM1844" s="27"/>
      <c r="BN1844" s="27"/>
      <c r="BO1844" s="27"/>
      <c r="BP1844" s="27"/>
      <c r="BQ1844" s="27"/>
      <c r="BR1844" s="27"/>
      <c r="BS1844" s="27"/>
      <c r="BT1844" s="27"/>
      <c r="BU1844" s="27"/>
      <c r="BV1844" s="27"/>
      <c r="BW1844" s="27"/>
      <c r="BX1844" s="27"/>
      <c r="BY1844" s="27"/>
      <c r="BZ1844" s="27"/>
      <c r="CA1844" s="27"/>
      <c r="CB1844" s="27"/>
      <c r="CC1844" s="27"/>
      <c r="CD1844" s="27"/>
      <c r="CE1844" s="27"/>
      <c r="CF1844" s="27"/>
      <c r="CG1844" s="27"/>
      <c r="CH1844" s="27"/>
      <c r="CI1844" s="27"/>
      <c r="CJ1844" s="27"/>
      <c r="CK1844" s="27"/>
      <c r="CL1844" s="27"/>
      <c r="CM1844" s="27"/>
      <c r="CN1844" s="27"/>
      <c r="CO1844" s="27"/>
      <c r="CP1844" s="27"/>
      <c r="CQ1844" s="27"/>
      <c r="CR1844" s="27"/>
      <c r="CS1844" s="27"/>
      <c r="CT1844" s="27"/>
      <c r="CU1844" s="27"/>
      <c r="CV1844" s="27"/>
      <c r="CW1844" s="27"/>
      <c r="CX1844" s="27"/>
      <c r="CY1844" s="27"/>
      <c r="CZ1844" s="27"/>
      <c r="DA1844" s="27"/>
      <c r="DB1844" s="27"/>
      <c r="DC1844" s="27"/>
      <c r="DD1844" s="27"/>
      <c r="DE1844" s="27"/>
      <c r="DF1844" s="27"/>
      <c r="DG1844" s="27"/>
      <c r="DH1844" s="27"/>
      <c r="DI1844" s="27"/>
      <c r="DJ1844" s="27"/>
      <c r="DK1844" s="27"/>
      <c r="DL1844" s="27"/>
      <c r="DM1844" s="27"/>
      <c r="DN1844" s="27"/>
      <c r="DO1844" s="27"/>
      <c r="DP1844" s="27"/>
      <c r="DQ1844" s="27"/>
      <c r="DR1844" s="27"/>
      <c r="DS1844" s="27"/>
      <c r="DT1844" s="27"/>
      <c r="DU1844" s="27"/>
      <c r="DV1844" s="27"/>
      <c r="DW1844" s="27"/>
      <c r="DX1844" s="27"/>
      <c r="DY1844" s="27"/>
      <c r="DZ1844" s="27"/>
      <c r="EA1844" s="27"/>
      <c r="EB1844" s="27"/>
      <c r="EC1844" s="27"/>
      <c r="ED1844" s="27"/>
      <c r="EE1844" s="27"/>
      <c r="EF1844" s="27"/>
      <c r="EG1844" s="27"/>
      <c r="EH1844" s="27"/>
      <c r="EI1844" s="27"/>
      <c r="EJ1844" s="27"/>
      <c r="EK1844" s="27"/>
      <c r="EL1844" s="27"/>
      <c r="EM1844" s="27"/>
      <c r="EN1844" s="27"/>
      <c r="EO1844" s="27"/>
      <c r="EP1844" s="27"/>
      <c r="EQ1844" s="27"/>
      <c r="ER1844" s="27"/>
      <c r="ES1844" s="27"/>
      <c r="ET1844" s="27"/>
      <c r="EU1844" s="27"/>
      <c r="EV1844" s="27"/>
      <c r="EW1844" s="27"/>
      <c r="EX1844" s="27"/>
      <c r="EY1844" s="27"/>
      <c r="EZ1844" s="27"/>
      <c r="FA1844" s="27"/>
      <c r="FB1844" s="27"/>
      <c r="FC1844" s="27"/>
      <c r="FD1844" s="27"/>
      <c r="FE1844" s="27"/>
      <c r="FF1844" s="27"/>
      <c r="FG1844" s="27"/>
      <c r="FH1844" s="27"/>
      <c r="FI1844" s="27"/>
      <c r="FJ1844" s="27"/>
      <c r="FK1844" s="27"/>
      <c r="FL1844" s="27"/>
      <c r="FM1844" s="27"/>
      <c r="FN1844" s="27"/>
      <c r="FO1844" s="27"/>
      <c r="FP1844" s="27"/>
      <c r="FQ1844" s="27"/>
      <c r="FR1844" s="27"/>
      <c r="FS1844" s="27"/>
      <c r="FT1844" s="27"/>
      <c r="FU1844" s="27"/>
      <c r="FV1844" s="27"/>
      <c r="FW1844" s="27"/>
      <c r="FX1844" s="27"/>
      <c r="FY1844" s="27"/>
      <c r="FZ1844" s="27"/>
      <c r="GA1844" s="27"/>
      <c r="GB1844" s="27"/>
      <c r="GC1844" s="27"/>
      <c r="GD1844" s="27"/>
      <c r="GE1844" s="27"/>
      <c r="GF1844" s="27"/>
      <c r="GG1844" s="27"/>
      <c r="GH1844" s="27"/>
      <c r="GI1844" s="27"/>
      <c r="GJ1844" s="27"/>
      <c r="GK1844" s="27"/>
      <c r="GL1844" s="27"/>
      <c r="GM1844" s="27"/>
      <c r="GN1844" s="27"/>
      <c r="GO1844" s="27"/>
      <c r="GP1844" s="27"/>
      <c r="GQ1844" s="27"/>
      <c r="GR1844" s="27"/>
      <c r="GS1844" s="27"/>
      <c r="GT1844" s="27"/>
      <c r="GU1844" s="27"/>
      <c r="GV1844" s="27"/>
      <c r="GW1844" s="27"/>
      <c r="GX1844" s="27"/>
      <c r="GY1844" s="27"/>
      <c r="GZ1844" s="27"/>
      <c r="HA1844" s="27"/>
      <c r="HB1844" s="27"/>
      <c r="HC1844" s="27"/>
      <c r="HD1844" s="27"/>
      <c r="HE1844" s="27"/>
      <c r="HF1844" s="27"/>
      <c r="HG1844" s="27"/>
      <c r="HH1844" s="27"/>
      <c r="HI1844" s="27"/>
      <c r="HJ1844" s="27"/>
      <c r="HK1844" s="27"/>
      <c r="HL1844" s="27"/>
      <c r="HM1844" s="27"/>
      <c r="HN1844" s="27"/>
      <c r="HO1844" s="27"/>
      <c r="HP1844" s="27"/>
      <c r="HQ1844" s="27"/>
      <c r="HR1844" s="27"/>
      <c r="HS1844" s="27"/>
      <c r="HT1844" s="27"/>
      <c r="HU1844" s="27"/>
      <c r="HV1844" s="27"/>
      <c r="HW1844" s="27"/>
      <c r="HX1844" s="27"/>
      <c r="HY1844" s="27"/>
      <c r="HZ1844" s="27"/>
      <c r="IA1844" s="27"/>
      <c r="IB1844" s="27"/>
      <c r="IC1844" s="27"/>
      <c r="ID1844" s="27"/>
      <c r="IE1844" s="27"/>
      <c r="IF1844" s="27"/>
      <c r="IG1844" s="27"/>
      <c r="IH1844" s="27"/>
      <c r="II1844" s="27"/>
      <c r="IJ1844" s="27"/>
      <c r="IK1844" s="27"/>
      <c r="IL1844" s="27"/>
      <c r="IM1844" s="27"/>
      <c r="IN1844" s="27"/>
      <c r="IO1844" s="27"/>
      <c r="IP1844" s="27"/>
      <c r="IQ1844" s="27"/>
    </row>
    <row r="1845" spans="1:251" s="41" customFormat="1" ht="18.75" customHeight="1" thickBot="1">
      <c r="A1845" s="42"/>
      <c r="B1845" s="130" t="s">
        <v>193</v>
      </c>
      <c r="C1845" s="131"/>
      <c r="D1845" s="131"/>
      <c r="E1845" s="131"/>
      <c r="F1845" s="131"/>
      <c r="G1845" s="131"/>
      <c r="H1845" s="131"/>
      <c r="I1845" s="131"/>
      <c r="J1845" s="131"/>
      <c r="K1845" s="131"/>
      <c r="L1845" s="131"/>
      <c r="M1845" s="131"/>
      <c r="N1845" s="131"/>
      <c r="O1845" s="131"/>
      <c r="P1845" s="131"/>
      <c r="Q1845" s="131"/>
      <c r="R1845" s="131"/>
      <c r="S1845" s="131"/>
      <c r="T1845" s="131"/>
      <c r="U1845" s="131"/>
      <c r="V1845" s="131"/>
      <c r="W1845" s="131"/>
      <c r="X1845" s="131"/>
      <c r="Y1845" s="131"/>
      <c r="Z1845" s="132"/>
      <c r="AA1845" s="111">
        <f>SUM($AA$1842:$AA$1844)</f>
        <v>613</v>
      </c>
      <c r="AB1845" s="112"/>
      <c r="AC1845" s="112"/>
      <c r="AD1845" s="112"/>
      <c r="AE1845" s="112"/>
      <c r="AF1845" s="112"/>
      <c r="AG1845" s="112"/>
      <c r="AH1845" s="112"/>
      <c r="AI1845" s="113"/>
      <c r="AJ1845" s="111">
        <f>SUM($AJ$1842:$AJ$1844)</f>
        <v>637</v>
      </c>
      <c r="AK1845" s="112"/>
      <c r="AL1845" s="112"/>
      <c r="AM1845" s="112"/>
      <c r="AN1845" s="112"/>
      <c r="AO1845" s="112"/>
      <c r="AP1845" s="112"/>
      <c r="AQ1845" s="112"/>
      <c r="AR1845" s="113"/>
      <c r="AS1845" s="114"/>
      <c r="AT1845" s="115"/>
      <c r="AU1845" s="115"/>
      <c r="AV1845" s="115"/>
      <c r="AW1845" s="115"/>
      <c r="AX1845" s="116"/>
      <c r="AY1845" s="27"/>
      <c r="AZ1845" s="27"/>
      <c r="BA1845" s="27"/>
      <c r="BB1845" s="27"/>
      <c r="BC1845" s="27"/>
      <c r="BD1845" s="27"/>
      <c r="BE1845" s="27"/>
      <c r="BF1845" s="27"/>
      <c r="BG1845" s="27"/>
      <c r="BH1845" s="27"/>
      <c r="BI1845" s="27"/>
      <c r="BJ1845" s="27"/>
      <c r="BK1845" s="27"/>
      <c r="BL1845" s="27"/>
      <c r="BM1845" s="27"/>
      <c r="BN1845" s="27"/>
      <c r="BO1845" s="27"/>
      <c r="BP1845" s="27"/>
      <c r="BQ1845" s="27"/>
      <c r="BR1845" s="27"/>
      <c r="BS1845" s="27"/>
      <c r="BT1845" s="27"/>
      <c r="BU1845" s="27"/>
      <c r="BV1845" s="27"/>
      <c r="BW1845" s="27"/>
      <c r="BX1845" s="27"/>
      <c r="BY1845" s="27"/>
      <c r="BZ1845" s="27"/>
      <c r="CA1845" s="27"/>
      <c r="CB1845" s="27"/>
      <c r="CC1845" s="27"/>
      <c r="CD1845" s="27"/>
      <c r="CE1845" s="27"/>
      <c r="CF1845" s="27"/>
      <c r="CG1845" s="27"/>
      <c r="CH1845" s="27"/>
      <c r="CI1845" s="27"/>
      <c r="CJ1845" s="27"/>
      <c r="CK1845" s="27"/>
      <c r="CL1845" s="27"/>
      <c r="CM1845" s="27"/>
      <c r="CN1845" s="27"/>
      <c r="CO1845" s="27"/>
      <c r="CP1845" s="27"/>
      <c r="CQ1845" s="27"/>
      <c r="CR1845" s="27"/>
      <c r="CS1845" s="27"/>
      <c r="CT1845" s="27"/>
      <c r="CU1845" s="27"/>
      <c r="CV1845" s="27"/>
      <c r="CW1845" s="27"/>
      <c r="CX1845" s="27"/>
      <c r="CY1845" s="27"/>
      <c r="CZ1845" s="27"/>
      <c r="DA1845" s="27"/>
      <c r="DB1845" s="27"/>
      <c r="DC1845" s="27"/>
      <c r="DD1845" s="27"/>
      <c r="DE1845" s="27"/>
      <c r="DF1845" s="27"/>
      <c r="DG1845" s="27"/>
      <c r="DH1845" s="27"/>
      <c r="DI1845" s="27"/>
      <c r="DJ1845" s="27"/>
      <c r="DK1845" s="27"/>
      <c r="DL1845" s="27"/>
      <c r="DM1845" s="27"/>
      <c r="DN1845" s="27"/>
      <c r="DO1845" s="27"/>
      <c r="DP1845" s="27"/>
      <c r="DQ1845" s="27"/>
      <c r="DR1845" s="27"/>
      <c r="DS1845" s="27"/>
      <c r="DT1845" s="27"/>
      <c r="DU1845" s="27"/>
      <c r="DV1845" s="27"/>
      <c r="DW1845" s="27"/>
      <c r="DX1845" s="27"/>
      <c r="DY1845" s="27"/>
      <c r="DZ1845" s="27"/>
      <c r="EA1845" s="27"/>
      <c r="EB1845" s="27"/>
      <c r="EC1845" s="27"/>
      <c r="ED1845" s="27"/>
      <c r="EE1845" s="27"/>
      <c r="EF1845" s="27"/>
      <c r="EG1845" s="27"/>
      <c r="EH1845" s="27"/>
      <c r="EI1845" s="27"/>
      <c r="EJ1845" s="27"/>
      <c r="EK1845" s="27"/>
      <c r="EL1845" s="27"/>
      <c r="EM1845" s="27"/>
      <c r="EN1845" s="27"/>
      <c r="EO1845" s="27"/>
      <c r="EP1845" s="27"/>
      <c r="EQ1845" s="27"/>
      <c r="ER1845" s="27"/>
      <c r="ES1845" s="27"/>
      <c r="ET1845" s="27"/>
      <c r="EU1845" s="27"/>
      <c r="EV1845" s="27"/>
      <c r="EW1845" s="27"/>
      <c r="EX1845" s="27"/>
      <c r="EY1845" s="27"/>
      <c r="EZ1845" s="27"/>
      <c r="FA1845" s="27"/>
      <c r="FB1845" s="27"/>
      <c r="FC1845" s="27"/>
      <c r="FD1845" s="27"/>
      <c r="FE1845" s="27"/>
      <c r="FF1845" s="27"/>
      <c r="FG1845" s="27"/>
      <c r="FH1845" s="27"/>
      <c r="FI1845" s="27"/>
      <c r="FJ1845" s="27"/>
      <c r="FK1845" s="27"/>
      <c r="FL1845" s="27"/>
      <c r="FM1845" s="27"/>
      <c r="FN1845" s="27"/>
      <c r="FO1845" s="27"/>
      <c r="FP1845" s="27"/>
      <c r="FQ1845" s="27"/>
      <c r="FR1845" s="27"/>
      <c r="FS1845" s="27"/>
      <c r="FT1845" s="27"/>
      <c r="FU1845" s="27"/>
      <c r="FV1845" s="27"/>
      <c r="FW1845" s="27"/>
      <c r="FX1845" s="27"/>
      <c r="FY1845" s="27"/>
      <c r="FZ1845" s="27"/>
      <c r="GA1845" s="27"/>
      <c r="GB1845" s="27"/>
      <c r="GC1845" s="27"/>
      <c r="GD1845" s="27"/>
      <c r="GE1845" s="27"/>
      <c r="GF1845" s="27"/>
      <c r="GG1845" s="27"/>
      <c r="GH1845" s="27"/>
      <c r="GI1845" s="27"/>
      <c r="GJ1845" s="27"/>
      <c r="GK1845" s="27"/>
      <c r="GL1845" s="27"/>
      <c r="GM1845" s="27"/>
      <c r="GN1845" s="27"/>
      <c r="GO1845" s="27"/>
      <c r="GP1845" s="27"/>
      <c r="GQ1845" s="27"/>
      <c r="GR1845" s="27"/>
      <c r="GS1845" s="27"/>
      <c r="GT1845" s="27"/>
      <c r="GU1845" s="27"/>
      <c r="GV1845" s="27"/>
      <c r="GW1845" s="27"/>
      <c r="GX1845" s="27"/>
      <c r="GY1845" s="27"/>
      <c r="GZ1845" s="27"/>
      <c r="HA1845" s="27"/>
      <c r="HB1845" s="27"/>
      <c r="HC1845" s="27"/>
      <c r="HD1845" s="27"/>
      <c r="HE1845" s="27"/>
      <c r="HF1845" s="27"/>
      <c r="HG1845" s="27"/>
      <c r="HH1845" s="27"/>
      <c r="HI1845" s="27"/>
      <c r="HJ1845" s="27"/>
      <c r="HK1845" s="27"/>
      <c r="HL1845" s="27"/>
      <c r="HM1845" s="27"/>
      <c r="HN1845" s="27"/>
      <c r="HO1845" s="27"/>
      <c r="HP1845" s="27"/>
      <c r="HQ1845" s="27"/>
      <c r="HR1845" s="27"/>
      <c r="HS1845" s="27"/>
      <c r="HT1845" s="27"/>
      <c r="HU1845" s="27"/>
      <c r="HV1845" s="27"/>
      <c r="HW1845" s="27"/>
      <c r="HX1845" s="27"/>
      <c r="HY1845" s="27"/>
      <c r="HZ1845" s="27"/>
      <c r="IA1845" s="27"/>
      <c r="IB1845" s="27"/>
      <c r="IC1845" s="27"/>
      <c r="ID1845" s="27"/>
      <c r="IE1845" s="27"/>
      <c r="IF1845" s="27"/>
      <c r="IG1845" s="27"/>
      <c r="IH1845" s="27"/>
      <c r="II1845" s="27"/>
      <c r="IJ1845" s="27"/>
      <c r="IK1845" s="27"/>
      <c r="IL1845" s="27"/>
      <c r="IM1845" s="27"/>
      <c r="IN1845" s="27"/>
      <c r="IO1845" s="27"/>
      <c r="IP1845" s="27"/>
      <c r="IQ1845" s="27"/>
    </row>
    <row r="1847" spans="1:251" ht="18.75">
      <c r="A1847" s="26" t="s">
        <v>207</v>
      </c>
      <c r="AW1847" s="28"/>
      <c r="AX1847" s="29"/>
      <c r="AY1847" s="28"/>
    </row>
    <row r="1849" spans="1:251" ht="18.75">
      <c r="B1849" s="133" t="s">
        <v>0</v>
      </c>
      <c r="C1849" s="134"/>
      <c r="D1849" s="134"/>
      <c r="E1849" s="134"/>
      <c r="F1849" s="134"/>
      <c r="G1849" s="134"/>
      <c r="H1849" s="134"/>
      <c r="I1849" s="134"/>
      <c r="J1849" s="134"/>
      <c r="K1849" s="134"/>
      <c r="L1849" s="134"/>
      <c r="M1849" s="134"/>
      <c r="N1849" s="134"/>
      <c r="O1849" s="134"/>
      <c r="P1849" s="134"/>
      <c r="Q1849" s="134"/>
      <c r="R1849" s="134"/>
      <c r="S1849" s="134"/>
      <c r="T1849" s="134"/>
      <c r="U1849" s="134"/>
      <c r="V1849" s="134"/>
      <c r="W1849" s="134"/>
      <c r="X1849" s="134"/>
      <c r="Y1849" s="134"/>
      <c r="Z1849" s="134"/>
      <c r="AA1849" s="134"/>
      <c r="AB1849" s="134"/>
      <c r="AC1849" s="134"/>
      <c r="AD1849" s="134"/>
      <c r="AE1849" s="134"/>
      <c r="AF1849" s="134"/>
      <c r="AG1849" s="134"/>
      <c r="AH1849" s="134"/>
      <c r="AI1849" s="134"/>
      <c r="AJ1849" s="134"/>
      <c r="AK1849" s="134"/>
      <c r="AL1849" s="134"/>
      <c r="AM1849" s="134"/>
      <c r="AN1849" s="134"/>
      <c r="AO1849" s="134"/>
      <c r="AP1849" s="134"/>
      <c r="AQ1849" s="134"/>
      <c r="AR1849" s="134"/>
      <c r="AS1849" s="134"/>
      <c r="AT1849" s="134"/>
      <c r="AU1849" s="134"/>
      <c r="AV1849" s="134"/>
      <c r="AW1849" s="134"/>
      <c r="AX1849" s="134"/>
    </row>
    <row r="1850" spans="1:251">
      <c r="Z1850" s="30"/>
      <c r="AD1850" s="30"/>
      <c r="AE1850" s="30"/>
      <c r="AF1850" s="30"/>
      <c r="AG1850" s="30"/>
      <c r="AH1850" s="30"/>
      <c r="AI1850" s="30"/>
      <c r="AO1850" s="30"/>
    </row>
    <row r="1851" spans="1:251" ht="13.5" thickBot="1">
      <c r="Z1851" s="30"/>
      <c r="AD1851" s="30"/>
      <c r="AE1851" s="30"/>
      <c r="AF1851" s="30"/>
      <c r="AG1851" s="30"/>
      <c r="AH1851" s="30"/>
      <c r="AI1851" s="30"/>
      <c r="AO1851" s="30"/>
      <c r="DI1851" s="31"/>
    </row>
    <row r="1852" spans="1:251" ht="24.75" customHeight="1" thickBot="1">
      <c r="B1852" s="135" t="s">
        <v>206</v>
      </c>
      <c r="C1852" s="136"/>
      <c r="D1852" s="136"/>
      <c r="E1852" s="136"/>
      <c r="F1852" s="136"/>
      <c r="G1852" s="136"/>
      <c r="H1852" s="142" t="s">
        <v>572</v>
      </c>
      <c r="I1852" s="143"/>
      <c r="J1852" s="143"/>
      <c r="K1852" s="143"/>
      <c r="L1852" s="143"/>
      <c r="M1852" s="143"/>
      <c r="N1852" s="143"/>
      <c r="O1852" s="143"/>
      <c r="P1852" s="143"/>
      <c r="Q1852" s="143"/>
      <c r="R1852" s="143"/>
      <c r="S1852" s="143"/>
      <c r="T1852" s="143"/>
      <c r="U1852" s="143"/>
      <c r="V1852" s="143"/>
      <c r="W1852" s="143"/>
      <c r="X1852" s="143"/>
      <c r="Y1852" s="143"/>
      <c r="Z1852" s="143"/>
      <c r="AA1852" s="143"/>
      <c r="AB1852" s="143"/>
      <c r="AC1852" s="143"/>
      <c r="AD1852" s="143"/>
      <c r="AE1852" s="143"/>
      <c r="AF1852" s="143"/>
      <c r="AG1852" s="143"/>
      <c r="AH1852" s="143"/>
      <c r="AI1852" s="143"/>
      <c r="AJ1852" s="143"/>
      <c r="AK1852" s="143"/>
      <c r="AL1852" s="143"/>
      <c r="AM1852" s="143"/>
      <c r="AN1852" s="143"/>
      <c r="AO1852" s="143"/>
      <c r="AP1852" s="143"/>
      <c r="AQ1852" s="143"/>
      <c r="AR1852" s="143"/>
      <c r="AS1852" s="143"/>
      <c r="AT1852" s="143"/>
      <c r="AU1852" s="143"/>
      <c r="AV1852" s="143"/>
      <c r="AW1852" s="143"/>
      <c r="AX1852" s="144"/>
      <c r="DI1852" s="31"/>
    </row>
    <row r="1853" spans="1:251" ht="14.25">
      <c r="B1853" s="32"/>
      <c r="C1853" s="32"/>
      <c r="D1853" s="32"/>
      <c r="E1853" s="32"/>
      <c r="F1853" s="32"/>
      <c r="G1853" s="32"/>
      <c r="H1853" s="33"/>
      <c r="I1853" s="33"/>
      <c r="J1853" s="33"/>
      <c r="K1853" s="33"/>
      <c r="L1853" s="34"/>
      <c r="M1853" s="34"/>
      <c r="N1853" s="34"/>
      <c r="O1853" s="34"/>
      <c r="P1853" s="33"/>
      <c r="Q1853" s="33"/>
      <c r="R1853" s="33"/>
      <c r="S1853" s="33"/>
      <c r="T1853" s="33"/>
      <c r="U1853" s="33"/>
      <c r="V1853" s="35"/>
      <c r="W1853" s="35"/>
      <c r="X1853" s="35"/>
      <c r="Y1853" s="35"/>
      <c r="Z1853" s="35"/>
      <c r="AA1853" s="35"/>
      <c r="AB1853" s="35"/>
      <c r="AC1853" s="35"/>
      <c r="AD1853" s="35"/>
      <c r="AE1853" s="35"/>
      <c r="AF1853" s="35"/>
      <c r="AG1853" s="35"/>
      <c r="AH1853" s="35"/>
      <c r="AI1853" s="35"/>
      <c r="AJ1853" s="35"/>
      <c r="AK1853" s="35"/>
      <c r="AL1853" s="35"/>
      <c r="AM1853" s="35"/>
      <c r="AN1853" s="35"/>
      <c r="AO1853" s="35"/>
      <c r="AP1853" s="35"/>
      <c r="AQ1853" s="35"/>
      <c r="AR1853" s="35"/>
      <c r="AS1853" s="35"/>
      <c r="AT1853" s="35"/>
      <c r="AU1853" s="35"/>
      <c r="AV1853" s="35"/>
      <c r="AW1853" s="35"/>
      <c r="AX1853" s="35"/>
      <c r="DI1853" s="31"/>
    </row>
    <row r="1854" spans="1:251" ht="15" thickBot="1">
      <c r="A1854" s="36"/>
      <c r="B1854" s="35" t="s">
        <v>204</v>
      </c>
      <c r="C1854" s="33"/>
      <c r="D1854" s="33"/>
      <c r="E1854" s="33"/>
      <c r="F1854" s="33"/>
      <c r="G1854" s="33"/>
      <c r="H1854" s="33"/>
      <c r="I1854" s="33"/>
      <c r="J1854" s="33"/>
      <c r="K1854" s="33"/>
      <c r="L1854" s="34"/>
      <c r="M1854" s="34"/>
      <c r="N1854" s="34"/>
      <c r="O1854" s="34"/>
      <c r="P1854" s="33"/>
      <c r="Q1854" s="33"/>
      <c r="R1854" s="33"/>
      <c r="S1854" s="33"/>
      <c r="T1854" s="33"/>
      <c r="U1854" s="33"/>
      <c r="V1854" s="35"/>
      <c r="W1854" s="35"/>
      <c r="X1854" s="35"/>
      <c r="Y1854" s="35"/>
      <c r="Z1854" s="35"/>
      <c r="AA1854" s="35"/>
      <c r="AB1854" s="35"/>
      <c r="AC1854" s="35"/>
      <c r="AD1854" s="35"/>
      <c r="AE1854" s="35"/>
      <c r="AF1854" s="35"/>
      <c r="AG1854" s="35"/>
      <c r="AH1854" s="35"/>
      <c r="AI1854" s="35"/>
      <c r="AJ1854" s="35"/>
      <c r="AK1854" s="35"/>
      <c r="AL1854" s="35"/>
      <c r="AM1854" s="35"/>
      <c r="AN1854" s="35"/>
      <c r="AO1854" s="35"/>
      <c r="AP1854" s="35"/>
      <c r="AQ1854" s="35"/>
      <c r="AR1854" s="35"/>
      <c r="AS1854" s="35"/>
      <c r="AT1854" s="35"/>
      <c r="AU1854" s="35"/>
      <c r="AV1854" s="35"/>
      <c r="AW1854" s="35"/>
      <c r="AX1854" s="35"/>
      <c r="DI1854" s="31"/>
    </row>
    <row r="1855" spans="1:251" ht="14.25">
      <c r="A1855" s="33"/>
      <c r="B1855" s="37"/>
      <c r="C1855" s="32"/>
      <c r="D1855" s="32"/>
      <c r="E1855" s="32"/>
      <c r="F1855" s="32"/>
      <c r="G1855" s="32"/>
      <c r="H1855" s="32"/>
      <c r="I1855" s="32"/>
      <c r="J1855" s="32"/>
      <c r="K1855" s="32"/>
      <c r="L1855" s="38"/>
      <c r="M1855" s="38"/>
      <c r="N1855" s="38"/>
      <c r="O1855" s="38"/>
      <c r="P1855" s="32"/>
      <c r="Q1855" s="32"/>
      <c r="R1855" s="32"/>
      <c r="S1855" s="32"/>
      <c r="T1855" s="32"/>
      <c r="U1855" s="32"/>
      <c r="V1855" s="39"/>
      <c r="W1855" s="39"/>
      <c r="X1855" s="39"/>
      <c r="Y1855" s="39"/>
      <c r="Z1855" s="39"/>
      <c r="AA1855" s="39"/>
      <c r="AB1855" s="39"/>
      <c r="AC1855" s="39"/>
      <c r="AD1855" s="39"/>
      <c r="AE1855" s="39"/>
      <c r="AF1855" s="39"/>
      <c r="AG1855" s="39"/>
      <c r="AH1855" s="39"/>
      <c r="AI1855" s="39"/>
      <c r="AJ1855" s="39"/>
      <c r="AK1855" s="39"/>
      <c r="AL1855" s="39"/>
      <c r="AM1855" s="39"/>
      <c r="AN1855" s="39"/>
      <c r="AO1855" s="39"/>
      <c r="AP1855" s="39"/>
      <c r="AQ1855" s="39"/>
      <c r="AR1855" s="39"/>
      <c r="AS1855" s="39"/>
      <c r="AT1855" s="39"/>
      <c r="AU1855" s="39"/>
      <c r="AV1855" s="39"/>
      <c r="AW1855" s="39"/>
      <c r="AX1855" s="40"/>
    </row>
    <row r="1856" spans="1:251" ht="12" customHeight="1">
      <c r="A1856" s="33"/>
      <c r="B1856" s="125" t="s">
        <v>571</v>
      </c>
      <c r="C1856" s="126"/>
      <c r="D1856" s="126"/>
      <c r="E1856" s="126"/>
      <c r="F1856" s="126"/>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7"/>
    </row>
    <row r="1857" spans="1:113" ht="12" customHeight="1">
      <c r="A1857" s="33"/>
      <c r="B1857" s="125"/>
      <c r="C1857" s="126"/>
      <c r="D1857" s="126"/>
      <c r="E1857" s="126"/>
      <c r="F1857" s="126"/>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7"/>
      <c r="BC1857" s="41"/>
    </row>
    <row r="1858" spans="1:113" ht="12" customHeight="1">
      <c r="A1858" s="33"/>
      <c r="B1858" s="125"/>
      <c r="C1858" s="126"/>
      <c r="D1858" s="126"/>
      <c r="E1858" s="126"/>
      <c r="F1858" s="126"/>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7"/>
    </row>
    <row r="1859" spans="1:113" ht="12" customHeight="1">
      <c r="A1859" s="33"/>
      <c r="B1859" s="125"/>
      <c r="C1859" s="126"/>
      <c r="D1859" s="126"/>
      <c r="E1859" s="126"/>
      <c r="F1859" s="126"/>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7"/>
    </row>
    <row r="1860" spans="1:113" ht="12" customHeight="1">
      <c r="A1860" s="33"/>
      <c r="B1860" s="125"/>
      <c r="C1860" s="126"/>
      <c r="D1860" s="126"/>
      <c r="E1860" s="126"/>
      <c r="F1860" s="126"/>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7"/>
    </row>
    <row r="1861" spans="1:113" ht="15" thickBot="1">
      <c r="A1861" s="42"/>
      <c r="B1861" s="43"/>
      <c r="C1861" s="44"/>
      <c r="D1861" s="44"/>
      <c r="E1861" s="44"/>
      <c r="F1861" s="44"/>
      <c r="G1861" s="44"/>
      <c r="H1861" s="44"/>
      <c r="I1861" s="44"/>
      <c r="J1861" s="44"/>
      <c r="K1861" s="44"/>
      <c r="L1861" s="44"/>
      <c r="M1861" s="44"/>
      <c r="N1861" s="44"/>
      <c r="O1861" s="44"/>
      <c r="P1861" s="44"/>
      <c r="Q1861" s="44"/>
      <c r="R1861" s="44"/>
      <c r="S1861" s="44"/>
      <c r="T1861" s="44"/>
      <c r="U1861" s="44"/>
      <c r="V1861" s="44"/>
      <c r="W1861" s="44"/>
      <c r="X1861" s="44"/>
      <c r="Y1861" s="44"/>
      <c r="Z1861" s="44"/>
      <c r="AA1861" s="44"/>
      <c r="AB1861" s="44"/>
      <c r="AC1861" s="44"/>
      <c r="AD1861" s="44"/>
      <c r="AE1861" s="44"/>
      <c r="AF1861" s="44"/>
      <c r="AG1861" s="44"/>
      <c r="AH1861" s="44"/>
      <c r="AI1861" s="44"/>
      <c r="AJ1861" s="44"/>
      <c r="AK1861" s="44"/>
      <c r="AL1861" s="44"/>
      <c r="AM1861" s="44"/>
      <c r="AN1861" s="44"/>
      <c r="AO1861" s="44"/>
      <c r="AP1861" s="44"/>
      <c r="AQ1861" s="44"/>
      <c r="AR1861" s="44"/>
      <c r="AS1861" s="44"/>
      <c r="AT1861" s="44"/>
      <c r="AU1861" s="44"/>
      <c r="AV1861" s="44"/>
      <c r="AW1861" s="44"/>
      <c r="AX1861" s="45"/>
    </row>
    <row r="1862" spans="1:113">
      <c r="B1862" s="46"/>
    </row>
    <row r="1863" spans="1:113" ht="15" thickBot="1">
      <c r="A1863" s="36"/>
      <c r="B1863" s="35" t="s">
        <v>202</v>
      </c>
      <c r="C1863" s="33"/>
      <c r="D1863" s="33"/>
      <c r="E1863" s="33"/>
      <c r="F1863" s="33"/>
      <c r="G1863" s="33"/>
      <c r="H1863" s="33"/>
      <c r="I1863" s="33"/>
      <c r="J1863" s="33"/>
      <c r="K1863" s="33"/>
      <c r="L1863" s="34"/>
      <c r="M1863" s="34"/>
      <c r="N1863" s="34"/>
      <c r="O1863" s="34"/>
      <c r="P1863" s="33"/>
      <c r="Q1863" s="33"/>
      <c r="R1863" s="33"/>
      <c r="S1863" s="33"/>
      <c r="T1863" s="33"/>
      <c r="U1863" s="33"/>
      <c r="V1863" s="35"/>
      <c r="W1863" s="35"/>
      <c r="X1863" s="35"/>
      <c r="Y1863" s="35"/>
      <c r="Z1863" s="35"/>
      <c r="AA1863" s="35"/>
      <c r="AB1863" s="35"/>
      <c r="AC1863" s="35"/>
      <c r="AD1863" s="35"/>
      <c r="AE1863" s="35"/>
      <c r="AF1863" s="35"/>
      <c r="AG1863" s="35"/>
      <c r="AH1863" s="35"/>
      <c r="AI1863" s="35"/>
      <c r="AJ1863" s="35"/>
      <c r="AK1863" s="35"/>
      <c r="AL1863" s="35"/>
      <c r="AM1863" s="35"/>
      <c r="AN1863" s="35"/>
      <c r="AO1863" s="35"/>
      <c r="AP1863" s="35"/>
      <c r="AQ1863" s="35"/>
      <c r="AR1863" s="35"/>
      <c r="AS1863" s="35"/>
      <c r="AT1863" s="35"/>
      <c r="AU1863" s="35"/>
      <c r="AV1863" s="35"/>
      <c r="AW1863" s="35"/>
      <c r="AX1863" s="35"/>
      <c r="DI1863" s="31"/>
    </row>
    <row r="1864" spans="1:113" ht="14.25">
      <c r="A1864" s="33"/>
      <c r="B1864" s="37"/>
      <c r="C1864" s="32"/>
      <c r="D1864" s="32"/>
      <c r="E1864" s="32"/>
      <c r="F1864" s="32"/>
      <c r="G1864" s="32"/>
      <c r="H1864" s="32"/>
      <c r="I1864" s="32"/>
      <c r="J1864" s="32"/>
      <c r="K1864" s="32"/>
      <c r="L1864" s="38"/>
      <c r="M1864" s="38"/>
      <c r="N1864" s="38"/>
      <c r="O1864" s="38"/>
      <c r="P1864" s="32"/>
      <c r="Q1864" s="32"/>
      <c r="R1864" s="32"/>
      <c r="S1864" s="32"/>
      <c r="T1864" s="32"/>
      <c r="U1864" s="32"/>
      <c r="V1864" s="39"/>
      <c r="W1864" s="39"/>
      <c r="X1864" s="39"/>
      <c r="Y1864" s="39"/>
      <c r="Z1864" s="39"/>
      <c r="AA1864" s="39"/>
      <c r="AB1864" s="39"/>
      <c r="AC1864" s="39"/>
      <c r="AD1864" s="39"/>
      <c r="AE1864" s="39"/>
      <c r="AF1864" s="39"/>
      <c r="AG1864" s="39"/>
      <c r="AH1864" s="39"/>
      <c r="AI1864" s="39"/>
      <c r="AJ1864" s="39"/>
      <c r="AK1864" s="39"/>
      <c r="AL1864" s="39"/>
      <c r="AM1864" s="39"/>
      <c r="AN1864" s="39"/>
      <c r="AO1864" s="39"/>
      <c r="AP1864" s="39"/>
      <c r="AQ1864" s="39"/>
      <c r="AR1864" s="39"/>
      <c r="AS1864" s="39"/>
      <c r="AT1864" s="39"/>
      <c r="AU1864" s="39"/>
      <c r="AV1864" s="39"/>
      <c r="AW1864" s="39"/>
      <c r="AX1864" s="40"/>
    </row>
    <row r="1865" spans="1:113" ht="12" customHeight="1">
      <c r="A1865" s="33"/>
      <c r="B1865" s="125" t="s">
        <v>570</v>
      </c>
      <c r="C1865" s="126"/>
      <c r="D1865" s="126"/>
      <c r="E1865" s="126"/>
      <c r="F1865" s="126"/>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7"/>
    </row>
    <row r="1866" spans="1:113" ht="12" customHeight="1">
      <c r="A1866" s="33"/>
      <c r="B1866" s="125"/>
      <c r="C1866" s="126"/>
      <c r="D1866" s="126"/>
      <c r="E1866" s="126"/>
      <c r="F1866" s="126"/>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7"/>
    </row>
    <row r="1867" spans="1:113" ht="12" customHeight="1">
      <c r="A1867" s="33"/>
      <c r="B1867" s="125"/>
      <c r="C1867" s="126"/>
      <c r="D1867" s="126"/>
      <c r="E1867" s="126"/>
      <c r="F1867" s="126"/>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7"/>
    </row>
    <row r="1868" spans="1:113" ht="12" customHeight="1">
      <c r="A1868" s="33"/>
      <c r="B1868" s="125"/>
      <c r="C1868" s="126"/>
      <c r="D1868" s="126"/>
      <c r="E1868" s="126"/>
      <c r="F1868" s="126"/>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7"/>
    </row>
    <row r="1869" spans="1:113" ht="12" customHeight="1">
      <c r="A1869" s="33"/>
      <c r="B1869" s="125"/>
      <c r="C1869" s="126"/>
      <c r="D1869" s="126"/>
      <c r="E1869" s="126"/>
      <c r="F1869" s="126"/>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7"/>
      <c r="BC1869" s="41"/>
    </row>
    <row r="1870" spans="1:113" ht="12" customHeight="1">
      <c r="A1870" s="33"/>
      <c r="B1870" s="125"/>
      <c r="C1870" s="126"/>
      <c r="D1870" s="126"/>
      <c r="E1870" s="126"/>
      <c r="F1870" s="126"/>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7"/>
    </row>
    <row r="1871" spans="1:113" ht="12" customHeight="1">
      <c r="A1871" s="33"/>
      <c r="B1871" s="125"/>
      <c r="C1871" s="126"/>
      <c r="D1871" s="126"/>
      <c r="E1871" s="126"/>
      <c r="F1871" s="126"/>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7"/>
    </row>
    <row r="1872" spans="1:113" ht="12" customHeight="1">
      <c r="A1872" s="33"/>
      <c r="B1872" s="125"/>
      <c r="C1872" s="126"/>
      <c r="D1872" s="126"/>
      <c r="E1872" s="126"/>
      <c r="F1872" s="126"/>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7"/>
    </row>
    <row r="1873" spans="1:251" ht="15" thickBot="1">
      <c r="A1873" s="42"/>
      <c r="B1873" s="43"/>
      <c r="C1873" s="44"/>
      <c r="D1873" s="44"/>
      <c r="E1873" s="44"/>
      <c r="F1873" s="44"/>
      <c r="G1873" s="44"/>
      <c r="H1873" s="44"/>
      <c r="I1873" s="44"/>
      <c r="J1873" s="44"/>
      <c r="K1873" s="44"/>
      <c r="L1873" s="44"/>
      <c r="M1873" s="44"/>
      <c r="N1873" s="44"/>
      <c r="O1873" s="44"/>
      <c r="P1873" s="44"/>
      <c r="Q1873" s="44"/>
      <c r="R1873" s="44"/>
      <c r="S1873" s="44"/>
      <c r="T1873" s="44"/>
      <c r="U1873" s="44"/>
      <c r="V1873" s="44"/>
      <c r="W1873" s="44"/>
      <c r="X1873" s="44"/>
      <c r="Y1873" s="44"/>
      <c r="Z1873" s="44"/>
      <c r="AA1873" s="44"/>
      <c r="AB1873" s="44"/>
      <c r="AC1873" s="44"/>
      <c r="AD1873" s="44"/>
      <c r="AE1873" s="44"/>
      <c r="AF1873" s="44"/>
      <c r="AG1873" s="44"/>
      <c r="AH1873" s="44"/>
      <c r="AI1873" s="44"/>
      <c r="AJ1873" s="44"/>
      <c r="AK1873" s="44"/>
      <c r="AL1873" s="44"/>
      <c r="AM1873" s="44"/>
      <c r="AN1873" s="44"/>
      <c r="AO1873" s="44"/>
      <c r="AP1873" s="44"/>
      <c r="AQ1873" s="44"/>
      <c r="AR1873" s="44"/>
      <c r="AS1873" s="44"/>
      <c r="AT1873" s="44"/>
      <c r="AU1873" s="44"/>
      <c r="AV1873" s="44"/>
      <c r="AW1873" s="44"/>
      <c r="AX1873" s="45"/>
    </row>
    <row r="1874" spans="1:251">
      <c r="B1874" s="46"/>
    </row>
    <row r="1875" spans="1:251" ht="14.25">
      <c r="B1875" s="35" t="s">
        <v>200</v>
      </c>
      <c r="C1875" s="33"/>
      <c r="D1875" s="33"/>
      <c r="E1875" s="33"/>
      <c r="F1875" s="33"/>
      <c r="G1875" s="33"/>
      <c r="H1875" s="33"/>
      <c r="I1875" s="33"/>
      <c r="J1875" s="33"/>
      <c r="K1875" s="33"/>
      <c r="L1875" s="34"/>
      <c r="M1875" s="34"/>
      <c r="N1875" s="34"/>
      <c r="O1875" s="34"/>
      <c r="P1875" s="33"/>
      <c r="Q1875" s="33"/>
      <c r="R1875" s="33"/>
      <c r="S1875" s="33"/>
      <c r="T1875" s="33"/>
      <c r="U1875" s="33"/>
      <c r="V1875" s="35"/>
      <c r="W1875" s="35"/>
      <c r="X1875" s="35"/>
      <c r="Y1875" s="35"/>
      <c r="Z1875" s="35"/>
      <c r="AA1875" s="35"/>
      <c r="AB1875" s="35"/>
      <c r="AC1875" s="35"/>
      <c r="AD1875" s="35"/>
      <c r="AE1875" s="35"/>
      <c r="AF1875" s="35"/>
      <c r="AG1875" s="35"/>
      <c r="AH1875" s="35"/>
      <c r="AI1875" s="35"/>
      <c r="AJ1875" s="35"/>
      <c r="AK1875" s="35"/>
      <c r="AL1875" s="35"/>
      <c r="AM1875" s="35"/>
      <c r="AN1875" s="35"/>
      <c r="AO1875" s="35"/>
      <c r="AP1875" s="35"/>
      <c r="AQ1875" s="35"/>
      <c r="AR1875" s="35"/>
      <c r="AS1875" s="35"/>
      <c r="AT1875" s="35"/>
      <c r="AU1875" s="35"/>
      <c r="AV1875" s="35"/>
      <c r="AW1875" s="35"/>
      <c r="AX1875" s="35"/>
    </row>
    <row r="1876" spans="1:251" ht="15" thickBot="1">
      <c r="B1876" s="33"/>
      <c r="C1876" s="33"/>
      <c r="D1876" s="33"/>
      <c r="E1876" s="33"/>
      <c r="F1876" s="33"/>
      <c r="G1876" s="33"/>
      <c r="H1876" s="33"/>
      <c r="I1876" s="33"/>
      <c r="J1876" s="33"/>
      <c r="K1876" s="33"/>
      <c r="L1876" s="34"/>
      <c r="M1876" s="34"/>
      <c r="N1876" s="34"/>
      <c r="O1876" s="34"/>
      <c r="P1876" s="33"/>
      <c r="Q1876" s="33"/>
      <c r="R1876" s="33"/>
      <c r="S1876" s="33"/>
      <c r="T1876" s="33"/>
      <c r="U1876" s="33"/>
      <c r="V1876" s="35"/>
      <c r="W1876" s="35"/>
      <c r="X1876" s="35"/>
      <c r="Y1876" s="35"/>
      <c r="Z1876" s="35"/>
      <c r="AA1876" s="35"/>
      <c r="AB1876" s="35"/>
      <c r="AC1876" s="35"/>
      <c r="AD1876" s="35"/>
      <c r="AE1876" s="35"/>
      <c r="AF1876" s="35"/>
      <c r="AG1876" s="35"/>
      <c r="AH1876" s="35"/>
      <c r="AI1876" s="35"/>
      <c r="AJ1876" s="35"/>
      <c r="AK1876" s="35"/>
      <c r="AL1876" s="35"/>
      <c r="AM1876" s="35"/>
      <c r="AN1876" s="35"/>
      <c r="AO1876" s="35"/>
      <c r="AP1876" s="35"/>
      <c r="AQ1876" s="35"/>
      <c r="AR1876" s="35"/>
      <c r="AS1876" s="35"/>
      <c r="AT1876" s="35"/>
      <c r="AU1876" s="35"/>
      <c r="AV1876" s="35"/>
      <c r="AW1876" s="35"/>
      <c r="AX1876" s="47" t="s">
        <v>199</v>
      </c>
    </row>
    <row r="1877" spans="1:251" s="41" customFormat="1" ht="13.5" customHeight="1">
      <c r="A1877" s="33"/>
      <c r="B1877" s="128" t="s">
        <v>198</v>
      </c>
      <c r="C1877" s="118"/>
      <c r="D1877" s="118"/>
      <c r="E1877" s="118"/>
      <c r="F1877" s="118"/>
      <c r="G1877" s="118"/>
      <c r="H1877" s="118"/>
      <c r="I1877" s="118"/>
      <c r="J1877" s="118"/>
      <c r="K1877" s="118"/>
      <c r="L1877" s="118"/>
      <c r="M1877" s="118"/>
      <c r="N1877" s="118"/>
      <c r="O1877" s="118"/>
      <c r="P1877" s="118"/>
      <c r="Q1877" s="118"/>
      <c r="R1877" s="118"/>
      <c r="S1877" s="118"/>
      <c r="T1877" s="118"/>
      <c r="U1877" s="118"/>
      <c r="V1877" s="118"/>
      <c r="W1877" s="118"/>
      <c r="X1877" s="118"/>
      <c r="Y1877" s="118"/>
      <c r="Z1877" s="119"/>
      <c r="AA1877" s="117" t="s">
        <v>197</v>
      </c>
      <c r="AB1877" s="118"/>
      <c r="AC1877" s="118"/>
      <c r="AD1877" s="118"/>
      <c r="AE1877" s="118"/>
      <c r="AF1877" s="118"/>
      <c r="AG1877" s="118"/>
      <c r="AH1877" s="118"/>
      <c r="AI1877" s="119"/>
      <c r="AJ1877" s="117" t="s">
        <v>196</v>
      </c>
      <c r="AK1877" s="118"/>
      <c r="AL1877" s="118"/>
      <c r="AM1877" s="118"/>
      <c r="AN1877" s="118"/>
      <c r="AO1877" s="118"/>
      <c r="AP1877" s="118"/>
      <c r="AQ1877" s="118"/>
      <c r="AR1877" s="119"/>
      <c r="AS1877" s="117" t="s">
        <v>195</v>
      </c>
      <c r="AT1877" s="118"/>
      <c r="AU1877" s="118"/>
      <c r="AV1877" s="118"/>
      <c r="AW1877" s="118"/>
      <c r="AX1877" s="123"/>
      <c r="AY1877" s="27"/>
      <c r="AZ1877" s="27"/>
      <c r="BA1877" s="27"/>
      <c r="BB1877" s="27"/>
      <c r="BC1877" s="27"/>
      <c r="BD1877" s="27"/>
      <c r="BE1877" s="27"/>
      <c r="BF1877" s="27"/>
      <c r="BG1877" s="27"/>
      <c r="BH1877" s="27"/>
      <c r="BI1877" s="27"/>
      <c r="BJ1877" s="27"/>
      <c r="BK1877" s="27"/>
      <c r="BL1877" s="27"/>
      <c r="BM1877" s="27"/>
      <c r="BN1877" s="27"/>
      <c r="BO1877" s="27"/>
      <c r="BP1877" s="27"/>
      <c r="BQ1877" s="27"/>
      <c r="BR1877" s="27"/>
      <c r="BS1877" s="27"/>
      <c r="BT1877" s="27"/>
      <c r="BU1877" s="27"/>
      <c r="BV1877" s="27"/>
      <c r="BW1877" s="27"/>
      <c r="BX1877" s="27"/>
      <c r="BY1877" s="27"/>
      <c r="BZ1877" s="27"/>
      <c r="CA1877" s="27"/>
      <c r="CB1877" s="27"/>
      <c r="CC1877" s="27"/>
      <c r="CD1877" s="27"/>
      <c r="CE1877" s="27"/>
      <c r="CF1877" s="27"/>
      <c r="CG1877" s="27"/>
      <c r="CH1877" s="27"/>
      <c r="CI1877" s="27"/>
      <c r="CJ1877" s="27"/>
      <c r="CK1877" s="27"/>
      <c r="CL1877" s="27"/>
      <c r="CM1877" s="27"/>
      <c r="CN1877" s="27"/>
      <c r="CO1877" s="27"/>
      <c r="CP1877" s="27"/>
      <c r="CQ1877" s="27"/>
      <c r="CR1877" s="27"/>
      <c r="CS1877" s="27"/>
      <c r="CT1877" s="27"/>
      <c r="CU1877" s="27"/>
      <c r="CV1877" s="27"/>
      <c r="CW1877" s="27"/>
      <c r="CX1877" s="27"/>
      <c r="CY1877" s="27"/>
      <c r="CZ1877" s="27"/>
      <c r="DA1877" s="27"/>
      <c r="DB1877" s="27"/>
      <c r="DC1877" s="27"/>
      <c r="DD1877" s="27"/>
      <c r="DE1877" s="27"/>
      <c r="DF1877" s="27"/>
      <c r="DG1877" s="27"/>
      <c r="DH1877" s="27"/>
      <c r="DI1877" s="27"/>
      <c r="DJ1877" s="27"/>
      <c r="DK1877" s="27"/>
      <c r="DL1877" s="27"/>
      <c r="DM1877" s="27"/>
      <c r="DN1877" s="27"/>
      <c r="DO1877" s="27"/>
      <c r="DP1877" s="27"/>
      <c r="DQ1877" s="27"/>
      <c r="DR1877" s="27"/>
      <c r="DS1877" s="27"/>
      <c r="DT1877" s="27"/>
      <c r="DU1877" s="27"/>
      <c r="DV1877" s="27"/>
      <c r="DW1877" s="27"/>
      <c r="DX1877" s="27"/>
      <c r="DY1877" s="27"/>
      <c r="DZ1877" s="27"/>
      <c r="EA1877" s="27"/>
      <c r="EB1877" s="27"/>
      <c r="EC1877" s="27"/>
      <c r="ED1877" s="27"/>
      <c r="EE1877" s="27"/>
      <c r="EF1877" s="27"/>
      <c r="EG1877" s="27"/>
      <c r="EH1877" s="27"/>
      <c r="EI1877" s="27"/>
      <c r="EJ1877" s="27"/>
      <c r="EK1877" s="27"/>
      <c r="EL1877" s="27"/>
      <c r="EM1877" s="27"/>
      <c r="EN1877" s="27"/>
      <c r="EO1877" s="27"/>
      <c r="EP1877" s="27"/>
      <c r="EQ1877" s="27"/>
      <c r="ER1877" s="27"/>
      <c r="ES1877" s="27"/>
      <c r="ET1877" s="27"/>
      <c r="EU1877" s="27"/>
      <c r="EV1877" s="27"/>
      <c r="EW1877" s="27"/>
      <c r="EX1877" s="27"/>
      <c r="EY1877" s="27"/>
      <c r="EZ1877" s="27"/>
      <c r="FA1877" s="27"/>
      <c r="FB1877" s="27"/>
      <c r="FC1877" s="27"/>
      <c r="FD1877" s="27"/>
      <c r="FE1877" s="27"/>
      <c r="FF1877" s="27"/>
      <c r="FG1877" s="27"/>
      <c r="FH1877" s="27"/>
      <c r="FI1877" s="27"/>
      <c r="FJ1877" s="27"/>
      <c r="FK1877" s="27"/>
      <c r="FL1877" s="27"/>
      <c r="FM1877" s="27"/>
      <c r="FN1877" s="27"/>
      <c r="FO1877" s="27"/>
      <c r="FP1877" s="27"/>
      <c r="FQ1877" s="27"/>
      <c r="FR1877" s="27"/>
      <c r="FS1877" s="27"/>
      <c r="FT1877" s="27"/>
      <c r="FU1877" s="27"/>
      <c r="FV1877" s="27"/>
      <c r="FW1877" s="27"/>
      <c r="FX1877" s="27"/>
      <c r="FY1877" s="27"/>
      <c r="FZ1877" s="27"/>
      <c r="GA1877" s="27"/>
      <c r="GB1877" s="27"/>
      <c r="GC1877" s="27"/>
      <c r="GD1877" s="27"/>
      <c r="GE1877" s="27"/>
      <c r="GF1877" s="27"/>
      <c r="GG1877" s="27"/>
      <c r="GH1877" s="27"/>
      <c r="GI1877" s="27"/>
      <c r="GJ1877" s="27"/>
      <c r="GK1877" s="27"/>
      <c r="GL1877" s="27"/>
      <c r="GM1877" s="27"/>
      <c r="GN1877" s="27"/>
      <c r="GO1877" s="27"/>
      <c r="GP1877" s="27"/>
      <c r="GQ1877" s="27"/>
      <c r="GR1877" s="27"/>
      <c r="GS1877" s="27"/>
      <c r="GT1877" s="27"/>
      <c r="GU1877" s="27"/>
      <c r="GV1877" s="27"/>
      <c r="GW1877" s="27"/>
      <c r="GX1877" s="27"/>
      <c r="GY1877" s="27"/>
      <c r="GZ1877" s="27"/>
      <c r="HA1877" s="27"/>
      <c r="HB1877" s="27"/>
      <c r="HC1877" s="27"/>
      <c r="HD1877" s="27"/>
      <c r="HE1877" s="27"/>
      <c r="HF1877" s="27"/>
      <c r="HG1877" s="27"/>
      <c r="HH1877" s="27"/>
      <c r="HI1877" s="27"/>
      <c r="HJ1877" s="27"/>
      <c r="HK1877" s="27"/>
      <c r="HL1877" s="27"/>
      <c r="HM1877" s="27"/>
      <c r="HN1877" s="27"/>
      <c r="HO1877" s="27"/>
      <c r="HP1877" s="27"/>
      <c r="HQ1877" s="27"/>
      <c r="HR1877" s="27"/>
      <c r="HS1877" s="27"/>
      <c r="HT1877" s="27"/>
      <c r="HU1877" s="27"/>
      <c r="HV1877" s="27"/>
      <c r="HW1877" s="27"/>
      <c r="HX1877" s="27"/>
      <c r="HY1877" s="27"/>
      <c r="HZ1877" s="27"/>
      <c r="IA1877" s="27"/>
      <c r="IB1877" s="27"/>
      <c r="IC1877" s="27"/>
      <c r="ID1877" s="27"/>
      <c r="IE1877" s="27"/>
      <c r="IF1877" s="27"/>
      <c r="IG1877" s="27"/>
      <c r="IH1877" s="27"/>
      <c r="II1877" s="27"/>
      <c r="IJ1877" s="27"/>
      <c r="IK1877" s="27"/>
      <c r="IL1877" s="27"/>
      <c r="IM1877" s="27"/>
      <c r="IN1877" s="27"/>
      <c r="IO1877" s="27"/>
      <c r="IP1877" s="27"/>
      <c r="IQ1877" s="27"/>
    </row>
    <row r="1878" spans="1:251" s="41" customFormat="1" ht="13.5">
      <c r="A1878" s="33"/>
      <c r="B1878" s="129"/>
      <c r="C1878" s="121"/>
      <c r="D1878" s="121"/>
      <c r="E1878" s="121"/>
      <c r="F1878" s="121"/>
      <c r="G1878" s="121"/>
      <c r="H1878" s="121"/>
      <c r="I1878" s="121"/>
      <c r="J1878" s="121"/>
      <c r="K1878" s="121"/>
      <c r="L1878" s="121"/>
      <c r="M1878" s="121"/>
      <c r="N1878" s="121"/>
      <c r="O1878" s="121"/>
      <c r="P1878" s="121"/>
      <c r="Q1878" s="121"/>
      <c r="R1878" s="121"/>
      <c r="S1878" s="121"/>
      <c r="T1878" s="121"/>
      <c r="U1878" s="121"/>
      <c r="V1878" s="121"/>
      <c r="W1878" s="121"/>
      <c r="X1878" s="121"/>
      <c r="Y1878" s="121"/>
      <c r="Z1878" s="122"/>
      <c r="AA1878" s="120"/>
      <c r="AB1878" s="121"/>
      <c r="AC1878" s="121"/>
      <c r="AD1878" s="121"/>
      <c r="AE1878" s="121"/>
      <c r="AF1878" s="121"/>
      <c r="AG1878" s="121"/>
      <c r="AH1878" s="121"/>
      <c r="AI1878" s="122"/>
      <c r="AJ1878" s="120"/>
      <c r="AK1878" s="121"/>
      <c r="AL1878" s="121"/>
      <c r="AM1878" s="121"/>
      <c r="AN1878" s="121"/>
      <c r="AO1878" s="121"/>
      <c r="AP1878" s="121"/>
      <c r="AQ1878" s="121"/>
      <c r="AR1878" s="122"/>
      <c r="AS1878" s="120"/>
      <c r="AT1878" s="121"/>
      <c r="AU1878" s="121"/>
      <c r="AV1878" s="121"/>
      <c r="AW1878" s="121"/>
      <c r="AX1878" s="124"/>
      <c r="AY1878" s="27"/>
      <c r="AZ1878" s="27"/>
      <c r="BA1878" s="27"/>
      <c r="BB1878" s="48"/>
      <c r="BC1878" s="49"/>
      <c r="BE1878" s="27"/>
      <c r="BF1878" s="27"/>
      <c r="BG1878" s="27"/>
      <c r="BH1878" s="27"/>
      <c r="BI1878" s="27"/>
      <c r="BJ1878" s="27"/>
      <c r="BK1878" s="27"/>
      <c r="BL1878" s="27"/>
      <c r="BM1878" s="27"/>
      <c r="BN1878" s="27"/>
      <c r="BO1878" s="27"/>
      <c r="BP1878" s="27"/>
      <c r="BQ1878" s="27"/>
      <c r="BR1878" s="27"/>
      <c r="BS1878" s="27"/>
      <c r="BT1878" s="27"/>
      <c r="BU1878" s="27"/>
      <c r="BV1878" s="27"/>
      <c r="BW1878" s="27"/>
      <c r="BX1878" s="27"/>
      <c r="BY1878" s="27"/>
      <c r="BZ1878" s="27"/>
      <c r="CA1878" s="27"/>
      <c r="CB1878" s="27"/>
      <c r="CC1878" s="27"/>
      <c r="CD1878" s="27"/>
      <c r="CE1878" s="27"/>
      <c r="CF1878" s="27"/>
      <c r="CG1878" s="27"/>
      <c r="CH1878" s="27"/>
      <c r="CI1878" s="27"/>
      <c r="CJ1878" s="27"/>
      <c r="CK1878" s="27"/>
      <c r="CL1878" s="27"/>
      <c r="CM1878" s="27"/>
      <c r="CN1878" s="27"/>
      <c r="CO1878" s="27"/>
      <c r="CP1878" s="27"/>
      <c r="CQ1878" s="27"/>
      <c r="CR1878" s="27"/>
      <c r="CS1878" s="27"/>
      <c r="CT1878" s="27"/>
      <c r="CU1878" s="27"/>
      <c r="CV1878" s="27"/>
      <c r="CW1878" s="27"/>
      <c r="CX1878" s="27"/>
      <c r="CY1878" s="27"/>
      <c r="CZ1878" s="27"/>
      <c r="DA1878" s="27"/>
      <c r="DB1878" s="27"/>
      <c r="DC1878" s="27"/>
      <c r="DD1878" s="27"/>
      <c r="DE1878" s="27"/>
      <c r="DF1878" s="27"/>
      <c r="DG1878" s="27"/>
      <c r="DH1878" s="27"/>
      <c r="DI1878" s="27"/>
      <c r="DJ1878" s="27"/>
      <c r="DK1878" s="27"/>
      <c r="DL1878" s="27"/>
      <c r="DM1878" s="27"/>
      <c r="DN1878" s="27"/>
      <c r="DO1878" s="27"/>
      <c r="DP1878" s="27"/>
      <c r="DQ1878" s="27"/>
      <c r="DR1878" s="27"/>
      <c r="DS1878" s="27"/>
      <c r="DT1878" s="27"/>
      <c r="DU1878" s="27"/>
      <c r="DV1878" s="27"/>
      <c r="DW1878" s="27"/>
      <c r="DX1878" s="27"/>
      <c r="DY1878" s="27"/>
      <c r="DZ1878" s="27"/>
      <c r="EA1878" s="27"/>
      <c r="EB1878" s="27"/>
      <c r="EC1878" s="27"/>
      <c r="ED1878" s="27"/>
      <c r="EE1878" s="27"/>
      <c r="EF1878" s="27"/>
      <c r="EG1878" s="27"/>
      <c r="EH1878" s="27"/>
      <c r="EI1878" s="27"/>
      <c r="EJ1878" s="27"/>
      <c r="EK1878" s="27"/>
      <c r="EL1878" s="27"/>
      <c r="EM1878" s="27"/>
      <c r="EN1878" s="27"/>
      <c r="EO1878" s="27"/>
      <c r="EP1878" s="27"/>
      <c r="EQ1878" s="27"/>
      <c r="ER1878" s="27"/>
      <c r="ES1878" s="27"/>
      <c r="ET1878" s="27"/>
      <c r="EU1878" s="27"/>
      <c r="EV1878" s="27"/>
      <c r="EW1878" s="27"/>
      <c r="EX1878" s="27"/>
      <c r="EY1878" s="27"/>
      <c r="EZ1878" s="27"/>
      <c r="FA1878" s="27"/>
      <c r="FB1878" s="27"/>
      <c r="FC1878" s="27"/>
      <c r="FD1878" s="27"/>
      <c r="FE1878" s="27"/>
      <c r="FF1878" s="27"/>
      <c r="FG1878" s="27"/>
      <c r="FH1878" s="27"/>
      <c r="FI1878" s="27"/>
      <c r="FJ1878" s="27"/>
      <c r="FK1878" s="27"/>
      <c r="FL1878" s="27"/>
      <c r="FM1878" s="27"/>
      <c r="FN1878" s="27"/>
      <c r="FO1878" s="27"/>
      <c r="FP1878" s="27"/>
      <c r="FQ1878" s="27"/>
      <c r="FR1878" s="27"/>
      <c r="FS1878" s="27"/>
      <c r="FT1878" s="27"/>
      <c r="FU1878" s="27"/>
      <c r="FV1878" s="27"/>
      <c r="FW1878" s="27"/>
      <c r="FX1878" s="27"/>
      <c r="FY1878" s="27"/>
      <c r="FZ1878" s="27"/>
      <c r="GA1878" s="27"/>
      <c r="GB1878" s="27"/>
      <c r="GC1878" s="27"/>
      <c r="GD1878" s="27"/>
      <c r="GE1878" s="27"/>
      <c r="GF1878" s="27"/>
      <c r="GG1878" s="27"/>
      <c r="GH1878" s="27"/>
      <c r="GI1878" s="27"/>
      <c r="GJ1878" s="27"/>
      <c r="GK1878" s="27"/>
      <c r="GL1878" s="27"/>
      <c r="GM1878" s="27"/>
      <c r="GN1878" s="27"/>
      <c r="GO1878" s="27"/>
      <c r="GP1878" s="27"/>
      <c r="GQ1878" s="27"/>
      <c r="GR1878" s="27"/>
      <c r="GS1878" s="27"/>
      <c r="GT1878" s="27"/>
      <c r="GU1878" s="27"/>
      <c r="GV1878" s="27"/>
      <c r="GW1878" s="27"/>
      <c r="GX1878" s="27"/>
      <c r="GY1878" s="27"/>
      <c r="GZ1878" s="27"/>
      <c r="HA1878" s="27"/>
      <c r="HB1878" s="27"/>
      <c r="HC1878" s="27"/>
      <c r="HD1878" s="27"/>
      <c r="HE1878" s="27"/>
      <c r="HF1878" s="27"/>
      <c r="HG1878" s="27"/>
      <c r="HH1878" s="27"/>
      <c r="HI1878" s="27"/>
      <c r="HJ1878" s="27"/>
      <c r="HK1878" s="27"/>
      <c r="HL1878" s="27"/>
      <c r="HM1878" s="27"/>
      <c r="HN1878" s="27"/>
      <c r="HO1878" s="27"/>
      <c r="HP1878" s="27"/>
      <c r="HQ1878" s="27"/>
      <c r="HR1878" s="27"/>
      <c r="HS1878" s="27"/>
      <c r="HT1878" s="27"/>
      <c r="HU1878" s="27"/>
      <c r="HV1878" s="27"/>
      <c r="HW1878" s="27"/>
      <c r="HX1878" s="27"/>
      <c r="HY1878" s="27"/>
      <c r="HZ1878" s="27"/>
      <c r="IA1878" s="27"/>
      <c r="IB1878" s="27"/>
      <c r="IC1878" s="27"/>
      <c r="ID1878" s="27"/>
      <c r="IE1878" s="27"/>
      <c r="IF1878" s="27"/>
      <c r="IG1878" s="27"/>
      <c r="IH1878" s="27"/>
      <c r="II1878" s="27"/>
      <c r="IJ1878" s="27"/>
      <c r="IK1878" s="27"/>
      <c r="IL1878" s="27"/>
      <c r="IM1878" s="27"/>
      <c r="IN1878" s="27"/>
      <c r="IO1878" s="27"/>
      <c r="IP1878" s="27"/>
      <c r="IQ1878" s="27"/>
    </row>
    <row r="1879" spans="1:251" s="41" customFormat="1" ht="18.75" customHeight="1">
      <c r="A1879" s="33"/>
      <c r="B1879" s="50"/>
      <c r="C1879" s="106" t="s">
        <v>569</v>
      </c>
      <c r="D1879" s="107"/>
      <c r="E1879" s="107"/>
      <c r="F1879" s="107"/>
      <c r="G1879" s="107"/>
      <c r="H1879" s="107"/>
      <c r="I1879" s="107"/>
      <c r="J1879" s="107"/>
      <c r="K1879" s="107"/>
      <c r="L1879" s="107"/>
      <c r="M1879" s="107"/>
      <c r="N1879" s="107"/>
      <c r="O1879" s="107"/>
      <c r="P1879" s="107"/>
      <c r="Q1879" s="107"/>
      <c r="R1879" s="107"/>
      <c r="S1879" s="107"/>
      <c r="T1879" s="107"/>
      <c r="U1879" s="107"/>
      <c r="V1879" s="107"/>
      <c r="W1879" s="107"/>
      <c r="X1879" s="107"/>
      <c r="Y1879" s="107"/>
      <c r="Z1879" s="108"/>
      <c r="AA1879" s="100">
        <v>6177</v>
      </c>
      <c r="AB1879" s="101"/>
      <c r="AC1879" s="101"/>
      <c r="AD1879" s="101"/>
      <c r="AE1879" s="101"/>
      <c r="AF1879" s="101"/>
      <c r="AG1879" s="101"/>
      <c r="AH1879" s="101"/>
      <c r="AI1879" s="102"/>
      <c r="AJ1879" s="100">
        <v>6177</v>
      </c>
      <c r="AK1879" s="101"/>
      <c r="AL1879" s="101"/>
      <c r="AM1879" s="101"/>
      <c r="AN1879" s="101"/>
      <c r="AO1879" s="101"/>
      <c r="AP1879" s="101"/>
      <c r="AQ1879" s="101"/>
      <c r="AR1879" s="102"/>
      <c r="AS1879" s="103" t="s">
        <v>524</v>
      </c>
      <c r="AT1879" s="104"/>
      <c r="AU1879" s="104"/>
      <c r="AV1879" s="104"/>
      <c r="AW1879" s="104"/>
      <c r="AX1879" s="105"/>
      <c r="AY1879" s="27"/>
      <c r="AZ1879" s="27"/>
      <c r="BA1879" s="27"/>
      <c r="BB1879" s="27"/>
      <c r="BC1879" s="27"/>
      <c r="BD1879" s="27"/>
      <c r="BE1879" s="27"/>
      <c r="BF1879" s="27"/>
      <c r="BG1879" s="27"/>
      <c r="BH1879" s="27"/>
      <c r="BI1879" s="27"/>
      <c r="BJ1879" s="27"/>
      <c r="BK1879" s="27"/>
      <c r="BL1879" s="27"/>
      <c r="BM1879" s="27"/>
      <c r="BN1879" s="27"/>
      <c r="BO1879" s="27"/>
      <c r="BP1879" s="27"/>
      <c r="BQ1879" s="27"/>
      <c r="BR1879" s="27"/>
      <c r="BS1879" s="27"/>
      <c r="BT1879" s="27"/>
      <c r="BU1879" s="27"/>
      <c r="BV1879" s="27"/>
      <c r="BW1879" s="27"/>
      <c r="BX1879" s="27"/>
      <c r="BY1879" s="27"/>
      <c r="BZ1879" s="27"/>
      <c r="CA1879" s="27"/>
      <c r="CB1879" s="27"/>
      <c r="CC1879" s="27"/>
      <c r="CD1879" s="27"/>
      <c r="CE1879" s="27"/>
      <c r="CF1879" s="27"/>
      <c r="CG1879" s="27"/>
      <c r="CH1879" s="27"/>
      <c r="CI1879" s="27"/>
      <c r="CJ1879" s="27"/>
      <c r="CK1879" s="27"/>
      <c r="CL1879" s="27"/>
      <c r="CM1879" s="27"/>
      <c r="CN1879" s="27"/>
      <c r="CO1879" s="27"/>
      <c r="CP1879" s="27"/>
      <c r="CQ1879" s="27"/>
      <c r="CR1879" s="27"/>
      <c r="CS1879" s="27"/>
      <c r="CT1879" s="27"/>
      <c r="CU1879" s="27"/>
      <c r="CV1879" s="27"/>
      <c r="CW1879" s="27"/>
      <c r="CX1879" s="27"/>
      <c r="CY1879" s="27"/>
      <c r="CZ1879" s="27"/>
      <c r="DA1879" s="27"/>
      <c r="DB1879" s="27"/>
      <c r="DC1879" s="27"/>
      <c r="DD1879" s="27"/>
      <c r="DE1879" s="27"/>
      <c r="DF1879" s="27"/>
      <c r="DG1879" s="27"/>
      <c r="DH1879" s="27"/>
      <c r="DI1879" s="27"/>
      <c r="DJ1879" s="27"/>
      <c r="DK1879" s="27"/>
      <c r="DL1879" s="27"/>
      <c r="DM1879" s="27"/>
      <c r="DN1879" s="27"/>
      <c r="DO1879" s="27"/>
      <c r="DP1879" s="27"/>
      <c r="DQ1879" s="27"/>
      <c r="DR1879" s="27"/>
      <c r="DS1879" s="27"/>
      <c r="DT1879" s="27"/>
      <c r="DU1879" s="27"/>
      <c r="DV1879" s="27"/>
      <c r="DW1879" s="27"/>
      <c r="DX1879" s="27"/>
      <c r="DY1879" s="27"/>
      <c r="DZ1879" s="27"/>
      <c r="EA1879" s="27"/>
      <c r="EB1879" s="27"/>
      <c r="EC1879" s="27"/>
      <c r="ED1879" s="27"/>
      <c r="EE1879" s="27"/>
      <c r="EF1879" s="27"/>
      <c r="EG1879" s="27"/>
      <c r="EH1879" s="27"/>
      <c r="EI1879" s="27"/>
      <c r="EJ1879" s="27"/>
      <c r="EK1879" s="27"/>
      <c r="EL1879" s="27"/>
      <c r="EM1879" s="27"/>
      <c r="EN1879" s="27"/>
      <c r="EO1879" s="27"/>
      <c r="EP1879" s="27"/>
      <c r="EQ1879" s="27"/>
      <c r="ER1879" s="27"/>
      <c r="ES1879" s="27"/>
      <c r="ET1879" s="27"/>
      <c r="EU1879" s="27"/>
      <c r="EV1879" s="27"/>
      <c r="EW1879" s="27"/>
      <c r="EX1879" s="27"/>
      <c r="EY1879" s="27"/>
      <c r="EZ1879" s="27"/>
      <c r="FA1879" s="27"/>
      <c r="FB1879" s="27"/>
      <c r="FC1879" s="27"/>
      <c r="FD1879" s="27"/>
      <c r="FE1879" s="27"/>
      <c r="FF1879" s="27"/>
      <c r="FG1879" s="27"/>
      <c r="FH1879" s="27"/>
      <c r="FI1879" s="27"/>
      <c r="FJ1879" s="27"/>
      <c r="FK1879" s="27"/>
      <c r="FL1879" s="27"/>
      <c r="FM1879" s="27"/>
      <c r="FN1879" s="27"/>
      <c r="FO1879" s="27"/>
      <c r="FP1879" s="27"/>
      <c r="FQ1879" s="27"/>
      <c r="FR1879" s="27"/>
      <c r="FS1879" s="27"/>
      <c r="FT1879" s="27"/>
      <c r="FU1879" s="27"/>
      <c r="FV1879" s="27"/>
      <c r="FW1879" s="27"/>
      <c r="FX1879" s="27"/>
      <c r="FY1879" s="27"/>
      <c r="FZ1879" s="27"/>
      <c r="GA1879" s="27"/>
      <c r="GB1879" s="27"/>
      <c r="GC1879" s="27"/>
      <c r="GD1879" s="27"/>
      <c r="GE1879" s="27"/>
      <c r="GF1879" s="27"/>
      <c r="GG1879" s="27"/>
      <c r="GH1879" s="27"/>
      <c r="GI1879" s="27"/>
      <c r="GJ1879" s="27"/>
      <c r="GK1879" s="27"/>
      <c r="GL1879" s="27"/>
      <c r="GM1879" s="27"/>
      <c r="GN1879" s="27"/>
      <c r="GO1879" s="27"/>
      <c r="GP1879" s="27"/>
      <c r="GQ1879" s="27"/>
      <c r="GR1879" s="27"/>
      <c r="GS1879" s="27"/>
      <c r="GT1879" s="27"/>
      <c r="GU1879" s="27"/>
      <c r="GV1879" s="27"/>
      <c r="GW1879" s="27"/>
      <c r="GX1879" s="27"/>
      <c r="GY1879" s="27"/>
      <c r="GZ1879" s="27"/>
      <c r="HA1879" s="27"/>
      <c r="HB1879" s="27"/>
      <c r="HC1879" s="27"/>
      <c r="HD1879" s="27"/>
      <c r="HE1879" s="27"/>
      <c r="HF1879" s="27"/>
      <c r="HG1879" s="27"/>
      <c r="HH1879" s="27"/>
      <c r="HI1879" s="27"/>
      <c r="HJ1879" s="27"/>
      <c r="HK1879" s="27"/>
      <c r="HL1879" s="27"/>
      <c r="HM1879" s="27"/>
      <c r="HN1879" s="27"/>
      <c r="HO1879" s="27"/>
      <c r="HP1879" s="27"/>
      <c r="HQ1879" s="27"/>
      <c r="HR1879" s="27"/>
      <c r="HS1879" s="27"/>
      <c r="HT1879" s="27"/>
      <c r="HU1879" s="27"/>
      <c r="HV1879" s="27"/>
      <c r="HW1879" s="27"/>
      <c r="HX1879" s="27"/>
      <c r="HY1879" s="27"/>
      <c r="HZ1879" s="27"/>
      <c r="IA1879" s="27"/>
      <c r="IB1879" s="27"/>
      <c r="IC1879" s="27"/>
      <c r="ID1879" s="27"/>
      <c r="IE1879" s="27"/>
      <c r="IF1879" s="27"/>
      <c r="IG1879" s="27"/>
      <c r="IH1879" s="27"/>
      <c r="II1879" s="27"/>
      <c r="IJ1879" s="27"/>
      <c r="IK1879" s="27"/>
      <c r="IL1879" s="27"/>
      <c r="IM1879" s="27"/>
      <c r="IN1879" s="27"/>
      <c r="IO1879" s="27"/>
      <c r="IP1879" s="27"/>
      <c r="IQ1879" s="27"/>
    </row>
    <row r="1880" spans="1:251" s="41" customFormat="1" ht="18.75" customHeight="1" thickBot="1">
      <c r="A1880" s="42"/>
      <c r="B1880" s="130" t="s">
        <v>193</v>
      </c>
      <c r="C1880" s="131"/>
      <c r="D1880" s="131"/>
      <c r="E1880" s="131"/>
      <c r="F1880" s="131"/>
      <c r="G1880" s="131"/>
      <c r="H1880" s="131"/>
      <c r="I1880" s="131"/>
      <c r="J1880" s="131"/>
      <c r="K1880" s="131"/>
      <c r="L1880" s="131"/>
      <c r="M1880" s="131"/>
      <c r="N1880" s="131"/>
      <c r="O1880" s="131"/>
      <c r="P1880" s="131"/>
      <c r="Q1880" s="131"/>
      <c r="R1880" s="131"/>
      <c r="S1880" s="131"/>
      <c r="T1880" s="131"/>
      <c r="U1880" s="131"/>
      <c r="V1880" s="131"/>
      <c r="W1880" s="131"/>
      <c r="X1880" s="131"/>
      <c r="Y1880" s="131"/>
      <c r="Z1880" s="132"/>
      <c r="AA1880" s="111">
        <f>SUM($AA$1879:$AA$1879)</f>
        <v>6177</v>
      </c>
      <c r="AB1880" s="112"/>
      <c r="AC1880" s="112"/>
      <c r="AD1880" s="112"/>
      <c r="AE1880" s="112"/>
      <c r="AF1880" s="112"/>
      <c r="AG1880" s="112"/>
      <c r="AH1880" s="112"/>
      <c r="AI1880" s="113"/>
      <c r="AJ1880" s="111">
        <f>SUM($AJ$1879:$AJ$1879)</f>
        <v>6177</v>
      </c>
      <c r="AK1880" s="112"/>
      <c r="AL1880" s="112"/>
      <c r="AM1880" s="112"/>
      <c r="AN1880" s="112"/>
      <c r="AO1880" s="112"/>
      <c r="AP1880" s="112"/>
      <c r="AQ1880" s="112"/>
      <c r="AR1880" s="113"/>
      <c r="AS1880" s="114"/>
      <c r="AT1880" s="115"/>
      <c r="AU1880" s="115"/>
      <c r="AV1880" s="115"/>
      <c r="AW1880" s="115"/>
      <c r="AX1880" s="116"/>
      <c r="AY1880" s="27"/>
      <c r="AZ1880" s="27"/>
      <c r="BA1880" s="27"/>
      <c r="BB1880" s="27"/>
      <c r="BC1880" s="27"/>
      <c r="BD1880" s="27"/>
      <c r="BE1880" s="27"/>
      <c r="BF1880" s="27"/>
      <c r="BG1880" s="27"/>
      <c r="BH1880" s="27"/>
      <c r="BI1880" s="27"/>
      <c r="BJ1880" s="27"/>
      <c r="BK1880" s="27"/>
      <c r="BL1880" s="27"/>
      <c r="BM1880" s="27"/>
      <c r="BN1880" s="27"/>
      <c r="BO1880" s="27"/>
      <c r="BP1880" s="27"/>
      <c r="BQ1880" s="27"/>
      <c r="BR1880" s="27"/>
      <c r="BS1880" s="27"/>
      <c r="BT1880" s="27"/>
      <c r="BU1880" s="27"/>
      <c r="BV1880" s="27"/>
      <c r="BW1880" s="27"/>
      <c r="BX1880" s="27"/>
      <c r="BY1880" s="27"/>
      <c r="BZ1880" s="27"/>
      <c r="CA1880" s="27"/>
      <c r="CB1880" s="27"/>
      <c r="CC1880" s="27"/>
      <c r="CD1880" s="27"/>
      <c r="CE1880" s="27"/>
      <c r="CF1880" s="27"/>
      <c r="CG1880" s="27"/>
      <c r="CH1880" s="27"/>
      <c r="CI1880" s="27"/>
      <c r="CJ1880" s="27"/>
      <c r="CK1880" s="27"/>
      <c r="CL1880" s="27"/>
      <c r="CM1880" s="27"/>
      <c r="CN1880" s="27"/>
      <c r="CO1880" s="27"/>
      <c r="CP1880" s="27"/>
      <c r="CQ1880" s="27"/>
      <c r="CR1880" s="27"/>
      <c r="CS1880" s="27"/>
      <c r="CT1880" s="27"/>
      <c r="CU1880" s="27"/>
      <c r="CV1880" s="27"/>
      <c r="CW1880" s="27"/>
      <c r="CX1880" s="27"/>
      <c r="CY1880" s="27"/>
      <c r="CZ1880" s="27"/>
      <c r="DA1880" s="27"/>
      <c r="DB1880" s="27"/>
      <c r="DC1880" s="27"/>
      <c r="DD1880" s="27"/>
      <c r="DE1880" s="27"/>
      <c r="DF1880" s="27"/>
      <c r="DG1880" s="27"/>
      <c r="DH1880" s="27"/>
      <c r="DI1880" s="27"/>
      <c r="DJ1880" s="27"/>
      <c r="DK1880" s="27"/>
      <c r="DL1880" s="27"/>
      <c r="DM1880" s="27"/>
      <c r="DN1880" s="27"/>
      <c r="DO1880" s="27"/>
      <c r="DP1880" s="27"/>
      <c r="DQ1880" s="27"/>
      <c r="DR1880" s="27"/>
      <c r="DS1880" s="27"/>
      <c r="DT1880" s="27"/>
      <c r="DU1880" s="27"/>
      <c r="DV1880" s="27"/>
      <c r="DW1880" s="27"/>
      <c r="DX1880" s="27"/>
      <c r="DY1880" s="27"/>
      <c r="DZ1880" s="27"/>
      <c r="EA1880" s="27"/>
      <c r="EB1880" s="27"/>
      <c r="EC1880" s="27"/>
      <c r="ED1880" s="27"/>
      <c r="EE1880" s="27"/>
      <c r="EF1880" s="27"/>
      <c r="EG1880" s="27"/>
      <c r="EH1880" s="27"/>
      <c r="EI1880" s="27"/>
      <c r="EJ1880" s="27"/>
      <c r="EK1880" s="27"/>
      <c r="EL1880" s="27"/>
      <c r="EM1880" s="27"/>
      <c r="EN1880" s="27"/>
      <c r="EO1880" s="27"/>
      <c r="EP1880" s="27"/>
      <c r="EQ1880" s="27"/>
      <c r="ER1880" s="27"/>
      <c r="ES1880" s="27"/>
      <c r="ET1880" s="27"/>
      <c r="EU1880" s="27"/>
      <c r="EV1880" s="27"/>
      <c r="EW1880" s="27"/>
      <c r="EX1880" s="27"/>
      <c r="EY1880" s="27"/>
      <c r="EZ1880" s="27"/>
      <c r="FA1880" s="27"/>
      <c r="FB1880" s="27"/>
      <c r="FC1880" s="27"/>
      <c r="FD1880" s="27"/>
      <c r="FE1880" s="27"/>
      <c r="FF1880" s="27"/>
      <c r="FG1880" s="27"/>
      <c r="FH1880" s="27"/>
      <c r="FI1880" s="27"/>
      <c r="FJ1880" s="27"/>
      <c r="FK1880" s="27"/>
      <c r="FL1880" s="27"/>
      <c r="FM1880" s="27"/>
      <c r="FN1880" s="27"/>
      <c r="FO1880" s="27"/>
      <c r="FP1880" s="27"/>
      <c r="FQ1880" s="27"/>
      <c r="FR1880" s="27"/>
      <c r="FS1880" s="27"/>
      <c r="FT1880" s="27"/>
      <c r="FU1880" s="27"/>
      <c r="FV1880" s="27"/>
      <c r="FW1880" s="27"/>
      <c r="FX1880" s="27"/>
      <c r="FY1880" s="27"/>
      <c r="FZ1880" s="27"/>
      <c r="GA1880" s="27"/>
      <c r="GB1880" s="27"/>
      <c r="GC1880" s="27"/>
      <c r="GD1880" s="27"/>
      <c r="GE1880" s="27"/>
      <c r="GF1880" s="27"/>
      <c r="GG1880" s="27"/>
      <c r="GH1880" s="27"/>
      <c r="GI1880" s="27"/>
      <c r="GJ1880" s="27"/>
      <c r="GK1880" s="27"/>
      <c r="GL1880" s="27"/>
      <c r="GM1880" s="27"/>
      <c r="GN1880" s="27"/>
      <c r="GO1880" s="27"/>
      <c r="GP1880" s="27"/>
      <c r="GQ1880" s="27"/>
      <c r="GR1880" s="27"/>
      <c r="GS1880" s="27"/>
      <c r="GT1880" s="27"/>
      <c r="GU1880" s="27"/>
      <c r="GV1880" s="27"/>
      <c r="GW1880" s="27"/>
      <c r="GX1880" s="27"/>
      <c r="GY1880" s="27"/>
      <c r="GZ1880" s="27"/>
      <c r="HA1880" s="27"/>
      <c r="HB1880" s="27"/>
      <c r="HC1880" s="27"/>
      <c r="HD1880" s="27"/>
      <c r="HE1880" s="27"/>
      <c r="HF1880" s="27"/>
      <c r="HG1880" s="27"/>
      <c r="HH1880" s="27"/>
      <c r="HI1880" s="27"/>
      <c r="HJ1880" s="27"/>
      <c r="HK1880" s="27"/>
      <c r="HL1880" s="27"/>
      <c r="HM1880" s="27"/>
      <c r="HN1880" s="27"/>
      <c r="HO1880" s="27"/>
      <c r="HP1880" s="27"/>
      <c r="HQ1880" s="27"/>
      <c r="HR1880" s="27"/>
      <c r="HS1880" s="27"/>
      <c r="HT1880" s="27"/>
      <c r="HU1880" s="27"/>
      <c r="HV1880" s="27"/>
      <c r="HW1880" s="27"/>
      <c r="HX1880" s="27"/>
      <c r="HY1880" s="27"/>
      <c r="HZ1880" s="27"/>
      <c r="IA1880" s="27"/>
      <c r="IB1880" s="27"/>
      <c r="IC1880" s="27"/>
      <c r="ID1880" s="27"/>
      <c r="IE1880" s="27"/>
      <c r="IF1880" s="27"/>
      <c r="IG1880" s="27"/>
      <c r="IH1880" s="27"/>
      <c r="II1880" s="27"/>
      <c r="IJ1880" s="27"/>
      <c r="IK1880" s="27"/>
      <c r="IL1880" s="27"/>
      <c r="IM1880" s="27"/>
      <c r="IN1880" s="27"/>
      <c r="IO1880" s="27"/>
      <c r="IP1880" s="27"/>
      <c r="IQ1880" s="27"/>
    </row>
    <row r="1882" spans="1:251" ht="18.75">
      <c r="A1882" s="26" t="s">
        <v>207</v>
      </c>
      <c r="AW1882" s="28"/>
      <c r="AX1882" s="29"/>
      <c r="AY1882" s="28"/>
    </row>
    <row r="1884" spans="1:251" ht="18.75">
      <c r="B1884" s="133" t="s">
        <v>0</v>
      </c>
      <c r="C1884" s="134"/>
      <c r="D1884" s="134"/>
      <c r="E1884" s="134"/>
      <c r="F1884" s="134"/>
      <c r="G1884" s="134"/>
      <c r="H1884" s="134"/>
      <c r="I1884" s="134"/>
      <c r="J1884" s="134"/>
      <c r="K1884" s="134"/>
      <c r="L1884" s="134"/>
      <c r="M1884" s="134"/>
      <c r="N1884" s="134"/>
      <c r="O1884" s="134"/>
      <c r="P1884" s="134"/>
      <c r="Q1884" s="134"/>
      <c r="R1884" s="134"/>
      <c r="S1884" s="134"/>
      <c r="T1884" s="134"/>
      <c r="U1884" s="134"/>
      <c r="V1884" s="134"/>
      <c r="W1884" s="134"/>
      <c r="X1884" s="134"/>
      <c r="Y1884" s="134"/>
      <c r="Z1884" s="134"/>
      <c r="AA1884" s="134"/>
      <c r="AB1884" s="134"/>
      <c r="AC1884" s="134"/>
      <c r="AD1884" s="134"/>
      <c r="AE1884" s="134"/>
      <c r="AF1884" s="134"/>
      <c r="AG1884" s="134"/>
      <c r="AH1884" s="134"/>
      <c r="AI1884" s="134"/>
      <c r="AJ1884" s="134"/>
      <c r="AK1884" s="134"/>
      <c r="AL1884" s="134"/>
      <c r="AM1884" s="134"/>
      <c r="AN1884" s="134"/>
      <c r="AO1884" s="134"/>
      <c r="AP1884" s="134"/>
      <c r="AQ1884" s="134"/>
      <c r="AR1884" s="134"/>
      <c r="AS1884" s="134"/>
      <c r="AT1884" s="134"/>
      <c r="AU1884" s="134"/>
      <c r="AV1884" s="134"/>
      <c r="AW1884" s="134"/>
      <c r="AX1884" s="134"/>
    </row>
    <row r="1885" spans="1:251">
      <c r="Z1885" s="30"/>
      <c r="AD1885" s="30"/>
      <c r="AE1885" s="30"/>
      <c r="AF1885" s="30"/>
      <c r="AG1885" s="30"/>
      <c r="AH1885" s="30"/>
      <c r="AI1885" s="30"/>
      <c r="AO1885" s="30"/>
    </row>
    <row r="1886" spans="1:251" ht="13.5" thickBot="1">
      <c r="Z1886" s="30"/>
      <c r="AD1886" s="30"/>
      <c r="AE1886" s="30"/>
      <c r="AF1886" s="30"/>
      <c r="AG1886" s="30"/>
      <c r="AH1886" s="30"/>
      <c r="AI1886" s="30"/>
      <c r="AO1886" s="30"/>
      <c r="DI1886" s="31"/>
    </row>
    <row r="1887" spans="1:251" ht="24.75" customHeight="1" thickBot="1">
      <c r="B1887" s="135" t="s">
        <v>206</v>
      </c>
      <c r="C1887" s="136"/>
      <c r="D1887" s="136"/>
      <c r="E1887" s="136"/>
      <c r="F1887" s="136"/>
      <c r="G1887" s="136"/>
      <c r="H1887" s="142" t="s">
        <v>364</v>
      </c>
      <c r="I1887" s="143"/>
      <c r="J1887" s="143"/>
      <c r="K1887" s="143"/>
      <c r="L1887" s="143"/>
      <c r="M1887" s="143"/>
      <c r="N1887" s="143"/>
      <c r="O1887" s="143"/>
      <c r="P1887" s="143"/>
      <c r="Q1887" s="143"/>
      <c r="R1887" s="143"/>
      <c r="S1887" s="143"/>
      <c r="T1887" s="143"/>
      <c r="U1887" s="143"/>
      <c r="V1887" s="143"/>
      <c r="W1887" s="143"/>
      <c r="X1887" s="143"/>
      <c r="Y1887" s="143"/>
      <c r="Z1887" s="143"/>
      <c r="AA1887" s="143"/>
      <c r="AB1887" s="143"/>
      <c r="AC1887" s="143"/>
      <c r="AD1887" s="143"/>
      <c r="AE1887" s="143"/>
      <c r="AF1887" s="143"/>
      <c r="AG1887" s="143"/>
      <c r="AH1887" s="143"/>
      <c r="AI1887" s="143"/>
      <c r="AJ1887" s="143"/>
      <c r="AK1887" s="143"/>
      <c r="AL1887" s="143"/>
      <c r="AM1887" s="143"/>
      <c r="AN1887" s="143"/>
      <c r="AO1887" s="143"/>
      <c r="AP1887" s="143"/>
      <c r="AQ1887" s="143"/>
      <c r="AR1887" s="143"/>
      <c r="AS1887" s="143"/>
      <c r="AT1887" s="143"/>
      <c r="AU1887" s="143"/>
      <c r="AV1887" s="143"/>
      <c r="AW1887" s="143"/>
      <c r="AX1887" s="144"/>
      <c r="DI1887" s="31"/>
    </row>
    <row r="1888" spans="1:251" ht="14.25">
      <c r="B1888" s="32"/>
      <c r="C1888" s="32"/>
      <c r="D1888" s="32"/>
      <c r="E1888" s="32"/>
      <c r="F1888" s="32"/>
      <c r="G1888" s="32"/>
      <c r="H1888" s="33"/>
      <c r="I1888" s="33"/>
      <c r="J1888" s="33"/>
      <c r="K1888" s="33"/>
      <c r="L1888" s="34"/>
      <c r="M1888" s="34"/>
      <c r="N1888" s="34"/>
      <c r="O1888" s="34"/>
      <c r="P1888" s="33"/>
      <c r="Q1888" s="33"/>
      <c r="R1888" s="33"/>
      <c r="S1888" s="33"/>
      <c r="T1888" s="33"/>
      <c r="U1888" s="33"/>
      <c r="V1888" s="35"/>
      <c r="W1888" s="35"/>
      <c r="X1888" s="35"/>
      <c r="Y1888" s="35"/>
      <c r="Z1888" s="35"/>
      <c r="AA1888" s="35"/>
      <c r="AB1888" s="35"/>
      <c r="AC1888" s="35"/>
      <c r="AD1888" s="35"/>
      <c r="AE1888" s="35"/>
      <c r="AF1888" s="35"/>
      <c r="AG1888" s="35"/>
      <c r="AH1888" s="35"/>
      <c r="AI1888" s="35"/>
      <c r="AJ1888" s="35"/>
      <c r="AK1888" s="35"/>
      <c r="AL1888" s="35"/>
      <c r="AM1888" s="35"/>
      <c r="AN1888" s="35"/>
      <c r="AO1888" s="35"/>
      <c r="AP1888" s="35"/>
      <c r="AQ1888" s="35"/>
      <c r="AR1888" s="35"/>
      <c r="AS1888" s="35"/>
      <c r="AT1888" s="35"/>
      <c r="AU1888" s="35"/>
      <c r="AV1888" s="35"/>
      <c r="AW1888" s="35"/>
      <c r="AX1888" s="35"/>
      <c r="DI1888" s="31"/>
    </row>
    <row r="1889" spans="1:113" ht="15" thickBot="1">
      <c r="A1889" s="36"/>
      <c r="B1889" s="35" t="s">
        <v>204</v>
      </c>
      <c r="C1889" s="33"/>
      <c r="D1889" s="33"/>
      <c r="E1889" s="33"/>
      <c r="F1889" s="33"/>
      <c r="G1889" s="33"/>
      <c r="H1889" s="33"/>
      <c r="I1889" s="33"/>
      <c r="J1889" s="33"/>
      <c r="K1889" s="33"/>
      <c r="L1889" s="34"/>
      <c r="M1889" s="34"/>
      <c r="N1889" s="34"/>
      <c r="O1889" s="34"/>
      <c r="P1889" s="33"/>
      <c r="Q1889" s="33"/>
      <c r="R1889" s="33"/>
      <c r="S1889" s="33"/>
      <c r="T1889" s="33"/>
      <c r="U1889" s="33"/>
      <c r="V1889" s="35"/>
      <c r="W1889" s="35"/>
      <c r="X1889" s="35"/>
      <c r="Y1889" s="35"/>
      <c r="Z1889" s="35"/>
      <c r="AA1889" s="35"/>
      <c r="AB1889" s="35"/>
      <c r="AC1889" s="35"/>
      <c r="AD1889" s="35"/>
      <c r="AE1889" s="35"/>
      <c r="AF1889" s="35"/>
      <c r="AG1889" s="35"/>
      <c r="AH1889" s="35"/>
      <c r="AI1889" s="35"/>
      <c r="AJ1889" s="35"/>
      <c r="AK1889" s="35"/>
      <c r="AL1889" s="35"/>
      <c r="AM1889" s="35"/>
      <c r="AN1889" s="35"/>
      <c r="AO1889" s="35"/>
      <c r="AP1889" s="35"/>
      <c r="AQ1889" s="35"/>
      <c r="AR1889" s="35"/>
      <c r="AS1889" s="35"/>
      <c r="AT1889" s="35"/>
      <c r="AU1889" s="35"/>
      <c r="AV1889" s="35"/>
      <c r="AW1889" s="35"/>
      <c r="AX1889" s="35"/>
      <c r="DI1889" s="31"/>
    </row>
    <row r="1890" spans="1:113" ht="14.25">
      <c r="A1890" s="33"/>
      <c r="B1890" s="37"/>
      <c r="C1890" s="32"/>
      <c r="D1890" s="32"/>
      <c r="E1890" s="32"/>
      <c r="F1890" s="32"/>
      <c r="G1890" s="32"/>
      <c r="H1890" s="32"/>
      <c r="I1890" s="32"/>
      <c r="J1890" s="32"/>
      <c r="K1890" s="32"/>
      <c r="L1890" s="38"/>
      <c r="M1890" s="38"/>
      <c r="N1890" s="38"/>
      <c r="O1890" s="38"/>
      <c r="P1890" s="32"/>
      <c r="Q1890" s="32"/>
      <c r="R1890" s="32"/>
      <c r="S1890" s="32"/>
      <c r="T1890" s="32"/>
      <c r="U1890" s="32"/>
      <c r="V1890" s="39"/>
      <c r="W1890" s="39"/>
      <c r="X1890" s="39"/>
      <c r="Y1890" s="39"/>
      <c r="Z1890" s="39"/>
      <c r="AA1890" s="39"/>
      <c r="AB1890" s="39"/>
      <c r="AC1890" s="39"/>
      <c r="AD1890" s="39"/>
      <c r="AE1890" s="39"/>
      <c r="AF1890" s="39"/>
      <c r="AG1890" s="39"/>
      <c r="AH1890" s="39"/>
      <c r="AI1890" s="39"/>
      <c r="AJ1890" s="39"/>
      <c r="AK1890" s="39"/>
      <c r="AL1890" s="39"/>
      <c r="AM1890" s="39"/>
      <c r="AN1890" s="39"/>
      <c r="AO1890" s="39"/>
      <c r="AP1890" s="39"/>
      <c r="AQ1890" s="39"/>
      <c r="AR1890" s="39"/>
      <c r="AS1890" s="39"/>
      <c r="AT1890" s="39"/>
      <c r="AU1890" s="39"/>
      <c r="AV1890" s="39"/>
      <c r="AW1890" s="39"/>
      <c r="AX1890" s="40"/>
    </row>
    <row r="1891" spans="1:113" ht="12" customHeight="1">
      <c r="A1891" s="33"/>
      <c r="B1891" s="125" t="s">
        <v>363</v>
      </c>
      <c r="C1891" s="126"/>
      <c r="D1891" s="126"/>
      <c r="E1891" s="126"/>
      <c r="F1891" s="126"/>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7"/>
    </row>
    <row r="1892" spans="1:113" ht="12" customHeight="1">
      <c r="A1892" s="33"/>
      <c r="B1892" s="125"/>
      <c r="C1892" s="126"/>
      <c r="D1892" s="126"/>
      <c r="E1892" s="126"/>
      <c r="F1892" s="126"/>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7"/>
      <c r="BC1892" s="41"/>
    </row>
    <row r="1893" spans="1:113" ht="12" customHeight="1">
      <c r="A1893" s="33"/>
      <c r="B1893" s="125"/>
      <c r="C1893" s="126"/>
      <c r="D1893" s="126"/>
      <c r="E1893" s="126"/>
      <c r="F1893" s="126"/>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7"/>
    </row>
    <row r="1894" spans="1:113" ht="12" customHeight="1">
      <c r="A1894" s="33"/>
      <c r="B1894" s="125"/>
      <c r="C1894" s="126"/>
      <c r="D1894" s="126"/>
      <c r="E1894" s="126"/>
      <c r="F1894" s="126"/>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7"/>
    </row>
    <row r="1895" spans="1:113" ht="12" customHeight="1">
      <c r="A1895" s="33"/>
      <c r="B1895" s="125"/>
      <c r="C1895" s="126"/>
      <c r="D1895" s="126"/>
      <c r="E1895" s="126"/>
      <c r="F1895" s="126"/>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7"/>
    </row>
    <row r="1896" spans="1:113" ht="15" thickBot="1">
      <c r="A1896" s="42"/>
      <c r="B1896" s="43"/>
      <c r="C1896" s="44"/>
      <c r="D1896" s="44"/>
      <c r="E1896" s="44"/>
      <c r="F1896" s="44"/>
      <c r="G1896" s="44"/>
      <c r="H1896" s="44"/>
      <c r="I1896" s="44"/>
      <c r="J1896" s="44"/>
      <c r="K1896" s="44"/>
      <c r="L1896" s="44"/>
      <c r="M1896" s="44"/>
      <c r="N1896" s="44"/>
      <c r="O1896" s="44"/>
      <c r="P1896" s="44"/>
      <c r="Q1896" s="44"/>
      <c r="R1896" s="44"/>
      <c r="S1896" s="44"/>
      <c r="T1896" s="44"/>
      <c r="U1896" s="44"/>
      <c r="V1896" s="44"/>
      <c r="W1896" s="44"/>
      <c r="X1896" s="44"/>
      <c r="Y1896" s="44"/>
      <c r="Z1896" s="44"/>
      <c r="AA1896" s="44"/>
      <c r="AB1896" s="44"/>
      <c r="AC1896" s="44"/>
      <c r="AD1896" s="44"/>
      <c r="AE1896" s="44"/>
      <c r="AF1896" s="44"/>
      <c r="AG1896" s="44"/>
      <c r="AH1896" s="44"/>
      <c r="AI1896" s="44"/>
      <c r="AJ1896" s="44"/>
      <c r="AK1896" s="44"/>
      <c r="AL1896" s="44"/>
      <c r="AM1896" s="44"/>
      <c r="AN1896" s="44"/>
      <c r="AO1896" s="44"/>
      <c r="AP1896" s="44"/>
      <c r="AQ1896" s="44"/>
      <c r="AR1896" s="44"/>
      <c r="AS1896" s="44"/>
      <c r="AT1896" s="44"/>
      <c r="AU1896" s="44"/>
      <c r="AV1896" s="44"/>
      <c r="AW1896" s="44"/>
      <c r="AX1896" s="45"/>
    </row>
    <row r="1897" spans="1:113">
      <c r="B1897" s="46"/>
    </row>
    <row r="1898" spans="1:113" ht="15" thickBot="1">
      <c r="A1898" s="36"/>
      <c r="B1898" s="35" t="s">
        <v>202</v>
      </c>
      <c r="C1898" s="33"/>
      <c r="D1898" s="33"/>
      <c r="E1898" s="33"/>
      <c r="F1898" s="33"/>
      <c r="G1898" s="33"/>
      <c r="H1898" s="33"/>
      <c r="I1898" s="33"/>
      <c r="J1898" s="33"/>
      <c r="K1898" s="33"/>
      <c r="L1898" s="34"/>
      <c r="M1898" s="34"/>
      <c r="N1898" s="34"/>
      <c r="O1898" s="34"/>
      <c r="P1898" s="33"/>
      <c r="Q1898" s="33"/>
      <c r="R1898" s="33"/>
      <c r="S1898" s="33"/>
      <c r="T1898" s="33"/>
      <c r="U1898" s="33"/>
      <c r="V1898" s="35"/>
      <c r="W1898" s="35"/>
      <c r="X1898" s="35"/>
      <c r="Y1898" s="35"/>
      <c r="Z1898" s="35"/>
      <c r="AA1898" s="35"/>
      <c r="AB1898" s="35"/>
      <c r="AC1898" s="35"/>
      <c r="AD1898" s="35"/>
      <c r="AE1898" s="35"/>
      <c r="AF1898" s="35"/>
      <c r="AG1898" s="35"/>
      <c r="AH1898" s="35"/>
      <c r="AI1898" s="35"/>
      <c r="AJ1898" s="35"/>
      <c r="AK1898" s="35"/>
      <c r="AL1898" s="35"/>
      <c r="AM1898" s="35"/>
      <c r="AN1898" s="35"/>
      <c r="AO1898" s="35"/>
      <c r="AP1898" s="35"/>
      <c r="AQ1898" s="35"/>
      <c r="AR1898" s="35"/>
      <c r="AS1898" s="35"/>
      <c r="AT1898" s="35"/>
      <c r="AU1898" s="35"/>
      <c r="AV1898" s="35"/>
      <c r="AW1898" s="35"/>
      <c r="AX1898" s="35"/>
      <c r="DI1898" s="31"/>
    </row>
    <row r="1899" spans="1:113" ht="14.25">
      <c r="A1899" s="33"/>
      <c r="B1899" s="37"/>
      <c r="C1899" s="32"/>
      <c r="D1899" s="32"/>
      <c r="E1899" s="32"/>
      <c r="F1899" s="32"/>
      <c r="G1899" s="32"/>
      <c r="H1899" s="32"/>
      <c r="I1899" s="32"/>
      <c r="J1899" s="32"/>
      <c r="K1899" s="32"/>
      <c r="L1899" s="38"/>
      <c r="M1899" s="38"/>
      <c r="N1899" s="38"/>
      <c r="O1899" s="38"/>
      <c r="P1899" s="32"/>
      <c r="Q1899" s="32"/>
      <c r="R1899" s="32"/>
      <c r="S1899" s="32"/>
      <c r="T1899" s="32"/>
      <c r="U1899" s="32"/>
      <c r="V1899" s="39"/>
      <c r="W1899" s="39"/>
      <c r="X1899" s="39"/>
      <c r="Y1899" s="39"/>
      <c r="Z1899" s="39"/>
      <c r="AA1899" s="39"/>
      <c r="AB1899" s="39"/>
      <c r="AC1899" s="39"/>
      <c r="AD1899" s="39"/>
      <c r="AE1899" s="39"/>
      <c r="AF1899" s="39"/>
      <c r="AG1899" s="39"/>
      <c r="AH1899" s="39"/>
      <c r="AI1899" s="39"/>
      <c r="AJ1899" s="39"/>
      <c r="AK1899" s="39"/>
      <c r="AL1899" s="39"/>
      <c r="AM1899" s="39"/>
      <c r="AN1899" s="39"/>
      <c r="AO1899" s="39"/>
      <c r="AP1899" s="39"/>
      <c r="AQ1899" s="39"/>
      <c r="AR1899" s="39"/>
      <c r="AS1899" s="39"/>
      <c r="AT1899" s="39"/>
      <c r="AU1899" s="39"/>
      <c r="AV1899" s="39"/>
      <c r="AW1899" s="39"/>
      <c r="AX1899" s="40"/>
    </row>
    <row r="1900" spans="1:113" ht="12" customHeight="1">
      <c r="A1900" s="33"/>
      <c r="B1900" s="125" t="s">
        <v>362</v>
      </c>
      <c r="C1900" s="126"/>
      <c r="D1900" s="126"/>
      <c r="E1900" s="126"/>
      <c r="F1900" s="126"/>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7"/>
    </row>
    <row r="1901" spans="1:113" ht="12" customHeight="1">
      <c r="A1901" s="33"/>
      <c r="B1901" s="125"/>
      <c r="C1901" s="126"/>
      <c r="D1901" s="126"/>
      <c r="E1901" s="126"/>
      <c r="F1901" s="126"/>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7"/>
      <c r="BC1901" s="41"/>
    </row>
    <row r="1902" spans="1:113" ht="12" customHeight="1">
      <c r="A1902" s="33"/>
      <c r="B1902" s="125"/>
      <c r="C1902" s="126"/>
      <c r="D1902" s="126"/>
      <c r="E1902" s="126"/>
      <c r="F1902" s="126"/>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7"/>
    </row>
    <row r="1903" spans="1:113" ht="12" customHeight="1">
      <c r="A1903" s="33"/>
      <c r="B1903" s="125"/>
      <c r="C1903" s="126"/>
      <c r="D1903" s="126"/>
      <c r="E1903" s="126"/>
      <c r="F1903" s="126"/>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7"/>
    </row>
    <row r="1904" spans="1:113" ht="12" customHeight="1">
      <c r="A1904" s="33"/>
      <c r="B1904" s="125"/>
      <c r="C1904" s="126"/>
      <c r="D1904" s="126"/>
      <c r="E1904" s="126"/>
      <c r="F1904" s="126"/>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7"/>
    </row>
    <row r="1905" spans="1:251" ht="15" thickBot="1">
      <c r="A1905" s="42"/>
      <c r="B1905" s="43"/>
      <c r="C1905" s="44"/>
      <c r="D1905" s="44"/>
      <c r="E1905" s="44"/>
      <c r="F1905" s="44"/>
      <c r="G1905" s="44"/>
      <c r="H1905" s="44"/>
      <c r="I1905" s="44"/>
      <c r="J1905" s="44"/>
      <c r="K1905" s="44"/>
      <c r="L1905" s="44"/>
      <c r="M1905" s="44"/>
      <c r="N1905" s="44"/>
      <c r="O1905" s="44"/>
      <c r="P1905" s="44"/>
      <c r="Q1905" s="44"/>
      <c r="R1905" s="44"/>
      <c r="S1905" s="44"/>
      <c r="T1905" s="44"/>
      <c r="U1905" s="44"/>
      <c r="V1905" s="44"/>
      <c r="W1905" s="44"/>
      <c r="X1905" s="44"/>
      <c r="Y1905" s="44"/>
      <c r="Z1905" s="44"/>
      <c r="AA1905" s="44"/>
      <c r="AB1905" s="44"/>
      <c r="AC1905" s="44"/>
      <c r="AD1905" s="44"/>
      <c r="AE1905" s="44"/>
      <c r="AF1905" s="44"/>
      <c r="AG1905" s="44"/>
      <c r="AH1905" s="44"/>
      <c r="AI1905" s="44"/>
      <c r="AJ1905" s="44"/>
      <c r="AK1905" s="44"/>
      <c r="AL1905" s="44"/>
      <c r="AM1905" s="44"/>
      <c r="AN1905" s="44"/>
      <c r="AO1905" s="44"/>
      <c r="AP1905" s="44"/>
      <c r="AQ1905" s="44"/>
      <c r="AR1905" s="44"/>
      <c r="AS1905" s="44"/>
      <c r="AT1905" s="44"/>
      <c r="AU1905" s="44"/>
      <c r="AV1905" s="44"/>
      <c r="AW1905" s="44"/>
      <c r="AX1905" s="45"/>
    </row>
    <row r="1906" spans="1:251">
      <c r="B1906" s="46"/>
    </row>
    <row r="1907" spans="1:251" ht="14.25">
      <c r="B1907" s="35" t="s">
        <v>200</v>
      </c>
      <c r="C1907" s="33"/>
      <c r="D1907" s="33"/>
      <c r="E1907" s="33"/>
      <c r="F1907" s="33"/>
      <c r="G1907" s="33"/>
      <c r="H1907" s="33"/>
      <c r="I1907" s="33"/>
      <c r="J1907" s="33"/>
      <c r="K1907" s="33"/>
      <c r="L1907" s="34"/>
      <c r="M1907" s="34"/>
      <c r="N1907" s="34"/>
      <c r="O1907" s="34"/>
      <c r="P1907" s="33"/>
      <c r="Q1907" s="33"/>
      <c r="R1907" s="33"/>
      <c r="S1907" s="33"/>
      <c r="T1907" s="33"/>
      <c r="U1907" s="33"/>
      <c r="V1907" s="35"/>
      <c r="W1907" s="35"/>
      <c r="X1907" s="35"/>
      <c r="Y1907" s="35"/>
      <c r="Z1907" s="35"/>
      <c r="AA1907" s="35"/>
      <c r="AB1907" s="35"/>
      <c r="AC1907" s="35"/>
      <c r="AD1907" s="35"/>
      <c r="AE1907" s="35"/>
      <c r="AF1907" s="35"/>
      <c r="AG1907" s="35"/>
      <c r="AH1907" s="35"/>
      <c r="AI1907" s="35"/>
      <c r="AJ1907" s="35"/>
      <c r="AK1907" s="35"/>
      <c r="AL1907" s="35"/>
      <c r="AM1907" s="35"/>
      <c r="AN1907" s="35"/>
      <c r="AO1907" s="35"/>
      <c r="AP1907" s="35"/>
      <c r="AQ1907" s="35"/>
      <c r="AR1907" s="35"/>
      <c r="AS1907" s="35"/>
      <c r="AT1907" s="35"/>
      <c r="AU1907" s="35"/>
      <c r="AV1907" s="35"/>
      <c r="AW1907" s="35"/>
      <c r="AX1907" s="35"/>
    </row>
    <row r="1908" spans="1:251" ht="15" thickBot="1">
      <c r="B1908" s="33"/>
      <c r="C1908" s="33"/>
      <c r="D1908" s="33"/>
      <c r="E1908" s="33"/>
      <c r="F1908" s="33"/>
      <c r="G1908" s="33"/>
      <c r="H1908" s="33"/>
      <c r="I1908" s="33"/>
      <c r="J1908" s="33"/>
      <c r="K1908" s="33"/>
      <c r="L1908" s="34"/>
      <c r="M1908" s="34"/>
      <c r="N1908" s="34"/>
      <c r="O1908" s="34"/>
      <c r="P1908" s="33"/>
      <c r="Q1908" s="33"/>
      <c r="R1908" s="33"/>
      <c r="S1908" s="33"/>
      <c r="T1908" s="33"/>
      <c r="U1908" s="33"/>
      <c r="V1908" s="35"/>
      <c r="W1908" s="35"/>
      <c r="X1908" s="35"/>
      <c r="Y1908" s="35"/>
      <c r="Z1908" s="35"/>
      <c r="AA1908" s="35"/>
      <c r="AB1908" s="35"/>
      <c r="AC1908" s="35"/>
      <c r="AD1908" s="35"/>
      <c r="AE1908" s="35"/>
      <c r="AF1908" s="35"/>
      <c r="AG1908" s="35"/>
      <c r="AH1908" s="35"/>
      <c r="AI1908" s="35"/>
      <c r="AJ1908" s="35"/>
      <c r="AK1908" s="35"/>
      <c r="AL1908" s="35"/>
      <c r="AM1908" s="35"/>
      <c r="AN1908" s="35"/>
      <c r="AO1908" s="35"/>
      <c r="AP1908" s="35"/>
      <c r="AQ1908" s="35"/>
      <c r="AR1908" s="35"/>
      <c r="AS1908" s="35"/>
      <c r="AT1908" s="35"/>
      <c r="AU1908" s="35"/>
      <c r="AV1908" s="35"/>
      <c r="AW1908" s="35"/>
      <c r="AX1908" s="47" t="s">
        <v>199</v>
      </c>
    </row>
    <row r="1909" spans="1:251" s="41" customFormat="1" ht="13.5" customHeight="1">
      <c r="A1909" s="33"/>
      <c r="B1909" s="128" t="s">
        <v>198</v>
      </c>
      <c r="C1909" s="118"/>
      <c r="D1909" s="118"/>
      <c r="E1909" s="118"/>
      <c r="F1909" s="118"/>
      <c r="G1909" s="118"/>
      <c r="H1909" s="118"/>
      <c r="I1909" s="118"/>
      <c r="J1909" s="118"/>
      <c r="K1909" s="118"/>
      <c r="L1909" s="118"/>
      <c r="M1909" s="118"/>
      <c r="N1909" s="118"/>
      <c r="O1909" s="118"/>
      <c r="P1909" s="118"/>
      <c r="Q1909" s="118"/>
      <c r="R1909" s="118"/>
      <c r="S1909" s="118"/>
      <c r="T1909" s="118"/>
      <c r="U1909" s="118"/>
      <c r="V1909" s="118"/>
      <c r="W1909" s="118"/>
      <c r="X1909" s="118"/>
      <c r="Y1909" s="118"/>
      <c r="Z1909" s="119"/>
      <c r="AA1909" s="117" t="s">
        <v>197</v>
      </c>
      <c r="AB1909" s="118"/>
      <c r="AC1909" s="118"/>
      <c r="AD1909" s="118"/>
      <c r="AE1909" s="118"/>
      <c r="AF1909" s="118"/>
      <c r="AG1909" s="118"/>
      <c r="AH1909" s="118"/>
      <c r="AI1909" s="119"/>
      <c r="AJ1909" s="117" t="s">
        <v>196</v>
      </c>
      <c r="AK1909" s="118"/>
      <c r="AL1909" s="118"/>
      <c r="AM1909" s="118"/>
      <c r="AN1909" s="118"/>
      <c r="AO1909" s="118"/>
      <c r="AP1909" s="118"/>
      <c r="AQ1909" s="118"/>
      <c r="AR1909" s="119"/>
      <c r="AS1909" s="117" t="s">
        <v>195</v>
      </c>
      <c r="AT1909" s="118"/>
      <c r="AU1909" s="118"/>
      <c r="AV1909" s="118"/>
      <c r="AW1909" s="118"/>
      <c r="AX1909" s="123"/>
      <c r="AY1909" s="27"/>
      <c r="AZ1909" s="27"/>
      <c r="BA1909" s="27"/>
      <c r="BB1909" s="27"/>
      <c r="BC1909" s="27"/>
      <c r="BD1909" s="27"/>
      <c r="BE1909" s="27"/>
      <c r="BF1909" s="27"/>
      <c r="BG1909" s="27"/>
      <c r="BH1909" s="27"/>
      <c r="BI1909" s="27"/>
      <c r="BJ1909" s="27"/>
      <c r="BK1909" s="27"/>
      <c r="BL1909" s="27"/>
      <c r="BM1909" s="27"/>
      <c r="BN1909" s="27"/>
      <c r="BO1909" s="27"/>
      <c r="BP1909" s="27"/>
      <c r="BQ1909" s="27"/>
      <c r="BR1909" s="27"/>
      <c r="BS1909" s="27"/>
      <c r="BT1909" s="27"/>
      <c r="BU1909" s="27"/>
      <c r="BV1909" s="27"/>
      <c r="BW1909" s="27"/>
      <c r="BX1909" s="27"/>
      <c r="BY1909" s="27"/>
      <c r="BZ1909" s="27"/>
      <c r="CA1909" s="27"/>
      <c r="CB1909" s="27"/>
      <c r="CC1909" s="27"/>
      <c r="CD1909" s="27"/>
      <c r="CE1909" s="27"/>
      <c r="CF1909" s="27"/>
      <c r="CG1909" s="27"/>
      <c r="CH1909" s="27"/>
      <c r="CI1909" s="27"/>
      <c r="CJ1909" s="27"/>
      <c r="CK1909" s="27"/>
      <c r="CL1909" s="27"/>
      <c r="CM1909" s="27"/>
      <c r="CN1909" s="27"/>
      <c r="CO1909" s="27"/>
      <c r="CP1909" s="27"/>
      <c r="CQ1909" s="27"/>
      <c r="CR1909" s="27"/>
      <c r="CS1909" s="27"/>
      <c r="CT1909" s="27"/>
      <c r="CU1909" s="27"/>
      <c r="CV1909" s="27"/>
      <c r="CW1909" s="27"/>
      <c r="CX1909" s="27"/>
      <c r="CY1909" s="27"/>
      <c r="CZ1909" s="27"/>
      <c r="DA1909" s="27"/>
      <c r="DB1909" s="27"/>
      <c r="DC1909" s="27"/>
      <c r="DD1909" s="27"/>
      <c r="DE1909" s="27"/>
      <c r="DF1909" s="27"/>
      <c r="DG1909" s="27"/>
      <c r="DH1909" s="27"/>
      <c r="DI1909" s="27"/>
      <c r="DJ1909" s="27"/>
      <c r="DK1909" s="27"/>
      <c r="DL1909" s="27"/>
      <c r="DM1909" s="27"/>
      <c r="DN1909" s="27"/>
      <c r="DO1909" s="27"/>
      <c r="DP1909" s="27"/>
      <c r="DQ1909" s="27"/>
      <c r="DR1909" s="27"/>
      <c r="DS1909" s="27"/>
      <c r="DT1909" s="27"/>
      <c r="DU1909" s="27"/>
      <c r="DV1909" s="27"/>
      <c r="DW1909" s="27"/>
      <c r="DX1909" s="27"/>
      <c r="DY1909" s="27"/>
      <c r="DZ1909" s="27"/>
      <c r="EA1909" s="27"/>
      <c r="EB1909" s="27"/>
      <c r="EC1909" s="27"/>
      <c r="ED1909" s="27"/>
      <c r="EE1909" s="27"/>
      <c r="EF1909" s="27"/>
      <c r="EG1909" s="27"/>
      <c r="EH1909" s="27"/>
      <c r="EI1909" s="27"/>
      <c r="EJ1909" s="27"/>
      <c r="EK1909" s="27"/>
      <c r="EL1909" s="27"/>
      <c r="EM1909" s="27"/>
      <c r="EN1909" s="27"/>
      <c r="EO1909" s="27"/>
      <c r="EP1909" s="27"/>
      <c r="EQ1909" s="27"/>
      <c r="ER1909" s="27"/>
      <c r="ES1909" s="27"/>
      <c r="ET1909" s="27"/>
      <c r="EU1909" s="27"/>
      <c r="EV1909" s="27"/>
      <c r="EW1909" s="27"/>
      <c r="EX1909" s="27"/>
      <c r="EY1909" s="27"/>
      <c r="EZ1909" s="27"/>
      <c r="FA1909" s="27"/>
      <c r="FB1909" s="27"/>
      <c r="FC1909" s="27"/>
      <c r="FD1909" s="27"/>
      <c r="FE1909" s="27"/>
      <c r="FF1909" s="27"/>
      <c r="FG1909" s="27"/>
      <c r="FH1909" s="27"/>
      <c r="FI1909" s="27"/>
      <c r="FJ1909" s="27"/>
      <c r="FK1909" s="27"/>
      <c r="FL1909" s="27"/>
      <c r="FM1909" s="27"/>
      <c r="FN1909" s="27"/>
      <c r="FO1909" s="27"/>
      <c r="FP1909" s="27"/>
      <c r="FQ1909" s="27"/>
      <c r="FR1909" s="27"/>
      <c r="FS1909" s="27"/>
      <c r="FT1909" s="27"/>
      <c r="FU1909" s="27"/>
      <c r="FV1909" s="27"/>
      <c r="FW1909" s="27"/>
      <c r="FX1909" s="27"/>
      <c r="FY1909" s="27"/>
      <c r="FZ1909" s="27"/>
      <c r="GA1909" s="27"/>
      <c r="GB1909" s="27"/>
      <c r="GC1909" s="27"/>
      <c r="GD1909" s="27"/>
      <c r="GE1909" s="27"/>
      <c r="GF1909" s="27"/>
      <c r="GG1909" s="27"/>
      <c r="GH1909" s="27"/>
      <c r="GI1909" s="27"/>
      <c r="GJ1909" s="27"/>
      <c r="GK1909" s="27"/>
      <c r="GL1909" s="27"/>
      <c r="GM1909" s="27"/>
      <c r="GN1909" s="27"/>
      <c r="GO1909" s="27"/>
      <c r="GP1909" s="27"/>
      <c r="GQ1909" s="27"/>
      <c r="GR1909" s="27"/>
      <c r="GS1909" s="27"/>
      <c r="GT1909" s="27"/>
      <c r="GU1909" s="27"/>
      <c r="GV1909" s="27"/>
      <c r="GW1909" s="27"/>
      <c r="GX1909" s="27"/>
      <c r="GY1909" s="27"/>
      <c r="GZ1909" s="27"/>
      <c r="HA1909" s="27"/>
      <c r="HB1909" s="27"/>
      <c r="HC1909" s="27"/>
      <c r="HD1909" s="27"/>
      <c r="HE1909" s="27"/>
      <c r="HF1909" s="27"/>
      <c r="HG1909" s="27"/>
      <c r="HH1909" s="27"/>
      <c r="HI1909" s="27"/>
      <c r="HJ1909" s="27"/>
      <c r="HK1909" s="27"/>
      <c r="HL1909" s="27"/>
      <c r="HM1909" s="27"/>
      <c r="HN1909" s="27"/>
      <c r="HO1909" s="27"/>
      <c r="HP1909" s="27"/>
      <c r="HQ1909" s="27"/>
      <c r="HR1909" s="27"/>
      <c r="HS1909" s="27"/>
      <c r="HT1909" s="27"/>
      <c r="HU1909" s="27"/>
      <c r="HV1909" s="27"/>
      <c r="HW1909" s="27"/>
      <c r="HX1909" s="27"/>
      <c r="HY1909" s="27"/>
      <c r="HZ1909" s="27"/>
      <c r="IA1909" s="27"/>
      <c r="IB1909" s="27"/>
      <c r="IC1909" s="27"/>
      <c r="ID1909" s="27"/>
      <c r="IE1909" s="27"/>
      <c r="IF1909" s="27"/>
      <c r="IG1909" s="27"/>
      <c r="IH1909" s="27"/>
      <c r="II1909" s="27"/>
      <c r="IJ1909" s="27"/>
      <c r="IK1909" s="27"/>
      <c r="IL1909" s="27"/>
      <c r="IM1909" s="27"/>
      <c r="IN1909" s="27"/>
      <c r="IO1909" s="27"/>
      <c r="IP1909" s="27"/>
      <c r="IQ1909" s="27"/>
    </row>
    <row r="1910" spans="1:251" s="41" customFormat="1" ht="13.5">
      <c r="A1910" s="33"/>
      <c r="B1910" s="129"/>
      <c r="C1910" s="121"/>
      <c r="D1910" s="121"/>
      <c r="E1910" s="121"/>
      <c r="F1910" s="121"/>
      <c r="G1910" s="121"/>
      <c r="H1910" s="121"/>
      <c r="I1910" s="121"/>
      <c r="J1910" s="121"/>
      <c r="K1910" s="121"/>
      <c r="L1910" s="121"/>
      <c r="M1910" s="121"/>
      <c r="N1910" s="121"/>
      <c r="O1910" s="121"/>
      <c r="P1910" s="121"/>
      <c r="Q1910" s="121"/>
      <c r="R1910" s="121"/>
      <c r="S1910" s="121"/>
      <c r="T1910" s="121"/>
      <c r="U1910" s="121"/>
      <c r="V1910" s="121"/>
      <c r="W1910" s="121"/>
      <c r="X1910" s="121"/>
      <c r="Y1910" s="121"/>
      <c r="Z1910" s="122"/>
      <c r="AA1910" s="120"/>
      <c r="AB1910" s="121"/>
      <c r="AC1910" s="121"/>
      <c r="AD1910" s="121"/>
      <c r="AE1910" s="121"/>
      <c r="AF1910" s="121"/>
      <c r="AG1910" s="121"/>
      <c r="AH1910" s="121"/>
      <c r="AI1910" s="122"/>
      <c r="AJ1910" s="120"/>
      <c r="AK1910" s="121"/>
      <c r="AL1910" s="121"/>
      <c r="AM1910" s="121"/>
      <c r="AN1910" s="121"/>
      <c r="AO1910" s="121"/>
      <c r="AP1910" s="121"/>
      <c r="AQ1910" s="121"/>
      <c r="AR1910" s="122"/>
      <c r="AS1910" s="120"/>
      <c r="AT1910" s="121"/>
      <c r="AU1910" s="121"/>
      <c r="AV1910" s="121"/>
      <c r="AW1910" s="121"/>
      <c r="AX1910" s="124"/>
      <c r="AY1910" s="27"/>
      <c r="AZ1910" s="27"/>
      <c r="BA1910" s="27"/>
      <c r="BB1910" s="48"/>
      <c r="BC1910" s="49"/>
      <c r="BE1910" s="27"/>
      <c r="BF1910" s="27"/>
      <c r="BG1910" s="27"/>
      <c r="BH1910" s="27"/>
      <c r="BI1910" s="27"/>
      <c r="BJ1910" s="27"/>
      <c r="BK1910" s="27"/>
      <c r="BL1910" s="27"/>
      <c r="BM1910" s="27"/>
      <c r="BN1910" s="27"/>
      <c r="BO1910" s="27"/>
      <c r="BP1910" s="27"/>
      <c r="BQ1910" s="27"/>
      <c r="BR1910" s="27"/>
      <c r="BS1910" s="27"/>
      <c r="BT1910" s="27"/>
      <c r="BU1910" s="27"/>
      <c r="BV1910" s="27"/>
      <c r="BW1910" s="27"/>
      <c r="BX1910" s="27"/>
      <c r="BY1910" s="27"/>
      <c r="BZ1910" s="27"/>
      <c r="CA1910" s="27"/>
      <c r="CB1910" s="27"/>
      <c r="CC1910" s="27"/>
      <c r="CD1910" s="27"/>
      <c r="CE1910" s="27"/>
      <c r="CF1910" s="27"/>
      <c r="CG1910" s="27"/>
      <c r="CH1910" s="27"/>
      <c r="CI1910" s="27"/>
      <c r="CJ1910" s="27"/>
      <c r="CK1910" s="27"/>
      <c r="CL1910" s="27"/>
      <c r="CM1910" s="27"/>
      <c r="CN1910" s="27"/>
      <c r="CO1910" s="27"/>
      <c r="CP1910" s="27"/>
      <c r="CQ1910" s="27"/>
      <c r="CR1910" s="27"/>
      <c r="CS1910" s="27"/>
      <c r="CT1910" s="27"/>
      <c r="CU1910" s="27"/>
      <c r="CV1910" s="27"/>
      <c r="CW1910" s="27"/>
      <c r="CX1910" s="27"/>
      <c r="CY1910" s="27"/>
      <c r="CZ1910" s="27"/>
      <c r="DA1910" s="27"/>
      <c r="DB1910" s="27"/>
      <c r="DC1910" s="27"/>
      <c r="DD1910" s="27"/>
      <c r="DE1910" s="27"/>
      <c r="DF1910" s="27"/>
      <c r="DG1910" s="27"/>
      <c r="DH1910" s="27"/>
      <c r="DI1910" s="27"/>
      <c r="DJ1910" s="27"/>
      <c r="DK1910" s="27"/>
      <c r="DL1910" s="27"/>
      <c r="DM1910" s="27"/>
      <c r="DN1910" s="27"/>
      <c r="DO1910" s="27"/>
      <c r="DP1910" s="27"/>
      <c r="DQ1910" s="27"/>
      <c r="DR1910" s="27"/>
      <c r="DS1910" s="27"/>
      <c r="DT1910" s="27"/>
      <c r="DU1910" s="27"/>
      <c r="DV1910" s="27"/>
      <c r="DW1910" s="27"/>
      <c r="DX1910" s="27"/>
      <c r="DY1910" s="27"/>
      <c r="DZ1910" s="27"/>
      <c r="EA1910" s="27"/>
      <c r="EB1910" s="27"/>
      <c r="EC1910" s="27"/>
      <c r="ED1910" s="27"/>
      <c r="EE1910" s="27"/>
      <c r="EF1910" s="27"/>
      <c r="EG1910" s="27"/>
      <c r="EH1910" s="27"/>
      <c r="EI1910" s="27"/>
      <c r="EJ1910" s="27"/>
      <c r="EK1910" s="27"/>
      <c r="EL1910" s="27"/>
      <c r="EM1910" s="27"/>
      <c r="EN1910" s="27"/>
      <c r="EO1910" s="27"/>
      <c r="EP1910" s="27"/>
      <c r="EQ1910" s="27"/>
      <c r="ER1910" s="27"/>
      <c r="ES1910" s="27"/>
      <c r="ET1910" s="27"/>
      <c r="EU1910" s="27"/>
      <c r="EV1910" s="27"/>
      <c r="EW1910" s="27"/>
      <c r="EX1910" s="27"/>
      <c r="EY1910" s="27"/>
      <c r="EZ1910" s="27"/>
      <c r="FA1910" s="27"/>
      <c r="FB1910" s="27"/>
      <c r="FC1910" s="27"/>
      <c r="FD1910" s="27"/>
      <c r="FE1910" s="27"/>
      <c r="FF1910" s="27"/>
      <c r="FG1910" s="27"/>
      <c r="FH1910" s="27"/>
      <c r="FI1910" s="27"/>
      <c r="FJ1910" s="27"/>
      <c r="FK1910" s="27"/>
      <c r="FL1910" s="27"/>
      <c r="FM1910" s="27"/>
      <c r="FN1910" s="27"/>
      <c r="FO1910" s="27"/>
      <c r="FP1910" s="27"/>
      <c r="FQ1910" s="27"/>
      <c r="FR1910" s="27"/>
      <c r="FS1910" s="27"/>
      <c r="FT1910" s="27"/>
      <c r="FU1910" s="27"/>
      <c r="FV1910" s="27"/>
      <c r="FW1910" s="27"/>
      <c r="FX1910" s="27"/>
      <c r="FY1910" s="27"/>
      <c r="FZ1910" s="27"/>
      <c r="GA1910" s="27"/>
      <c r="GB1910" s="27"/>
      <c r="GC1910" s="27"/>
      <c r="GD1910" s="27"/>
      <c r="GE1910" s="27"/>
      <c r="GF1910" s="27"/>
      <c r="GG1910" s="27"/>
      <c r="GH1910" s="27"/>
      <c r="GI1910" s="27"/>
      <c r="GJ1910" s="27"/>
      <c r="GK1910" s="27"/>
      <c r="GL1910" s="27"/>
      <c r="GM1910" s="27"/>
      <c r="GN1910" s="27"/>
      <c r="GO1910" s="27"/>
      <c r="GP1910" s="27"/>
      <c r="GQ1910" s="27"/>
      <c r="GR1910" s="27"/>
      <c r="GS1910" s="27"/>
      <c r="GT1910" s="27"/>
      <c r="GU1910" s="27"/>
      <c r="GV1910" s="27"/>
      <c r="GW1910" s="27"/>
      <c r="GX1910" s="27"/>
      <c r="GY1910" s="27"/>
      <c r="GZ1910" s="27"/>
      <c r="HA1910" s="27"/>
      <c r="HB1910" s="27"/>
      <c r="HC1910" s="27"/>
      <c r="HD1910" s="27"/>
      <c r="HE1910" s="27"/>
      <c r="HF1910" s="27"/>
      <c r="HG1910" s="27"/>
      <c r="HH1910" s="27"/>
      <c r="HI1910" s="27"/>
      <c r="HJ1910" s="27"/>
      <c r="HK1910" s="27"/>
      <c r="HL1910" s="27"/>
      <c r="HM1910" s="27"/>
      <c r="HN1910" s="27"/>
      <c r="HO1910" s="27"/>
      <c r="HP1910" s="27"/>
      <c r="HQ1910" s="27"/>
      <c r="HR1910" s="27"/>
      <c r="HS1910" s="27"/>
      <c r="HT1910" s="27"/>
      <c r="HU1910" s="27"/>
      <c r="HV1910" s="27"/>
      <c r="HW1910" s="27"/>
      <c r="HX1910" s="27"/>
      <c r="HY1910" s="27"/>
      <c r="HZ1910" s="27"/>
      <c r="IA1910" s="27"/>
      <c r="IB1910" s="27"/>
      <c r="IC1910" s="27"/>
      <c r="ID1910" s="27"/>
      <c r="IE1910" s="27"/>
      <c r="IF1910" s="27"/>
      <c r="IG1910" s="27"/>
      <c r="IH1910" s="27"/>
      <c r="II1910" s="27"/>
      <c r="IJ1910" s="27"/>
      <c r="IK1910" s="27"/>
      <c r="IL1910" s="27"/>
      <c r="IM1910" s="27"/>
      <c r="IN1910" s="27"/>
      <c r="IO1910" s="27"/>
      <c r="IP1910" s="27"/>
      <c r="IQ1910" s="27"/>
    </row>
    <row r="1911" spans="1:251" s="41" customFormat="1" ht="18.75" customHeight="1">
      <c r="A1911" s="33"/>
      <c r="B1911" s="50"/>
      <c r="C1911" s="106" t="s">
        <v>224</v>
      </c>
      <c r="D1911" s="107"/>
      <c r="E1911" s="107"/>
      <c r="F1911" s="107"/>
      <c r="G1911" s="107"/>
      <c r="H1911" s="107"/>
      <c r="I1911" s="107"/>
      <c r="J1911" s="107"/>
      <c r="K1911" s="107"/>
      <c r="L1911" s="107"/>
      <c r="M1911" s="107"/>
      <c r="N1911" s="107"/>
      <c r="O1911" s="107"/>
      <c r="P1911" s="107"/>
      <c r="Q1911" s="107"/>
      <c r="R1911" s="107"/>
      <c r="S1911" s="107"/>
      <c r="T1911" s="107"/>
      <c r="U1911" s="107"/>
      <c r="V1911" s="107"/>
      <c r="W1911" s="107"/>
      <c r="X1911" s="107"/>
      <c r="Y1911" s="107"/>
      <c r="Z1911" s="108"/>
      <c r="AA1911" s="100">
        <v>9808</v>
      </c>
      <c r="AB1911" s="101"/>
      <c r="AC1911" s="101"/>
      <c r="AD1911" s="101"/>
      <c r="AE1911" s="101"/>
      <c r="AF1911" s="101"/>
      <c r="AG1911" s="101"/>
      <c r="AH1911" s="101"/>
      <c r="AI1911" s="102"/>
      <c r="AJ1911" s="100">
        <v>12372</v>
      </c>
      <c r="AK1911" s="101"/>
      <c r="AL1911" s="101"/>
      <c r="AM1911" s="101"/>
      <c r="AN1911" s="101"/>
      <c r="AO1911" s="101"/>
      <c r="AP1911" s="101"/>
      <c r="AQ1911" s="101"/>
      <c r="AR1911" s="102"/>
      <c r="AS1911" s="103"/>
      <c r="AT1911" s="104"/>
      <c r="AU1911" s="104"/>
      <c r="AV1911" s="104"/>
      <c r="AW1911" s="104"/>
      <c r="AX1911" s="105"/>
      <c r="AY1911" s="27"/>
      <c r="AZ1911" s="27"/>
      <c r="BA1911" s="27"/>
      <c r="BB1911" s="27"/>
      <c r="BC1911" s="27"/>
      <c r="BD1911" s="27"/>
      <c r="BE1911" s="27"/>
      <c r="BF1911" s="27"/>
      <c r="BG1911" s="27"/>
      <c r="BH1911" s="27"/>
      <c r="BI1911" s="27"/>
      <c r="BJ1911" s="27"/>
      <c r="BK1911" s="27"/>
      <c r="BL1911" s="27"/>
      <c r="BM1911" s="27"/>
      <c r="BN1911" s="27"/>
      <c r="BO1911" s="27"/>
      <c r="BP1911" s="27"/>
      <c r="BQ1911" s="27"/>
      <c r="BR1911" s="27"/>
      <c r="BS1911" s="27"/>
      <c r="BT1911" s="27"/>
      <c r="BU1911" s="27"/>
      <c r="BV1911" s="27"/>
      <c r="BW1911" s="27"/>
      <c r="BX1911" s="27"/>
      <c r="BY1911" s="27"/>
      <c r="BZ1911" s="27"/>
      <c r="CA1911" s="27"/>
      <c r="CB1911" s="27"/>
      <c r="CC1911" s="27"/>
      <c r="CD1911" s="27"/>
      <c r="CE1911" s="27"/>
      <c r="CF1911" s="27"/>
      <c r="CG1911" s="27"/>
      <c r="CH1911" s="27"/>
      <c r="CI1911" s="27"/>
      <c r="CJ1911" s="27"/>
      <c r="CK1911" s="27"/>
      <c r="CL1911" s="27"/>
      <c r="CM1911" s="27"/>
      <c r="CN1911" s="27"/>
      <c r="CO1911" s="27"/>
      <c r="CP1911" s="27"/>
      <c r="CQ1911" s="27"/>
      <c r="CR1911" s="27"/>
      <c r="CS1911" s="27"/>
      <c r="CT1911" s="27"/>
      <c r="CU1911" s="27"/>
      <c r="CV1911" s="27"/>
      <c r="CW1911" s="27"/>
      <c r="CX1911" s="27"/>
      <c r="CY1911" s="27"/>
      <c r="CZ1911" s="27"/>
      <c r="DA1911" s="27"/>
      <c r="DB1911" s="27"/>
      <c r="DC1911" s="27"/>
      <c r="DD1911" s="27"/>
      <c r="DE1911" s="27"/>
      <c r="DF1911" s="27"/>
      <c r="DG1911" s="27"/>
      <c r="DH1911" s="27"/>
      <c r="DI1911" s="27"/>
      <c r="DJ1911" s="27"/>
      <c r="DK1911" s="27"/>
      <c r="DL1911" s="27"/>
      <c r="DM1911" s="27"/>
      <c r="DN1911" s="27"/>
      <c r="DO1911" s="27"/>
      <c r="DP1911" s="27"/>
      <c r="DQ1911" s="27"/>
      <c r="DR1911" s="27"/>
      <c r="DS1911" s="27"/>
      <c r="DT1911" s="27"/>
      <c r="DU1911" s="27"/>
      <c r="DV1911" s="27"/>
      <c r="DW1911" s="27"/>
      <c r="DX1911" s="27"/>
      <c r="DY1911" s="27"/>
      <c r="DZ1911" s="27"/>
      <c r="EA1911" s="27"/>
      <c r="EB1911" s="27"/>
      <c r="EC1911" s="27"/>
      <c r="ED1911" s="27"/>
      <c r="EE1911" s="27"/>
      <c r="EF1911" s="27"/>
      <c r="EG1911" s="27"/>
      <c r="EH1911" s="27"/>
      <c r="EI1911" s="27"/>
      <c r="EJ1911" s="27"/>
      <c r="EK1911" s="27"/>
      <c r="EL1911" s="27"/>
      <c r="EM1911" s="27"/>
      <c r="EN1911" s="27"/>
      <c r="EO1911" s="27"/>
      <c r="EP1911" s="27"/>
      <c r="EQ1911" s="27"/>
      <c r="ER1911" s="27"/>
      <c r="ES1911" s="27"/>
      <c r="ET1911" s="27"/>
      <c r="EU1911" s="27"/>
      <c r="EV1911" s="27"/>
      <c r="EW1911" s="27"/>
      <c r="EX1911" s="27"/>
      <c r="EY1911" s="27"/>
      <c r="EZ1911" s="27"/>
      <c r="FA1911" s="27"/>
      <c r="FB1911" s="27"/>
      <c r="FC1911" s="27"/>
      <c r="FD1911" s="27"/>
      <c r="FE1911" s="27"/>
      <c r="FF1911" s="27"/>
      <c r="FG1911" s="27"/>
      <c r="FH1911" s="27"/>
      <c r="FI1911" s="27"/>
      <c r="FJ1911" s="27"/>
      <c r="FK1911" s="27"/>
      <c r="FL1911" s="27"/>
      <c r="FM1911" s="27"/>
      <c r="FN1911" s="27"/>
      <c r="FO1911" s="27"/>
      <c r="FP1911" s="27"/>
      <c r="FQ1911" s="27"/>
      <c r="FR1911" s="27"/>
      <c r="FS1911" s="27"/>
      <c r="FT1911" s="27"/>
      <c r="FU1911" s="27"/>
      <c r="FV1911" s="27"/>
      <c r="FW1911" s="27"/>
      <c r="FX1911" s="27"/>
      <c r="FY1911" s="27"/>
      <c r="FZ1911" s="27"/>
      <c r="GA1911" s="27"/>
      <c r="GB1911" s="27"/>
      <c r="GC1911" s="27"/>
      <c r="GD1911" s="27"/>
      <c r="GE1911" s="27"/>
      <c r="GF1911" s="27"/>
      <c r="GG1911" s="27"/>
      <c r="GH1911" s="27"/>
      <c r="GI1911" s="27"/>
      <c r="GJ1911" s="27"/>
      <c r="GK1911" s="27"/>
      <c r="GL1911" s="27"/>
      <c r="GM1911" s="27"/>
      <c r="GN1911" s="27"/>
      <c r="GO1911" s="27"/>
      <c r="GP1911" s="27"/>
      <c r="GQ1911" s="27"/>
      <c r="GR1911" s="27"/>
      <c r="GS1911" s="27"/>
      <c r="GT1911" s="27"/>
      <c r="GU1911" s="27"/>
      <c r="GV1911" s="27"/>
      <c r="GW1911" s="27"/>
      <c r="GX1911" s="27"/>
      <c r="GY1911" s="27"/>
      <c r="GZ1911" s="27"/>
      <c r="HA1911" s="27"/>
      <c r="HB1911" s="27"/>
      <c r="HC1911" s="27"/>
      <c r="HD1911" s="27"/>
      <c r="HE1911" s="27"/>
      <c r="HF1911" s="27"/>
      <c r="HG1911" s="27"/>
      <c r="HH1911" s="27"/>
      <c r="HI1911" s="27"/>
      <c r="HJ1911" s="27"/>
      <c r="HK1911" s="27"/>
      <c r="HL1911" s="27"/>
      <c r="HM1911" s="27"/>
      <c r="HN1911" s="27"/>
      <c r="HO1911" s="27"/>
      <c r="HP1911" s="27"/>
      <c r="HQ1911" s="27"/>
      <c r="HR1911" s="27"/>
      <c r="HS1911" s="27"/>
      <c r="HT1911" s="27"/>
      <c r="HU1911" s="27"/>
      <c r="HV1911" s="27"/>
      <c r="HW1911" s="27"/>
      <c r="HX1911" s="27"/>
      <c r="HY1911" s="27"/>
      <c r="HZ1911" s="27"/>
      <c r="IA1911" s="27"/>
      <c r="IB1911" s="27"/>
      <c r="IC1911" s="27"/>
      <c r="ID1911" s="27"/>
      <c r="IE1911" s="27"/>
      <c r="IF1911" s="27"/>
      <c r="IG1911" s="27"/>
      <c r="IH1911" s="27"/>
      <c r="II1911" s="27"/>
      <c r="IJ1911" s="27"/>
      <c r="IK1911" s="27"/>
      <c r="IL1911" s="27"/>
      <c r="IM1911" s="27"/>
      <c r="IN1911" s="27"/>
      <c r="IO1911" s="27"/>
      <c r="IP1911" s="27"/>
      <c r="IQ1911" s="27"/>
    </row>
    <row r="1912" spans="1:251" s="41" customFormat="1" ht="18.75" customHeight="1" thickBot="1">
      <c r="A1912" s="42"/>
      <c r="B1912" s="130" t="s">
        <v>193</v>
      </c>
      <c r="C1912" s="131"/>
      <c r="D1912" s="131"/>
      <c r="E1912" s="131"/>
      <c r="F1912" s="131"/>
      <c r="G1912" s="131"/>
      <c r="H1912" s="131"/>
      <c r="I1912" s="131"/>
      <c r="J1912" s="131"/>
      <c r="K1912" s="131"/>
      <c r="L1912" s="131"/>
      <c r="M1912" s="131"/>
      <c r="N1912" s="131"/>
      <c r="O1912" s="131"/>
      <c r="P1912" s="131"/>
      <c r="Q1912" s="131"/>
      <c r="R1912" s="131"/>
      <c r="S1912" s="131"/>
      <c r="T1912" s="131"/>
      <c r="U1912" s="131"/>
      <c r="V1912" s="131"/>
      <c r="W1912" s="131"/>
      <c r="X1912" s="131"/>
      <c r="Y1912" s="131"/>
      <c r="Z1912" s="132"/>
      <c r="AA1912" s="111">
        <f>SUM($AA$1911:$AA$1911)</f>
        <v>9808</v>
      </c>
      <c r="AB1912" s="112"/>
      <c r="AC1912" s="112"/>
      <c r="AD1912" s="112"/>
      <c r="AE1912" s="112"/>
      <c r="AF1912" s="112"/>
      <c r="AG1912" s="112"/>
      <c r="AH1912" s="112"/>
      <c r="AI1912" s="113"/>
      <c r="AJ1912" s="111">
        <f>SUM($AJ$1911:$AJ$1911)</f>
        <v>12372</v>
      </c>
      <c r="AK1912" s="112"/>
      <c r="AL1912" s="112"/>
      <c r="AM1912" s="112"/>
      <c r="AN1912" s="112"/>
      <c r="AO1912" s="112"/>
      <c r="AP1912" s="112"/>
      <c r="AQ1912" s="112"/>
      <c r="AR1912" s="113"/>
      <c r="AS1912" s="114"/>
      <c r="AT1912" s="115"/>
      <c r="AU1912" s="115"/>
      <c r="AV1912" s="115"/>
      <c r="AW1912" s="115"/>
      <c r="AX1912" s="116"/>
      <c r="AY1912" s="27"/>
      <c r="AZ1912" s="27"/>
      <c r="BA1912" s="27"/>
      <c r="BB1912" s="27"/>
      <c r="BC1912" s="27"/>
      <c r="BD1912" s="27"/>
      <c r="BE1912" s="27"/>
      <c r="BF1912" s="27"/>
      <c r="BG1912" s="27"/>
      <c r="BH1912" s="27"/>
      <c r="BI1912" s="27"/>
      <c r="BJ1912" s="27"/>
      <c r="BK1912" s="27"/>
      <c r="BL1912" s="27"/>
      <c r="BM1912" s="27"/>
      <c r="BN1912" s="27"/>
      <c r="BO1912" s="27"/>
      <c r="BP1912" s="27"/>
      <c r="BQ1912" s="27"/>
      <c r="BR1912" s="27"/>
      <c r="BS1912" s="27"/>
      <c r="BT1912" s="27"/>
      <c r="BU1912" s="27"/>
      <c r="BV1912" s="27"/>
      <c r="BW1912" s="27"/>
      <c r="BX1912" s="27"/>
      <c r="BY1912" s="27"/>
      <c r="BZ1912" s="27"/>
      <c r="CA1912" s="27"/>
      <c r="CB1912" s="27"/>
      <c r="CC1912" s="27"/>
      <c r="CD1912" s="27"/>
      <c r="CE1912" s="27"/>
      <c r="CF1912" s="27"/>
      <c r="CG1912" s="27"/>
      <c r="CH1912" s="27"/>
      <c r="CI1912" s="27"/>
      <c r="CJ1912" s="27"/>
      <c r="CK1912" s="27"/>
      <c r="CL1912" s="27"/>
      <c r="CM1912" s="27"/>
      <c r="CN1912" s="27"/>
      <c r="CO1912" s="27"/>
      <c r="CP1912" s="27"/>
      <c r="CQ1912" s="27"/>
      <c r="CR1912" s="27"/>
      <c r="CS1912" s="27"/>
      <c r="CT1912" s="27"/>
      <c r="CU1912" s="27"/>
      <c r="CV1912" s="27"/>
      <c r="CW1912" s="27"/>
      <c r="CX1912" s="27"/>
      <c r="CY1912" s="27"/>
      <c r="CZ1912" s="27"/>
      <c r="DA1912" s="27"/>
      <c r="DB1912" s="27"/>
      <c r="DC1912" s="27"/>
      <c r="DD1912" s="27"/>
      <c r="DE1912" s="27"/>
      <c r="DF1912" s="27"/>
      <c r="DG1912" s="27"/>
      <c r="DH1912" s="27"/>
      <c r="DI1912" s="27"/>
      <c r="DJ1912" s="27"/>
      <c r="DK1912" s="27"/>
      <c r="DL1912" s="27"/>
      <c r="DM1912" s="27"/>
      <c r="DN1912" s="27"/>
      <c r="DO1912" s="27"/>
      <c r="DP1912" s="27"/>
      <c r="DQ1912" s="27"/>
      <c r="DR1912" s="27"/>
      <c r="DS1912" s="27"/>
      <c r="DT1912" s="27"/>
      <c r="DU1912" s="27"/>
      <c r="DV1912" s="27"/>
      <c r="DW1912" s="27"/>
      <c r="DX1912" s="27"/>
      <c r="DY1912" s="27"/>
      <c r="DZ1912" s="27"/>
      <c r="EA1912" s="27"/>
      <c r="EB1912" s="27"/>
      <c r="EC1912" s="27"/>
      <c r="ED1912" s="27"/>
      <c r="EE1912" s="27"/>
      <c r="EF1912" s="27"/>
      <c r="EG1912" s="27"/>
      <c r="EH1912" s="27"/>
      <c r="EI1912" s="27"/>
      <c r="EJ1912" s="27"/>
      <c r="EK1912" s="27"/>
      <c r="EL1912" s="27"/>
      <c r="EM1912" s="27"/>
      <c r="EN1912" s="27"/>
      <c r="EO1912" s="27"/>
      <c r="EP1912" s="27"/>
      <c r="EQ1912" s="27"/>
      <c r="ER1912" s="27"/>
      <c r="ES1912" s="27"/>
      <c r="ET1912" s="27"/>
      <c r="EU1912" s="27"/>
      <c r="EV1912" s="27"/>
      <c r="EW1912" s="27"/>
      <c r="EX1912" s="27"/>
      <c r="EY1912" s="27"/>
      <c r="EZ1912" s="27"/>
      <c r="FA1912" s="27"/>
      <c r="FB1912" s="27"/>
      <c r="FC1912" s="27"/>
      <c r="FD1912" s="27"/>
      <c r="FE1912" s="27"/>
      <c r="FF1912" s="27"/>
      <c r="FG1912" s="27"/>
      <c r="FH1912" s="27"/>
      <c r="FI1912" s="27"/>
      <c r="FJ1912" s="27"/>
      <c r="FK1912" s="27"/>
      <c r="FL1912" s="27"/>
      <c r="FM1912" s="27"/>
      <c r="FN1912" s="27"/>
      <c r="FO1912" s="27"/>
      <c r="FP1912" s="27"/>
      <c r="FQ1912" s="27"/>
      <c r="FR1912" s="27"/>
      <c r="FS1912" s="27"/>
      <c r="FT1912" s="27"/>
      <c r="FU1912" s="27"/>
      <c r="FV1912" s="27"/>
      <c r="FW1912" s="27"/>
      <c r="FX1912" s="27"/>
      <c r="FY1912" s="27"/>
      <c r="FZ1912" s="27"/>
      <c r="GA1912" s="27"/>
      <c r="GB1912" s="27"/>
      <c r="GC1912" s="27"/>
      <c r="GD1912" s="27"/>
      <c r="GE1912" s="27"/>
      <c r="GF1912" s="27"/>
      <c r="GG1912" s="27"/>
      <c r="GH1912" s="27"/>
      <c r="GI1912" s="27"/>
      <c r="GJ1912" s="27"/>
      <c r="GK1912" s="27"/>
      <c r="GL1912" s="27"/>
      <c r="GM1912" s="27"/>
      <c r="GN1912" s="27"/>
      <c r="GO1912" s="27"/>
      <c r="GP1912" s="27"/>
      <c r="GQ1912" s="27"/>
      <c r="GR1912" s="27"/>
      <c r="GS1912" s="27"/>
      <c r="GT1912" s="27"/>
      <c r="GU1912" s="27"/>
      <c r="GV1912" s="27"/>
      <c r="GW1912" s="27"/>
      <c r="GX1912" s="27"/>
      <c r="GY1912" s="27"/>
      <c r="GZ1912" s="27"/>
      <c r="HA1912" s="27"/>
      <c r="HB1912" s="27"/>
      <c r="HC1912" s="27"/>
      <c r="HD1912" s="27"/>
      <c r="HE1912" s="27"/>
      <c r="HF1912" s="27"/>
      <c r="HG1912" s="27"/>
      <c r="HH1912" s="27"/>
      <c r="HI1912" s="27"/>
      <c r="HJ1912" s="27"/>
      <c r="HK1912" s="27"/>
      <c r="HL1912" s="27"/>
      <c r="HM1912" s="27"/>
      <c r="HN1912" s="27"/>
      <c r="HO1912" s="27"/>
      <c r="HP1912" s="27"/>
      <c r="HQ1912" s="27"/>
      <c r="HR1912" s="27"/>
      <c r="HS1912" s="27"/>
      <c r="HT1912" s="27"/>
      <c r="HU1912" s="27"/>
      <c r="HV1912" s="27"/>
      <c r="HW1912" s="27"/>
      <c r="HX1912" s="27"/>
      <c r="HY1912" s="27"/>
      <c r="HZ1912" s="27"/>
      <c r="IA1912" s="27"/>
      <c r="IB1912" s="27"/>
      <c r="IC1912" s="27"/>
      <c r="ID1912" s="27"/>
      <c r="IE1912" s="27"/>
      <c r="IF1912" s="27"/>
      <c r="IG1912" s="27"/>
      <c r="IH1912" s="27"/>
      <c r="II1912" s="27"/>
      <c r="IJ1912" s="27"/>
      <c r="IK1912" s="27"/>
      <c r="IL1912" s="27"/>
      <c r="IM1912" s="27"/>
      <c r="IN1912" s="27"/>
      <c r="IO1912" s="27"/>
      <c r="IP1912" s="27"/>
      <c r="IQ1912" s="27"/>
    </row>
    <row r="1914" spans="1:251" ht="18.75">
      <c r="A1914" s="26" t="s">
        <v>207</v>
      </c>
      <c r="AW1914" s="28"/>
      <c r="AX1914" s="29"/>
      <c r="AY1914" s="28"/>
    </row>
    <row r="1916" spans="1:251" ht="18.75">
      <c r="B1916" s="133" t="s">
        <v>0</v>
      </c>
      <c r="C1916" s="134"/>
      <c r="D1916" s="134"/>
      <c r="E1916" s="134"/>
      <c r="F1916" s="134"/>
      <c r="G1916" s="134"/>
      <c r="H1916" s="134"/>
      <c r="I1916" s="134"/>
      <c r="J1916" s="134"/>
      <c r="K1916" s="134"/>
      <c r="L1916" s="134"/>
      <c r="M1916" s="134"/>
      <c r="N1916" s="134"/>
      <c r="O1916" s="134"/>
      <c r="P1916" s="134"/>
      <c r="Q1916" s="134"/>
      <c r="R1916" s="134"/>
      <c r="S1916" s="134"/>
      <c r="T1916" s="134"/>
      <c r="U1916" s="134"/>
      <c r="V1916" s="134"/>
      <c r="W1916" s="134"/>
      <c r="X1916" s="134"/>
      <c r="Y1916" s="134"/>
      <c r="Z1916" s="134"/>
      <c r="AA1916" s="134"/>
      <c r="AB1916" s="134"/>
      <c r="AC1916" s="134"/>
      <c r="AD1916" s="134"/>
      <c r="AE1916" s="134"/>
      <c r="AF1916" s="134"/>
      <c r="AG1916" s="134"/>
      <c r="AH1916" s="134"/>
      <c r="AI1916" s="134"/>
      <c r="AJ1916" s="134"/>
      <c r="AK1916" s="134"/>
      <c r="AL1916" s="134"/>
      <c r="AM1916" s="134"/>
      <c r="AN1916" s="134"/>
      <c r="AO1916" s="134"/>
      <c r="AP1916" s="134"/>
      <c r="AQ1916" s="134"/>
      <c r="AR1916" s="134"/>
      <c r="AS1916" s="134"/>
      <c r="AT1916" s="134"/>
      <c r="AU1916" s="134"/>
      <c r="AV1916" s="134"/>
      <c r="AW1916" s="134"/>
      <c r="AX1916" s="134"/>
    </row>
    <row r="1917" spans="1:251">
      <c r="Z1917" s="30"/>
      <c r="AD1917" s="30"/>
      <c r="AE1917" s="30"/>
      <c r="AF1917" s="30"/>
      <c r="AG1917" s="30"/>
      <c r="AH1917" s="30"/>
      <c r="AI1917" s="30"/>
      <c r="AO1917" s="30"/>
    </row>
    <row r="1918" spans="1:251" ht="13.5" thickBot="1">
      <c r="Z1918" s="30"/>
      <c r="AD1918" s="30"/>
      <c r="AE1918" s="30"/>
      <c r="AF1918" s="30"/>
      <c r="AG1918" s="30"/>
      <c r="AH1918" s="30"/>
      <c r="AI1918" s="30"/>
      <c r="AO1918" s="30"/>
      <c r="DI1918" s="31"/>
    </row>
    <row r="1919" spans="1:251" ht="24.75" customHeight="1" thickBot="1">
      <c r="B1919" s="135" t="s">
        <v>206</v>
      </c>
      <c r="C1919" s="136"/>
      <c r="D1919" s="136"/>
      <c r="E1919" s="136"/>
      <c r="F1919" s="136"/>
      <c r="G1919" s="136"/>
      <c r="H1919" s="142" t="s">
        <v>568</v>
      </c>
      <c r="I1919" s="143"/>
      <c r="J1919" s="143"/>
      <c r="K1919" s="143"/>
      <c r="L1919" s="143"/>
      <c r="M1919" s="143"/>
      <c r="N1919" s="143"/>
      <c r="O1919" s="143"/>
      <c r="P1919" s="143"/>
      <c r="Q1919" s="143"/>
      <c r="R1919" s="143"/>
      <c r="S1919" s="143"/>
      <c r="T1919" s="143"/>
      <c r="U1919" s="143"/>
      <c r="V1919" s="143"/>
      <c r="W1919" s="143"/>
      <c r="X1919" s="143"/>
      <c r="Y1919" s="143"/>
      <c r="Z1919" s="143"/>
      <c r="AA1919" s="143"/>
      <c r="AB1919" s="143"/>
      <c r="AC1919" s="143"/>
      <c r="AD1919" s="143"/>
      <c r="AE1919" s="143"/>
      <c r="AF1919" s="143"/>
      <c r="AG1919" s="143"/>
      <c r="AH1919" s="143"/>
      <c r="AI1919" s="143"/>
      <c r="AJ1919" s="143"/>
      <c r="AK1919" s="143"/>
      <c r="AL1919" s="143"/>
      <c r="AM1919" s="143"/>
      <c r="AN1919" s="143"/>
      <c r="AO1919" s="143"/>
      <c r="AP1919" s="143"/>
      <c r="AQ1919" s="143"/>
      <c r="AR1919" s="143"/>
      <c r="AS1919" s="143"/>
      <c r="AT1919" s="143"/>
      <c r="AU1919" s="143"/>
      <c r="AV1919" s="143"/>
      <c r="AW1919" s="143"/>
      <c r="AX1919" s="144"/>
      <c r="DI1919" s="31"/>
    </row>
    <row r="1920" spans="1:251" ht="14.25">
      <c r="B1920" s="32"/>
      <c r="C1920" s="32"/>
      <c r="D1920" s="32"/>
      <c r="E1920" s="32"/>
      <c r="F1920" s="32"/>
      <c r="G1920" s="32"/>
      <c r="H1920" s="33"/>
      <c r="I1920" s="33"/>
      <c r="J1920" s="33"/>
      <c r="K1920" s="33"/>
      <c r="L1920" s="34"/>
      <c r="M1920" s="34"/>
      <c r="N1920" s="34"/>
      <c r="O1920" s="34"/>
      <c r="P1920" s="33"/>
      <c r="Q1920" s="33"/>
      <c r="R1920" s="33"/>
      <c r="S1920" s="33"/>
      <c r="T1920" s="33"/>
      <c r="U1920" s="33"/>
      <c r="V1920" s="35"/>
      <c r="W1920" s="35"/>
      <c r="X1920" s="35"/>
      <c r="Y1920" s="35"/>
      <c r="Z1920" s="35"/>
      <c r="AA1920" s="35"/>
      <c r="AB1920" s="35"/>
      <c r="AC1920" s="35"/>
      <c r="AD1920" s="35"/>
      <c r="AE1920" s="35"/>
      <c r="AF1920" s="35"/>
      <c r="AG1920" s="35"/>
      <c r="AH1920" s="35"/>
      <c r="AI1920" s="35"/>
      <c r="AJ1920" s="35"/>
      <c r="AK1920" s="35"/>
      <c r="AL1920" s="35"/>
      <c r="AM1920" s="35"/>
      <c r="AN1920" s="35"/>
      <c r="AO1920" s="35"/>
      <c r="AP1920" s="35"/>
      <c r="AQ1920" s="35"/>
      <c r="AR1920" s="35"/>
      <c r="AS1920" s="35"/>
      <c r="AT1920" s="35"/>
      <c r="AU1920" s="35"/>
      <c r="AV1920" s="35"/>
      <c r="AW1920" s="35"/>
      <c r="AX1920" s="35"/>
      <c r="DI1920" s="31"/>
    </row>
    <row r="1921" spans="1:113" ht="15" thickBot="1">
      <c r="A1921" s="36"/>
      <c r="B1921" s="35" t="s">
        <v>204</v>
      </c>
      <c r="C1921" s="33"/>
      <c r="D1921" s="33"/>
      <c r="E1921" s="33"/>
      <c r="F1921" s="33"/>
      <c r="G1921" s="33"/>
      <c r="H1921" s="33"/>
      <c r="I1921" s="33"/>
      <c r="J1921" s="33"/>
      <c r="K1921" s="33"/>
      <c r="L1921" s="34"/>
      <c r="M1921" s="34"/>
      <c r="N1921" s="34"/>
      <c r="O1921" s="34"/>
      <c r="P1921" s="33"/>
      <c r="Q1921" s="33"/>
      <c r="R1921" s="33"/>
      <c r="S1921" s="33"/>
      <c r="T1921" s="33"/>
      <c r="U1921" s="33"/>
      <c r="V1921" s="35"/>
      <c r="W1921" s="35"/>
      <c r="X1921" s="35"/>
      <c r="Y1921" s="35"/>
      <c r="Z1921" s="35"/>
      <c r="AA1921" s="35"/>
      <c r="AB1921" s="35"/>
      <c r="AC1921" s="35"/>
      <c r="AD1921" s="35"/>
      <c r="AE1921" s="35"/>
      <c r="AF1921" s="35"/>
      <c r="AG1921" s="35"/>
      <c r="AH1921" s="35"/>
      <c r="AI1921" s="35"/>
      <c r="AJ1921" s="35"/>
      <c r="AK1921" s="35"/>
      <c r="AL1921" s="35"/>
      <c r="AM1921" s="35"/>
      <c r="AN1921" s="35"/>
      <c r="AO1921" s="35"/>
      <c r="AP1921" s="35"/>
      <c r="AQ1921" s="35"/>
      <c r="AR1921" s="35"/>
      <c r="AS1921" s="35"/>
      <c r="AT1921" s="35"/>
      <c r="AU1921" s="35"/>
      <c r="AV1921" s="35"/>
      <c r="AW1921" s="35"/>
      <c r="AX1921" s="35"/>
      <c r="DI1921" s="31"/>
    </row>
    <row r="1922" spans="1:113" ht="14.25">
      <c r="A1922" s="33"/>
      <c r="B1922" s="37"/>
      <c r="C1922" s="32"/>
      <c r="D1922" s="32"/>
      <c r="E1922" s="32"/>
      <c r="F1922" s="32"/>
      <c r="G1922" s="32"/>
      <c r="H1922" s="32"/>
      <c r="I1922" s="32"/>
      <c r="J1922" s="32"/>
      <c r="K1922" s="32"/>
      <c r="L1922" s="38"/>
      <c r="M1922" s="38"/>
      <c r="N1922" s="38"/>
      <c r="O1922" s="38"/>
      <c r="P1922" s="32"/>
      <c r="Q1922" s="32"/>
      <c r="R1922" s="32"/>
      <c r="S1922" s="32"/>
      <c r="T1922" s="32"/>
      <c r="U1922" s="32"/>
      <c r="V1922" s="39"/>
      <c r="W1922" s="39"/>
      <c r="X1922" s="39"/>
      <c r="Y1922" s="39"/>
      <c r="Z1922" s="39"/>
      <c r="AA1922" s="39"/>
      <c r="AB1922" s="39"/>
      <c r="AC1922" s="39"/>
      <c r="AD1922" s="39"/>
      <c r="AE1922" s="39"/>
      <c r="AF1922" s="39"/>
      <c r="AG1922" s="39"/>
      <c r="AH1922" s="39"/>
      <c r="AI1922" s="39"/>
      <c r="AJ1922" s="39"/>
      <c r="AK1922" s="39"/>
      <c r="AL1922" s="39"/>
      <c r="AM1922" s="39"/>
      <c r="AN1922" s="39"/>
      <c r="AO1922" s="39"/>
      <c r="AP1922" s="39"/>
      <c r="AQ1922" s="39"/>
      <c r="AR1922" s="39"/>
      <c r="AS1922" s="39"/>
      <c r="AT1922" s="39"/>
      <c r="AU1922" s="39"/>
      <c r="AV1922" s="39"/>
      <c r="AW1922" s="39"/>
      <c r="AX1922" s="40"/>
    </row>
    <row r="1923" spans="1:113" ht="12" customHeight="1">
      <c r="A1923" s="33"/>
      <c r="B1923" s="125" t="s">
        <v>567</v>
      </c>
      <c r="C1923" s="126"/>
      <c r="D1923" s="126"/>
      <c r="E1923" s="126"/>
      <c r="F1923" s="126"/>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7"/>
    </row>
    <row r="1924" spans="1:113" ht="12" customHeight="1">
      <c r="A1924" s="33"/>
      <c r="B1924" s="125"/>
      <c r="C1924" s="126"/>
      <c r="D1924" s="126"/>
      <c r="E1924" s="126"/>
      <c r="F1924" s="126"/>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7"/>
      <c r="BC1924" s="41"/>
    </row>
    <row r="1925" spans="1:113" ht="12" customHeight="1">
      <c r="A1925" s="33"/>
      <c r="B1925" s="125"/>
      <c r="C1925" s="126"/>
      <c r="D1925" s="126"/>
      <c r="E1925" s="126"/>
      <c r="F1925" s="126"/>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7"/>
    </row>
    <row r="1926" spans="1:113" ht="12" customHeight="1">
      <c r="A1926" s="33"/>
      <c r="B1926" s="125"/>
      <c r="C1926" s="126"/>
      <c r="D1926" s="126"/>
      <c r="E1926" s="126"/>
      <c r="F1926" s="126"/>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7"/>
    </row>
    <row r="1927" spans="1:113" ht="12" customHeight="1">
      <c r="A1927" s="33"/>
      <c r="B1927" s="125"/>
      <c r="C1927" s="126"/>
      <c r="D1927" s="126"/>
      <c r="E1927" s="126"/>
      <c r="F1927" s="126"/>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7"/>
    </row>
    <row r="1928" spans="1:113" ht="15" thickBot="1">
      <c r="A1928" s="42"/>
      <c r="B1928" s="43"/>
      <c r="C1928" s="44"/>
      <c r="D1928" s="44"/>
      <c r="E1928" s="44"/>
      <c r="F1928" s="44"/>
      <c r="G1928" s="44"/>
      <c r="H1928" s="44"/>
      <c r="I1928" s="44"/>
      <c r="J1928" s="44"/>
      <c r="K1928" s="44"/>
      <c r="L1928" s="44"/>
      <c r="M1928" s="44"/>
      <c r="N1928" s="44"/>
      <c r="O1928" s="44"/>
      <c r="P1928" s="44"/>
      <c r="Q1928" s="44"/>
      <c r="R1928" s="44"/>
      <c r="S1928" s="44"/>
      <c r="T1928" s="44"/>
      <c r="U1928" s="44"/>
      <c r="V1928" s="44"/>
      <c r="W1928" s="44"/>
      <c r="X1928" s="44"/>
      <c r="Y1928" s="44"/>
      <c r="Z1928" s="44"/>
      <c r="AA1928" s="44"/>
      <c r="AB1928" s="44"/>
      <c r="AC1928" s="44"/>
      <c r="AD1928" s="44"/>
      <c r="AE1928" s="44"/>
      <c r="AF1928" s="44"/>
      <c r="AG1928" s="44"/>
      <c r="AH1928" s="44"/>
      <c r="AI1928" s="44"/>
      <c r="AJ1928" s="44"/>
      <c r="AK1928" s="44"/>
      <c r="AL1928" s="44"/>
      <c r="AM1928" s="44"/>
      <c r="AN1928" s="44"/>
      <c r="AO1928" s="44"/>
      <c r="AP1928" s="44"/>
      <c r="AQ1928" s="44"/>
      <c r="AR1928" s="44"/>
      <c r="AS1928" s="44"/>
      <c r="AT1928" s="44"/>
      <c r="AU1928" s="44"/>
      <c r="AV1928" s="44"/>
      <c r="AW1928" s="44"/>
      <c r="AX1928" s="45"/>
    </row>
    <row r="1929" spans="1:113">
      <c r="B1929" s="46"/>
    </row>
    <row r="1930" spans="1:113" ht="15" thickBot="1">
      <c r="A1930" s="36"/>
      <c r="B1930" s="35" t="s">
        <v>202</v>
      </c>
      <c r="C1930" s="33"/>
      <c r="D1930" s="33"/>
      <c r="E1930" s="33"/>
      <c r="F1930" s="33"/>
      <c r="G1930" s="33"/>
      <c r="H1930" s="33"/>
      <c r="I1930" s="33"/>
      <c r="J1930" s="33"/>
      <c r="K1930" s="33"/>
      <c r="L1930" s="34"/>
      <c r="M1930" s="34"/>
      <c r="N1930" s="34"/>
      <c r="O1930" s="34"/>
      <c r="P1930" s="33"/>
      <c r="Q1930" s="33"/>
      <c r="R1930" s="33"/>
      <c r="S1930" s="33"/>
      <c r="T1930" s="33"/>
      <c r="U1930" s="33"/>
      <c r="V1930" s="35"/>
      <c r="W1930" s="35"/>
      <c r="X1930" s="35"/>
      <c r="Y1930" s="35"/>
      <c r="Z1930" s="35"/>
      <c r="AA1930" s="35"/>
      <c r="AB1930" s="35"/>
      <c r="AC1930" s="35"/>
      <c r="AD1930" s="35"/>
      <c r="AE1930" s="35"/>
      <c r="AF1930" s="35"/>
      <c r="AG1930" s="35"/>
      <c r="AH1930" s="35"/>
      <c r="AI1930" s="35"/>
      <c r="AJ1930" s="35"/>
      <c r="AK1930" s="35"/>
      <c r="AL1930" s="35"/>
      <c r="AM1930" s="35"/>
      <c r="AN1930" s="35"/>
      <c r="AO1930" s="35"/>
      <c r="AP1930" s="35"/>
      <c r="AQ1930" s="35"/>
      <c r="AR1930" s="35"/>
      <c r="AS1930" s="35"/>
      <c r="AT1930" s="35"/>
      <c r="AU1930" s="35"/>
      <c r="AV1930" s="35"/>
      <c r="AW1930" s="35"/>
      <c r="AX1930" s="35"/>
      <c r="DI1930" s="31"/>
    </row>
    <row r="1931" spans="1:113" ht="14.25">
      <c r="A1931" s="33"/>
      <c r="B1931" s="37"/>
      <c r="C1931" s="32"/>
      <c r="D1931" s="32"/>
      <c r="E1931" s="32"/>
      <c r="F1931" s="32"/>
      <c r="G1931" s="32"/>
      <c r="H1931" s="32"/>
      <c r="I1931" s="32"/>
      <c r="J1931" s="32"/>
      <c r="K1931" s="32"/>
      <c r="L1931" s="38"/>
      <c r="M1931" s="38"/>
      <c r="N1931" s="38"/>
      <c r="O1931" s="38"/>
      <c r="P1931" s="32"/>
      <c r="Q1931" s="32"/>
      <c r="R1931" s="32"/>
      <c r="S1931" s="32"/>
      <c r="T1931" s="32"/>
      <c r="U1931" s="32"/>
      <c r="V1931" s="39"/>
      <c r="W1931" s="39"/>
      <c r="X1931" s="39"/>
      <c r="Y1931" s="39"/>
      <c r="Z1931" s="39"/>
      <c r="AA1931" s="39"/>
      <c r="AB1931" s="39"/>
      <c r="AC1931" s="39"/>
      <c r="AD1931" s="39"/>
      <c r="AE1931" s="39"/>
      <c r="AF1931" s="39"/>
      <c r="AG1931" s="39"/>
      <c r="AH1931" s="39"/>
      <c r="AI1931" s="39"/>
      <c r="AJ1931" s="39"/>
      <c r="AK1931" s="39"/>
      <c r="AL1931" s="39"/>
      <c r="AM1931" s="39"/>
      <c r="AN1931" s="39"/>
      <c r="AO1931" s="39"/>
      <c r="AP1931" s="39"/>
      <c r="AQ1931" s="39"/>
      <c r="AR1931" s="39"/>
      <c r="AS1931" s="39"/>
      <c r="AT1931" s="39"/>
      <c r="AU1931" s="39"/>
      <c r="AV1931" s="39"/>
      <c r="AW1931" s="39"/>
      <c r="AX1931" s="40"/>
    </row>
    <row r="1932" spans="1:113" ht="12" customHeight="1">
      <c r="A1932" s="33"/>
      <c r="B1932" s="125" t="s">
        <v>566</v>
      </c>
      <c r="C1932" s="126"/>
      <c r="D1932" s="126"/>
      <c r="E1932" s="126"/>
      <c r="F1932" s="126"/>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7"/>
    </row>
    <row r="1933" spans="1:113" ht="12" customHeight="1">
      <c r="A1933" s="33"/>
      <c r="B1933" s="125"/>
      <c r="C1933" s="126"/>
      <c r="D1933" s="126"/>
      <c r="E1933" s="126"/>
      <c r="F1933" s="126"/>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7"/>
      <c r="BC1933" s="41"/>
    </row>
    <row r="1934" spans="1:113" ht="12" customHeight="1">
      <c r="A1934" s="33"/>
      <c r="B1934" s="125"/>
      <c r="C1934" s="126"/>
      <c r="D1934" s="126"/>
      <c r="E1934" s="126"/>
      <c r="F1934" s="126"/>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7"/>
    </row>
    <row r="1935" spans="1:113" ht="12" customHeight="1">
      <c r="A1935" s="33"/>
      <c r="B1935" s="125"/>
      <c r="C1935" s="126"/>
      <c r="D1935" s="126"/>
      <c r="E1935" s="126"/>
      <c r="F1935" s="126"/>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7"/>
    </row>
    <row r="1936" spans="1:113" ht="12" customHeight="1">
      <c r="A1936" s="33"/>
      <c r="B1936" s="125"/>
      <c r="C1936" s="126"/>
      <c r="D1936" s="126"/>
      <c r="E1936" s="126"/>
      <c r="F1936" s="126"/>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7"/>
    </row>
    <row r="1937" spans="1:251" ht="15" thickBot="1">
      <c r="A1937" s="42"/>
      <c r="B1937" s="43"/>
      <c r="C1937" s="44"/>
      <c r="D1937" s="44"/>
      <c r="E1937" s="44"/>
      <c r="F1937" s="44"/>
      <c r="G1937" s="44"/>
      <c r="H1937" s="44"/>
      <c r="I1937" s="44"/>
      <c r="J1937" s="44"/>
      <c r="K1937" s="44"/>
      <c r="L1937" s="44"/>
      <c r="M1937" s="44"/>
      <c r="N1937" s="44"/>
      <c r="O1937" s="44"/>
      <c r="P1937" s="44"/>
      <c r="Q1937" s="44"/>
      <c r="R1937" s="44"/>
      <c r="S1937" s="44"/>
      <c r="T1937" s="44"/>
      <c r="U1937" s="44"/>
      <c r="V1937" s="44"/>
      <c r="W1937" s="44"/>
      <c r="X1937" s="44"/>
      <c r="Y1937" s="44"/>
      <c r="Z1937" s="44"/>
      <c r="AA1937" s="44"/>
      <c r="AB1937" s="44"/>
      <c r="AC1937" s="44"/>
      <c r="AD1937" s="44"/>
      <c r="AE1937" s="44"/>
      <c r="AF1937" s="44"/>
      <c r="AG1937" s="44"/>
      <c r="AH1937" s="44"/>
      <c r="AI1937" s="44"/>
      <c r="AJ1937" s="44"/>
      <c r="AK1937" s="44"/>
      <c r="AL1937" s="44"/>
      <c r="AM1937" s="44"/>
      <c r="AN1937" s="44"/>
      <c r="AO1937" s="44"/>
      <c r="AP1937" s="44"/>
      <c r="AQ1937" s="44"/>
      <c r="AR1937" s="44"/>
      <c r="AS1937" s="44"/>
      <c r="AT1937" s="44"/>
      <c r="AU1937" s="44"/>
      <c r="AV1937" s="44"/>
      <c r="AW1937" s="44"/>
      <c r="AX1937" s="45"/>
    </row>
    <row r="1938" spans="1:251">
      <c r="B1938" s="46"/>
    </row>
    <row r="1939" spans="1:251" ht="14.25">
      <c r="B1939" s="35" t="s">
        <v>200</v>
      </c>
      <c r="C1939" s="33"/>
      <c r="D1939" s="33"/>
      <c r="E1939" s="33"/>
      <c r="F1939" s="33"/>
      <c r="G1939" s="33"/>
      <c r="H1939" s="33"/>
      <c r="I1939" s="33"/>
      <c r="J1939" s="33"/>
      <c r="K1939" s="33"/>
      <c r="L1939" s="34"/>
      <c r="M1939" s="34"/>
      <c r="N1939" s="34"/>
      <c r="O1939" s="34"/>
      <c r="P1939" s="33"/>
      <c r="Q1939" s="33"/>
      <c r="R1939" s="33"/>
      <c r="S1939" s="33"/>
      <c r="T1939" s="33"/>
      <c r="U1939" s="33"/>
      <c r="V1939" s="35"/>
      <c r="W1939" s="35"/>
      <c r="X1939" s="35"/>
      <c r="Y1939" s="35"/>
      <c r="Z1939" s="35"/>
      <c r="AA1939" s="35"/>
      <c r="AB1939" s="35"/>
      <c r="AC1939" s="35"/>
      <c r="AD1939" s="35"/>
      <c r="AE1939" s="35"/>
      <c r="AF1939" s="35"/>
      <c r="AG1939" s="35"/>
      <c r="AH1939" s="35"/>
      <c r="AI1939" s="35"/>
      <c r="AJ1939" s="35"/>
      <c r="AK1939" s="35"/>
      <c r="AL1939" s="35"/>
      <c r="AM1939" s="35"/>
      <c r="AN1939" s="35"/>
      <c r="AO1939" s="35"/>
      <c r="AP1939" s="35"/>
      <c r="AQ1939" s="35"/>
      <c r="AR1939" s="35"/>
      <c r="AS1939" s="35"/>
      <c r="AT1939" s="35"/>
      <c r="AU1939" s="35"/>
      <c r="AV1939" s="35"/>
      <c r="AW1939" s="35"/>
      <c r="AX1939" s="35"/>
    </row>
    <row r="1940" spans="1:251" ht="15" thickBot="1">
      <c r="B1940" s="33"/>
      <c r="C1940" s="33"/>
      <c r="D1940" s="33"/>
      <c r="E1940" s="33"/>
      <c r="F1940" s="33"/>
      <c r="G1940" s="33"/>
      <c r="H1940" s="33"/>
      <c r="I1940" s="33"/>
      <c r="J1940" s="33"/>
      <c r="K1940" s="33"/>
      <c r="L1940" s="34"/>
      <c r="M1940" s="34"/>
      <c r="N1940" s="34"/>
      <c r="O1940" s="34"/>
      <c r="P1940" s="33"/>
      <c r="Q1940" s="33"/>
      <c r="R1940" s="33"/>
      <c r="S1940" s="33"/>
      <c r="T1940" s="33"/>
      <c r="U1940" s="33"/>
      <c r="V1940" s="35"/>
      <c r="W1940" s="35"/>
      <c r="X1940" s="35"/>
      <c r="Y1940" s="35"/>
      <c r="Z1940" s="35"/>
      <c r="AA1940" s="35"/>
      <c r="AB1940" s="35"/>
      <c r="AC1940" s="35"/>
      <c r="AD1940" s="35"/>
      <c r="AE1940" s="35"/>
      <c r="AF1940" s="35"/>
      <c r="AG1940" s="35"/>
      <c r="AH1940" s="35"/>
      <c r="AI1940" s="35"/>
      <c r="AJ1940" s="35"/>
      <c r="AK1940" s="35"/>
      <c r="AL1940" s="35"/>
      <c r="AM1940" s="35"/>
      <c r="AN1940" s="35"/>
      <c r="AO1940" s="35"/>
      <c r="AP1940" s="35"/>
      <c r="AQ1940" s="35"/>
      <c r="AR1940" s="35"/>
      <c r="AS1940" s="35"/>
      <c r="AT1940" s="35"/>
      <c r="AU1940" s="35"/>
      <c r="AV1940" s="35"/>
      <c r="AW1940" s="35"/>
      <c r="AX1940" s="47" t="s">
        <v>199</v>
      </c>
    </row>
    <row r="1941" spans="1:251" s="41" customFormat="1" ht="13.5" customHeight="1">
      <c r="A1941" s="33"/>
      <c r="B1941" s="128" t="s">
        <v>198</v>
      </c>
      <c r="C1941" s="118"/>
      <c r="D1941" s="118"/>
      <c r="E1941" s="118"/>
      <c r="F1941" s="118"/>
      <c r="G1941" s="118"/>
      <c r="H1941" s="118"/>
      <c r="I1941" s="118"/>
      <c r="J1941" s="118"/>
      <c r="K1941" s="118"/>
      <c r="L1941" s="118"/>
      <c r="M1941" s="118"/>
      <c r="N1941" s="118"/>
      <c r="O1941" s="118"/>
      <c r="P1941" s="118"/>
      <c r="Q1941" s="118"/>
      <c r="R1941" s="118"/>
      <c r="S1941" s="118"/>
      <c r="T1941" s="118"/>
      <c r="U1941" s="118"/>
      <c r="V1941" s="118"/>
      <c r="W1941" s="118"/>
      <c r="X1941" s="118"/>
      <c r="Y1941" s="118"/>
      <c r="Z1941" s="119"/>
      <c r="AA1941" s="117" t="s">
        <v>197</v>
      </c>
      <c r="AB1941" s="118"/>
      <c r="AC1941" s="118"/>
      <c r="AD1941" s="118"/>
      <c r="AE1941" s="118"/>
      <c r="AF1941" s="118"/>
      <c r="AG1941" s="118"/>
      <c r="AH1941" s="118"/>
      <c r="AI1941" s="119"/>
      <c r="AJ1941" s="117" t="s">
        <v>196</v>
      </c>
      <c r="AK1941" s="118"/>
      <c r="AL1941" s="118"/>
      <c r="AM1941" s="118"/>
      <c r="AN1941" s="118"/>
      <c r="AO1941" s="118"/>
      <c r="AP1941" s="118"/>
      <c r="AQ1941" s="118"/>
      <c r="AR1941" s="119"/>
      <c r="AS1941" s="117" t="s">
        <v>195</v>
      </c>
      <c r="AT1941" s="118"/>
      <c r="AU1941" s="118"/>
      <c r="AV1941" s="118"/>
      <c r="AW1941" s="118"/>
      <c r="AX1941" s="123"/>
      <c r="AY1941" s="27"/>
      <c r="AZ1941" s="27"/>
      <c r="BA1941" s="27"/>
      <c r="BB1941" s="27"/>
      <c r="BC1941" s="27"/>
      <c r="BD1941" s="27"/>
      <c r="BE1941" s="27"/>
      <c r="BF1941" s="27"/>
      <c r="BG1941" s="27"/>
      <c r="BH1941" s="27"/>
      <c r="BI1941" s="27"/>
      <c r="BJ1941" s="27"/>
      <c r="BK1941" s="27"/>
      <c r="BL1941" s="27"/>
      <c r="BM1941" s="27"/>
      <c r="BN1941" s="27"/>
      <c r="BO1941" s="27"/>
      <c r="BP1941" s="27"/>
      <c r="BQ1941" s="27"/>
      <c r="BR1941" s="27"/>
      <c r="BS1941" s="27"/>
      <c r="BT1941" s="27"/>
      <c r="BU1941" s="27"/>
      <c r="BV1941" s="27"/>
      <c r="BW1941" s="27"/>
      <c r="BX1941" s="27"/>
      <c r="BY1941" s="27"/>
      <c r="BZ1941" s="27"/>
      <c r="CA1941" s="27"/>
      <c r="CB1941" s="27"/>
      <c r="CC1941" s="27"/>
      <c r="CD1941" s="27"/>
      <c r="CE1941" s="27"/>
      <c r="CF1941" s="27"/>
      <c r="CG1941" s="27"/>
      <c r="CH1941" s="27"/>
      <c r="CI1941" s="27"/>
      <c r="CJ1941" s="27"/>
      <c r="CK1941" s="27"/>
      <c r="CL1941" s="27"/>
      <c r="CM1941" s="27"/>
      <c r="CN1941" s="27"/>
      <c r="CO1941" s="27"/>
      <c r="CP1941" s="27"/>
      <c r="CQ1941" s="27"/>
      <c r="CR1941" s="27"/>
      <c r="CS1941" s="27"/>
      <c r="CT1941" s="27"/>
      <c r="CU1941" s="27"/>
      <c r="CV1941" s="27"/>
      <c r="CW1941" s="27"/>
      <c r="CX1941" s="27"/>
      <c r="CY1941" s="27"/>
      <c r="CZ1941" s="27"/>
      <c r="DA1941" s="27"/>
      <c r="DB1941" s="27"/>
      <c r="DC1941" s="27"/>
      <c r="DD1941" s="27"/>
      <c r="DE1941" s="27"/>
      <c r="DF1941" s="27"/>
      <c r="DG1941" s="27"/>
      <c r="DH1941" s="27"/>
      <c r="DI1941" s="27"/>
      <c r="DJ1941" s="27"/>
      <c r="DK1941" s="27"/>
      <c r="DL1941" s="27"/>
      <c r="DM1941" s="27"/>
      <c r="DN1941" s="27"/>
      <c r="DO1941" s="27"/>
      <c r="DP1941" s="27"/>
      <c r="DQ1941" s="27"/>
      <c r="DR1941" s="27"/>
      <c r="DS1941" s="27"/>
      <c r="DT1941" s="27"/>
      <c r="DU1941" s="27"/>
      <c r="DV1941" s="27"/>
      <c r="DW1941" s="27"/>
      <c r="DX1941" s="27"/>
      <c r="DY1941" s="27"/>
      <c r="DZ1941" s="27"/>
      <c r="EA1941" s="27"/>
      <c r="EB1941" s="27"/>
      <c r="EC1941" s="27"/>
      <c r="ED1941" s="27"/>
      <c r="EE1941" s="27"/>
      <c r="EF1941" s="27"/>
      <c r="EG1941" s="27"/>
      <c r="EH1941" s="27"/>
      <c r="EI1941" s="27"/>
      <c r="EJ1941" s="27"/>
      <c r="EK1941" s="27"/>
      <c r="EL1941" s="27"/>
      <c r="EM1941" s="27"/>
      <c r="EN1941" s="27"/>
      <c r="EO1941" s="27"/>
      <c r="EP1941" s="27"/>
      <c r="EQ1941" s="27"/>
      <c r="ER1941" s="27"/>
      <c r="ES1941" s="27"/>
      <c r="ET1941" s="27"/>
      <c r="EU1941" s="27"/>
      <c r="EV1941" s="27"/>
      <c r="EW1941" s="27"/>
      <c r="EX1941" s="27"/>
      <c r="EY1941" s="27"/>
      <c r="EZ1941" s="27"/>
      <c r="FA1941" s="27"/>
      <c r="FB1941" s="27"/>
      <c r="FC1941" s="27"/>
      <c r="FD1941" s="27"/>
      <c r="FE1941" s="27"/>
      <c r="FF1941" s="27"/>
      <c r="FG1941" s="27"/>
      <c r="FH1941" s="27"/>
      <c r="FI1941" s="27"/>
      <c r="FJ1941" s="27"/>
      <c r="FK1941" s="27"/>
      <c r="FL1941" s="27"/>
      <c r="FM1941" s="27"/>
      <c r="FN1941" s="27"/>
      <c r="FO1941" s="27"/>
      <c r="FP1941" s="27"/>
      <c r="FQ1941" s="27"/>
      <c r="FR1941" s="27"/>
      <c r="FS1941" s="27"/>
      <c r="FT1941" s="27"/>
      <c r="FU1941" s="27"/>
      <c r="FV1941" s="27"/>
      <c r="FW1941" s="27"/>
      <c r="FX1941" s="27"/>
      <c r="FY1941" s="27"/>
      <c r="FZ1941" s="27"/>
      <c r="GA1941" s="27"/>
      <c r="GB1941" s="27"/>
      <c r="GC1941" s="27"/>
      <c r="GD1941" s="27"/>
      <c r="GE1941" s="27"/>
      <c r="GF1941" s="27"/>
      <c r="GG1941" s="27"/>
      <c r="GH1941" s="27"/>
      <c r="GI1941" s="27"/>
      <c r="GJ1941" s="27"/>
      <c r="GK1941" s="27"/>
      <c r="GL1941" s="27"/>
      <c r="GM1941" s="27"/>
      <c r="GN1941" s="27"/>
      <c r="GO1941" s="27"/>
      <c r="GP1941" s="27"/>
      <c r="GQ1941" s="27"/>
      <c r="GR1941" s="27"/>
      <c r="GS1941" s="27"/>
      <c r="GT1941" s="27"/>
      <c r="GU1941" s="27"/>
      <c r="GV1941" s="27"/>
      <c r="GW1941" s="27"/>
      <c r="GX1941" s="27"/>
      <c r="GY1941" s="27"/>
      <c r="GZ1941" s="27"/>
      <c r="HA1941" s="27"/>
      <c r="HB1941" s="27"/>
      <c r="HC1941" s="27"/>
      <c r="HD1941" s="27"/>
      <c r="HE1941" s="27"/>
      <c r="HF1941" s="27"/>
      <c r="HG1941" s="27"/>
      <c r="HH1941" s="27"/>
      <c r="HI1941" s="27"/>
      <c r="HJ1941" s="27"/>
      <c r="HK1941" s="27"/>
      <c r="HL1941" s="27"/>
      <c r="HM1941" s="27"/>
      <c r="HN1941" s="27"/>
      <c r="HO1941" s="27"/>
      <c r="HP1941" s="27"/>
      <c r="HQ1941" s="27"/>
      <c r="HR1941" s="27"/>
      <c r="HS1941" s="27"/>
      <c r="HT1941" s="27"/>
      <c r="HU1941" s="27"/>
      <c r="HV1941" s="27"/>
      <c r="HW1941" s="27"/>
      <c r="HX1941" s="27"/>
      <c r="HY1941" s="27"/>
      <c r="HZ1941" s="27"/>
      <c r="IA1941" s="27"/>
      <c r="IB1941" s="27"/>
      <c r="IC1941" s="27"/>
      <c r="ID1941" s="27"/>
      <c r="IE1941" s="27"/>
      <c r="IF1941" s="27"/>
      <c r="IG1941" s="27"/>
      <c r="IH1941" s="27"/>
      <c r="II1941" s="27"/>
      <c r="IJ1941" s="27"/>
      <c r="IK1941" s="27"/>
      <c r="IL1941" s="27"/>
      <c r="IM1941" s="27"/>
      <c r="IN1941" s="27"/>
      <c r="IO1941" s="27"/>
      <c r="IP1941" s="27"/>
      <c r="IQ1941" s="27"/>
    </row>
    <row r="1942" spans="1:251" s="41" customFormat="1" ht="13.5">
      <c r="A1942" s="33"/>
      <c r="B1942" s="129"/>
      <c r="C1942" s="121"/>
      <c r="D1942" s="121"/>
      <c r="E1942" s="121"/>
      <c r="F1942" s="121"/>
      <c r="G1942" s="121"/>
      <c r="H1942" s="121"/>
      <c r="I1942" s="121"/>
      <c r="J1942" s="121"/>
      <c r="K1942" s="121"/>
      <c r="L1942" s="121"/>
      <c r="M1942" s="121"/>
      <c r="N1942" s="121"/>
      <c r="O1942" s="121"/>
      <c r="P1942" s="121"/>
      <c r="Q1942" s="121"/>
      <c r="R1942" s="121"/>
      <c r="S1942" s="121"/>
      <c r="T1942" s="121"/>
      <c r="U1942" s="121"/>
      <c r="V1942" s="121"/>
      <c r="W1942" s="121"/>
      <c r="X1942" s="121"/>
      <c r="Y1942" s="121"/>
      <c r="Z1942" s="122"/>
      <c r="AA1942" s="120"/>
      <c r="AB1942" s="121"/>
      <c r="AC1942" s="121"/>
      <c r="AD1942" s="121"/>
      <c r="AE1942" s="121"/>
      <c r="AF1942" s="121"/>
      <c r="AG1942" s="121"/>
      <c r="AH1942" s="121"/>
      <c r="AI1942" s="122"/>
      <c r="AJ1942" s="120"/>
      <c r="AK1942" s="121"/>
      <c r="AL1942" s="121"/>
      <c r="AM1942" s="121"/>
      <c r="AN1942" s="121"/>
      <c r="AO1942" s="121"/>
      <c r="AP1942" s="121"/>
      <c r="AQ1942" s="121"/>
      <c r="AR1942" s="122"/>
      <c r="AS1942" s="120"/>
      <c r="AT1942" s="121"/>
      <c r="AU1942" s="121"/>
      <c r="AV1942" s="121"/>
      <c r="AW1942" s="121"/>
      <c r="AX1942" s="124"/>
      <c r="AY1942" s="27"/>
      <c r="AZ1942" s="27"/>
      <c r="BA1942" s="27"/>
      <c r="BB1942" s="48"/>
      <c r="BC1942" s="49"/>
      <c r="BE1942" s="27"/>
      <c r="BF1942" s="27"/>
      <c r="BG1942" s="27"/>
      <c r="BH1942" s="27"/>
      <c r="BI1942" s="27"/>
      <c r="BJ1942" s="27"/>
      <c r="BK1942" s="27"/>
      <c r="BL1942" s="27"/>
      <c r="BM1942" s="27"/>
      <c r="BN1942" s="27"/>
      <c r="BO1942" s="27"/>
      <c r="BP1942" s="27"/>
      <c r="BQ1942" s="27"/>
      <c r="BR1942" s="27"/>
      <c r="BS1942" s="27"/>
      <c r="BT1942" s="27"/>
      <c r="BU1942" s="27"/>
      <c r="BV1942" s="27"/>
      <c r="BW1942" s="27"/>
      <c r="BX1942" s="27"/>
      <c r="BY1942" s="27"/>
      <c r="BZ1942" s="27"/>
      <c r="CA1942" s="27"/>
      <c r="CB1942" s="27"/>
      <c r="CC1942" s="27"/>
      <c r="CD1942" s="27"/>
      <c r="CE1942" s="27"/>
      <c r="CF1942" s="27"/>
      <c r="CG1942" s="27"/>
      <c r="CH1942" s="27"/>
      <c r="CI1942" s="27"/>
      <c r="CJ1942" s="27"/>
      <c r="CK1942" s="27"/>
      <c r="CL1942" s="27"/>
      <c r="CM1942" s="27"/>
      <c r="CN1942" s="27"/>
      <c r="CO1942" s="27"/>
      <c r="CP1942" s="27"/>
      <c r="CQ1942" s="27"/>
      <c r="CR1942" s="27"/>
      <c r="CS1942" s="27"/>
      <c r="CT1942" s="27"/>
      <c r="CU1942" s="27"/>
      <c r="CV1942" s="27"/>
      <c r="CW1942" s="27"/>
      <c r="CX1942" s="27"/>
      <c r="CY1942" s="27"/>
      <c r="CZ1942" s="27"/>
      <c r="DA1942" s="27"/>
      <c r="DB1942" s="27"/>
      <c r="DC1942" s="27"/>
      <c r="DD1942" s="27"/>
      <c r="DE1942" s="27"/>
      <c r="DF1942" s="27"/>
      <c r="DG1942" s="27"/>
      <c r="DH1942" s="27"/>
      <c r="DI1942" s="27"/>
      <c r="DJ1942" s="27"/>
      <c r="DK1942" s="27"/>
      <c r="DL1942" s="27"/>
      <c r="DM1942" s="27"/>
      <c r="DN1942" s="27"/>
      <c r="DO1942" s="27"/>
      <c r="DP1942" s="27"/>
      <c r="DQ1942" s="27"/>
      <c r="DR1942" s="27"/>
      <c r="DS1942" s="27"/>
      <c r="DT1942" s="27"/>
      <c r="DU1942" s="27"/>
      <c r="DV1942" s="27"/>
      <c r="DW1942" s="27"/>
      <c r="DX1942" s="27"/>
      <c r="DY1942" s="27"/>
      <c r="DZ1942" s="27"/>
      <c r="EA1942" s="27"/>
      <c r="EB1942" s="27"/>
      <c r="EC1942" s="27"/>
      <c r="ED1942" s="27"/>
      <c r="EE1942" s="27"/>
      <c r="EF1942" s="27"/>
      <c r="EG1942" s="27"/>
      <c r="EH1942" s="27"/>
      <c r="EI1942" s="27"/>
      <c r="EJ1942" s="27"/>
      <c r="EK1942" s="27"/>
      <c r="EL1942" s="27"/>
      <c r="EM1942" s="27"/>
      <c r="EN1942" s="27"/>
      <c r="EO1942" s="27"/>
      <c r="EP1942" s="27"/>
      <c r="EQ1942" s="27"/>
      <c r="ER1942" s="27"/>
      <c r="ES1942" s="27"/>
      <c r="ET1942" s="27"/>
      <c r="EU1942" s="27"/>
      <c r="EV1942" s="27"/>
      <c r="EW1942" s="27"/>
      <c r="EX1942" s="27"/>
      <c r="EY1942" s="27"/>
      <c r="EZ1942" s="27"/>
      <c r="FA1942" s="27"/>
      <c r="FB1942" s="27"/>
      <c r="FC1942" s="27"/>
      <c r="FD1942" s="27"/>
      <c r="FE1942" s="27"/>
      <c r="FF1942" s="27"/>
      <c r="FG1942" s="27"/>
      <c r="FH1942" s="27"/>
      <c r="FI1942" s="27"/>
      <c r="FJ1942" s="27"/>
      <c r="FK1942" s="27"/>
      <c r="FL1942" s="27"/>
      <c r="FM1942" s="27"/>
      <c r="FN1942" s="27"/>
      <c r="FO1942" s="27"/>
      <c r="FP1942" s="27"/>
      <c r="FQ1942" s="27"/>
      <c r="FR1942" s="27"/>
      <c r="FS1942" s="27"/>
      <c r="FT1942" s="27"/>
      <c r="FU1942" s="27"/>
      <c r="FV1942" s="27"/>
      <c r="FW1942" s="27"/>
      <c r="FX1942" s="27"/>
      <c r="FY1942" s="27"/>
      <c r="FZ1942" s="27"/>
      <c r="GA1942" s="27"/>
      <c r="GB1942" s="27"/>
      <c r="GC1942" s="27"/>
      <c r="GD1942" s="27"/>
      <c r="GE1942" s="27"/>
      <c r="GF1942" s="27"/>
      <c r="GG1942" s="27"/>
      <c r="GH1942" s="27"/>
      <c r="GI1942" s="27"/>
      <c r="GJ1942" s="27"/>
      <c r="GK1942" s="27"/>
      <c r="GL1942" s="27"/>
      <c r="GM1942" s="27"/>
      <c r="GN1942" s="27"/>
      <c r="GO1942" s="27"/>
      <c r="GP1942" s="27"/>
      <c r="GQ1942" s="27"/>
      <c r="GR1942" s="27"/>
      <c r="GS1942" s="27"/>
      <c r="GT1942" s="27"/>
      <c r="GU1942" s="27"/>
      <c r="GV1942" s="27"/>
      <c r="GW1942" s="27"/>
      <c r="GX1942" s="27"/>
      <c r="GY1942" s="27"/>
      <c r="GZ1942" s="27"/>
      <c r="HA1942" s="27"/>
      <c r="HB1942" s="27"/>
      <c r="HC1942" s="27"/>
      <c r="HD1942" s="27"/>
      <c r="HE1942" s="27"/>
      <c r="HF1942" s="27"/>
      <c r="HG1942" s="27"/>
      <c r="HH1942" s="27"/>
      <c r="HI1942" s="27"/>
      <c r="HJ1942" s="27"/>
      <c r="HK1942" s="27"/>
      <c r="HL1942" s="27"/>
      <c r="HM1942" s="27"/>
      <c r="HN1942" s="27"/>
      <c r="HO1942" s="27"/>
      <c r="HP1942" s="27"/>
      <c r="HQ1942" s="27"/>
      <c r="HR1942" s="27"/>
      <c r="HS1942" s="27"/>
      <c r="HT1942" s="27"/>
      <c r="HU1942" s="27"/>
      <c r="HV1942" s="27"/>
      <c r="HW1942" s="27"/>
      <c r="HX1942" s="27"/>
      <c r="HY1942" s="27"/>
      <c r="HZ1942" s="27"/>
      <c r="IA1942" s="27"/>
      <c r="IB1942" s="27"/>
      <c r="IC1942" s="27"/>
      <c r="ID1942" s="27"/>
      <c r="IE1942" s="27"/>
      <c r="IF1942" s="27"/>
      <c r="IG1942" s="27"/>
      <c r="IH1942" s="27"/>
      <c r="II1942" s="27"/>
      <c r="IJ1942" s="27"/>
      <c r="IK1942" s="27"/>
      <c r="IL1942" s="27"/>
      <c r="IM1942" s="27"/>
      <c r="IN1942" s="27"/>
      <c r="IO1942" s="27"/>
      <c r="IP1942" s="27"/>
      <c r="IQ1942" s="27"/>
    </row>
    <row r="1943" spans="1:251" s="41" customFormat="1" ht="18.75" customHeight="1">
      <c r="A1943" s="33"/>
      <c r="B1943" s="50"/>
      <c r="C1943" s="106" t="s">
        <v>565</v>
      </c>
      <c r="D1943" s="107"/>
      <c r="E1943" s="107"/>
      <c r="F1943" s="107"/>
      <c r="G1943" s="107"/>
      <c r="H1943" s="107"/>
      <c r="I1943" s="107"/>
      <c r="J1943" s="107"/>
      <c r="K1943" s="107"/>
      <c r="L1943" s="107"/>
      <c r="M1943" s="107"/>
      <c r="N1943" s="107"/>
      <c r="O1943" s="107"/>
      <c r="P1943" s="107"/>
      <c r="Q1943" s="107"/>
      <c r="R1943" s="107"/>
      <c r="S1943" s="107"/>
      <c r="T1943" s="107"/>
      <c r="U1943" s="107"/>
      <c r="V1943" s="107"/>
      <c r="W1943" s="107"/>
      <c r="X1943" s="107"/>
      <c r="Y1943" s="107"/>
      <c r="Z1943" s="108"/>
      <c r="AA1943" s="100">
        <v>238477</v>
      </c>
      <c r="AB1943" s="101"/>
      <c r="AC1943" s="101"/>
      <c r="AD1943" s="101"/>
      <c r="AE1943" s="101"/>
      <c r="AF1943" s="101"/>
      <c r="AG1943" s="101"/>
      <c r="AH1943" s="101"/>
      <c r="AI1943" s="102"/>
      <c r="AJ1943" s="100">
        <v>265281</v>
      </c>
      <c r="AK1943" s="101"/>
      <c r="AL1943" s="101"/>
      <c r="AM1943" s="101"/>
      <c r="AN1943" s="101"/>
      <c r="AO1943" s="101"/>
      <c r="AP1943" s="101"/>
      <c r="AQ1943" s="101"/>
      <c r="AR1943" s="102"/>
      <c r="AS1943" s="103"/>
      <c r="AT1943" s="104"/>
      <c r="AU1943" s="104"/>
      <c r="AV1943" s="104"/>
      <c r="AW1943" s="104"/>
      <c r="AX1943" s="105"/>
      <c r="AY1943" s="27"/>
      <c r="AZ1943" s="27"/>
      <c r="BA1943" s="27"/>
      <c r="BB1943" s="27"/>
      <c r="BC1943" s="27"/>
      <c r="BD1943" s="27"/>
      <c r="BE1943" s="27"/>
      <c r="BF1943" s="27"/>
      <c r="BG1943" s="27"/>
      <c r="BH1943" s="27"/>
      <c r="BI1943" s="27"/>
      <c r="BJ1943" s="27"/>
      <c r="BK1943" s="27"/>
      <c r="BL1943" s="27"/>
      <c r="BM1943" s="27"/>
      <c r="BN1943" s="27"/>
      <c r="BO1943" s="27"/>
      <c r="BP1943" s="27"/>
      <c r="BQ1943" s="27"/>
      <c r="BR1943" s="27"/>
      <c r="BS1943" s="27"/>
      <c r="BT1943" s="27"/>
      <c r="BU1943" s="27"/>
      <c r="BV1943" s="27"/>
      <c r="BW1943" s="27"/>
      <c r="BX1943" s="27"/>
      <c r="BY1943" s="27"/>
      <c r="BZ1943" s="27"/>
      <c r="CA1943" s="27"/>
      <c r="CB1943" s="27"/>
      <c r="CC1943" s="27"/>
      <c r="CD1943" s="27"/>
      <c r="CE1943" s="27"/>
      <c r="CF1943" s="27"/>
      <c r="CG1943" s="27"/>
      <c r="CH1943" s="27"/>
      <c r="CI1943" s="27"/>
      <c r="CJ1943" s="27"/>
      <c r="CK1943" s="27"/>
      <c r="CL1943" s="27"/>
      <c r="CM1943" s="27"/>
      <c r="CN1943" s="27"/>
      <c r="CO1943" s="27"/>
      <c r="CP1943" s="27"/>
      <c r="CQ1943" s="27"/>
      <c r="CR1943" s="27"/>
      <c r="CS1943" s="27"/>
      <c r="CT1943" s="27"/>
      <c r="CU1943" s="27"/>
      <c r="CV1943" s="27"/>
      <c r="CW1943" s="27"/>
      <c r="CX1943" s="27"/>
      <c r="CY1943" s="27"/>
      <c r="CZ1943" s="27"/>
      <c r="DA1943" s="27"/>
      <c r="DB1943" s="27"/>
      <c r="DC1943" s="27"/>
      <c r="DD1943" s="27"/>
      <c r="DE1943" s="27"/>
      <c r="DF1943" s="27"/>
      <c r="DG1943" s="27"/>
      <c r="DH1943" s="27"/>
      <c r="DI1943" s="27"/>
      <c r="DJ1943" s="27"/>
      <c r="DK1943" s="27"/>
      <c r="DL1943" s="27"/>
      <c r="DM1943" s="27"/>
      <c r="DN1943" s="27"/>
      <c r="DO1943" s="27"/>
      <c r="DP1943" s="27"/>
      <c r="DQ1943" s="27"/>
      <c r="DR1943" s="27"/>
      <c r="DS1943" s="27"/>
      <c r="DT1943" s="27"/>
      <c r="DU1943" s="27"/>
      <c r="DV1943" s="27"/>
      <c r="DW1943" s="27"/>
      <c r="DX1943" s="27"/>
      <c r="DY1943" s="27"/>
      <c r="DZ1943" s="27"/>
      <c r="EA1943" s="27"/>
      <c r="EB1943" s="27"/>
      <c r="EC1943" s="27"/>
      <c r="ED1943" s="27"/>
      <c r="EE1943" s="27"/>
      <c r="EF1943" s="27"/>
      <c r="EG1943" s="27"/>
      <c r="EH1943" s="27"/>
      <c r="EI1943" s="27"/>
      <c r="EJ1943" s="27"/>
      <c r="EK1943" s="27"/>
      <c r="EL1943" s="27"/>
      <c r="EM1943" s="27"/>
      <c r="EN1943" s="27"/>
      <c r="EO1943" s="27"/>
      <c r="EP1943" s="27"/>
      <c r="EQ1943" s="27"/>
      <c r="ER1943" s="27"/>
      <c r="ES1943" s="27"/>
      <c r="ET1943" s="27"/>
      <c r="EU1943" s="27"/>
      <c r="EV1943" s="27"/>
      <c r="EW1943" s="27"/>
      <c r="EX1943" s="27"/>
      <c r="EY1943" s="27"/>
      <c r="EZ1943" s="27"/>
      <c r="FA1943" s="27"/>
      <c r="FB1943" s="27"/>
      <c r="FC1943" s="27"/>
      <c r="FD1943" s="27"/>
      <c r="FE1943" s="27"/>
      <c r="FF1943" s="27"/>
      <c r="FG1943" s="27"/>
      <c r="FH1943" s="27"/>
      <c r="FI1943" s="27"/>
      <c r="FJ1943" s="27"/>
      <c r="FK1943" s="27"/>
      <c r="FL1943" s="27"/>
      <c r="FM1943" s="27"/>
      <c r="FN1943" s="27"/>
      <c r="FO1943" s="27"/>
      <c r="FP1943" s="27"/>
      <c r="FQ1943" s="27"/>
      <c r="FR1943" s="27"/>
      <c r="FS1943" s="27"/>
      <c r="FT1943" s="27"/>
      <c r="FU1943" s="27"/>
      <c r="FV1943" s="27"/>
      <c r="FW1943" s="27"/>
      <c r="FX1943" s="27"/>
      <c r="FY1943" s="27"/>
      <c r="FZ1943" s="27"/>
      <c r="GA1943" s="27"/>
      <c r="GB1943" s="27"/>
      <c r="GC1943" s="27"/>
      <c r="GD1943" s="27"/>
      <c r="GE1943" s="27"/>
      <c r="GF1943" s="27"/>
      <c r="GG1943" s="27"/>
      <c r="GH1943" s="27"/>
      <c r="GI1943" s="27"/>
      <c r="GJ1943" s="27"/>
      <c r="GK1943" s="27"/>
      <c r="GL1943" s="27"/>
      <c r="GM1943" s="27"/>
      <c r="GN1943" s="27"/>
      <c r="GO1943" s="27"/>
      <c r="GP1943" s="27"/>
      <c r="GQ1943" s="27"/>
      <c r="GR1943" s="27"/>
      <c r="GS1943" s="27"/>
      <c r="GT1943" s="27"/>
      <c r="GU1943" s="27"/>
      <c r="GV1943" s="27"/>
      <c r="GW1943" s="27"/>
      <c r="GX1943" s="27"/>
      <c r="GY1943" s="27"/>
      <c r="GZ1943" s="27"/>
      <c r="HA1943" s="27"/>
      <c r="HB1943" s="27"/>
      <c r="HC1943" s="27"/>
      <c r="HD1943" s="27"/>
      <c r="HE1943" s="27"/>
      <c r="HF1943" s="27"/>
      <c r="HG1943" s="27"/>
      <c r="HH1943" s="27"/>
      <c r="HI1943" s="27"/>
      <c r="HJ1943" s="27"/>
      <c r="HK1943" s="27"/>
      <c r="HL1943" s="27"/>
      <c r="HM1943" s="27"/>
      <c r="HN1943" s="27"/>
      <c r="HO1943" s="27"/>
      <c r="HP1943" s="27"/>
      <c r="HQ1943" s="27"/>
      <c r="HR1943" s="27"/>
      <c r="HS1943" s="27"/>
      <c r="HT1943" s="27"/>
      <c r="HU1943" s="27"/>
      <c r="HV1943" s="27"/>
      <c r="HW1943" s="27"/>
      <c r="HX1943" s="27"/>
      <c r="HY1943" s="27"/>
      <c r="HZ1943" s="27"/>
      <c r="IA1943" s="27"/>
      <c r="IB1943" s="27"/>
      <c r="IC1943" s="27"/>
      <c r="ID1943" s="27"/>
      <c r="IE1943" s="27"/>
      <c r="IF1943" s="27"/>
      <c r="IG1943" s="27"/>
      <c r="IH1943" s="27"/>
      <c r="II1943" s="27"/>
      <c r="IJ1943" s="27"/>
      <c r="IK1943" s="27"/>
      <c r="IL1943" s="27"/>
      <c r="IM1943" s="27"/>
      <c r="IN1943" s="27"/>
      <c r="IO1943" s="27"/>
      <c r="IP1943" s="27"/>
      <c r="IQ1943" s="27"/>
    </row>
    <row r="1944" spans="1:251" s="41" customFormat="1" ht="18.75" customHeight="1">
      <c r="A1944" s="33"/>
      <c r="B1944" s="50"/>
      <c r="C1944" s="106" t="s">
        <v>564</v>
      </c>
      <c r="D1944" s="137"/>
      <c r="E1944" s="137"/>
      <c r="F1944" s="137"/>
      <c r="G1944" s="137"/>
      <c r="H1944" s="137"/>
      <c r="I1944" s="137"/>
      <c r="J1944" s="137"/>
      <c r="K1944" s="137"/>
      <c r="L1944" s="137"/>
      <c r="M1944" s="137"/>
      <c r="N1944" s="137"/>
      <c r="O1944" s="137"/>
      <c r="P1944" s="137"/>
      <c r="Q1944" s="137"/>
      <c r="R1944" s="137"/>
      <c r="S1944" s="137"/>
      <c r="T1944" s="137"/>
      <c r="U1944" s="137"/>
      <c r="V1944" s="137"/>
      <c r="W1944" s="137"/>
      <c r="X1944" s="137"/>
      <c r="Y1944" s="137"/>
      <c r="Z1944" s="138"/>
      <c r="AA1944" s="100">
        <v>264</v>
      </c>
      <c r="AB1944" s="101"/>
      <c r="AC1944" s="101"/>
      <c r="AD1944" s="101"/>
      <c r="AE1944" s="101"/>
      <c r="AF1944" s="101"/>
      <c r="AG1944" s="101"/>
      <c r="AH1944" s="101"/>
      <c r="AI1944" s="102"/>
      <c r="AJ1944" s="100">
        <v>384</v>
      </c>
      <c r="AK1944" s="101"/>
      <c r="AL1944" s="101"/>
      <c r="AM1944" s="101"/>
      <c r="AN1944" s="101"/>
      <c r="AO1944" s="101"/>
      <c r="AP1944" s="101"/>
      <c r="AQ1944" s="101"/>
      <c r="AR1944" s="102"/>
      <c r="AS1944" s="103"/>
      <c r="AT1944" s="104"/>
      <c r="AU1944" s="104"/>
      <c r="AV1944" s="104"/>
      <c r="AW1944" s="104"/>
      <c r="AX1944" s="105"/>
      <c r="AY1944" s="27"/>
      <c r="AZ1944" s="27"/>
      <c r="BA1944" s="27"/>
      <c r="BB1944" s="27"/>
      <c r="BC1944" s="27"/>
      <c r="BD1944" s="27"/>
      <c r="BE1944" s="27"/>
      <c r="BF1944" s="27"/>
      <c r="BG1944" s="27"/>
      <c r="BH1944" s="27"/>
      <c r="BI1944" s="27"/>
      <c r="BJ1944" s="27"/>
      <c r="BK1944" s="27"/>
      <c r="BL1944" s="27"/>
      <c r="BM1944" s="27"/>
      <c r="BN1944" s="27"/>
      <c r="BO1944" s="27"/>
      <c r="BP1944" s="27"/>
      <c r="BQ1944" s="27"/>
      <c r="BR1944" s="27"/>
      <c r="BS1944" s="27"/>
      <c r="BT1944" s="27"/>
      <c r="BU1944" s="27"/>
      <c r="BV1944" s="27"/>
      <c r="BW1944" s="27"/>
      <c r="BX1944" s="27"/>
      <c r="BY1944" s="27"/>
      <c r="BZ1944" s="27"/>
      <c r="CA1944" s="27"/>
      <c r="CB1944" s="27"/>
      <c r="CC1944" s="27"/>
      <c r="CD1944" s="27"/>
      <c r="CE1944" s="27"/>
      <c r="CF1944" s="27"/>
      <c r="CG1944" s="27"/>
      <c r="CH1944" s="27"/>
      <c r="CI1944" s="27"/>
      <c r="CJ1944" s="27"/>
      <c r="CK1944" s="27"/>
      <c r="CL1944" s="27"/>
      <c r="CM1944" s="27"/>
      <c r="CN1944" s="27"/>
      <c r="CO1944" s="27"/>
      <c r="CP1944" s="27"/>
      <c r="CQ1944" s="27"/>
      <c r="CR1944" s="27"/>
      <c r="CS1944" s="27"/>
      <c r="CT1944" s="27"/>
      <c r="CU1944" s="27"/>
      <c r="CV1944" s="27"/>
      <c r="CW1944" s="27"/>
      <c r="CX1944" s="27"/>
      <c r="CY1944" s="27"/>
      <c r="CZ1944" s="27"/>
      <c r="DA1944" s="27"/>
      <c r="DB1944" s="27"/>
      <c r="DC1944" s="27"/>
      <c r="DD1944" s="27"/>
      <c r="DE1944" s="27"/>
      <c r="DF1944" s="27"/>
      <c r="DG1944" s="27"/>
      <c r="DH1944" s="27"/>
      <c r="DI1944" s="27"/>
      <c r="DJ1944" s="27"/>
      <c r="DK1944" s="27"/>
      <c r="DL1944" s="27"/>
      <c r="DM1944" s="27"/>
      <c r="DN1944" s="27"/>
      <c r="DO1944" s="27"/>
      <c r="DP1944" s="27"/>
      <c r="DQ1944" s="27"/>
      <c r="DR1944" s="27"/>
      <c r="DS1944" s="27"/>
      <c r="DT1944" s="27"/>
      <c r="DU1944" s="27"/>
      <c r="DV1944" s="27"/>
      <c r="DW1944" s="27"/>
      <c r="DX1944" s="27"/>
      <c r="DY1944" s="27"/>
      <c r="DZ1944" s="27"/>
      <c r="EA1944" s="27"/>
      <c r="EB1944" s="27"/>
      <c r="EC1944" s="27"/>
      <c r="ED1944" s="27"/>
      <c r="EE1944" s="27"/>
      <c r="EF1944" s="27"/>
      <c r="EG1944" s="27"/>
      <c r="EH1944" s="27"/>
      <c r="EI1944" s="27"/>
      <c r="EJ1944" s="27"/>
      <c r="EK1944" s="27"/>
      <c r="EL1944" s="27"/>
      <c r="EM1944" s="27"/>
      <c r="EN1944" s="27"/>
      <c r="EO1944" s="27"/>
      <c r="EP1944" s="27"/>
      <c r="EQ1944" s="27"/>
      <c r="ER1944" s="27"/>
      <c r="ES1944" s="27"/>
      <c r="ET1944" s="27"/>
      <c r="EU1944" s="27"/>
      <c r="EV1944" s="27"/>
      <c r="EW1944" s="27"/>
      <c r="EX1944" s="27"/>
      <c r="EY1944" s="27"/>
      <c r="EZ1944" s="27"/>
      <c r="FA1944" s="27"/>
      <c r="FB1944" s="27"/>
      <c r="FC1944" s="27"/>
      <c r="FD1944" s="27"/>
      <c r="FE1944" s="27"/>
      <c r="FF1944" s="27"/>
      <c r="FG1944" s="27"/>
      <c r="FH1944" s="27"/>
      <c r="FI1944" s="27"/>
      <c r="FJ1944" s="27"/>
      <c r="FK1944" s="27"/>
      <c r="FL1944" s="27"/>
      <c r="FM1944" s="27"/>
      <c r="FN1944" s="27"/>
      <c r="FO1944" s="27"/>
      <c r="FP1944" s="27"/>
      <c r="FQ1944" s="27"/>
      <c r="FR1944" s="27"/>
      <c r="FS1944" s="27"/>
      <c r="FT1944" s="27"/>
      <c r="FU1944" s="27"/>
      <c r="FV1944" s="27"/>
      <c r="FW1944" s="27"/>
      <c r="FX1944" s="27"/>
      <c r="FY1944" s="27"/>
      <c r="FZ1944" s="27"/>
      <c r="GA1944" s="27"/>
      <c r="GB1944" s="27"/>
      <c r="GC1944" s="27"/>
      <c r="GD1944" s="27"/>
      <c r="GE1944" s="27"/>
      <c r="GF1944" s="27"/>
      <c r="GG1944" s="27"/>
      <c r="GH1944" s="27"/>
      <c r="GI1944" s="27"/>
      <c r="GJ1944" s="27"/>
      <c r="GK1944" s="27"/>
      <c r="GL1944" s="27"/>
      <c r="GM1944" s="27"/>
      <c r="GN1944" s="27"/>
      <c r="GO1944" s="27"/>
      <c r="GP1944" s="27"/>
      <c r="GQ1944" s="27"/>
      <c r="GR1944" s="27"/>
      <c r="GS1944" s="27"/>
      <c r="GT1944" s="27"/>
      <c r="GU1944" s="27"/>
      <c r="GV1944" s="27"/>
      <c r="GW1944" s="27"/>
      <c r="GX1944" s="27"/>
      <c r="GY1944" s="27"/>
      <c r="GZ1944" s="27"/>
      <c r="HA1944" s="27"/>
      <c r="HB1944" s="27"/>
      <c r="HC1944" s="27"/>
      <c r="HD1944" s="27"/>
      <c r="HE1944" s="27"/>
      <c r="HF1944" s="27"/>
      <c r="HG1944" s="27"/>
      <c r="HH1944" s="27"/>
      <c r="HI1944" s="27"/>
      <c r="HJ1944" s="27"/>
      <c r="HK1944" s="27"/>
      <c r="HL1944" s="27"/>
      <c r="HM1944" s="27"/>
      <c r="HN1944" s="27"/>
      <c r="HO1944" s="27"/>
      <c r="HP1944" s="27"/>
      <c r="HQ1944" s="27"/>
      <c r="HR1944" s="27"/>
      <c r="HS1944" s="27"/>
      <c r="HT1944" s="27"/>
      <c r="HU1944" s="27"/>
      <c r="HV1944" s="27"/>
      <c r="HW1944" s="27"/>
      <c r="HX1944" s="27"/>
      <c r="HY1944" s="27"/>
      <c r="HZ1944" s="27"/>
      <c r="IA1944" s="27"/>
      <c r="IB1944" s="27"/>
      <c r="IC1944" s="27"/>
      <c r="ID1944" s="27"/>
      <c r="IE1944" s="27"/>
      <c r="IF1944" s="27"/>
      <c r="IG1944" s="27"/>
      <c r="IH1944" s="27"/>
      <c r="II1944" s="27"/>
      <c r="IJ1944" s="27"/>
      <c r="IK1944" s="27"/>
      <c r="IL1944" s="27"/>
      <c r="IM1944" s="27"/>
      <c r="IN1944" s="27"/>
      <c r="IO1944" s="27"/>
      <c r="IP1944" s="27"/>
      <c r="IQ1944" s="27"/>
    </row>
    <row r="1945" spans="1:251" s="41" customFormat="1" ht="18.75" customHeight="1">
      <c r="A1945" s="33"/>
      <c r="B1945" s="50"/>
      <c r="C1945" s="106" t="s">
        <v>563</v>
      </c>
      <c r="D1945" s="107"/>
      <c r="E1945" s="107"/>
      <c r="F1945" s="107"/>
      <c r="G1945" s="107"/>
      <c r="H1945" s="107"/>
      <c r="I1945" s="107"/>
      <c r="J1945" s="107"/>
      <c r="K1945" s="107"/>
      <c r="L1945" s="107"/>
      <c r="M1945" s="107"/>
      <c r="N1945" s="107"/>
      <c r="O1945" s="107"/>
      <c r="P1945" s="107"/>
      <c r="Q1945" s="107"/>
      <c r="R1945" s="107"/>
      <c r="S1945" s="107"/>
      <c r="T1945" s="107"/>
      <c r="U1945" s="107"/>
      <c r="V1945" s="107"/>
      <c r="W1945" s="107"/>
      <c r="X1945" s="107"/>
      <c r="Y1945" s="107"/>
      <c r="Z1945" s="108"/>
      <c r="AA1945" s="100">
        <v>127</v>
      </c>
      <c r="AB1945" s="101"/>
      <c r="AC1945" s="101"/>
      <c r="AD1945" s="101"/>
      <c r="AE1945" s="101"/>
      <c r="AF1945" s="101"/>
      <c r="AG1945" s="101"/>
      <c r="AH1945" s="101"/>
      <c r="AI1945" s="102"/>
      <c r="AJ1945" s="100">
        <v>127</v>
      </c>
      <c r="AK1945" s="101"/>
      <c r="AL1945" s="101"/>
      <c r="AM1945" s="101"/>
      <c r="AN1945" s="101"/>
      <c r="AO1945" s="101"/>
      <c r="AP1945" s="101"/>
      <c r="AQ1945" s="101"/>
      <c r="AR1945" s="102"/>
      <c r="AS1945" s="103"/>
      <c r="AT1945" s="104"/>
      <c r="AU1945" s="104"/>
      <c r="AV1945" s="104"/>
      <c r="AW1945" s="104"/>
      <c r="AX1945" s="105"/>
      <c r="AY1945" s="27"/>
      <c r="AZ1945" s="27"/>
      <c r="BA1945" s="27"/>
      <c r="BB1945" s="27"/>
      <c r="BC1945" s="27"/>
      <c r="BD1945" s="27"/>
      <c r="BE1945" s="27"/>
      <c r="BF1945" s="27"/>
      <c r="BG1945" s="27"/>
      <c r="BH1945" s="27"/>
      <c r="BI1945" s="27"/>
      <c r="BJ1945" s="27"/>
      <c r="BK1945" s="27"/>
      <c r="BL1945" s="27"/>
      <c r="BM1945" s="27"/>
      <c r="BN1945" s="27"/>
      <c r="BO1945" s="27"/>
      <c r="BP1945" s="27"/>
      <c r="BQ1945" s="27"/>
      <c r="BR1945" s="27"/>
      <c r="BS1945" s="27"/>
      <c r="BT1945" s="27"/>
      <c r="BU1945" s="27"/>
      <c r="BV1945" s="27"/>
      <c r="BW1945" s="27"/>
      <c r="BX1945" s="27"/>
      <c r="BY1945" s="27"/>
      <c r="BZ1945" s="27"/>
      <c r="CA1945" s="27"/>
      <c r="CB1945" s="27"/>
      <c r="CC1945" s="27"/>
      <c r="CD1945" s="27"/>
      <c r="CE1945" s="27"/>
      <c r="CF1945" s="27"/>
      <c r="CG1945" s="27"/>
      <c r="CH1945" s="27"/>
      <c r="CI1945" s="27"/>
      <c r="CJ1945" s="27"/>
      <c r="CK1945" s="27"/>
      <c r="CL1945" s="27"/>
      <c r="CM1945" s="27"/>
      <c r="CN1945" s="27"/>
      <c r="CO1945" s="27"/>
      <c r="CP1945" s="27"/>
      <c r="CQ1945" s="27"/>
      <c r="CR1945" s="27"/>
      <c r="CS1945" s="27"/>
      <c r="CT1945" s="27"/>
      <c r="CU1945" s="27"/>
      <c r="CV1945" s="27"/>
      <c r="CW1945" s="27"/>
      <c r="CX1945" s="27"/>
      <c r="CY1945" s="27"/>
      <c r="CZ1945" s="27"/>
      <c r="DA1945" s="27"/>
      <c r="DB1945" s="27"/>
      <c r="DC1945" s="27"/>
      <c r="DD1945" s="27"/>
      <c r="DE1945" s="27"/>
      <c r="DF1945" s="27"/>
      <c r="DG1945" s="27"/>
      <c r="DH1945" s="27"/>
      <c r="DI1945" s="27"/>
      <c r="DJ1945" s="27"/>
      <c r="DK1945" s="27"/>
      <c r="DL1945" s="27"/>
      <c r="DM1945" s="27"/>
      <c r="DN1945" s="27"/>
      <c r="DO1945" s="27"/>
      <c r="DP1945" s="27"/>
      <c r="DQ1945" s="27"/>
      <c r="DR1945" s="27"/>
      <c r="DS1945" s="27"/>
      <c r="DT1945" s="27"/>
      <c r="DU1945" s="27"/>
      <c r="DV1945" s="27"/>
      <c r="DW1945" s="27"/>
      <c r="DX1945" s="27"/>
      <c r="DY1945" s="27"/>
      <c r="DZ1945" s="27"/>
      <c r="EA1945" s="27"/>
      <c r="EB1945" s="27"/>
      <c r="EC1945" s="27"/>
      <c r="ED1945" s="27"/>
      <c r="EE1945" s="27"/>
      <c r="EF1945" s="27"/>
      <c r="EG1945" s="27"/>
      <c r="EH1945" s="27"/>
      <c r="EI1945" s="27"/>
      <c r="EJ1945" s="27"/>
      <c r="EK1945" s="27"/>
      <c r="EL1945" s="27"/>
      <c r="EM1945" s="27"/>
      <c r="EN1945" s="27"/>
      <c r="EO1945" s="27"/>
      <c r="EP1945" s="27"/>
      <c r="EQ1945" s="27"/>
      <c r="ER1945" s="27"/>
      <c r="ES1945" s="27"/>
      <c r="ET1945" s="27"/>
      <c r="EU1945" s="27"/>
      <c r="EV1945" s="27"/>
      <c r="EW1945" s="27"/>
      <c r="EX1945" s="27"/>
      <c r="EY1945" s="27"/>
      <c r="EZ1945" s="27"/>
      <c r="FA1945" s="27"/>
      <c r="FB1945" s="27"/>
      <c r="FC1945" s="27"/>
      <c r="FD1945" s="27"/>
      <c r="FE1945" s="27"/>
      <c r="FF1945" s="27"/>
      <c r="FG1945" s="27"/>
      <c r="FH1945" s="27"/>
      <c r="FI1945" s="27"/>
      <c r="FJ1945" s="27"/>
      <c r="FK1945" s="27"/>
      <c r="FL1945" s="27"/>
      <c r="FM1945" s="27"/>
      <c r="FN1945" s="27"/>
      <c r="FO1945" s="27"/>
      <c r="FP1945" s="27"/>
      <c r="FQ1945" s="27"/>
      <c r="FR1945" s="27"/>
      <c r="FS1945" s="27"/>
      <c r="FT1945" s="27"/>
      <c r="FU1945" s="27"/>
      <c r="FV1945" s="27"/>
      <c r="FW1945" s="27"/>
      <c r="FX1945" s="27"/>
      <c r="FY1945" s="27"/>
      <c r="FZ1945" s="27"/>
      <c r="GA1945" s="27"/>
      <c r="GB1945" s="27"/>
      <c r="GC1945" s="27"/>
      <c r="GD1945" s="27"/>
      <c r="GE1945" s="27"/>
      <c r="GF1945" s="27"/>
      <c r="GG1945" s="27"/>
      <c r="GH1945" s="27"/>
      <c r="GI1945" s="27"/>
      <c r="GJ1945" s="27"/>
      <c r="GK1945" s="27"/>
      <c r="GL1945" s="27"/>
      <c r="GM1945" s="27"/>
      <c r="GN1945" s="27"/>
      <c r="GO1945" s="27"/>
      <c r="GP1945" s="27"/>
      <c r="GQ1945" s="27"/>
      <c r="GR1945" s="27"/>
      <c r="GS1945" s="27"/>
      <c r="GT1945" s="27"/>
      <c r="GU1945" s="27"/>
      <c r="GV1945" s="27"/>
      <c r="GW1945" s="27"/>
      <c r="GX1945" s="27"/>
      <c r="GY1945" s="27"/>
      <c r="GZ1945" s="27"/>
      <c r="HA1945" s="27"/>
      <c r="HB1945" s="27"/>
      <c r="HC1945" s="27"/>
      <c r="HD1945" s="27"/>
      <c r="HE1945" s="27"/>
      <c r="HF1945" s="27"/>
      <c r="HG1945" s="27"/>
      <c r="HH1945" s="27"/>
      <c r="HI1945" s="27"/>
      <c r="HJ1945" s="27"/>
      <c r="HK1945" s="27"/>
      <c r="HL1945" s="27"/>
      <c r="HM1945" s="27"/>
      <c r="HN1945" s="27"/>
      <c r="HO1945" s="27"/>
      <c r="HP1945" s="27"/>
      <c r="HQ1945" s="27"/>
      <c r="HR1945" s="27"/>
      <c r="HS1945" s="27"/>
      <c r="HT1945" s="27"/>
      <c r="HU1945" s="27"/>
      <c r="HV1945" s="27"/>
      <c r="HW1945" s="27"/>
      <c r="HX1945" s="27"/>
      <c r="HY1945" s="27"/>
      <c r="HZ1945" s="27"/>
      <c r="IA1945" s="27"/>
      <c r="IB1945" s="27"/>
      <c r="IC1945" s="27"/>
      <c r="ID1945" s="27"/>
      <c r="IE1945" s="27"/>
      <c r="IF1945" s="27"/>
      <c r="IG1945" s="27"/>
      <c r="IH1945" s="27"/>
      <c r="II1945" s="27"/>
      <c r="IJ1945" s="27"/>
      <c r="IK1945" s="27"/>
      <c r="IL1945" s="27"/>
      <c r="IM1945" s="27"/>
      <c r="IN1945" s="27"/>
      <c r="IO1945" s="27"/>
      <c r="IP1945" s="27"/>
      <c r="IQ1945" s="27"/>
    </row>
    <row r="1946" spans="1:251" s="41" customFormat="1" ht="18.75" customHeight="1" thickBot="1">
      <c r="A1946" s="42"/>
      <c r="B1946" s="130" t="s">
        <v>193</v>
      </c>
      <c r="C1946" s="131"/>
      <c r="D1946" s="131"/>
      <c r="E1946" s="131"/>
      <c r="F1946" s="131"/>
      <c r="G1946" s="131"/>
      <c r="H1946" s="131"/>
      <c r="I1946" s="131"/>
      <c r="J1946" s="131"/>
      <c r="K1946" s="131"/>
      <c r="L1946" s="131"/>
      <c r="M1946" s="131"/>
      <c r="N1946" s="131"/>
      <c r="O1946" s="131"/>
      <c r="P1946" s="131"/>
      <c r="Q1946" s="131"/>
      <c r="R1946" s="131"/>
      <c r="S1946" s="131"/>
      <c r="T1946" s="131"/>
      <c r="U1946" s="131"/>
      <c r="V1946" s="131"/>
      <c r="W1946" s="131"/>
      <c r="X1946" s="131"/>
      <c r="Y1946" s="131"/>
      <c r="Z1946" s="132"/>
      <c r="AA1946" s="111">
        <f>SUM($AA$1943:$AA$1945)</f>
        <v>238868</v>
      </c>
      <c r="AB1946" s="112"/>
      <c r="AC1946" s="112"/>
      <c r="AD1946" s="112"/>
      <c r="AE1946" s="112"/>
      <c r="AF1946" s="112"/>
      <c r="AG1946" s="112"/>
      <c r="AH1946" s="112"/>
      <c r="AI1946" s="113"/>
      <c r="AJ1946" s="111">
        <f>SUM($AJ$1943:$AJ$1945)</f>
        <v>265792</v>
      </c>
      <c r="AK1946" s="112"/>
      <c r="AL1946" s="112"/>
      <c r="AM1946" s="112"/>
      <c r="AN1946" s="112"/>
      <c r="AO1946" s="112"/>
      <c r="AP1946" s="112"/>
      <c r="AQ1946" s="112"/>
      <c r="AR1946" s="113"/>
      <c r="AS1946" s="114"/>
      <c r="AT1946" s="115"/>
      <c r="AU1946" s="115"/>
      <c r="AV1946" s="115"/>
      <c r="AW1946" s="115"/>
      <c r="AX1946" s="116"/>
      <c r="AY1946" s="27"/>
      <c r="AZ1946" s="27"/>
      <c r="BA1946" s="27"/>
      <c r="BB1946" s="27"/>
      <c r="BC1946" s="27"/>
      <c r="BD1946" s="27"/>
      <c r="BE1946" s="27"/>
      <c r="BF1946" s="27"/>
      <c r="BG1946" s="27"/>
      <c r="BH1946" s="27"/>
      <c r="BI1946" s="27"/>
      <c r="BJ1946" s="27"/>
      <c r="BK1946" s="27"/>
      <c r="BL1946" s="27"/>
      <c r="BM1946" s="27"/>
      <c r="BN1946" s="27"/>
      <c r="BO1946" s="27"/>
      <c r="BP1946" s="27"/>
      <c r="BQ1946" s="27"/>
      <c r="BR1946" s="27"/>
      <c r="BS1946" s="27"/>
      <c r="BT1946" s="27"/>
      <c r="BU1946" s="27"/>
      <c r="BV1946" s="27"/>
      <c r="BW1946" s="27"/>
      <c r="BX1946" s="27"/>
      <c r="BY1946" s="27"/>
      <c r="BZ1946" s="27"/>
      <c r="CA1946" s="27"/>
      <c r="CB1946" s="27"/>
      <c r="CC1946" s="27"/>
      <c r="CD1946" s="27"/>
      <c r="CE1946" s="27"/>
      <c r="CF1946" s="27"/>
      <c r="CG1946" s="27"/>
      <c r="CH1946" s="27"/>
      <c r="CI1946" s="27"/>
      <c r="CJ1946" s="27"/>
      <c r="CK1946" s="27"/>
      <c r="CL1946" s="27"/>
      <c r="CM1946" s="27"/>
      <c r="CN1946" s="27"/>
      <c r="CO1946" s="27"/>
      <c r="CP1946" s="27"/>
      <c r="CQ1946" s="27"/>
      <c r="CR1946" s="27"/>
      <c r="CS1946" s="27"/>
      <c r="CT1946" s="27"/>
      <c r="CU1946" s="27"/>
      <c r="CV1946" s="27"/>
      <c r="CW1946" s="27"/>
      <c r="CX1946" s="27"/>
      <c r="CY1946" s="27"/>
      <c r="CZ1946" s="27"/>
      <c r="DA1946" s="27"/>
      <c r="DB1946" s="27"/>
      <c r="DC1946" s="27"/>
      <c r="DD1946" s="27"/>
      <c r="DE1946" s="27"/>
      <c r="DF1946" s="27"/>
      <c r="DG1946" s="27"/>
      <c r="DH1946" s="27"/>
      <c r="DI1946" s="27"/>
      <c r="DJ1946" s="27"/>
      <c r="DK1946" s="27"/>
      <c r="DL1946" s="27"/>
      <c r="DM1946" s="27"/>
      <c r="DN1946" s="27"/>
      <c r="DO1946" s="27"/>
      <c r="DP1946" s="27"/>
      <c r="DQ1946" s="27"/>
      <c r="DR1946" s="27"/>
      <c r="DS1946" s="27"/>
      <c r="DT1946" s="27"/>
      <c r="DU1946" s="27"/>
      <c r="DV1946" s="27"/>
      <c r="DW1946" s="27"/>
      <c r="DX1946" s="27"/>
      <c r="DY1946" s="27"/>
      <c r="DZ1946" s="27"/>
      <c r="EA1946" s="27"/>
      <c r="EB1946" s="27"/>
      <c r="EC1946" s="27"/>
      <c r="ED1946" s="27"/>
      <c r="EE1946" s="27"/>
      <c r="EF1946" s="27"/>
      <c r="EG1946" s="27"/>
      <c r="EH1946" s="27"/>
      <c r="EI1946" s="27"/>
      <c r="EJ1946" s="27"/>
      <c r="EK1946" s="27"/>
      <c r="EL1946" s="27"/>
      <c r="EM1946" s="27"/>
      <c r="EN1946" s="27"/>
      <c r="EO1946" s="27"/>
      <c r="EP1946" s="27"/>
      <c r="EQ1946" s="27"/>
      <c r="ER1946" s="27"/>
      <c r="ES1946" s="27"/>
      <c r="ET1946" s="27"/>
      <c r="EU1946" s="27"/>
      <c r="EV1946" s="27"/>
      <c r="EW1946" s="27"/>
      <c r="EX1946" s="27"/>
      <c r="EY1946" s="27"/>
      <c r="EZ1946" s="27"/>
      <c r="FA1946" s="27"/>
      <c r="FB1946" s="27"/>
      <c r="FC1946" s="27"/>
      <c r="FD1946" s="27"/>
      <c r="FE1946" s="27"/>
      <c r="FF1946" s="27"/>
      <c r="FG1946" s="27"/>
      <c r="FH1946" s="27"/>
      <c r="FI1946" s="27"/>
      <c r="FJ1946" s="27"/>
      <c r="FK1946" s="27"/>
      <c r="FL1946" s="27"/>
      <c r="FM1946" s="27"/>
      <c r="FN1946" s="27"/>
      <c r="FO1946" s="27"/>
      <c r="FP1946" s="27"/>
      <c r="FQ1946" s="27"/>
      <c r="FR1946" s="27"/>
      <c r="FS1946" s="27"/>
      <c r="FT1946" s="27"/>
      <c r="FU1946" s="27"/>
      <c r="FV1946" s="27"/>
      <c r="FW1946" s="27"/>
      <c r="FX1946" s="27"/>
      <c r="FY1946" s="27"/>
      <c r="FZ1946" s="27"/>
      <c r="GA1946" s="27"/>
      <c r="GB1946" s="27"/>
      <c r="GC1946" s="27"/>
      <c r="GD1946" s="27"/>
      <c r="GE1946" s="27"/>
      <c r="GF1946" s="27"/>
      <c r="GG1946" s="27"/>
      <c r="GH1946" s="27"/>
      <c r="GI1946" s="27"/>
      <c r="GJ1946" s="27"/>
      <c r="GK1946" s="27"/>
      <c r="GL1946" s="27"/>
      <c r="GM1946" s="27"/>
      <c r="GN1946" s="27"/>
      <c r="GO1946" s="27"/>
      <c r="GP1946" s="27"/>
      <c r="GQ1946" s="27"/>
      <c r="GR1946" s="27"/>
      <c r="GS1946" s="27"/>
      <c r="GT1946" s="27"/>
      <c r="GU1946" s="27"/>
      <c r="GV1946" s="27"/>
      <c r="GW1946" s="27"/>
      <c r="GX1946" s="27"/>
      <c r="GY1946" s="27"/>
      <c r="GZ1946" s="27"/>
      <c r="HA1946" s="27"/>
      <c r="HB1946" s="27"/>
      <c r="HC1946" s="27"/>
      <c r="HD1946" s="27"/>
      <c r="HE1946" s="27"/>
      <c r="HF1946" s="27"/>
      <c r="HG1946" s="27"/>
      <c r="HH1946" s="27"/>
      <c r="HI1946" s="27"/>
      <c r="HJ1946" s="27"/>
      <c r="HK1946" s="27"/>
      <c r="HL1946" s="27"/>
      <c r="HM1946" s="27"/>
      <c r="HN1946" s="27"/>
      <c r="HO1946" s="27"/>
      <c r="HP1946" s="27"/>
      <c r="HQ1946" s="27"/>
      <c r="HR1946" s="27"/>
      <c r="HS1946" s="27"/>
      <c r="HT1946" s="27"/>
      <c r="HU1946" s="27"/>
      <c r="HV1946" s="27"/>
      <c r="HW1946" s="27"/>
      <c r="HX1946" s="27"/>
      <c r="HY1946" s="27"/>
      <c r="HZ1946" s="27"/>
      <c r="IA1946" s="27"/>
      <c r="IB1946" s="27"/>
      <c r="IC1946" s="27"/>
      <c r="ID1946" s="27"/>
      <c r="IE1946" s="27"/>
      <c r="IF1946" s="27"/>
      <c r="IG1946" s="27"/>
      <c r="IH1946" s="27"/>
      <c r="II1946" s="27"/>
      <c r="IJ1946" s="27"/>
      <c r="IK1946" s="27"/>
      <c r="IL1946" s="27"/>
      <c r="IM1946" s="27"/>
      <c r="IN1946" s="27"/>
      <c r="IO1946" s="27"/>
      <c r="IP1946" s="27"/>
      <c r="IQ1946" s="27"/>
    </row>
    <row r="1948" spans="1:251" ht="18.75">
      <c r="A1948" s="26" t="s">
        <v>207</v>
      </c>
      <c r="AW1948" s="28"/>
      <c r="AX1948" s="29"/>
      <c r="AY1948" s="28"/>
    </row>
    <row r="1950" spans="1:251" ht="18.75">
      <c r="B1950" s="133" t="s">
        <v>0</v>
      </c>
      <c r="C1950" s="145"/>
      <c r="D1950" s="145"/>
      <c r="E1950" s="145"/>
      <c r="F1950" s="145"/>
      <c r="G1950" s="145"/>
      <c r="H1950" s="145"/>
      <c r="I1950" s="145"/>
      <c r="J1950" s="145"/>
      <c r="K1950" s="145"/>
      <c r="L1950" s="145"/>
      <c r="M1950" s="145"/>
      <c r="N1950" s="145"/>
      <c r="O1950" s="145"/>
      <c r="P1950" s="145"/>
      <c r="Q1950" s="145"/>
      <c r="R1950" s="145"/>
      <c r="S1950" s="145"/>
      <c r="T1950" s="145"/>
      <c r="U1950" s="145"/>
      <c r="V1950" s="145"/>
      <c r="W1950" s="145"/>
      <c r="X1950" s="145"/>
      <c r="Y1950" s="145"/>
      <c r="Z1950" s="145"/>
      <c r="AA1950" s="145"/>
      <c r="AB1950" s="145"/>
      <c r="AC1950" s="145"/>
      <c r="AD1950" s="145"/>
      <c r="AE1950" s="145"/>
      <c r="AF1950" s="145"/>
      <c r="AG1950" s="145"/>
      <c r="AH1950" s="145"/>
      <c r="AI1950" s="145"/>
      <c r="AJ1950" s="145"/>
      <c r="AK1950" s="145"/>
      <c r="AL1950" s="145"/>
      <c r="AM1950" s="145"/>
      <c r="AN1950" s="145"/>
      <c r="AO1950" s="145"/>
      <c r="AP1950" s="145"/>
      <c r="AQ1950" s="145"/>
      <c r="AR1950" s="145"/>
      <c r="AS1950" s="145"/>
      <c r="AT1950" s="145"/>
      <c r="AU1950" s="145"/>
      <c r="AV1950" s="145"/>
      <c r="AW1950" s="145"/>
      <c r="AX1950" s="145"/>
    </row>
    <row r="1951" spans="1:251">
      <c r="Z1951" s="30"/>
      <c r="AD1951" s="30"/>
      <c r="AE1951" s="30"/>
      <c r="AF1951" s="30"/>
      <c r="AG1951" s="30"/>
      <c r="AH1951" s="30"/>
      <c r="AI1951" s="30"/>
      <c r="AO1951" s="30"/>
    </row>
    <row r="1952" spans="1:251" ht="13.5" thickBot="1">
      <c r="Z1952" s="30"/>
      <c r="AD1952" s="30"/>
      <c r="AE1952" s="30"/>
      <c r="AF1952" s="30"/>
      <c r="AG1952" s="30"/>
      <c r="AH1952" s="30"/>
      <c r="AI1952" s="30"/>
      <c r="AO1952" s="30"/>
      <c r="DI1952" s="31"/>
    </row>
    <row r="1953" spans="1:113" ht="24.75" customHeight="1" thickBot="1">
      <c r="B1953" s="135" t="s">
        <v>206</v>
      </c>
      <c r="C1953" s="136"/>
      <c r="D1953" s="136"/>
      <c r="E1953" s="136"/>
      <c r="F1953" s="136"/>
      <c r="G1953" s="136"/>
      <c r="H1953" s="142" t="s">
        <v>562</v>
      </c>
      <c r="I1953" s="143"/>
      <c r="J1953" s="143"/>
      <c r="K1953" s="143"/>
      <c r="L1953" s="143"/>
      <c r="M1953" s="143"/>
      <c r="N1953" s="143"/>
      <c r="O1953" s="143"/>
      <c r="P1953" s="143"/>
      <c r="Q1953" s="143"/>
      <c r="R1953" s="143"/>
      <c r="S1953" s="143"/>
      <c r="T1953" s="143"/>
      <c r="U1953" s="143"/>
      <c r="V1953" s="143"/>
      <c r="W1953" s="143"/>
      <c r="X1953" s="143"/>
      <c r="Y1953" s="143"/>
      <c r="Z1953" s="143"/>
      <c r="AA1953" s="143"/>
      <c r="AB1953" s="143"/>
      <c r="AC1953" s="143"/>
      <c r="AD1953" s="143"/>
      <c r="AE1953" s="143"/>
      <c r="AF1953" s="143"/>
      <c r="AG1953" s="143"/>
      <c r="AH1953" s="143"/>
      <c r="AI1953" s="143"/>
      <c r="AJ1953" s="143"/>
      <c r="AK1953" s="143"/>
      <c r="AL1953" s="143"/>
      <c r="AM1953" s="143"/>
      <c r="AN1953" s="143"/>
      <c r="AO1953" s="143"/>
      <c r="AP1953" s="143"/>
      <c r="AQ1953" s="143"/>
      <c r="AR1953" s="143"/>
      <c r="AS1953" s="143"/>
      <c r="AT1953" s="143"/>
      <c r="AU1953" s="143"/>
      <c r="AV1953" s="143"/>
      <c r="AW1953" s="143"/>
      <c r="AX1953" s="144"/>
      <c r="DI1953" s="31"/>
    </row>
    <row r="1954" spans="1:113" ht="14.25">
      <c r="B1954" s="32"/>
      <c r="C1954" s="32"/>
      <c r="D1954" s="32"/>
      <c r="E1954" s="32"/>
      <c r="F1954" s="32"/>
      <c r="G1954" s="32"/>
      <c r="H1954" s="33"/>
      <c r="I1954" s="33"/>
      <c r="J1954" s="33"/>
      <c r="K1954" s="33"/>
      <c r="L1954" s="34"/>
      <c r="M1954" s="34"/>
      <c r="N1954" s="34"/>
      <c r="O1954" s="34"/>
      <c r="P1954" s="33"/>
      <c r="Q1954" s="33"/>
      <c r="R1954" s="33"/>
      <c r="S1954" s="33"/>
      <c r="T1954" s="33"/>
      <c r="U1954" s="33"/>
      <c r="V1954" s="35"/>
      <c r="W1954" s="35"/>
      <c r="X1954" s="35"/>
      <c r="Y1954" s="35"/>
      <c r="Z1954" s="35"/>
      <c r="AA1954" s="35"/>
      <c r="AB1954" s="35"/>
      <c r="AC1954" s="35"/>
      <c r="AD1954" s="35"/>
      <c r="AE1954" s="35"/>
      <c r="AF1954" s="35"/>
      <c r="AG1954" s="35"/>
      <c r="AH1954" s="35"/>
      <c r="AI1954" s="35"/>
      <c r="AJ1954" s="35"/>
      <c r="AK1954" s="35"/>
      <c r="AL1954" s="35"/>
      <c r="AM1954" s="35"/>
      <c r="AN1954" s="35"/>
      <c r="AO1954" s="35"/>
      <c r="AP1954" s="35"/>
      <c r="AQ1954" s="35"/>
      <c r="AR1954" s="35"/>
      <c r="AS1954" s="35"/>
      <c r="AT1954" s="35"/>
      <c r="AU1954" s="35"/>
      <c r="AV1954" s="35"/>
      <c r="AW1954" s="35"/>
      <c r="AX1954" s="35"/>
      <c r="DI1954" s="31"/>
    </row>
    <row r="1955" spans="1:113" ht="15" thickBot="1">
      <c r="A1955" s="36"/>
      <c r="B1955" s="35" t="s">
        <v>204</v>
      </c>
      <c r="C1955" s="33"/>
      <c r="D1955" s="33"/>
      <c r="E1955" s="33"/>
      <c r="F1955" s="33"/>
      <c r="G1955" s="33"/>
      <c r="H1955" s="33"/>
      <c r="I1955" s="33"/>
      <c r="J1955" s="33"/>
      <c r="K1955" s="33"/>
      <c r="L1955" s="34"/>
      <c r="M1955" s="34"/>
      <c r="N1955" s="34"/>
      <c r="O1955" s="34"/>
      <c r="P1955" s="33"/>
      <c r="Q1955" s="33"/>
      <c r="R1955" s="33"/>
      <c r="S1955" s="33"/>
      <c r="T1955" s="33"/>
      <c r="U1955" s="33"/>
      <c r="V1955" s="35"/>
      <c r="W1955" s="35"/>
      <c r="X1955" s="35"/>
      <c r="Y1955" s="35"/>
      <c r="Z1955" s="35"/>
      <c r="AA1955" s="35"/>
      <c r="AB1955" s="35"/>
      <c r="AC1955" s="35"/>
      <c r="AD1955" s="35"/>
      <c r="AE1955" s="35"/>
      <c r="AF1955" s="35"/>
      <c r="AG1955" s="35"/>
      <c r="AH1955" s="35"/>
      <c r="AI1955" s="35"/>
      <c r="AJ1955" s="35"/>
      <c r="AK1955" s="35"/>
      <c r="AL1955" s="35"/>
      <c r="AM1955" s="35"/>
      <c r="AN1955" s="35"/>
      <c r="AO1955" s="35"/>
      <c r="AP1955" s="35"/>
      <c r="AQ1955" s="35"/>
      <c r="AR1955" s="35"/>
      <c r="AS1955" s="35"/>
      <c r="AT1955" s="35"/>
      <c r="AU1955" s="35"/>
      <c r="AV1955" s="35"/>
      <c r="AW1955" s="35"/>
      <c r="AX1955" s="35"/>
      <c r="DI1955" s="31"/>
    </row>
    <row r="1956" spans="1:113" ht="14.25">
      <c r="A1956" s="33"/>
      <c r="B1956" s="37"/>
      <c r="C1956" s="32"/>
      <c r="D1956" s="32"/>
      <c r="E1956" s="32"/>
      <c r="F1956" s="32"/>
      <c r="G1956" s="32"/>
      <c r="H1956" s="32"/>
      <c r="I1956" s="32"/>
      <c r="J1956" s="32"/>
      <c r="K1956" s="32"/>
      <c r="L1956" s="38"/>
      <c r="M1956" s="38"/>
      <c r="N1956" s="38"/>
      <c r="O1956" s="38"/>
      <c r="P1956" s="32"/>
      <c r="Q1956" s="32"/>
      <c r="R1956" s="32"/>
      <c r="S1956" s="32"/>
      <c r="T1956" s="32"/>
      <c r="U1956" s="32"/>
      <c r="V1956" s="39"/>
      <c r="W1956" s="39"/>
      <c r="X1956" s="39"/>
      <c r="Y1956" s="39"/>
      <c r="Z1956" s="39"/>
      <c r="AA1956" s="39"/>
      <c r="AB1956" s="39"/>
      <c r="AC1956" s="39"/>
      <c r="AD1956" s="39"/>
      <c r="AE1956" s="39"/>
      <c r="AF1956" s="39"/>
      <c r="AG1956" s="39"/>
      <c r="AH1956" s="39"/>
      <c r="AI1956" s="39"/>
      <c r="AJ1956" s="39"/>
      <c r="AK1956" s="39"/>
      <c r="AL1956" s="39"/>
      <c r="AM1956" s="39"/>
      <c r="AN1956" s="39"/>
      <c r="AO1956" s="39"/>
      <c r="AP1956" s="39"/>
      <c r="AQ1956" s="39"/>
      <c r="AR1956" s="39"/>
      <c r="AS1956" s="39"/>
      <c r="AT1956" s="39"/>
      <c r="AU1956" s="39"/>
      <c r="AV1956" s="39"/>
      <c r="AW1956" s="39"/>
      <c r="AX1956" s="40"/>
    </row>
    <row r="1957" spans="1:113" ht="12" customHeight="1">
      <c r="A1957" s="33"/>
      <c r="B1957" s="125" t="s">
        <v>561</v>
      </c>
      <c r="C1957" s="126"/>
      <c r="D1957" s="126"/>
      <c r="E1957" s="126"/>
      <c r="F1957" s="126"/>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7"/>
    </row>
    <row r="1958" spans="1:113" ht="12" customHeight="1">
      <c r="A1958" s="33"/>
      <c r="B1958" s="125"/>
      <c r="C1958" s="126"/>
      <c r="D1958" s="126"/>
      <c r="E1958" s="126"/>
      <c r="F1958" s="126"/>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7"/>
    </row>
    <row r="1959" spans="1:113" ht="12" customHeight="1">
      <c r="A1959" s="33"/>
      <c r="B1959" s="125"/>
      <c r="C1959" s="126"/>
      <c r="D1959" s="126"/>
      <c r="E1959" s="126"/>
      <c r="F1959" s="126"/>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7"/>
    </row>
    <row r="1960" spans="1:113" ht="12" customHeight="1">
      <c r="A1960" s="33"/>
      <c r="B1960" s="125"/>
      <c r="C1960" s="126"/>
      <c r="D1960" s="126"/>
      <c r="E1960" s="126"/>
      <c r="F1960" s="126"/>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7"/>
    </row>
    <row r="1961" spans="1:113" ht="12" customHeight="1">
      <c r="A1961" s="33"/>
      <c r="B1961" s="125"/>
      <c r="C1961" s="126"/>
      <c r="D1961" s="126"/>
      <c r="E1961" s="126"/>
      <c r="F1961" s="126"/>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7"/>
      <c r="BC1961" s="41"/>
    </row>
    <row r="1962" spans="1:113" ht="12" customHeight="1">
      <c r="A1962" s="33"/>
      <c r="B1962" s="125"/>
      <c r="C1962" s="126"/>
      <c r="D1962" s="126"/>
      <c r="E1962" s="126"/>
      <c r="F1962" s="126"/>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7"/>
    </row>
    <row r="1963" spans="1:113" ht="12" customHeight="1">
      <c r="A1963" s="33"/>
      <c r="B1963" s="125"/>
      <c r="C1963" s="126"/>
      <c r="D1963" s="126"/>
      <c r="E1963" s="126"/>
      <c r="F1963" s="126"/>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7"/>
    </row>
    <row r="1964" spans="1:113" ht="12" customHeight="1">
      <c r="A1964" s="33"/>
      <c r="B1964" s="125"/>
      <c r="C1964" s="126"/>
      <c r="D1964" s="126"/>
      <c r="E1964" s="126"/>
      <c r="F1964" s="126"/>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7"/>
    </row>
    <row r="1965" spans="1:113" ht="15" thickBot="1">
      <c r="A1965" s="42"/>
      <c r="B1965" s="43"/>
      <c r="C1965" s="44"/>
      <c r="D1965" s="44"/>
      <c r="E1965" s="44"/>
      <c r="F1965" s="44"/>
      <c r="G1965" s="44"/>
      <c r="H1965" s="44"/>
      <c r="I1965" s="44"/>
      <c r="J1965" s="44"/>
      <c r="K1965" s="44"/>
      <c r="L1965" s="44"/>
      <c r="M1965" s="44"/>
      <c r="N1965" s="44"/>
      <c r="O1965" s="44"/>
      <c r="P1965" s="44"/>
      <c r="Q1965" s="44"/>
      <c r="R1965" s="44"/>
      <c r="S1965" s="44"/>
      <c r="T1965" s="44"/>
      <c r="U1965" s="44"/>
      <c r="V1965" s="44"/>
      <c r="W1965" s="44"/>
      <c r="X1965" s="44"/>
      <c r="Y1965" s="44"/>
      <c r="Z1965" s="44"/>
      <c r="AA1965" s="44"/>
      <c r="AB1965" s="44"/>
      <c r="AC1965" s="44"/>
      <c r="AD1965" s="44"/>
      <c r="AE1965" s="44"/>
      <c r="AF1965" s="44"/>
      <c r="AG1965" s="44"/>
      <c r="AH1965" s="44"/>
      <c r="AI1965" s="44"/>
      <c r="AJ1965" s="44"/>
      <c r="AK1965" s="44"/>
      <c r="AL1965" s="44"/>
      <c r="AM1965" s="44"/>
      <c r="AN1965" s="44"/>
      <c r="AO1965" s="44"/>
      <c r="AP1965" s="44"/>
      <c r="AQ1965" s="44"/>
      <c r="AR1965" s="44"/>
      <c r="AS1965" s="44"/>
      <c r="AT1965" s="44"/>
      <c r="AU1965" s="44"/>
      <c r="AV1965" s="44"/>
      <c r="AW1965" s="44"/>
      <c r="AX1965" s="45"/>
    </row>
    <row r="1966" spans="1:113">
      <c r="B1966" s="46"/>
    </row>
    <row r="1967" spans="1:113" ht="15" thickBot="1">
      <c r="A1967" s="36"/>
      <c r="B1967" s="35" t="s">
        <v>202</v>
      </c>
      <c r="C1967" s="33"/>
      <c r="D1967" s="33"/>
      <c r="E1967" s="33"/>
      <c r="F1967" s="33"/>
      <c r="G1967" s="33"/>
      <c r="H1967" s="33"/>
      <c r="I1967" s="33"/>
      <c r="J1967" s="33"/>
      <c r="K1967" s="33"/>
      <c r="L1967" s="34"/>
      <c r="M1967" s="34"/>
      <c r="N1967" s="34"/>
      <c r="O1967" s="34"/>
      <c r="P1967" s="33"/>
      <c r="Q1967" s="33"/>
      <c r="R1967" s="33"/>
      <c r="S1967" s="33"/>
      <c r="T1967" s="33"/>
      <c r="U1967" s="33"/>
      <c r="V1967" s="35"/>
      <c r="W1967" s="35"/>
      <c r="X1967" s="35"/>
      <c r="Y1967" s="35"/>
      <c r="Z1967" s="35"/>
      <c r="AA1967" s="35"/>
      <c r="AB1967" s="35"/>
      <c r="AC1967" s="35"/>
      <c r="AD1967" s="35"/>
      <c r="AE1967" s="35"/>
      <c r="AF1967" s="35"/>
      <c r="AG1967" s="35"/>
      <c r="AH1967" s="35"/>
      <c r="AI1967" s="35"/>
      <c r="AJ1967" s="35"/>
      <c r="AK1967" s="35"/>
      <c r="AL1967" s="35"/>
      <c r="AM1967" s="35"/>
      <c r="AN1967" s="35"/>
      <c r="AO1967" s="35"/>
      <c r="AP1967" s="35"/>
      <c r="AQ1967" s="35"/>
      <c r="AR1967" s="35"/>
      <c r="AS1967" s="35"/>
      <c r="AT1967" s="35"/>
      <c r="AU1967" s="35"/>
      <c r="AV1967" s="35"/>
      <c r="AW1967" s="35"/>
      <c r="AX1967" s="35"/>
      <c r="DI1967" s="31"/>
    </row>
    <row r="1968" spans="1:113" ht="14.25">
      <c r="A1968" s="33"/>
      <c r="B1968" s="37"/>
      <c r="C1968" s="32"/>
      <c r="D1968" s="32"/>
      <c r="E1968" s="32"/>
      <c r="F1968" s="32"/>
      <c r="G1968" s="32"/>
      <c r="H1968" s="32"/>
      <c r="I1968" s="32"/>
      <c r="J1968" s="32"/>
      <c r="K1968" s="32"/>
      <c r="L1968" s="38"/>
      <c r="M1968" s="38"/>
      <c r="N1968" s="38"/>
      <c r="O1968" s="38"/>
      <c r="P1968" s="32"/>
      <c r="Q1968" s="32"/>
      <c r="R1968" s="32"/>
      <c r="S1968" s="32"/>
      <c r="T1968" s="32"/>
      <c r="U1968" s="32"/>
      <c r="V1968" s="39"/>
      <c r="W1968" s="39"/>
      <c r="X1968" s="39"/>
      <c r="Y1968" s="39"/>
      <c r="Z1968" s="39"/>
      <c r="AA1968" s="39"/>
      <c r="AB1968" s="39"/>
      <c r="AC1968" s="39"/>
      <c r="AD1968" s="39"/>
      <c r="AE1968" s="39"/>
      <c r="AF1968" s="39"/>
      <c r="AG1968" s="39"/>
      <c r="AH1968" s="39"/>
      <c r="AI1968" s="39"/>
      <c r="AJ1968" s="39"/>
      <c r="AK1968" s="39"/>
      <c r="AL1968" s="39"/>
      <c r="AM1968" s="39"/>
      <c r="AN1968" s="39"/>
      <c r="AO1968" s="39"/>
      <c r="AP1968" s="39"/>
      <c r="AQ1968" s="39"/>
      <c r="AR1968" s="39"/>
      <c r="AS1968" s="39"/>
      <c r="AT1968" s="39"/>
      <c r="AU1968" s="39"/>
      <c r="AV1968" s="39"/>
      <c r="AW1968" s="39"/>
      <c r="AX1968" s="40"/>
    </row>
    <row r="1969" spans="1:55" ht="12" customHeight="1">
      <c r="A1969" s="33"/>
      <c r="B1969" s="125" t="s">
        <v>560</v>
      </c>
      <c r="C1969" s="126"/>
      <c r="D1969" s="126"/>
      <c r="E1969" s="126"/>
      <c r="F1969" s="126"/>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7"/>
    </row>
    <row r="1970" spans="1:55" ht="12" customHeight="1">
      <c r="A1970" s="33"/>
      <c r="B1970" s="125"/>
      <c r="C1970" s="126"/>
      <c r="D1970" s="126"/>
      <c r="E1970" s="126"/>
      <c r="F1970" s="126"/>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7"/>
    </row>
    <row r="1971" spans="1:55" ht="12" customHeight="1">
      <c r="A1971" s="33"/>
      <c r="B1971" s="125"/>
      <c r="C1971" s="126"/>
      <c r="D1971" s="126"/>
      <c r="E1971" s="126"/>
      <c r="F1971" s="126"/>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7"/>
    </row>
    <row r="1972" spans="1:55" ht="12" customHeight="1">
      <c r="A1972" s="33"/>
      <c r="B1972" s="125"/>
      <c r="C1972" s="126"/>
      <c r="D1972" s="126"/>
      <c r="E1972" s="126"/>
      <c r="F1972" s="126"/>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7"/>
    </row>
    <row r="1973" spans="1:55" ht="12" customHeight="1">
      <c r="A1973" s="33"/>
      <c r="B1973" s="125"/>
      <c r="C1973" s="126"/>
      <c r="D1973" s="126"/>
      <c r="E1973" s="126"/>
      <c r="F1973" s="126"/>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7"/>
    </row>
    <row r="1974" spans="1:55" ht="12" customHeight="1">
      <c r="A1974" s="33"/>
      <c r="B1974" s="125"/>
      <c r="C1974" s="126"/>
      <c r="D1974" s="126"/>
      <c r="E1974" s="126"/>
      <c r="F1974" s="126"/>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7"/>
    </row>
    <row r="1975" spans="1:55" ht="12" customHeight="1">
      <c r="A1975" s="33"/>
      <c r="B1975" s="125"/>
      <c r="C1975" s="126"/>
      <c r="D1975" s="126"/>
      <c r="E1975" s="126"/>
      <c r="F1975" s="126"/>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7"/>
    </row>
    <row r="1976" spans="1:55" ht="12" customHeight="1">
      <c r="A1976" s="33"/>
      <c r="B1976" s="125"/>
      <c r="C1976" s="126"/>
      <c r="D1976" s="126"/>
      <c r="E1976" s="126"/>
      <c r="F1976" s="126"/>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7"/>
    </row>
    <row r="1977" spans="1:55" ht="12" customHeight="1">
      <c r="A1977" s="33"/>
      <c r="B1977" s="125"/>
      <c r="C1977" s="126"/>
      <c r="D1977" s="126"/>
      <c r="E1977" s="126"/>
      <c r="F1977" s="126"/>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7"/>
    </row>
    <row r="1978" spans="1:55" ht="12" customHeight="1">
      <c r="A1978" s="33"/>
      <c r="B1978" s="125"/>
      <c r="C1978" s="126"/>
      <c r="D1978" s="126"/>
      <c r="E1978" s="126"/>
      <c r="F1978" s="126"/>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7"/>
    </row>
    <row r="1979" spans="1:55" ht="12" customHeight="1">
      <c r="A1979" s="33"/>
      <c r="B1979" s="125"/>
      <c r="C1979" s="126"/>
      <c r="D1979" s="126"/>
      <c r="E1979" s="126"/>
      <c r="F1979" s="126"/>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7"/>
    </row>
    <row r="1980" spans="1:55" ht="12" customHeight="1">
      <c r="A1980" s="33"/>
      <c r="B1980" s="125"/>
      <c r="C1980" s="126"/>
      <c r="D1980" s="126"/>
      <c r="E1980" s="126"/>
      <c r="F1980" s="126"/>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7"/>
      <c r="BC1980" s="41"/>
    </row>
    <row r="1981" spans="1:55" ht="12" customHeight="1">
      <c r="A1981" s="33"/>
      <c r="B1981" s="125"/>
      <c r="C1981" s="126"/>
      <c r="D1981" s="126"/>
      <c r="E1981" s="126"/>
      <c r="F1981" s="126"/>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7"/>
    </row>
    <row r="1982" spans="1:55" ht="12" customHeight="1">
      <c r="A1982" s="33"/>
      <c r="B1982" s="125"/>
      <c r="C1982" s="126"/>
      <c r="D1982" s="126"/>
      <c r="E1982" s="126"/>
      <c r="F1982" s="126"/>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7"/>
    </row>
    <row r="1983" spans="1:55" ht="12" customHeight="1">
      <c r="A1983" s="33"/>
      <c r="B1983" s="125"/>
      <c r="C1983" s="126"/>
      <c r="D1983" s="126"/>
      <c r="E1983" s="126"/>
      <c r="F1983" s="126"/>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7"/>
    </row>
    <row r="1984" spans="1:55" ht="15" thickBot="1">
      <c r="A1984" s="42"/>
      <c r="B1984" s="43"/>
      <c r="C1984" s="44"/>
      <c r="D1984" s="44"/>
      <c r="E1984" s="44"/>
      <c r="F1984" s="44"/>
      <c r="G1984" s="44"/>
      <c r="H1984" s="44"/>
      <c r="I1984" s="44"/>
      <c r="J1984" s="44"/>
      <c r="K1984" s="44"/>
      <c r="L1984" s="44"/>
      <c r="M1984" s="44"/>
      <c r="N1984" s="44"/>
      <c r="O1984" s="44"/>
      <c r="P1984" s="44"/>
      <c r="Q1984" s="44"/>
      <c r="R1984" s="44"/>
      <c r="S1984" s="44"/>
      <c r="T1984" s="44"/>
      <c r="U1984" s="44"/>
      <c r="V1984" s="44"/>
      <c r="W1984" s="44"/>
      <c r="X1984" s="44"/>
      <c r="Y1984" s="44"/>
      <c r="Z1984" s="44"/>
      <c r="AA1984" s="44"/>
      <c r="AB1984" s="44"/>
      <c r="AC1984" s="44"/>
      <c r="AD1984" s="44"/>
      <c r="AE1984" s="44"/>
      <c r="AF1984" s="44"/>
      <c r="AG1984" s="44"/>
      <c r="AH1984" s="44"/>
      <c r="AI1984" s="44"/>
      <c r="AJ1984" s="44"/>
      <c r="AK1984" s="44"/>
      <c r="AL1984" s="44"/>
      <c r="AM1984" s="44"/>
      <c r="AN1984" s="44"/>
      <c r="AO1984" s="44"/>
      <c r="AP1984" s="44"/>
      <c r="AQ1984" s="44"/>
      <c r="AR1984" s="44"/>
      <c r="AS1984" s="44"/>
      <c r="AT1984" s="44"/>
      <c r="AU1984" s="44"/>
      <c r="AV1984" s="44"/>
      <c r="AW1984" s="44"/>
      <c r="AX1984" s="45"/>
    </row>
    <row r="1985" spans="1:251">
      <c r="B1985" s="46"/>
    </row>
    <row r="1986" spans="1:251" ht="14.25">
      <c r="B1986" s="35" t="s">
        <v>200</v>
      </c>
      <c r="C1986" s="33"/>
      <c r="D1986" s="33"/>
      <c r="E1986" s="33"/>
      <c r="F1986" s="33"/>
      <c r="G1986" s="33"/>
      <c r="H1986" s="33"/>
      <c r="I1986" s="33"/>
      <c r="J1986" s="33"/>
      <c r="K1986" s="33"/>
      <c r="L1986" s="34"/>
      <c r="M1986" s="34"/>
      <c r="N1986" s="34"/>
      <c r="O1986" s="34"/>
      <c r="P1986" s="33"/>
      <c r="Q1986" s="33"/>
      <c r="R1986" s="33"/>
      <c r="S1986" s="33"/>
      <c r="T1986" s="33"/>
      <c r="U1986" s="33"/>
      <c r="V1986" s="35"/>
      <c r="W1986" s="35"/>
      <c r="X1986" s="35"/>
      <c r="Y1986" s="35"/>
      <c r="Z1986" s="35"/>
      <c r="AA1986" s="35"/>
      <c r="AB1986" s="35"/>
      <c r="AC1986" s="35"/>
      <c r="AD1986" s="35"/>
      <c r="AE1986" s="35"/>
      <c r="AF1986" s="35"/>
      <c r="AG1986" s="35"/>
      <c r="AH1986" s="35"/>
      <c r="AI1986" s="35"/>
      <c r="AJ1986" s="35"/>
      <c r="AK1986" s="35"/>
      <c r="AL1986" s="35"/>
      <c r="AM1986" s="35"/>
      <c r="AN1986" s="35"/>
      <c r="AO1986" s="35"/>
      <c r="AP1986" s="35"/>
      <c r="AQ1986" s="35"/>
      <c r="AR1986" s="35"/>
      <c r="AS1986" s="35"/>
      <c r="AT1986" s="35"/>
      <c r="AU1986" s="35"/>
      <c r="AV1986" s="35"/>
      <c r="AW1986" s="35"/>
      <c r="AX1986" s="35"/>
    </row>
    <row r="1987" spans="1:251" ht="15" thickBot="1">
      <c r="B1987" s="33"/>
      <c r="C1987" s="33"/>
      <c r="D1987" s="33"/>
      <c r="E1987" s="33"/>
      <c r="F1987" s="33"/>
      <c r="G1987" s="33"/>
      <c r="H1987" s="33"/>
      <c r="I1987" s="33"/>
      <c r="J1987" s="33"/>
      <c r="K1987" s="33"/>
      <c r="L1987" s="34"/>
      <c r="M1987" s="34"/>
      <c r="N1987" s="34"/>
      <c r="O1987" s="34"/>
      <c r="P1987" s="33"/>
      <c r="Q1987" s="33"/>
      <c r="R1987" s="33"/>
      <c r="S1987" s="33"/>
      <c r="T1987" s="33"/>
      <c r="U1987" s="33"/>
      <c r="V1987" s="35"/>
      <c r="W1987" s="35"/>
      <c r="X1987" s="35"/>
      <c r="Y1987" s="35"/>
      <c r="Z1987" s="35"/>
      <c r="AA1987" s="35"/>
      <c r="AB1987" s="35"/>
      <c r="AC1987" s="35"/>
      <c r="AD1987" s="35"/>
      <c r="AE1987" s="35"/>
      <c r="AF1987" s="35"/>
      <c r="AG1987" s="35"/>
      <c r="AH1987" s="35"/>
      <c r="AI1987" s="35"/>
      <c r="AJ1987" s="35"/>
      <c r="AK1987" s="35"/>
      <c r="AL1987" s="35"/>
      <c r="AM1987" s="35"/>
      <c r="AN1987" s="35"/>
      <c r="AO1987" s="35"/>
      <c r="AP1987" s="35"/>
      <c r="AQ1987" s="35"/>
      <c r="AR1987" s="35"/>
      <c r="AS1987" s="35"/>
      <c r="AT1987" s="35"/>
      <c r="AU1987" s="35"/>
      <c r="AV1987" s="35"/>
      <c r="AW1987" s="35"/>
      <c r="AX1987" s="47" t="s">
        <v>199</v>
      </c>
    </row>
    <row r="1988" spans="1:251" s="41" customFormat="1" ht="13.5" customHeight="1">
      <c r="A1988" s="33"/>
      <c r="B1988" s="128" t="s">
        <v>198</v>
      </c>
      <c r="C1988" s="118"/>
      <c r="D1988" s="118"/>
      <c r="E1988" s="118"/>
      <c r="F1988" s="118"/>
      <c r="G1988" s="118"/>
      <c r="H1988" s="118"/>
      <c r="I1988" s="118"/>
      <c r="J1988" s="118"/>
      <c r="K1988" s="118"/>
      <c r="L1988" s="118"/>
      <c r="M1988" s="118"/>
      <c r="N1988" s="118"/>
      <c r="O1988" s="118"/>
      <c r="P1988" s="118"/>
      <c r="Q1988" s="118"/>
      <c r="R1988" s="118"/>
      <c r="S1988" s="118"/>
      <c r="T1988" s="118"/>
      <c r="U1988" s="118"/>
      <c r="V1988" s="118"/>
      <c r="W1988" s="118"/>
      <c r="X1988" s="118"/>
      <c r="Y1988" s="118"/>
      <c r="Z1988" s="119"/>
      <c r="AA1988" s="117" t="s">
        <v>197</v>
      </c>
      <c r="AB1988" s="118"/>
      <c r="AC1988" s="118"/>
      <c r="AD1988" s="118"/>
      <c r="AE1988" s="118"/>
      <c r="AF1988" s="118"/>
      <c r="AG1988" s="118"/>
      <c r="AH1988" s="118"/>
      <c r="AI1988" s="119"/>
      <c r="AJ1988" s="117" t="s">
        <v>196</v>
      </c>
      <c r="AK1988" s="118"/>
      <c r="AL1988" s="118"/>
      <c r="AM1988" s="118"/>
      <c r="AN1988" s="118"/>
      <c r="AO1988" s="118"/>
      <c r="AP1988" s="118"/>
      <c r="AQ1988" s="118"/>
      <c r="AR1988" s="119"/>
      <c r="AS1988" s="117" t="s">
        <v>195</v>
      </c>
      <c r="AT1988" s="118"/>
      <c r="AU1988" s="118"/>
      <c r="AV1988" s="118"/>
      <c r="AW1988" s="118"/>
      <c r="AX1988" s="123"/>
      <c r="AY1988" s="27"/>
      <c r="AZ1988" s="27"/>
      <c r="BA1988" s="27"/>
      <c r="BB1988" s="27"/>
      <c r="BC1988" s="27"/>
      <c r="BD1988" s="27"/>
      <c r="BE1988" s="27"/>
      <c r="BF1988" s="27"/>
      <c r="BG1988" s="27"/>
      <c r="BH1988" s="27"/>
      <c r="BI1988" s="27"/>
      <c r="BJ1988" s="27"/>
      <c r="BK1988" s="27"/>
      <c r="BL1988" s="27"/>
      <c r="BM1988" s="27"/>
      <c r="BN1988" s="27"/>
      <c r="BO1988" s="27"/>
      <c r="BP1988" s="27"/>
      <c r="BQ1988" s="27"/>
      <c r="BR1988" s="27"/>
      <c r="BS1988" s="27"/>
      <c r="BT1988" s="27"/>
      <c r="BU1988" s="27"/>
      <c r="BV1988" s="27"/>
      <c r="BW1988" s="27"/>
      <c r="BX1988" s="27"/>
      <c r="BY1988" s="27"/>
      <c r="BZ1988" s="27"/>
      <c r="CA1988" s="27"/>
      <c r="CB1988" s="27"/>
      <c r="CC1988" s="27"/>
      <c r="CD1988" s="27"/>
      <c r="CE1988" s="27"/>
      <c r="CF1988" s="27"/>
      <c r="CG1988" s="27"/>
      <c r="CH1988" s="27"/>
      <c r="CI1988" s="27"/>
      <c r="CJ1988" s="27"/>
      <c r="CK1988" s="27"/>
      <c r="CL1988" s="27"/>
      <c r="CM1988" s="27"/>
      <c r="CN1988" s="27"/>
      <c r="CO1988" s="27"/>
      <c r="CP1988" s="27"/>
      <c r="CQ1988" s="27"/>
      <c r="CR1988" s="27"/>
      <c r="CS1988" s="27"/>
      <c r="CT1988" s="27"/>
      <c r="CU1988" s="27"/>
      <c r="CV1988" s="27"/>
      <c r="CW1988" s="27"/>
      <c r="CX1988" s="27"/>
      <c r="CY1988" s="27"/>
      <c r="CZ1988" s="27"/>
      <c r="DA1988" s="27"/>
      <c r="DB1988" s="27"/>
      <c r="DC1988" s="27"/>
      <c r="DD1988" s="27"/>
      <c r="DE1988" s="27"/>
      <c r="DF1988" s="27"/>
      <c r="DG1988" s="27"/>
      <c r="DH1988" s="27"/>
      <c r="DI1988" s="27"/>
      <c r="DJ1988" s="27"/>
      <c r="DK1988" s="27"/>
      <c r="DL1988" s="27"/>
      <c r="DM1988" s="27"/>
      <c r="DN1988" s="27"/>
      <c r="DO1988" s="27"/>
      <c r="DP1988" s="27"/>
      <c r="DQ1988" s="27"/>
      <c r="DR1988" s="27"/>
      <c r="DS1988" s="27"/>
      <c r="DT1988" s="27"/>
      <c r="DU1988" s="27"/>
      <c r="DV1988" s="27"/>
      <c r="DW1988" s="27"/>
      <c r="DX1988" s="27"/>
      <c r="DY1988" s="27"/>
      <c r="DZ1988" s="27"/>
      <c r="EA1988" s="27"/>
      <c r="EB1988" s="27"/>
      <c r="EC1988" s="27"/>
      <c r="ED1988" s="27"/>
      <c r="EE1988" s="27"/>
      <c r="EF1988" s="27"/>
      <c r="EG1988" s="27"/>
      <c r="EH1988" s="27"/>
      <c r="EI1988" s="27"/>
      <c r="EJ1988" s="27"/>
      <c r="EK1988" s="27"/>
      <c r="EL1988" s="27"/>
      <c r="EM1988" s="27"/>
      <c r="EN1988" s="27"/>
      <c r="EO1988" s="27"/>
      <c r="EP1988" s="27"/>
      <c r="EQ1988" s="27"/>
      <c r="ER1988" s="27"/>
      <c r="ES1988" s="27"/>
      <c r="ET1988" s="27"/>
      <c r="EU1988" s="27"/>
      <c r="EV1988" s="27"/>
      <c r="EW1988" s="27"/>
      <c r="EX1988" s="27"/>
      <c r="EY1988" s="27"/>
      <c r="EZ1988" s="27"/>
      <c r="FA1988" s="27"/>
      <c r="FB1988" s="27"/>
      <c r="FC1988" s="27"/>
      <c r="FD1988" s="27"/>
      <c r="FE1988" s="27"/>
      <c r="FF1988" s="27"/>
      <c r="FG1988" s="27"/>
      <c r="FH1988" s="27"/>
      <c r="FI1988" s="27"/>
      <c r="FJ1988" s="27"/>
      <c r="FK1988" s="27"/>
      <c r="FL1988" s="27"/>
      <c r="FM1988" s="27"/>
      <c r="FN1988" s="27"/>
      <c r="FO1988" s="27"/>
      <c r="FP1988" s="27"/>
      <c r="FQ1988" s="27"/>
      <c r="FR1988" s="27"/>
      <c r="FS1988" s="27"/>
      <c r="FT1988" s="27"/>
      <c r="FU1988" s="27"/>
      <c r="FV1988" s="27"/>
      <c r="FW1988" s="27"/>
      <c r="FX1988" s="27"/>
      <c r="FY1988" s="27"/>
      <c r="FZ1988" s="27"/>
      <c r="GA1988" s="27"/>
      <c r="GB1988" s="27"/>
      <c r="GC1988" s="27"/>
      <c r="GD1988" s="27"/>
      <c r="GE1988" s="27"/>
      <c r="GF1988" s="27"/>
      <c r="GG1988" s="27"/>
      <c r="GH1988" s="27"/>
      <c r="GI1988" s="27"/>
      <c r="GJ1988" s="27"/>
      <c r="GK1988" s="27"/>
      <c r="GL1988" s="27"/>
      <c r="GM1988" s="27"/>
      <c r="GN1988" s="27"/>
      <c r="GO1988" s="27"/>
      <c r="GP1988" s="27"/>
      <c r="GQ1988" s="27"/>
      <c r="GR1988" s="27"/>
      <c r="GS1988" s="27"/>
      <c r="GT1988" s="27"/>
      <c r="GU1988" s="27"/>
      <c r="GV1988" s="27"/>
      <c r="GW1988" s="27"/>
      <c r="GX1988" s="27"/>
      <c r="GY1988" s="27"/>
      <c r="GZ1988" s="27"/>
      <c r="HA1988" s="27"/>
      <c r="HB1988" s="27"/>
      <c r="HC1988" s="27"/>
      <c r="HD1988" s="27"/>
      <c r="HE1988" s="27"/>
      <c r="HF1988" s="27"/>
      <c r="HG1988" s="27"/>
      <c r="HH1988" s="27"/>
      <c r="HI1988" s="27"/>
      <c r="HJ1988" s="27"/>
      <c r="HK1988" s="27"/>
      <c r="HL1988" s="27"/>
      <c r="HM1988" s="27"/>
      <c r="HN1988" s="27"/>
      <c r="HO1988" s="27"/>
      <c r="HP1988" s="27"/>
      <c r="HQ1988" s="27"/>
      <c r="HR1988" s="27"/>
      <c r="HS1988" s="27"/>
      <c r="HT1988" s="27"/>
      <c r="HU1988" s="27"/>
      <c r="HV1988" s="27"/>
      <c r="HW1988" s="27"/>
      <c r="HX1988" s="27"/>
      <c r="HY1988" s="27"/>
      <c r="HZ1988" s="27"/>
      <c r="IA1988" s="27"/>
      <c r="IB1988" s="27"/>
      <c r="IC1988" s="27"/>
      <c r="ID1988" s="27"/>
      <c r="IE1988" s="27"/>
      <c r="IF1988" s="27"/>
      <c r="IG1988" s="27"/>
      <c r="IH1988" s="27"/>
      <c r="II1988" s="27"/>
      <c r="IJ1988" s="27"/>
      <c r="IK1988" s="27"/>
      <c r="IL1988" s="27"/>
      <c r="IM1988" s="27"/>
      <c r="IN1988" s="27"/>
      <c r="IO1988" s="27"/>
      <c r="IP1988" s="27"/>
      <c r="IQ1988" s="27"/>
    </row>
    <row r="1989" spans="1:251" s="41" customFormat="1" ht="13.5">
      <c r="A1989" s="33"/>
      <c r="B1989" s="129"/>
      <c r="C1989" s="121"/>
      <c r="D1989" s="121"/>
      <c r="E1989" s="121"/>
      <c r="F1989" s="121"/>
      <c r="G1989" s="121"/>
      <c r="H1989" s="121"/>
      <c r="I1989" s="121"/>
      <c r="J1989" s="121"/>
      <c r="K1989" s="121"/>
      <c r="L1989" s="121"/>
      <c r="M1989" s="121"/>
      <c r="N1989" s="121"/>
      <c r="O1989" s="121"/>
      <c r="P1989" s="121"/>
      <c r="Q1989" s="121"/>
      <c r="R1989" s="121"/>
      <c r="S1989" s="121"/>
      <c r="T1989" s="121"/>
      <c r="U1989" s="121"/>
      <c r="V1989" s="121"/>
      <c r="W1989" s="121"/>
      <c r="X1989" s="121"/>
      <c r="Y1989" s="121"/>
      <c r="Z1989" s="122"/>
      <c r="AA1989" s="120"/>
      <c r="AB1989" s="121"/>
      <c r="AC1989" s="121"/>
      <c r="AD1989" s="121"/>
      <c r="AE1989" s="121"/>
      <c r="AF1989" s="121"/>
      <c r="AG1989" s="121"/>
      <c r="AH1989" s="121"/>
      <c r="AI1989" s="122"/>
      <c r="AJ1989" s="120"/>
      <c r="AK1989" s="121"/>
      <c r="AL1989" s="121"/>
      <c r="AM1989" s="121"/>
      <c r="AN1989" s="121"/>
      <c r="AO1989" s="121"/>
      <c r="AP1989" s="121"/>
      <c r="AQ1989" s="121"/>
      <c r="AR1989" s="122"/>
      <c r="AS1989" s="120"/>
      <c r="AT1989" s="121"/>
      <c r="AU1989" s="121"/>
      <c r="AV1989" s="121"/>
      <c r="AW1989" s="121"/>
      <c r="AX1989" s="124"/>
      <c r="AY1989" s="27"/>
      <c r="AZ1989" s="27"/>
      <c r="BA1989" s="27"/>
      <c r="BB1989" s="48"/>
      <c r="BC1989" s="49"/>
      <c r="BE1989" s="27"/>
      <c r="BF1989" s="27"/>
      <c r="BG1989" s="27"/>
      <c r="BH1989" s="27"/>
      <c r="BI1989" s="27"/>
      <c r="BJ1989" s="27"/>
      <c r="BK1989" s="27"/>
      <c r="BL1989" s="27"/>
      <c r="BM1989" s="27"/>
      <c r="BN1989" s="27"/>
      <c r="BO1989" s="27"/>
      <c r="BP1989" s="27"/>
      <c r="BQ1989" s="27"/>
      <c r="BR1989" s="27"/>
      <c r="BS1989" s="27"/>
      <c r="BT1989" s="27"/>
      <c r="BU1989" s="27"/>
      <c r="BV1989" s="27"/>
      <c r="BW1989" s="27"/>
      <c r="BX1989" s="27"/>
      <c r="BY1989" s="27"/>
      <c r="BZ1989" s="27"/>
      <c r="CA1989" s="27"/>
      <c r="CB1989" s="27"/>
      <c r="CC1989" s="27"/>
      <c r="CD1989" s="27"/>
      <c r="CE1989" s="27"/>
      <c r="CF1989" s="27"/>
      <c r="CG1989" s="27"/>
      <c r="CH1989" s="27"/>
      <c r="CI1989" s="27"/>
      <c r="CJ1989" s="27"/>
      <c r="CK1989" s="27"/>
      <c r="CL1989" s="27"/>
      <c r="CM1989" s="27"/>
      <c r="CN1989" s="27"/>
      <c r="CO1989" s="27"/>
      <c r="CP1989" s="27"/>
      <c r="CQ1989" s="27"/>
      <c r="CR1989" s="27"/>
      <c r="CS1989" s="27"/>
      <c r="CT1989" s="27"/>
      <c r="CU1989" s="27"/>
      <c r="CV1989" s="27"/>
      <c r="CW1989" s="27"/>
      <c r="CX1989" s="27"/>
      <c r="CY1989" s="27"/>
      <c r="CZ1989" s="27"/>
      <c r="DA1989" s="27"/>
      <c r="DB1989" s="27"/>
      <c r="DC1989" s="27"/>
      <c r="DD1989" s="27"/>
      <c r="DE1989" s="27"/>
      <c r="DF1989" s="27"/>
      <c r="DG1989" s="27"/>
      <c r="DH1989" s="27"/>
      <c r="DI1989" s="27"/>
      <c r="DJ1989" s="27"/>
      <c r="DK1989" s="27"/>
      <c r="DL1989" s="27"/>
      <c r="DM1989" s="27"/>
      <c r="DN1989" s="27"/>
      <c r="DO1989" s="27"/>
      <c r="DP1989" s="27"/>
      <c r="DQ1989" s="27"/>
      <c r="DR1989" s="27"/>
      <c r="DS1989" s="27"/>
      <c r="DT1989" s="27"/>
      <c r="DU1989" s="27"/>
      <c r="DV1989" s="27"/>
      <c r="DW1989" s="27"/>
      <c r="DX1989" s="27"/>
      <c r="DY1989" s="27"/>
      <c r="DZ1989" s="27"/>
      <c r="EA1989" s="27"/>
      <c r="EB1989" s="27"/>
      <c r="EC1989" s="27"/>
      <c r="ED1989" s="27"/>
      <c r="EE1989" s="27"/>
      <c r="EF1989" s="27"/>
      <c r="EG1989" s="27"/>
      <c r="EH1989" s="27"/>
      <c r="EI1989" s="27"/>
      <c r="EJ1989" s="27"/>
      <c r="EK1989" s="27"/>
      <c r="EL1989" s="27"/>
      <c r="EM1989" s="27"/>
      <c r="EN1989" s="27"/>
      <c r="EO1989" s="27"/>
      <c r="EP1989" s="27"/>
      <c r="EQ1989" s="27"/>
      <c r="ER1989" s="27"/>
      <c r="ES1989" s="27"/>
      <c r="ET1989" s="27"/>
      <c r="EU1989" s="27"/>
      <c r="EV1989" s="27"/>
      <c r="EW1989" s="27"/>
      <c r="EX1989" s="27"/>
      <c r="EY1989" s="27"/>
      <c r="EZ1989" s="27"/>
      <c r="FA1989" s="27"/>
      <c r="FB1989" s="27"/>
      <c r="FC1989" s="27"/>
      <c r="FD1989" s="27"/>
      <c r="FE1989" s="27"/>
      <c r="FF1989" s="27"/>
      <c r="FG1989" s="27"/>
      <c r="FH1989" s="27"/>
      <c r="FI1989" s="27"/>
      <c r="FJ1989" s="27"/>
      <c r="FK1989" s="27"/>
      <c r="FL1989" s="27"/>
      <c r="FM1989" s="27"/>
      <c r="FN1989" s="27"/>
      <c r="FO1989" s="27"/>
      <c r="FP1989" s="27"/>
      <c r="FQ1989" s="27"/>
      <c r="FR1989" s="27"/>
      <c r="FS1989" s="27"/>
      <c r="FT1989" s="27"/>
      <c r="FU1989" s="27"/>
      <c r="FV1989" s="27"/>
      <c r="FW1989" s="27"/>
      <c r="FX1989" s="27"/>
      <c r="FY1989" s="27"/>
      <c r="FZ1989" s="27"/>
      <c r="GA1989" s="27"/>
      <c r="GB1989" s="27"/>
      <c r="GC1989" s="27"/>
      <c r="GD1989" s="27"/>
      <c r="GE1989" s="27"/>
      <c r="GF1989" s="27"/>
      <c r="GG1989" s="27"/>
      <c r="GH1989" s="27"/>
      <c r="GI1989" s="27"/>
      <c r="GJ1989" s="27"/>
      <c r="GK1989" s="27"/>
      <c r="GL1989" s="27"/>
      <c r="GM1989" s="27"/>
      <c r="GN1989" s="27"/>
      <c r="GO1989" s="27"/>
      <c r="GP1989" s="27"/>
      <c r="GQ1989" s="27"/>
      <c r="GR1989" s="27"/>
      <c r="GS1989" s="27"/>
      <c r="GT1989" s="27"/>
      <c r="GU1989" s="27"/>
      <c r="GV1989" s="27"/>
      <c r="GW1989" s="27"/>
      <c r="GX1989" s="27"/>
      <c r="GY1989" s="27"/>
      <c r="GZ1989" s="27"/>
      <c r="HA1989" s="27"/>
      <c r="HB1989" s="27"/>
      <c r="HC1989" s="27"/>
      <c r="HD1989" s="27"/>
      <c r="HE1989" s="27"/>
      <c r="HF1989" s="27"/>
      <c r="HG1989" s="27"/>
      <c r="HH1989" s="27"/>
      <c r="HI1989" s="27"/>
      <c r="HJ1989" s="27"/>
      <c r="HK1989" s="27"/>
      <c r="HL1989" s="27"/>
      <c r="HM1989" s="27"/>
      <c r="HN1989" s="27"/>
      <c r="HO1989" s="27"/>
      <c r="HP1989" s="27"/>
      <c r="HQ1989" s="27"/>
      <c r="HR1989" s="27"/>
      <c r="HS1989" s="27"/>
      <c r="HT1989" s="27"/>
      <c r="HU1989" s="27"/>
      <c r="HV1989" s="27"/>
      <c r="HW1989" s="27"/>
      <c r="HX1989" s="27"/>
      <c r="HY1989" s="27"/>
      <c r="HZ1989" s="27"/>
      <c r="IA1989" s="27"/>
      <c r="IB1989" s="27"/>
      <c r="IC1989" s="27"/>
      <c r="ID1989" s="27"/>
      <c r="IE1989" s="27"/>
      <c r="IF1989" s="27"/>
      <c r="IG1989" s="27"/>
      <c r="IH1989" s="27"/>
      <c r="II1989" s="27"/>
      <c r="IJ1989" s="27"/>
      <c r="IK1989" s="27"/>
      <c r="IL1989" s="27"/>
      <c r="IM1989" s="27"/>
      <c r="IN1989" s="27"/>
      <c r="IO1989" s="27"/>
      <c r="IP1989" s="27"/>
      <c r="IQ1989" s="27"/>
    </row>
    <row r="1990" spans="1:251" s="41" customFormat="1" ht="18.75" customHeight="1">
      <c r="A1990" s="33"/>
      <c r="B1990" s="50"/>
      <c r="C1990" s="106" t="s">
        <v>559</v>
      </c>
      <c r="D1990" s="137"/>
      <c r="E1990" s="137"/>
      <c r="F1990" s="137"/>
      <c r="G1990" s="137"/>
      <c r="H1990" s="137"/>
      <c r="I1990" s="137"/>
      <c r="J1990" s="137"/>
      <c r="K1990" s="137"/>
      <c r="L1990" s="137"/>
      <c r="M1990" s="137"/>
      <c r="N1990" s="137"/>
      <c r="O1990" s="137"/>
      <c r="P1990" s="137"/>
      <c r="Q1990" s="137"/>
      <c r="R1990" s="137"/>
      <c r="S1990" s="137"/>
      <c r="T1990" s="137"/>
      <c r="U1990" s="137"/>
      <c r="V1990" s="137"/>
      <c r="W1990" s="137"/>
      <c r="X1990" s="137"/>
      <c r="Y1990" s="137"/>
      <c r="Z1990" s="138"/>
      <c r="AA1990" s="100">
        <v>832930</v>
      </c>
      <c r="AB1990" s="101"/>
      <c r="AC1990" s="101"/>
      <c r="AD1990" s="101"/>
      <c r="AE1990" s="101"/>
      <c r="AF1990" s="101"/>
      <c r="AG1990" s="101"/>
      <c r="AH1990" s="101"/>
      <c r="AI1990" s="102"/>
      <c r="AJ1990" s="100">
        <v>855138</v>
      </c>
      <c r="AK1990" s="101"/>
      <c r="AL1990" s="101"/>
      <c r="AM1990" s="101"/>
      <c r="AN1990" s="101"/>
      <c r="AO1990" s="101"/>
      <c r="AP1990" s="101"/>
      <c r="AQ1990" s="101"/>
      <c r="AR1990" s="102"/>
      <c r="AS1990" s="103"/>
      <c r="AT1990" s="104"/>
      <c r="AU1990" s="104"/>
      <c r="AV1990" s="104"/>
      <c r="AW1990" s="104"/>
      <c r="AX1990" s="105"/>
      <c r="AY1990" s="27"/>
      <c r="AZ1990" s="27"/>
      <c r="BA1990" s="27"/>
      <c r="BB1990" s="27"/>
      <c r="BC1990" s="27"/>
      <c r="BD1990" s="27"/>
      <c r="BE1990" s="27"/>
      <c r="BF1990" s="27"/>
      <c r="BG1990" s="27"/>
      <c r="BH1990" s="27"/>
      <c r="BI1990" s="27"/>
      <c r="BJ1990" s="27"/>
      <c r="BK1990" s="27"/>
      <c r="BL1990" s="27"/>
      <c r="BM1990" s="27"/>
      <c r="BN1990" s="27"/>
      <c r="BO1990" s="27"/>
      <c r="BP1990" s="27"/>
      <c r="BQ1990" s="27"/>
      <c r="BR1990" s="27"/>
      <c r="BS1990" s="27"/>
      <c r="BT1990" s="27"/>
      <c r="BU1990" s="27"/>
      <c r="BV1990" s="27"/>
      <c r="BW1990" s="27"/>
      <c r="BX1990" s="27"/>
      <c r="BY1990" s="27"/>
      <c r="BZ1990" s="27"/>
      <c r="CA1990" s="27"/>
      <c r="CB1990" s="27"/>
      <c r="CC1990" s="27"/>
      <c r="CD1990" s="27"/>
      <c r="CE1990" s="27"/>
      <c r="CF1990" s="27"/>
      <c r="CG1990" s="27"/>
      <c r="CH1990" s="27"/>
      <c r="CI1990" s="27"/>
      <c r="CJ1990" s="27"/>
      <c r="CK1990" s="27"/>
      <c r="CL1990" s="27"/>
      <c r="CM1990" s="27"/>
      <c r="CN1990" s="27"/>
      <c r="CO1990" s="27"/>
      <c r="CP1990" s="27"/>
      <c r="CQ1990" s="27"/>
      <c r="CR1990" s="27"/>
      <c r="CS1990" s="27"/>
      <c r="CT1990" s="27"/>
      <c r="CU1990" s="27"/>
      <c r="CV1990" s="27"/>
      <c r="CW1990" s="27"/>
      <c r="CX1990" s="27"/>
      <c r="CY1990" s="27"/>
      <c r="CZ1990" s="27"/>
      <c r="DA1990" s="27"/>
      <c r="DB1990" s="27"/>
      <c r="DC1990" s="27"/>
      <c r="DD1990" s="27"/>
      <c r="DE1990" s="27"/>
      <c r="DF1990" s="27"/>
      <c r="DG1990" s="27"/>
      <c r="DH1990" s="27"/>
      <c r="DI1990" s="27"/>
      <c r="DJ1990" s="27"/>
      <c r="DK1990" s="27"/>
      <c r="DL1990" s="27"/>
      <c r="DM1990" s="27"/>
      <c r="DN1990" s="27"/>
      <c r="DO1990" s="27"/>
      <c r="DP1990" s="27"/>
      <c r="DQ1990" s="27"/>
      <c r="DR1990" s="27"/>
      <c r="DS1990" s="27"/>
      <c r="DT1990" s="27"/>
      <c r="DU1990" s="27"/>
      <c r="DV1990" s="27"/>
      <c r="DW1990" s="27"/>
      <c r="DX1990" s="27"/>
      <c r="DY1990" s="27"/>
      <c r="DZ1990" s="27"/>
      <c r="EA1990" s="27"/>
      <c r="EB1990" s="27"/>
      <c r="EC1990" s="27"/>
      <c r="ED1990" s="27"/>
      <c r="EE1990" s="27"/>
      <c r="EF1990" s="27"/>
      <c r="EG1990" s="27"/>
      <c r="EH1990" s="27"/>
      <c r="EI1990" s="27"/>
      <c r="EJ1990" s="27"/>
      <c r="EK1990" s="27"/>
      <c r="EL1990" s="27"/>
      <c r="EM1990" s="27"/>
      <c r="EN1990" s="27"/>
      <c r="EO1990" s="27"/>
      <c r="EP1990" s="27"/>
      <c r="EQ1990" s="27"/>
      <c r="ER1990" s="27"/>
      <c r="ES1990" s="27"/>
      <c r="ET1990" s="27"/>
      <c r="EU1990" s="27"/>
      <c r="EV1990" s="27"/>
      <c r="EW1990" s="27"/>
      <c r="EX1990" s="27"/>
      <c r="EY1990" s="27"/>
      <c r="EZ1990" s="27"/>
      <c r="FA1990" s="27"/>
      <c r="FB1990" s="27"/>
      <c r="FC1990" s="27"/>
      <c r="FD1990" s="27"/>
      <c r="FE1990" s="27"/>
      <c r="FF1990" s="27"/>
      <c r="FG1990" s="27"/>
      <c r="FH1990" s="27"/>
      <c r="FI1990" s="27"/>
      <c r="FJ1990" s="27"/>
      <c r="FK1990" s="27"/>
      <c r="FL1990" s="27"/>
      <c r="FM1990" s="27"/>
      <c r="FN1990" s="27"/>
      <c r="FO1990" s="27"/>
      <c r="FP1990" s="27"/>
      <c r="FQ1990" s="27"/>
      <c r="FR1990" s="27"/>
      <c r="FS1990" s="27"/>
      <c r="FT1990" s="27"/>
      <c r="FU1990" s="27"/>
      <c r="FV1990" s="27"/>
      <c r="FW1990" s="27"/>
      <c r="FX1990" s="27"/>
      <c r="FY1990" s="27"/>
      <c r="FZ1990" s="27"/>
      <c r="GA1990" s="27"/>
      <c r="GB1990" s="27"/>
      <c r="GC1990" s="27"/>
      <c r="GD1990" s="27"/>
      <c r="GE1990" s="27"/>
      <c r="GF1990" s="27"/>
      <c r="GG1990" s="27"/>
      <c r="GH1990" s="27"/>
      <c r="GI1990" s="27"/>
      <c r="GJ1990" s="27"/>
      <c r="GK1990" s="27"/>
      <c r="GL1990" s="27"/>
      <c r="GM1990" s="27"/>
      <c r="GN1990" s="27"/>
      <c r="GO1990" s="27"/>
      <c r="GP1990" s="27"/>
      <c r="GQ1990" s="27"/>
      <c r="GR1990" s="27"/>
      <c r="GS1990" s="27"/>
      <c r="GT1990" s="27"/>
      <c r="GU1990" s="27"/>
      <c r="GV1990" s="27"/>
      <c r="GW1990" s="27"/>
      <c r="GX1990" s="27"/>
      <c r="GY1990" s="27"/>
      <c r="GZ1990" s="27"/>
      <c r="HA1990" s="27"/>
      <c r="HB1990" s="27"/>
      <c r="HC1990" s="27"/>
      <c r="HD1990" s="27"/>
      <c r="HE1990" s="27"/>
      <c r="HF1990" s="27"/>
      <c r="HG1990" s="27"/>
      <c r="HH1990" s="27"/>
      <c r="HI1990" s="27"/>
      <c r="HJ1990" s="27"/>
      <c r="HK1990" s="27"/>
      <c r="HL1990" s="27"/>
      <c r="HM1990" s="27"/>
      <c r="HN1990" s="27"/>
      <c r="HO1990" s="27"/>
      <c r="HP1990" s="27"/>
      <c r="HQ1990" s="27"/>
      <c r="HR1990" s="27"/>
      <c r="HS1990" s="27"/>
      <c r="HT1990" s="27"/>
      <c r="HU1990" s="27"/>
      <c r="HV1990" s="27"/>
      <c r="HW1990" s="27"/>
      <c r="HX1990" s="27"/>
      <c r="HY1990" s="27"/>
      <c r="HZ1990" s="27"/>
      <c r="IA1990" s="27"/>
      <c r="IB1990" s="27"/>
      <c r="IC1990" s="27"/>
      <c r="ID1990" s="27"/>
      <c r="IE1990" s="27"/>
      <c r="IF1990" s="27"/>
      <c r="IG1990" s="27"/>
      <c r="IH1990" s="27"/>
      <c r="II1990" s="27"/>
      <c r="IJ1990" s="27"/>
      <c r="IK1990" s="27"/>
      <c r="IL1990" s="27"/>
      <c r="IM1990" s="27"/>
      <c r="IN1990" s="27"/>
      <c r="IO1990" s="27"/>
      <c r="IP1990" s="27"/>
      <c r="IQ1990" s="27"/>
    </row>
    <row r="1991" spans="1:251" s="41" customFormat="1" ht="18.75" customHeight="1">
      <c r="A1991" s="33"/>
      <c r="B1991" s="50"/>
      <c r="C1991" s="106" t="s">
        <v>558</v>
      </c>
      <c r="D1991" s="137"/>
      <c r="E1991" s="137"/>
      <c r="F1991" s="137"/>
      <c r="G1991" s="137"/>
      <c r="H1991" s="137"/>
      <c r="I1991" s="137"/>
      <c r="J1991" s="137"/>
      <c r="K1991" s="137"/>
      <c r="L1991" s="137"/>
      <c r="M1991" s="137"/>
      <c r="N1991" s="137"/>
      <c r="O1991" s="137"/>
      <c r="P1991" s="137"/>
      <c r="Q1991" s="137"/>
      <c r="R1991" s="137"/>
      <c r="S1991" s="137"/>
      <c r="T1991" s="137"/>
      <c r="U1991" s="137"/>
      <c r="V1991" s="137"/>
      <c r="W1991" s="137"/>
      <c r="X1991" s="137"/>
      <c r="Y1991" s="137"/>
      <c r="Z1991" s="138"/>
      <c r="AA1991" s="100">
        <v>4845</v>
      </c>
      <c r="AB1991" s="101"/>
      <c r="AC1991" s="101"/>
      <c r="AD1991" s="101"/>
      <c r="AE1991" s="101"/>
      <c r="AF1991" s="101"/>
      <c r="AG1991" s="101"/>
      <c r="AH1991" s="101"/>
      <c r="AI1991" s="102"/>
      <c r="AJ1991" s="100">
        <v>5350</v>
      </c>
      <c r="AK1991" s="101"/>
      <c r="AL1991" s="101"/>
      <c r="AM1991" s="101"/>
      <c r="AN1991" s="101"/>
      <c r="AO1991" s="101"/>
      <c r="AP1991" s="101"/>
      <c r="AQ1991" s="101"/>
      <c r="AR1991" s="102"/>
      <c r="AS1991" s="103"/>
      <c r="AT1991" s="104"/>
      <c r="AU1991" s="104"/>
      <c r="AV1991" s="104"/>
      <c r="AW1991" s="104"/>
      <c r="AX1991" s="105"/>
      <c r="AY1991" s="27"/>
      <c r="AZ1991" s="27"/>
      <c r="BA1991" s="27"/>
      <c r="BB1991" s="27"/>
      <c r="BC1991" s="27"/>
      <c r="BD1991" s="27"/>
      <c r="BE1991" s="27"/>
      <c r="BF1991" s="27"/>
      <c r="BG1991" s="27"/>
      <c r="BH1991" s="27"/>
      <c r="BI1991" s="27"/>
      <c r="BJ1991" s="27"/>
      <c r="BK1991" s="27"/>
      <c r="BL1991" s="27"/>
      <c r="BM1991" s="27"/>
      <c r="BN1991" s="27"/>
      <c r="BO1991" s="27"/>
      <c r="BP1991" s="27"/>
      <c r="BQ1991" s="27"/>
      <c r="BR1991" s="27"/>
      <c r="BS1991" s="27"/>
      <c r="BT1991" s="27"/>
      <c r="BU1991" s="27"/>
      <c r="BV1991" s="27"/>
      <c r="BW1991" s="27"/>
      <c r="BX1991" s="27"/>
      <c r="BY1991" s="27"/>
      <c r="BZ1991" s="27"/>
      <c r="CA1991" s="27"/>
      <c r="CB1991" s="27"/>
      <c r="CC1991" s="27"/>
      <c r="CD1991" s="27"/>
      <c r="CE1991" s="27"/>
      <c r="CF1991" s="27"/>
      <c r="CG1991" s="27"/>
      <c r="CH1991" s="27"/>
      <c r="CI1991" s="27"/>
      <c r="CJ1991" s="27"/>
      <c r="CK1991" s="27"/>
      <c r="CL1991" s="27"/>
      <c r="CM1991" s="27"/>
      <c r="CN1991" s="27"/>
      <c r="CO1991" s="27"/>
      <c r="CP1991" s="27"/>
      <c r="CQ1991" s="27"/>
      <c r="CR1991" s="27"/>
      <c r="CS1991" s="27"/>
      <c r="CT1991" s="27"/>
      <c r="CU1991" s="27"/>
      <c r="CV1991" s="27"/>
      <c r="CW1991" s="27"/>
      <c r="CX1991" s="27"/>
      <c r="CY1991" s="27"/>
      <c r="CZ1991" s="27"/>
      <c r="DA1991" s="27"/>
      <c r="DB1991" s="27"/>
      <c r="DC1991" s="27"/>
      <c r="DD1991" s="27"/>
      <c r="DE1991" s="27"/>
      <c r="DF1991" s="27"/>
      <c r="DG1991" s="27"/>
      <c r="DH1991" s="27"/>
      <c r="DI1991" s="27"/>
      <c r="DJ1991" s="27"/>
      <c r="DK1991" s="27"/>
      <c r="DL1991" s="27"/>
      <c r="DM1991" s="27"/>
      <c r="DN1991" s="27"/>
      <c r="DO1991" s="27"/>
      <c r="DP1991" s="27"/>
      <c r="DQ1991" s="27"/>
      <c r="DR1991" s="27"/>
      <c r="DS1991" s="27"/>
      <c r="DT1991" s="27"/>
      <c r="DU1991" s="27"/>
      <c r="DV1991" s="27"/>
      <c r="DW1991" s="27"/>
      <c r="DX1991" s="27"/>
      <c r="DY1991" s="27"/>
      <c r="DZ1991" s="27"/>
      <c r="EA1991" s="27"/>
      <c r="EB1991" s="27"/>
      <c r="EC1991" s="27"/>
      <c r="ED1991" s="27"/>
      <c r="EE1991" s="27"/>
      <c r="EF1991" s="27"/>
      <c r="EG1991" s="27"/>
      <c r="EH1991" s="27"/>
      <c r="EI1991" s="27"/>
      <c r="EJ1991" s="27"/>
      <c r="EK1991" s="27"/>
      <c r="EL1991" s="27"/>
      <c r="EM1991" s="27"/>
      <c r="EN1991" s="27"/>
      <c r="EO1991" s="27"/>
      <c r="EP1991" s="27"/>
      <c r="EQ1991" s="27"/>
      <c r="ER1991" s="27"/>
      <c r="ES1991" s="27"/>
      <c r="ET1991" s="27"/>
      <c r="EU1991" s="27"/>
      <c r="EV1991" s="27"/>
      <c r="EW1991" s="27"/>
      <c r="EX1991" s="27"/>
      <c r="EY1991" s="27"/>
      <c r="EZ1991" s="27"/>
      <c r="FA1991" s="27"/>
      <c r="FB1991" s="27"/>
      <c r="FC1991" s="27"/>
      <c r="FD1991" s="27"/>
      <c r="FE1991" s="27"/>
      <c r="FF1991" s="27"/>
      <c r="FG1991" s="27"/>
      <c r="FH1991" s="27"/>
      <c r="FI1991" s="27"/>
      <c r="FJ1991" s="27"/>
      <c r="FK1991" s="27"/>
      <c r="FL1991" s="27"/>
      <c r="FM1991" s="27"/>
      <c r="FN1991" s="27"/>
      <c r="FO1991" s="27"/>
      <c r="FP1991" s="27"/>
      <c r="FQ1991" s="27"/>
      <c r="FR1991" s="27"/>
      <c r="FS1991" s="27"/>
      <c r="FT1991" s="27"/>
      <c r="FU1991" s="27"/>
      <c r="FV1991" s="27"/>
      <c r="FW1991" s="27"/>
      <c r="FX1991" s="27"/>
      <c r="FY1991" s="27"/>
      <c r="FZ1991" s="27"/>
      <c r="GA1991" s="27"/>
      <c r="GB1991" s="27"/>
      <c r="GC1991" s="27"/>
      <c r="GD1991" s="27"/>
      <c r="GE1991" s="27"/>
      <c r="GF1991" s="27"/>
      <c r="GG1991" s="27"/>
      <c r="GH1991" s="27"/>
      <c r="GI1991" s="27"/>
      <c r="GJ1991" s="27"/>
      <c r="GK1991" s="27"/>
      <c r="GL1991" s="27"/>
      <c r="GM1991" s="27"/>
      <c r="GN1991" s="27"/>
      <c r="GO1991" s="27"/>
      <c r="GP1991" s="27"/>
      <c r="GQ1991" s="27"/>
      <c r="GR1991" s="27"/>
      <c r="GS1991" s="27"/>
      <c r="GT1991" s="27"/>
      <c r="GU1991" s="27"/>
      <c r="GV1991" s="27"/>
      <c r="GW1991" s="27"/>
      <c r="GX1991" s="27"/>
      <c r="GY1991" s="27"/>
      <c r="GZ1991" s="27"/>
      <c r="HA1991" s="27"/>
      <c r="HB1991" s="27"/>
      <c r="HC1991" s="27"/>
      <c r="HD1991" s="27"/>
      <c r="HE1991" s="27"/>
      <c r="HF1991" s="27"/>
      <c r="HG1991" s="27"/>
      <c r="HH1991" s="27"/>
      <c r="HI1991" s="27"/>
      <c r="HJ1991" s="27"/>
      <c r="HK1991" s="27"/>
      <c r="HL1991" s="27"/>
      <c r="HM1991" s="27"/>
      <c r="HN1991" s="27"/>
      <c r="HO1991" s="27"/>
      <c r="HP1991" s="27"/>
      <c r="HQ1991" s="27"/>
      <c r="HR1991" s="27"/>
      <c r="HS1991" s="27"/>
      <c r="HT1991" s="27"/>
      <c r="HU1991" s="27"/>
      <c r="HV1991" s="27"/>
      <c r="HW1991" s="27"/>
      <c r="HX1991" s="27"/>
      <c r="HY1991" s="27"/>
      <c r="HZ1991" s="27"/>
      <c r="IA1991" s="27"/>
      <c r="IB1991" s="27"/>
      <c r="IC1991" s="27"/>
      <c r="ID1991" s="27"/>
      <c r="IE1991" s="27"/>
      <c r="IF1991" s="27"/>
      <c r="IG1991" s="27"/>
      <c r="IH1991" s="27"/>
      <c r="II1991" s="27"/>
      <c r="IJ1991" s="27"/>
      <c r="IK1991" s="27"/>
      <c r="IL1991" s="27"/>
      <c r="IM1991" s="27"/>
      <c r="IN1991" s="27"/>
      <c r="IO1991" s="27"/>
      <c r="IP1991" s="27"/>
      <c r="IQ1991" s="27"/>
    </row>
    <row r="1992" spans="1:251" s="41" customFormat="1" ht="18.75" customHeight="1">
      <c r="A1992" s="33"/>
      <c r="B1992" s="50"/>
      <c r="C1992" s="106" t="s">
        <v>557</v>
      </c>
      <c r="D1992" s="137"/>
      <c r="E1992" s="137"/>
      <c r="F1992" s="137"/>
      <c r="G1992" s="137"/>
      <c r="H1992" s="137"/>
      <c r="I1992" s="137"/>
      <c r="J1992" s="137"/>
      <c r="K1992" s="137"/>
      <c r="L1992" s="137"/>
      <c r="M1992" s="137"/>
      <c r="N1992" s="137"/>
      <c r="O1992" s="137"/>
      <c r="P1992" s="137"/>
      <c r="Q1992" s="137"/>
      <c r="R1992" s="137"/>
      <c r="S1992" s="137"/>
      <c r="T1992" s="137"/>
      <c r="U1992" s="137"/>
      <c r="V1992" s="137"/>
      <c r="W1992" s="137"/>
      <c r="X1992" s="137"/>
      <c r="Y1992" s="137"/>
      <c r="Z1992" s="138"/>
      <c r="AA1992" s="100">
        <v>3036</v>
      </c>
      <c r="AB1992" s="101"/>
      <c r="AC1992" s="101"/>
      <c r="AD1992" s="101"/>
      <c r="AE1992" s="101"/>
      <c r="AF1992" s="101"/>
      <c r="AG1992" s="101"/>
      <c r="AH1992" s="101"/>
      <c r="AI1992" s="102"/>
      <c r="AJ1992" s="100">
        <v>2534</v>
      </c>
      <c r="AK1992" s="101"/>
      <c r="AL1992" s="101"/>
      <c r="AM1992" s="101"/>
      <c r="AN1992" s="101"/>
      <c r="AO1992" s="101"/>
      <c r="AP1992" s="101"/>
      <c r="AQ1992" s="101"/>
      <c r="AR1992" s="102"/>
      <c r="AS1992" s="103"/>
      <c r="AT1992" s="104"/>
      <c r="AU1992" s="104"/>
      <c r="AV1992" s="104"/>
      <c r="AW1992" s="104"/>
      <c r="AX1992" s="105"/>
      <c r="AY1992" s="27"/>
      <c r="AZ1992" s="27"/>
      <c r="BA1992" s="27"/>
      <c r="BB1992" s="27"/>
      <c r="BC1992" s="27"/>
      <c r="BD1992" s="27"/>
      <c r="BE1992" s="27"/>
      <c r="BF1992" s="27"/>
      <c r="BG1992" s="27"/>
      <c r="BH1992" s="27"/>
      <c r="BI1992" s="27"/>
      <c r="BJ1992" s="27"/>
      <c r="BK1992" s="27"/>
      <c r="BL1992" s="27"/>
      <c r="BM1992" s="27"/>
      <c r="BN1992" s="27"/>
      <c r="BO1992" s="27"/>
      <c r="BP1992" s="27"/>
      <c r="BQ1992" s="27"/>
      <c r="BR1992" s="27"/>
      <c r="BS1992" s="27"/>
      <c r="BT1992" s="27"/>
      <c r="BU1992" s="27"/>
      <c r="BV1992" s="27"/>
      <c r="BW1992" s="27"/>
      <c r="BX1992" s="27"/>
      <c r="BY1992" s="27"/>
      <c r="BZ1992" s="27"/>
      <c r="CA1992" s="27"/>
      <c r="CB1992" s="27"/>
      <c r="CC1992" s="27"/>
      <c r="CD1992" s="27"/>
      <c r="CE1992" s="27"/>
      <c r="CF1992" s="27"/>
      <c r="CG1992" s="27"/>
      <c r="CH1992" s="27"/>
      <c r="CI1992" s="27"/>
      <c r="CJ1992" s="27"/>
      <c r="CK1992" s="27"/>
      <c r="CL1992" s="27"/>
      <c r="CM1992" s="27"/>
      <c r="CN1992" s="27"/>
      <c r="CO1992" s="27"/>
      <c r="CP1992" s="27"/>
      <c r="CQ1992" s="27"/>
      <c r="CR1992" s="27"/>
      <c r="CS1992" s="27"/>
      <c r="CT1992" s="27"/>
      <c r="CU1992" s="27"/>
      <c r="CV1992" s="27"/>
      <c r="CW1992" s="27"/>
      <c r="CX1992" s="27"/>
      <c r="CY1992" s="27"/>
      <c r="CZ1992" s="27"/>
      <c r="DA1992" s="27"/>
      <c r="DB1992" s="27"/>
      <c r="DC1992" s="27"/>
      <c r="DD1992" s="27"/>
      <c r="DE1992" s="27"/>
      <c r="DF1992" s="27"/>
      <c r="DG1992" s="27"/>
      <c r="DH1992" s="27"/>
      <c r="DI1992" s="27"/>
      <c r="DJ1992" s="27"/>
      <c r="DK1992" s="27"/>
      <c r="DL1992" s="27"/>
      <c r="DM1992" s="27"/>
      <c r="DN1992" s="27"/>
      <c r="DO1992" s="27"/>
      <c r="DP1992" s="27"/>
      <c r="DQ1992" s="27"/>
      <c r="DR1992" s="27"/>
      <c r="DS1992" s="27"/>
      <c r="DT1992" s="27"/>
      <c r="DU1992" s="27"/>
      <c r="DV1992" s="27"/>
      <c r="DW1992" s="27"/>
      <c r="DX1992" s="27"/>
      <c r="DY1992" s="27"/>
      <c r="DZ1992" s="27"/>
      <c r="EA1992" s="27"/>
      <c r="EB1992" s="27"/>
      <c r="EC1992" s="27"/>
      <c r="ED1992" s="27"/>
      <c r="EE1992" s="27"/>
      <c r="EF1992" s="27"/>
      <c r="EG1992" s="27"/>
      <c r="EH1992" s="27"/>
      <c r="EI1992" s="27"/>
      <c r="EJ1992" s="27"/>
      <c r="EK1992" s="27"/>
      <c r="EL1992" s="27"/>
      <c r="EM1992" s="27"/>
      <c r="EN1992" s="27"/>
      <c r="EO1992" s="27"/>
      <c r="EP1992" s="27"/>
      <c r="EQ1992" s="27"/>
      <c r="ER1992" s="27"/>
      <c r="ES1992" s="27"/>
      <c r="ET1992" s="27"/>
      <c r="EU1992" s="27"/>
      <c r="EV1992" s="27"/>
      <c r="EW1992" s="27"/>
      <c r="EX1992" s="27"/>
      <c r="EY1992" s="27"/>
      <c r="EZ1992" s="27"/>
      <c r="FA1992" s="27"/>
      <c r="FB1992" s="27"/>
      <c r="FC1992" s="27"/>
      <c r="FD1992" s="27"/>
      <c r="FE1992" s="27"/>
      <c r="FF1992" s="27"/>
      <c r="FG1992" s="27"/>
      <c r="FH1992" s="27"/>
      <c r="FI1992" s="27"/>
      <c r="FJ1992" s="27"/>
      <c r="FK1992" s="27"/>
      <c r="FL1992" s="27"/>
      <c r="FM1992" s="27"/>
      <c r="FN1992" s="27"/>
      <c r="FO1992" s="27"/>
      <c r="FP1992" s="27"/>
      <c r="FQ1992" s="27"/>
      <c r="FR1992" s="27"/>
      <c r="FS1992" s="27"/>
      <c r="FT1992" s="27"/>
      <c r="FU1992" s="27"/>
      <c r="FV1992" s="27"/>
      <c r="FW1992" s="27"/>
      <c r="FX1992" s="27"/>
      <c r="FY1992" s="27"/>
      <c r="FZ1992" s="27"/>
      <c r="GA1992" s="27"/>
      <c r="GB1992" s="27"/>
      <c r="GC1992" s="27"/>
      <c r="GD1992" s="27"/>
      <c r="GE1992" s="27"/>
      <c r="GF1992" s="27"/>
      <c r="GG1992" s="27"/>
      <c r="GH1992" s="27"/>
      <c r="GI1992" s="27"/>
      <c r="GJ1992" s="27"/>
      <c r="GK1992" s="27"/>
      <c r="GL1992" s="27"/>
      <c r="GM1992" s="27"/>
      <c r="GN1992" s="27"/>
      <c r="GO1992" s="27"/>
      <c r="GP1992" s="27"/>
      <c r="GQ1992" s="27"/>
      <c r="GR1992" s="27"/>
      <c r="GS1992" s="27"/>
      <c r="GT1992" s="27"/>
      <c r="GU1992" s="27"/>
      <c r="GV1992" s="27"/>
      <c r="GW1992" s="27"/>
      <c r="GX1992" s="27"/>
      <c r="GY1992" s="27"/>
      <c r="GZ1992" s="27"/>
      <c r="HA1992" s="27"/>
      <c r="HB1992" s="27"/>
      <c r="HC1992" s="27"/>
      <c r="HD1992" s="27"/>
      <c r="HE1992" s="27"/>
      <c r="HF1992" s="27"/>
      <c r="HG1992" s="27"/>
      <c r="HH1992" s="27"/>
      <c r="HI1992" s="27"/>
      <c r="HJ1992" s="27"/>
      <c r="HK1992" s="27"/>
      <c r="HL1992" s="27"/>
      <c r="HM1992" s="27"/>
      <c r="HN1992" s="27"/>
      <c r="HO1992" s="27"/>
      <c r="HP1992" s="27"/>
      <c r="HQ1992" s="27"/>
      <c r="HR1992" s="27"/>
      <c r="HS1992" s="27"/>
      <c r="HT1992" s="27"/>
      <c r="HU1992" s="27"/>
      <c r="HV1992" s="27"/>
      <c r="HW1992" s="27"/>
      <c r="HX1992" s="27"/>
      <c r="HY1992" s="27"/>
      <c r="HZ1992" s="27"/>
      <c r="IA1992" s="27"/>
      <c r="IB1992" s="27"/>
      <c r="IC1992" s="27"/>
      <c r="ID1992" s="27"/>
      <c r="IE1992" s="27"/>
      <c r="IF1992" s="27"/>
      <c r="IG1992" s="27"/>
      <c r="IH1992" s="27"/>
      <c r="II1992" s="27"/>
      <c r="IJ1992" s="27"/>
      <c r="IK1992" s="27"/>
      <c r="IL1992" s="27"/>
      <c r="IM1992" s="27"/>
      <c r="IN1992" s="27"/>
      <c r="IO1992" s="27"/>
      <c r="IP1992" s="27"/>
      <c r="IQ1992" s="27"/>
    </row>
    <row r="1993" spans="1:251" s="41" customFormat="1" ht="18.75" customHeight="1">
      <c r="A1993" s="33"/>
      <c r="B1993" s="50"/>
      <c r="C1993" s="106" t="s">
        <v>556</v>
      </c>
      <c r="D1993" s="137"/>
      <c r="E1993" s="137"/>
      <c r="F1993" s="137"/>
      <c r="G1993" s="137"/>
      <c r="H1993" s="137"/>
      <c r="I1993" s="137"/>
      <c r="J1993" s="137"/>
      <c r="K1993" s="137"/>
      <c r="L1993" s="137"/>
      <c r="M1993" s="137"/>
      <c r="N1993" s="137"/>
      <c r="O1993" s="137"/>
      <c r="P1993" s="137"/>
      <c r="Q1993" s="137"/>
      <c r="R1993" s="137"/>
      <c r="S1993" s="137"/>
      <c r="T1993" s="137"/>
      <c r="U1993" s="137"/>
      <c r="V1993" s="137"/>
      <c r="W1993" s="137"/>
      <c r="X1993" s="137"/>
      <c r="Y1993" s="137"/>
      <c r="Z1993" s="138"/>
      <c r="AA1993" s="100">
        <v>2548</v>
      </c>
      <c r="AB1993" s="101"/>
      <c r="AC1993" s="101"/>
      <c r="AD1993" s="101"/>
      <c r="AE1993" s="101"/>
      <c r="AF1993" s="101"/>
      <c r="AG1993" s="101"/>
      <c r="AH1993" s="101"/>
      <c r="AI1993" s="102"/>
      <c r="AJ1993" s="100">
        <v>2265</v>
      </c>
      <c r="AK1993" s="101"/>
      <c r="AL1993" s="101"/>
      <c r="AM1993" s="101"/>
      <c r="AN1993" s="101"/>
      <c r="AO1993" s="101"/>
      <c r="AP1993" s="101"/>
      <c r="AQ1993" s="101"/>
      <c r="AR1993" s="102"/>
      <c r="AS1993" s="103"/>
      <c r="AT1993" s="104"/>
      <c r="AU1993" s="104"/>
      <c r="AV1993" s="104"/>
      <c r="AW1993" s="104"/>
      <c r="AX1993" s="105"/>
      <c r="AY1993" s="27"/>
      <c r="AZ1993" s="27"/>
      <c r="BA1993" s="27"/>
      <c r="BB1993" s="27"/>
      <c r="BC1993" s="27"/>
      <c r="BD1993" s="27"/>
      <c r="BE1993" s="27"/>
      <c r="BF1993" s="27"/>
      <c r="BG1993" s="27"/>
      <c r="BH1993" s="27"/>
      <c r="BI1993" s="27"/>
      <c r="BJ1993" s="27"/>
      <c r="BK1993" s="27"/>
      <c r="BL1993" s="27"/>
      <c r="BM1993" s="27"/>
      <c r="BN1993" s="27"/>
      <c r="BO1993" s="27"/>
      <c r="BP1993" s="27"/>
      <c r="BQ1993" s="27"/>
      <c r="BR1993" s="27"/>
      <c r="BS1993" s="27"/>
      <c r="BT1993" s="27"/>
      <c r="BU1993" s="27"/>
      <c r="BV1993" s="27"/>
      <c r="BW1993" s="27"/>
      <c r="BX1993" s="27"/>
      <c r="BY1993" s="27"/>
      <c r="BZ1993" s="27"/>
      <c r="CA1993" s="27"/>
      <c r="CB1993" s="27"/>
      <c r="CC1993" s="27"/>
      <c r="CD1993" s="27"/>
      <c r="CE1993" s="27"/>
      <c r="CF1993" s="27"/>
      <c r="CG1993" s="27"/>
      <c r="CH1993" s="27"/>
      <c r="CI1993" s="27"/>
      <c r="CJ1993" s="27"/>
      <c r="CK1993" s="27"/>
      <c r="CL1993" s="27"/>
      <c r="CM1993" s="27"/>
      <c r="CN1993" s="27"/>
      <c r="CO1993" s="27"/>
      <c r="CP1993" s="27"/>
      <c r="CQ1993" s="27"/>
      <c r="CR1993" s="27"/>
      <c r="CS1993" s="27"/>
      <c r="CT1993" s="27"/>
      <c r="CU1993" s="27"/>
      <c r="CV1993" s="27"/>
      <c r="CW1993" s="27"/>
      <c r="CX1993" s="27"/>
      <c r="CY1993" s="27"/>
      <c r="CZ1993" s="27"/>
      <c r="DA1993" s="27"/>
      <c r="DB1993" s="27"/>
      <c r="DC1993" s="27"/>
      <c r="DD1993" s="27"/>
      <c r="DE1993" s="27"/>
      <c r="DF1993" s="27"/>
      <c r="DG1993" s="27"/>
      <c r="DH1993" s="27"/>
      <c r="DI1993" s="27"/>
      <c r="DJ1993" s="27"/>
      <c r="DK1993" s="27"/>
      <c r="DL1993" s="27"/>
      <c r="DM1993" s="27"/>
      <c r="DN1993" s="27"/>
      <c r="DO1993" s="27"/>
      <c r="DP1993" s="27"/>
      <c r="DQ1993" s="27"/>
      <c r="DR1993" s="27"/>
      <c r="DS1993" s="27"/>
      <c r="DT1993" s="27"/>
      <c r="DU1993" s="27"/>
      <c r="DV1993" s="27"/>
      <c r="DW1993" s="27"/>
      <c r="DX1993" s="27"/>
      <c r="DY1993" s="27"/>
      <c r="DZ1993" s="27"/>
      <c r="EA1993" s="27"/>
      <c r="EB1993" s="27"/>
      <c r="EC1993" s="27"/>
      <c r="ED1993" s="27"/>
      <c r="EE1993" s="27"/>
      <c r="EF1993" s="27"/>
      <c r="EG1993" s="27"/>
      <c r="EH1993" s="27"/>
      <c r="EI1993" s="27"/>
      <c r="EJ1993" s="27"/>
      <c r="EK1993" s="27"/>
      <c r="EL1993" s="27"/>
      <c r="EM1993" s="27"/>
      <c r="EN1993" s="27"/>
      <c r="EO1993" s="27"/>
      <c r="EP1993" s="27"/>
      <c r="EQ1993" s="27"/>
      <c r="ER1993" s="27"/>
      <c r="ES1993" s="27"/>
      <c r="ET1993" s="27"/>
      <c r="EU1993" s="27"/>
      <c r="EV1993" s="27"/>
      <c r="EW1993" s="27"/>
      <c r="EX1993" s="27"/>
      <c r="EY1993" s="27"/>
      <c r="EZ1993" s="27"/>
      <c r="FA1993" s="27"/>
      <c r="FB1993" s="27"/>
      <c r="FC1993" s="27"/>
      <c r="FD1993" s="27"/>
      <c r="FE1993" s="27"/>
      <c r="FF1993" s="27"/>
      <c r="FG1993" s="27"/>
      <c r="FH1993" s="27"/>
      <c r="FI1993" s="27"/>
      <c r="FJ1993" s="27"/>
      <c r="FK1993" s="27"/>
      <c r="FL1993" s="27"/>
      <c r="FM1993" s="27"/>
      <c r="FN1993" s="27"/>
      <c r="FO1993" s="27"/>
      <c r="FP1993" s="27"/>
      <c r="FQ1993" s="27"/>
      <c r="FR1993" s="27"/>
      <c r="FS1993" s="27"/>
      <c r="FT1993" s="27"/>
      <c r="FU1993" s="27"/>
      <c r="FV1993" s="27"/>
      <c r="FW1993" s="27"/>
      <c r="FX1993" s="27"/>
      <c r="FY1993" s="27"/>
      <c r="FZ1993" s="27"/>
      <c r="GA1993" s="27"/>
      <c r="GB1993" s="27"/>
      <c r="GC1993" s="27"/>
      <c r="GD1993" s="27"/>
      <c r="GE1993" s="27"/>
      <c r="GF1993" s="27"/>
      <c r="GG1993" s="27"/>
      <c r="GH1993" s="27"/>
      <c r="GI1993" s="27"/>
      <c r="GJ1993" s="27"/>
      <c r="GK1993" s="27"/>
      <c r="GL1993" s="27"/>
      <c r="GM1993" s="27"/>
      <c r="GN1993" s="27"/>
      <c r="GO1993" s="27"/>
      <c r="GP1993" s="27"/>
      <c r="GQ1993" s="27"/>
      <c r="GR1993" s="27"/>
      <c r="GS1993" s="27"/>
      <c r="GT1993" s="27"/>
      <c r="GU1993" s="27"/>
      <c r="GV1993" s="27"/>
      <c r="GW1993" s="27"/>
      <c r="GX1993" s="27"/>
      <c r="GY1993" s="27"/>
      <c r="GZ1993" s="27"/>
      <c r="HA1993" s="27"/>
      <c r="HB1993" s="27"/>
      <c r="HC1993" s="27"/>
      <c r="HD1993" s="27"/>
      <c r="HE1993" s="27"/>
      <c r="HF1993" s="27"/>
      <c r="HG1993" s="27"/>
      <c r="HH1993" s="27"/>
      <c r="HI1993" s="27"/>
      <c r="HJ1993" s="27"/>
      <c r="HK1993" s="27"/>
      <c r="HL1993" s="27"/>
      <c r="HM1993" s="27"/>
      <c r="HN1993" s="27"/>
      <c r="HO1993" s="27"/>
      <c r="HP1993" s="27"/>
      <c r="HQ1993" s="27"/>
      <c r="HR1993" s="27"/>
      <c r="HS1993" s="27"/>
      <c r="HT1993" s="27"/>
      <c r="HU1993" s="27"/>
      <c r="HV1993" s="27"/>
      <c r="HW1993" s="27"/>
      <c r="HX1993" s="27"/>
      <c r="HY1993" s="27"/>
      <c r="HZ1993" s="27"/>
      <c r="IA1993" s="27"/>
      <c r="IB1993" s="27"/>
      <c r="IC1993" s="27"/>
      <c r="ID1993" s="27"/>
      <c r="IE1993" s="27"/>
      <c r="IF1993" s="27"/>
      <c r="IG1993" s="27"/>
      <c r="IH1993" s="27"/>
      <c r="II1993" s="27"/>
      <c r="IJ1993" s="27"/>
      <c r="IK1993" s="27"/>
      <c r="IL1993" s="27"/>
      <c r="IM1993" s="27"/>
      <c r="IN1993" s="27"/>
      <c r="IO1993" s="27"/>
      <c r="IP1993" s="27"/>
      <c r="IQ1993" s="27"/>
    </row>
    <row r="1994" spans="1:251" s="41" customFormat="1" ht="18.75" customHeight="1">
      <c r="A1994" s="33"/>
      <c r="B1994" s="50"/>
      <c r="C1994" s="106" t="s">
        <v>555</v>
      </c>
      <c r="D1994" s="137"/>
      <c r="E1994" s="137"/>
      <c r="F1994" s="137"/>
      <c r="G1994" s="137"/>
      <c r="H1994" s="137"/>
      <c r="I1994" s="137"/>
      <c r="J1994" s="137"/>
      <c r="K1994" s="137"/>
      <c r="L1994" s="137"/>
      <c r="M1994" s="137"/>
      <c r="N1994" s="137"/>
      <c r="O1994" s="137"/>
      <c r="P1994" s="137"/>
      <c r="Q1994" s="137"/>
      <c r="R1994" s="137"/>
      <c r="S1994" s="137"/>
      <c r="T1994" s="137"/>
      <c r="U1994" s="137"/>
      <c r="V1994" s="137"/>
      <c r="W1994" s="137"/>
      <c r="X1994" s="137"/>
      <c r="Y1994" s="137"/>
      <c r="Z1994" s="138"/>
      <c r="AA1994" s="100">
        <v>2058</v>
      </c>
      <c r="AB1994" s="101"/>
      <c r="AC1994" s="101"/>
      <c r="AD1994" s="101"/>
      <c r="AE1994" s="101"/>
      <c r="AF1994" s="101"/>
      <c r="AG1994" s="101"/>
      <c r="AH1994" s="101"/>
      <c r="AI1994" s="102"/>
      <c r="AJ1994" s="100">
        <v>2008</v>
      </c>
      <c r="AK1994" s="101"/>
      <c r="AL1994" s="101"/>
      <c r="AM1994" s="101"/>
      <c r="AN1994" s="101"/>
      <c r="AO1994" s="101"/>
      <c r="AP1994" s="101"/>
      <c r="AQ1994" s="101"/>
      <c r="AR1994" s="102"/>
      <c r="AS1994" s="103"/>
      <c r="AT1994" s="104"/>
      <c r="AU1994" s="104"/>
      <c r="AV1994" s="104"/>
      <c r="AW1994" s="104"/>
      <c r="AX1994" s="105"/>
      <c r="AY1994" s="27"/>
      <c r="AZ1994" s="27"/>
      <c r="BA1994" s="27"/>
      <c r="BB1994" s="27"/>
      <c r="BC1994" s="27"/>
      <c r="BD1994" s="27"/>
      <c r="BE1994" s="27"/>
      <c r="BF1994" s="27"/>
      <c r="BG1994" s="27"/>
      <c r="BH1994" s="27"/>
      <c r="BI1994" s="27"/>
      <c r="BJ1994" s="27"/>
      <c r="BK1994" s="27"/>
      <c r="BL1994" s="27"/>
      <c r="BM1994" s="27"/>
      <c r="BN1994" s="27"/>
      <c r="BO1994" s="27"/>
      <c r="BP1994" s="27"/>
      <c r="BQ1994" s="27"/>
      <c r="BR1994" s="27"/>
      <c r="BS1994" s="27"/>
      <c r="BT1994" s="27"/>
      <c r="BU1994" s="27"/>
      <c r="BV1994" s="27"/>
      <c r="BW1994" s="27"/>
      <c r="BX1994" s="27"/>
      <c r="BY1994" s="27"/>
      <c r="BZ1994" s="27"/>
      <c r="CA1994" s="27"/>
      <c r="CB1994" s="27"/>
      <c r="CC1994" s="27"/>
      <c r="CD1994" s="27"/>
      <c r="CE1994" s="27"/>
      <c r="CF1994" s="27"/>
      <c r="CG1994" s="27"/>
      <c r="CH1994" s="27"/>
      <c r="CI1994" s="27"/>
      <c r="CJ1994" s="27"/>
      <c r="CK1994" s="27"/>
      <c r="CL1994" s="27"/>
      <c r="CM1994" s="27"/>
      <c r="CN1994" s="27"/>
      <c r="CO1994" s="27"/>
      <c r="CP1994" s="27"/>
      <c r="CQ1994" s="27"/>
      <c r="CR1994" s="27"/>
      <c r="CS1994" s="27"/>
      <c r="CT1994" s="27"/>
      <c r="CU1994" s="27"/>
      <c r="CV1994" s="27"/>
      <c r="CW1994" s="27"/>
      <c r="CX1994" s="27"/>
      <c r="CY1994" s="27"/>
      <c r="CZ1994" s="27"/>
      <c r="DA1994" s="27"/>
      <c r="DB1994" s="27"/>
      <c r="DC1994" s="27"/>
      <c r="DD1994" s="27"/>
      <c r="DE1994" s="27"/>
      <c r="DF1994" s="27"/>
      <c r="DG1994" s="27"/>
      <c r="DH1994" s="27"/>
      <c r="DI1994" s="27"/>
      <c r="DJ1994" s="27"/>
      <c r="DK1994" s="27"/>
      <c r="DL1994" s="27"/>
      <c r="DM1994" s="27"/>
      <c r="DN1994" s="27"/>
      <c r="DO1994" s="27"/>
      <c r="DP1994" s="27"/>
      <c r="DQ1994" s="27"/>
      <c r="DR1994" s="27"/>
      <c r="DS1994" s="27"/>
      <c r="DT1994" s="27"/>
      <c r="DU1994" s="27"/>
      <c r="DV1994" s="27"/>
      <c r="DW1994" s="27"/>
      <c r="DX1994" s="27"/>
      <c r="DY1994" s="27"/>
      <c r="DZ1994" s="27"/>
      <c r="EA1994" s="27"/>
      <c r="EB1994" s="27"/>
      <c r="EC1994" s="27"/>
      <c r="ED1994" s="27"/>
      <c r="EE1994" s="27"/>
      <c r="EF1994" s="27"/>
      <c r="EG1994" s="27"/>
      <c r="EH1994" s="27"/>
      <c r="EI1994" s="27"/>
      <c r="EJ1994" s="27"/>
      <c r="EK1994" s="27"/>
      <c r="EL1994" s="27"/>
      <c r="EM1994" s="27"/>
      <c r="EN1994" s="27"/>
      <c r="EO1994" s="27"/>
      <c r="EP1994" s="27"/>
      <c r="EQ1994" s="27"/>
      <c r="ER1994" s="27"/>
      <c r="ES1994" s="27"/>
      <c r="ET1994" s="27"/>
      <c r="EU1994" s="27"/>
      <c r="EV1994" s="27"/>
      <c r="EW1994" s="27"/>
      <c r="EX1994" s="27"/>
      <c r="EY1994" s="27"/>
      <c r="EZ1994" s="27"/>
      <c r="FA1994" s="27"/>
      <c r="FB1994" s="27"/>
      <c r="FC1994" s="27"/>
      <c r="FD1994" s="27"/>
      <c r="FE1994" s="27"/>
      <c r="FF1994" s="27"/>
      <c r="FG1994" s="27"/>
      <c r="FH1994" s="27"/>
      <c r="FI1994" s="27"/>
      <c r="FJ1994" s="27"/>
      <c r="FK1994" s="27"/>
      <c r="FL1994" s="27"/>
      <c r="FM1994" s="27"/>
      <c r="FN1994" s="27"/>
      <c r="FO1994" s="27"/>
      <c r="FP1994" s="27"/>
      <c r="FQ1994" s="27"/>
      <c r="FR1994" s="27"/>
      <c r="FS1994" s="27"/>
      <c r="FT1994" s="27"/>
      <c r="FU1994" s="27"/>
      <c r="FV1994" s="27"/>
      <c r="FW1994" s="27"/>
      <c r="FX1994" s="27"/>
      <c r="FY1994" s="27"/>
      <c r="FZ1994" s="27"/>
      <c r="GA1994" s="27"/>
      <c r="GB1994" s="27"/>
      <c r="GC1994" s="27"/>
      <c r="GD1994" s="27"/>
      <c r="GE1994" s="27"/>
      <c r="GF1994" s="27"/>
      <c r="GG1994" s="27"/>
      <c r="GH1994" s="27"/>
      <c r="GI1994" s="27"/>
      <c r="GJ1994" s="27"/>
      <c r="GK1994" s="27"/>
      <c r="GL1994" s="27"/>
      <c r="GM1994" s="27"/>
      <c r="GN1994" s="27"/>
      <c r="GO1994" s="27"/>
      <c r="GP1994" s="27"/>
      <c r="GQ1994" s="27"/>
      <c r="GR1994" s="27"/>
      <c r="GS1994" s="27"/>
      <c r="GT1994" s="27"/>
      <c r="GU1994" s="27"/>
      <c r="GV1994" s="27"/>
      <c r="GW1994" s="27"/>
      <c r="GX1994" s="27"/>
      <c r="GY1994" s="27"/>
      <c r="GZ1994" s="27"/>
      <c r="HA1994" s="27"/>
      <c r="HB1994" s="27"/>
      <c r="HC1994" s="27"/>
      <c r="HD1994" s="27"/>
      <c r="HE1994" s="27"/>
      <c r="HF1994" s="27"/>
      <c r="HG1994" s="27"/>
      <c r="HH1994" s="27"/>
      <c r="HI1994" s="27"/>
      <c r="HJ1994" s="27"/>
      <c r="HK1994" s="27"/>
      <c r="HL1994" s="27"/>
      <c r="HM1994" s="27"/>
      <c r="HN1994" s="27"/>
      <c r="HO1994" s="27"/>
      <c r="HP1994" s="27"/>
      <c r="HQ1994" s="27"/>
      <c r="HR1994" s="27"/>
      <c r="HS1994" s="27"/>
      <c r="HT1994" s="27"/>
      <c r="HU1994" s="27"/>
      <c r="HV1994" s="27"/>
      <c r="HW1994" s="27"/>
      <c r="HX1994" s="27"/>
      <c r="HY1994" s="27"/>
      <c r="HZ1994" s="27"/>
      <c r="IA1994" s="27"/>
      <c r="IB1994" s="27"/>
      <c r="IC1994" s="27"/>
      <c r="ID1994" s="27"/>
      <c r="IE1994" s="27"/>
      <c r="IF1994" s="27"/>
      <c r="IG1994" s="27"/>
      <c r="IH1994" s="27"/>
      <c r="II1994" s="27"/>
      <c r="IJ1994" s="27"/>
      <c r="IK1994" s="27"/>
      <c r="IL1994" s="27"/>
      <c r="IM1994" s="27"/>
      <c r="IN1994" s="27"/>
      <c r="IO1994" s="27"/>
      <c r="IP1994" s="27"/>
      <c r="IQ1994" s="27"/>
    </row>
    <row r="1995" spans="1:251" s="41" customFormat="1" ht="18.75" customHeight="1">
      <c r="A1995" s="33"/>
      <c r="B1995" s="50"/>
      <c r="C1995" s="106" t="s">
        <v>554</v>
      </c>
      <c r="D1995" s="137"/>
      <c r="E1995" s="137"/>
      <c r="F1995" s="137"/>
      <c r="G1995" s="137"/>
      <c r="H1995" s="137"/>
      <c r="I1995" s="137"/>
      <c r="J1995" s="137"/>
      <c r="K1995" s="137"/>
      <c r="L1995" s="137"/>
      <c r="M1995" s="137"/>
      <c r="N1995" s="137"/>
      <c r="O1995" s="137"/>
      <c r="P1995" s="137"/>
      <c r="Q1995" s="137"/>
      <c r="R1995" s="137"/>
      <c r="S1995" s="137"/>
      <c r="T1995" s="137"/>
      <c r="U1995" s="137"/>
      <c r="V1995" s="137"/>
      <c r="W1995" s="137"/>
      <c r="X1995" s="137"/>
      <c r="Y1995" s="137"/>
      <c r="Z1995" s="138"/>
      <c r="AA1995" s="100">
        <v>42</v>
      </c>
      <c r="AB1995" s="101"/>
      <c r="AC1995" s="101"/>
      <c r="AD1995" s="101"/>
      <c r="AE1995" s="101"/>
      <c r="AF1995" s="101"/>
      <c r="AG1995" s="101"/>
      <c r="AH1995" s="101"/>
      <c r="AI1995" s="102"/>
      <c r="AJ1995" s="100">
        <v>56</v>
      </c>
      <c r="AK1995" s="101"/>
      <c r="AL1995" s="101"/>
      <c r="AM1995" s="101"/>
      <c r="AN1995" s="101"/>
      <c r="AO1995" s="101"/>
      <c r="AP1995" s="101"/>
      <c r="AQ1995" s="101"/>
      <c r="AR1995" s="102"/>
      <c r="AS1995" s="103"/>
      <c r="AT1995" s="104"/>
      <c r="AU1995" s="104"/>
      <c r="AV1995" s="104"/>
      <c r="AW1995" s="104"/>
      <c r="AX1995" s="105"/>
      <c r="AY1995" s="27"/>
      <c r="AZ1995" s="27"/>
      <c r="BA1995" s="27"/>
      <c r="BB1995" s="27"/>
      <c r="BC1995" s="27"/>
      <c r="BD1995" s="27"/>
      <c r="BE1995" s="27"/>
      <c r="BF1995" s="27"/>
      <c r="BG1995" s="27"/>
      <c r="BH1995" s="27"/>
      <c r="BI1995" s="27"/>
      <c r="BJ1995" s="27"/>
      <c r="BK1995" s="27"/>
      <c r="BL1995" s="27"/>
      <c r="BM1995" s="27"/>
      <c r="BN1995" s="27"/>
      <c r="BO1995" s="27"/>
      <c r="BP1995" s="27"/>
      <c r="BQ1995" s="27"/>
      <c r="BR1995" s="27"/>
      <c r="BS1995" s="27"/>
      <c r="BT1995" s="27"/>
      <c r="BU1995" s="27"/>
      <c r="BV1995" s="27"/>
      <c r="BW1995" s="27"/>
      <c r="BX1995" s="27"/>
      <c r="BY1995" s="27"/>
      <c r="BZ1995" s="27"/>
      <c r="CA1995" s="27"/>
      <c r="CB1995" s="27"/>
      <c r="CC1995" s="27"/>
      <c r="CD1995" s="27"/>
      <c r="CE1995" s="27"/>
      <c r="CF1995" s="27"/>
      <c r="CG1995" s="27"/>
      <c r="CH1995" s="27"/>
      <c r="CI1995" s="27"/>
      <c r="CJ1995" s="27"/>
      <c r="CK1995" s="27"/>
      <c r="CL1995" s="27"/>
      <c r="CM1995" s="27"/>
      <c r="CN1995" s="27"/>
      <c r="CO1995" s="27"/>
      <c r="CP1995" s="27"/>
      <c r="CQ1995" s="27"/>
      <c r="CR1995" s="27"/>
      <c r="CS1995" s="27"/>
      <c r="CT1995" s="27"/>
      <c r="CU1995" s="27"/>
      <c r="CV1995" s="27"/>
      <c r="CW1995" s="27"/>
      <c r="CX1995" s="27"/>
      <c r="CY1995" s="27"/>
      <c r="CZ1995" s="27"/>
      <c r="DA1995" s="27"/>
      <c r="DB1995" s="27"/>
      <c r="DC1995" s="27"/>
      <c r="DD1995" s="27"/>
      <c r="DE1995" s="27"/>
      <c r="DF1995" s="27"/>
      <c r="DG1995" s="27"/>
      <c r="DH1995" s="27"/>
      <c r="DI1995" s="27"/>
      <c r="DJ1995" s="27"/>
      <c r="DK1995" s="27"/>
      <c r="DL1995" s="27"/>
      <c r="DM1995" s="27"/>
      <c r="DN1995" s="27"/>
      <c r="DO1995" s="27"/>
      <c r="DP1995" s="27"/>
      <c r="DQ1995" s="27"/>
      <c r="DR1995" s="27"/>
      <c r="DS1995" s="27"/>
      <c r="DT1995" s="27"/>
      <c r="DU1995" s="27"/>
      <c r="DV1995" s="27"/>
      <c r="DW1995" s="27"/>
      <c r="DX1995" s="27"/>
      <c r="DY1995" s="27"/>
      <c r="DZ1995" s="27"/>
      <c r="EA1995" s="27"/>
      <c r="EB1995" s="27"/>
      <c r="EC1995" s="27"/>
      <c r="ED1995" s="27"/>
      <c r="EE1995" s="27"/>
      <c r="EF1995" s="27"/>
      <c r="EG1995" s="27"/>
      <c r="EH1995" s="27"/>
      <c r="EI1995" s="27"/>
      <c r="EJ1995" s="27"/>
      <c r="EK1995" s="27"/>
      <c r="EL1995" s="27"/>
      <c r="EM1995" s="27"/>
      <c r="EN1995" s="27"/>
      <c r="EO1995" s="27"/>
      <c r="EP1995" s="27"/>
      <c r="EQ1995" s="27"/>
      <c r="ER1995" s="27"/>
      <c r="ES1995" s="27"/>
      <c r="ET1995" s="27"/>
      <c r="EU1995" s="27"/>
      <c r="EV1995" s="27"/>
      <c r="EW1995" s="27"/>
      <c r="EX1995" s="27"/>
      <c r="EY1995" s="27"/>
      <c r="EZ1995" s="27"/>
      <c r="FA1995" s="27"/>
      <c r="FB1995" s="27"/>
      <c r="FC1995" s="27"/>
      <c r="FD1995" s="27"/>
      <c r="FE1995" s="27"/>
      <c r="FF1995" s="27"/>
      <c r="FG1995" s="27"/>
      <c r="FH1995" s="27"/>
      <c r="FI1995" s="27"/>
      <c r="FJ1995" s="27"/>
      <c r="FK1995" s="27"/>
      <c r="FL1995" s="27"/>
      <c r="FM1995" s="27"/>
      <c r="FN1995" s="27"/>
      <c r="FO1995" s="27"/>
      <c r="FP1995" s="27"/>
      <c r="FQ1995" s="27"/>
      <c r="FR1995" s="27"/>
      <c r="FS1995" s="27"/>
      <c r="FT1995" s="27"/>
      <c r="FU1995" s="27"/>
      <c r="FV1995" s="27"/>
      <c r="FW1995" s="27"/>
      <c r="FX1995" s="27"/>
      <c r="FY1995" s="27"/>
      <c r="FZ1995" s="27"/>
      <c r="GA1995" s="27"/>
      <c r="GB1995" s="27"/>
      <c r="GC1995" s="27"/>
      <c r="GD1995" s="27"/>
      <c r="GE1995" s="27"/>
      <c r="GF1995" s="27"/>
      <c r="GG1995" s="27"/>
      <c r="GH1995" s="27"/>
      <c r="GI1995" s="27"/>
      <c r="GJ1995" s="27"/>
      <c r="GK1995" s="27"/>
      <c r="GL1995" s="27"/>
      <c r="GM1995" s="27"/>
      <c r="GN1995" s="27"/>
      <c r="GO1995" s="27"/>
      <c r="GP1995" s="27"/>
      <c r="GQ1995" s="27"/>
      <c r="GR1995" s="27"/>
      <c r="GS1995" s="27"/>
      <c r="GT1995" s="27"/>
      <c r="GU1995" s="27"/>
      <c r="GV1995" s="27"/>
      <c r="GW1995" s="27"/>
      <c r="GX1995" s="27"/>
      <c r="GY1995" s="27"/>
      <c r="GZ1995" s="27"/>
      <c r="HA1995" s="27"/>
      <c r="HB1995" s="27"/>
      <c r="HC1995" s="27"/>
      <c r="HD1995" s="27"/>
      <c r="HE1995" s="27"/>
      <c r="HF1995" s="27"/>
      <c r="HG1995" s="27"/>
      <c r="HH1995" s="27"/>
      <c r="HI1995" s="27"/>
      <c r="HJ1995" s="27"/>
      <c r="HK1995" s="27"/>
      <c r="HL1995" s="27"/>
      <c r="HM1995" s="27"/>
      <c r="HN1995" s="27"/>
      <c r="HO1995" s="27"/>
      <c r="HP1995" s="27"/>
      <c r="HQ1995" s="27"/>
      <c r="HR1995" s="27"/>
      <c r="HS1995" s="27"/>
      <c r="HT1995" s="27"/>
      <c r="HU1995" s="27"/>
      <c r="HV1995" s="27"/>
      <c r="HW1995" s="27"/>
      <c r="HX1995" s="27"/>
      <c r="HY1995" s="27"/>
      <c r="HZ1995" s="27"/>
      <c r="IA1995" s="27"/>
      <c r="IB1995" s="27"/>
      <c r="IC1995" s="27"/>
      <c r="ID1995" s="27"/>
      <c r="IE1995" s="27"/>
      <c r="IF1995" s="27"/>
      <c r="IG1995" s="27"/>
      <c r="IH1995" s="27"/>
      <c r="II1995" s="27"/>
      <c r="IJ1995" s="27"/>
      <c r="IK1995" s="27"/>
      <c r="IL1995" s="27"/>
      <c r="IM1995" s="27"/>
      <c r="IN1995" s="27"/>
      <c r="IO1995" s="27"/>
      <c r="IP1995" s="27"/>
      <c r="IQ1995" s="27"/>
    </row>
    <row r="1996" spans="1:251" s="41" customFormat="1" ht="18.75" customHeight="1" thickBot="1">
      <c r="A1996" s="42"/>
      <c r="B1996" s="130" t="s">
        <v>193</v>
      </c>
      <c r="C1996" s="131"/>
      <c r="D1996" s="131"/>
      <c r="E1996" s="131"/>
      <c r="F1996" s="131"/>
      <c r="G1996" s="131"/>
      <c r="H1996" s="131"/>
      <c r="I1996" s="131"/>
      <c r="J1996" s="131"/>
      <c r="K1996" s="131"/>
      <c r="L1996" s="131"/>
      <c r="M1996" s="131"/>
      <c r="N1996" s="131"/>
      <c r="O1996" s="131"/>
      <c r="P1996" s="131"/>
      <c r="Q1996" s="131"/>
      <c r="R1996" s="131"/>
      <c r="S1996" s="131"/>
      <c r="T1996" s="131"/>
      <c r="U1996" s="131"/>
      <c r="V1996" s="131"/>
      <c r="W1996" s="131"/>
      <c r="X1996" s="131"/>
      <c r="Y1996" s="131"/>
      <c r="Z1996" s="132"/>
      <c r="AA1996" s="111">
        <f>SUM($AA$1990:$AA$1995)</f>
        <v>845459</v>
      </c>
      <c r="AB1996" s="112"/>
      <c r="AC1996" s="112"/>
      <c r="AD1996" s="112"/>
      <c r="AE1996" s="112"/>
      <c r="AF1996" s="112"/>
      <c r="AG1996" s="112"/>
      <c r="AH1996" s="112"/>
      <c r="AI1996" s="113"/>
      <c r="AJ1996" s="111">
        <f>SUM($AJ$1990:$AJ$1995)</f>
        <v>867351</v>
      </c>
      <c r="AK1996" s="112"/>
      <c r="AL1996" s="112"/>
      <c r="AM1996" s="112"/>
      <c r="AN1996" s="112"/>
      <c r="AO1996" s="112"/>
      <c r="AP1996" s="112"/>
      <c r="AQ1996" s="112"/>
      <c r="AR1996" s="113"/>
      <c r="AS1996" s="114"/>
      <c r="AT1996" s="115"/>
      <c r="AU1996" s="115"/>
      <c r="AV1996" s="115"/>
      <c r="AW1996" s="115"/>
      <c r="AX1996" s="116"/>
      <c r="AY1996" s="27"/>
      <c r="AZ1996" s="27"/>
      <c r="BA1996" s="27"/>
      <c r="BB1996" s="27"/>
      <c r="BC1996" s="27"/>
      <c r="BD1996" s="27"/>
      <c r="BE1996" s="27"/>
      <c r="BF1996" s="27"/>
      <c r="BG1996" s="27"/>
      <c r="BH1996" s="27"/>
      <c r="BI1996" s="27"/>
      <c r="BJ1996" s="27"/>
      <c r="BK1996" s="27"/>
      <c r="BL1996" s="27"/>
      <c r="BM1996" s="27"/>
      <c r="BN1996" s="27"/>
      <c r="BO1996" s="27"/>
      <c r="BP1996" s="27"/>
      <c r="BQ1996" s="27"/>
      <c r="BR1996" s="27"/>
      <c r="BS1996" s="27"/>
      <c r="BT1996" s="27"/>
      <c r="BU1996" s="27"/>
      <c r="BV1996" s="27"/>
      <c r="BW1996" s="27"/>
      <c r="BX1996" s="27"/>
      <c r="BY1996" s="27"/>
      <c r="BZ1996" s="27"/>
      <c r="CA1996" s="27"/>
      <c r="CB1996" s="27"/>
      <c r="CC1996" s="27"/>
      <c r="CD1996" s="27"/>
      <c r="CE1996" s="27"/>
      <c r="CF1996" s="27"/>
      <c r="CG1996" s="27"/>
      <c r="CH1996" s="27"/>
      <c r="CI1996" s="27"/>
      <c r="CJ1996" s="27"/>
      <c r="CK1996" s="27"/>
      <c r="CL1996" s="27"/>
      <c r="CM1996" s="27"/>
      <c r="CN1996" s="27"/>
      <c r="CO1996" s="27"/>
      <c r="CP1996" s="27"/>
      <c r="CQ1996" s="27"/>
      <c r="CR1996" s="27"/>
      <c r="CS1996" s="27"/>
      <c r="CT1996" s="27"/>
      <c r="CU1996" s="27"/>
      <c r="CV1996" s="27"/>
      <c r="CW1996" s="27"/>
      <c r="CX1996" s="27"/>
      <c r="CY1996" s="27"/>
      <c r="CZ1996" s="27"/>
      <c r="DA1996" s="27"/>
      <c r="DB1996" s="27"/>
      <c r="DC1996" s="27"/>
      <c r="DD1996" s="27"/>
      <c r="DE1996" s="27"/>
      <c r="DF1996" s="27"/>
      <c r="DG1996" s="27"/>
      <c r="DH1996" s="27"/>
      <c r="DI1996" s="27"/>
      <c r="DJ1996" s="27"/>
      <c r="DK1996" s="27"/>
      <c r="DL1996" s="27"/>
      <c r="DM1996" s="27"/>
      <c r="DN1996" s="27"/>
      <c r="DO1996" s="27"/>
      <c r="DP1996" s="27"/>
      <c r="DQ1996" s="27"/>
      <c r="DR1996" s="27"/>
      <c r="DS1996" s="27"/>
      <c r="DT1996" s="27"/>
      <c r="DU1996" s="27"/>
      <c r="DV1996" s="27"/>
      <c r="DW1996" s="27"/>
      <c r="DX1996" s="27"/>
      <c r="DY1996" s="27"/>
      <c r="DZ1996" s="27"/>
      <c r="EA1996" s="27"/>
      <c r="EB1996" s="27"/>
      <c r="EC1996" s="27"/>
      <c r="ED1996" s="27"/>
      <c r="EE1996" s="27"/>
      <c r="EF1996" s="27"/>
      <c r="EG1996" s="27"/>
      <c r="EH1996" s="27"/>
      <c r="EI1996" s="27"/>
      <c r="EJ1996" s="27"/>
      <c r="EK1996" s="27"/>
      <c r="EL1996" s="27"/>
      <c r="EM1996" s="27"/>
      <c r="EN1996" s="27"/>
      <c r="EO1996" s="27"/>
      <c r="EP1996" s="27"/>
      <c r="EQ1996" s="27"/>
      <c r="ER1996" s="27"/>
      <c r="ES1996" s="27"/>
      <c r="ET1996" s="27"/>
      <c r="EU1996" s="27"/>
      <c r="EV1996" s="27"/>
      <c r="EW1996" s="27"/>
      <c r="EX1996" s="27"/>
      <c r="EY1996" s="27"/>
      <c r="EZ1996" s="27"/>
      <c r="FA1996" s="27"/>
      <c r="FB1996" s="27"/>
      <c r="FC1996" s="27"/>
      <c r="FD1996" s="27"/>
      <c r="FE1996" s="27"/>
      <c r="FF1996" s="27"/>
      <c r="FG1996" s="27"/>
      <c r="FH1996" s="27"/>
      <c r="FI1996" s="27"/>
      <c r="FJ1996" s="27"/>
      <c r="FK1996" s="27"/>
      <c r="FL1996" s="27"/>
      <c r="FM1996" s="27"/>
      <c r="FN1996" s="27"/>
      <c r="FO1996" s="27"/>
      <c r="FP1996" s="27"/>
      <c r="FQ1996" s="27"/>
      <c r="FR1996" s="27"/>
      <c r="FS1996" s="27"/>
      <c r="FT1996" s="27"/>
      <c r="FU1996" s="27"/>
      <c r="FV1996" s="27"/>
      <c r="FW1996" s="27"/>
      <c r="FX1996" s="27"/>
      <c r="FY1996" s="27"/>
      <c r="FZ1996" s="27"/>
      <c r="GA1996" s="27"/>
      <c r="GB1996" s="27"/>
      <c r="GC1996" s="27"/>
      <c r="GD1996" s="27"/>
      <c r="GE1996" s="27"/>
      <c r="GF1996" s="27"/>
      <c r="GG1996" s="27"/>
      <c r="GH1996" s="27"/>
      <c r="GI1996" s="27"/>
      <c r="GJ1996" s="27"/>
      <c r="GK1996" s="27"/>
      <c r="GL1996" s="27"/>
      <c r="GM1996" s="27"/>
      <c r="GN1996" s="27"/>
      <c r="GO1996" s="27"/>
      <c r="GP1996" s="27"/>
      <c r="GQ1996" s="27"/>
      <c r="GR1996" s="27"/>
      <c r="GS1996" s="27"/>
      <c r="GT1996" s="27"/>
      <c r="GU1996" s="27"/>
      <c r="GV1996" s="27"/>
      <c r="GW1996" s="27"/>
      <c r="GX1996" s="27"/>
      <c r="GY1996" s="27"/>
      <c r="GZ1996" s="27"/>
      <c r="HA1996" s="27"/>
      <c r="HB1996" s="27"/>
      <c r="HC1996" s="27"/>
      <c r="HD1996" s="27"/>
      <c r="HE1996" s="27"/>
      <c r="HF1996" s="27"/>
      <c r="HG1996" s="27"/>
      <c r="HH1996" s="27"/>
      <c r="HI1996" s="27"/>
      <c r="HJ1996" s="27"/>
      <c r="HK1996" s="27"/>
      <c r="HL1996" s="27"/>
      <c r="HM1996" s="27"/>
      <c r="HN1996" s="27"/>
      <c r="HO1996" s="27"/>
      <c r="HP1996" s="27"/>
      <c r="HQ1996" s="27"/>
      <c r="HR1996" s="27"/>
      <c r="HS1996" s="27"/>
      <c r="HT1996" s="27"/>
      <c r="HU1996" s="27"/>
      <c r="HV1996" s="27"/>
      <c r="HW1996" s="27"/>
      <c r="HX1996" s="27"/>
      <c r="HY1996" s="27"/>
      <c r="HZ1996" s="27"/>
      <c r="IA1996" s="27"/>
      <c r="IB1996" s="27"/>
      <c r="IC1996" s="27"/>
      <c r="ID1996" s="27"/>
      <c r="IE1996" s="27"/>
      <c r="IF1996" s="27"/>
      <c r="IG1996" s="27"/>
      <c r="IH1996" s="27"/>
      <c r="II1996" s="27"/>
      <c r="IJ1996" s="27"/>
      <c r="IK1996" s="27"/>
      <c r="IL1996" s="27"/>
      <c r="IM1996" s="27"/>
      <c r="IN1996" s="27"/>
      <c r="IO1996" s="27"/>
      <c r="IP1996" s="27"/>
      <c r="IQ1996" s="27"/>
    </row>
    <row r="1998" spans="1:251" ht="18.75">
      <c r="A1998" s="26" t="s">
        <v>207</v>
      </c>
      <c r="AW1998" s="28"/>
      <c r="AX1998" s="29"/>
      <c r="AY1998" s="28"/>
    </row>
    <row r="2000" spans="1:251" ht="18.75">
      <c r="B2000" s="133" t="s">
        <v>0</v>
      </c>
      <c r="C2000" s="134"/>
      <c r="D2000" s="134"/>
      <c r="E2000" s="134"/>
      <c r="F2000" s="134"/>
      <c r="G2000" s="134"/>
      <c r="H2000" s="134"/>
      <c r="I2000" s="134"/>
      <c r="J2000" s="134"/>
      <c r="K2000" s="134"/>
      <c r="L2000" s="134"/>
      <c r="M2000" s="134"/>
      <c r="N2000" s="134"/>
      <c r="O2000" s="134"/>
      <c r="P2000" s="134"/>
      <c r="Q2000" s="134"/>
      <c r="R2000" s="134"/>
      <c r="S2000" s="134"/>
      <c r="T2000" s="134"/>
      <c r="U2000" s="134"/>
      <c r="V2000" s="134"/>
      <c r="W2000" s="134"/>
      <c r="X2000" s="134"/>
      <c r="Y2000" s="134"/>
      <c r="Z2000" s="134"/>
      <c r="AA2000" s="134"/>
      <c r="AB2000" s="134"/>
      <c r="AC2000" s="134"/>
      <c r="AD2000" s="134"/>
      <c r="AE2000" s="134"/>
      <c r="AF2000" s="134"/>
      <c r="AG2000" s="134"/>
      <c r="AH2000" s="134"/>
      <c r="AI2000" s="134"/>
      <c r="AJ2000" s="134"/>
      <c r="AK2000" s="134"/>
      <c r="AL2000" s="134"/>
      <c r="AM2000" s="134"/>
      <c r="AN2000" s="134"/>
      <c r="AO2000" s="134"/>
      <c r="AP2000" s="134"/>
      <c r="AQ2000" s="134"/>
      <c r="AR2000" s="134"/>
      <c r="AS2000" s="134"/>
      <c r="AT2000" s="134"/>
      <c r="AU2000" s="134"/>
      <c r="AV2000" s="134"/>
      <c r="AW2000" s="134"/>
      <c r="AX2000" s="134"/>
    </row>
    <row r="2001" spans="1:113">
      <c r="Z2001" s="30"/>
      <c r="AD2001" s="30"/>
      <c r="AE2001" s="30"/>
      <c r="AF2001" s="30"/>
      <c r="AG2001" s="30"/>
      <c r="AH2001" s="30"/>
      <c r="AI2001" s="30"/>
      <c r="AO2001" s="30"/>
    </row>
    <row r="2002" spans="1:113" ht="13.5" thickBot="1">
      <c r="Z2002" s="30"/>
      <c r="AD2002" s="30"/>
      <c r="AE2002" s="30"/>
      <c r="AF2002" s="30"/>
      <c r="AG2002" s="30"/>
      <c r="AH2002" s="30"/>
      <c r="AI2002" s="30"/>
      <c r="AO2002" s="30"/>
      <c r="DI2002" s="31"/>
    </row>
    <row r="2003" spans="1:113" ht="24.75" customHeight="1" thickBot="1">
      <c r="B2003" s="135" t="s">
        <v>206</v>
      </c>
      <c r="C2003" s="136"/>
      <c r="D2003" s="136"/>
      <c r="E2003" s="136"/>
      <c r="F2003" s="136"/>
      <c r="G2003" s="136"/>
      <c r="H2003" s="142" t="s">
        <v>553</v>
      </c>
      <c r="I2003" s="143"/>
      <c r="J2003" s="143"/>
      <c r="K2003" s="143"/>
      <c r="L2003" s="143"/>
      <c r="M2003" s="143"/>
      <c r="N2003" s="143"/>
      <c r="O2003" s="143"/>
      <c r="P2003" s="143"/>
      <c r="Q2003" s="143"/>
      <c r="R2003" s="143"/>
      <c r="S2003" s="143"/>
      <c r="T2003" s="143"/>
      <c r="U2003" s="143"/>
      <c r="V2003" s="143"/>
      <c r="W2003" s="143"/>
      <c r="X2003" s="143"/>
      <c r="Y2003" s="143"/>
      <c r="Z2003" s="143"/>
      <c r="AA2003" s="143"/>
      <c r="AB2003" s="143"/>
      <c r="AC2003" s="143"/>
      <c r="AD2003" s="143"/>
      <c r="AE2003" s="143"/>
      <c r="AF2003" s="143"/>
      <c r="AG2003" s="143"/>
      <c r="AH2003" s="143"/>
      <c r="AI2003" s="143"/>
      <c r="AJ2003" s="143"/>
      <c r="AK2003" s="143"/>
      <c r="AL2003" s="143"/>
      <c r="AM2003" s="143"/>
      <c r="AN2003" s="143"/>
      <c r="AO2003" s="143"/>
      <c r="AP2003" s="143"/>
      <c r="AQ2003" s="143"/>
      <c r="AR2003" s="143"/>
      <c r="AS2003" s="143"/>
      <c r="AT2003" s="143"/>
      <c r="AU2003" s="143"/>
      <c r="AV2003" s="143"/>
      <c r="AW2003" s="143"/>
      <c r="AX2003" s="144"/>
      <c r="DI2003" s="31"/>
    </row>
    <row r="2004" spans="1:113" ht="14.25">
      <c r="B2004" s="32"/>
      <c r="C2004" s="32"/>
      <c r="D2004" s="32"/>
      <c r="E2004" s="32"/>
      <c r="F2004" s="32"/>
      <c r="G2004" s="32"/>
      <c r="H2004" s="33"/>
      <c r="I2004" s="33"/>
      <c r="J2004" s="33"/>
      <c r="K2004" s="33"/>
      <c r="L2004" s="34"/>
      <c r="M2004" s="34"/>
      <c r="N2004" s="34"/>
      <c r="O2004" s="34"/>
      <c r="P2004" s="33"/>
      <c r="Q2004" s="33"/>
      <c r="R2004" s="33"/>
      <c r="S2004" s="33"/>
      <c r="T2004" s="33"/>
      <c r="U2004" s="33"/>
      <c r="V2004" s="35"/>
      <c r="W2004" s="35"/>
      <c r="X2004" s="35"/>
      <c r="Y2004" s="35"/>
      <c r="Z2004" s="35"/>
      <c r="AA2004" s="35"/>
      <c r="AB2004" s="35"/>
      <c r="AC2004" s="35"/>
      <c r="AD2004" s="35"/>
      <c r="AE2004" s="35"/>
      <c r="AF2004" s="35"/>
      <c r="AG2004" s="35"/>
      <c r="AH2004" s="35"/>
      <c r="AI2004" s="35"/>
      <c r="AJ2004" s="35"/>
      <c r="AK2004" s="35"/>
      <c r="AL2004" s="35"/>
      <c r="AM2004" s="35"/>
      <c r="AN2004" s="35"/>
      <c r="AO2004" s="35"/>
      <c r="AP2004" s="35"/>
      <c r="AQ2004" s="35"/>
      <c r="AR2004" s="35"/>
      <c r="AS2004" s="35"/>
      <c r="AT2004" s="35"/>
      <c r="AU2004" s="35"/>
      <c r="AV2004" s="35"/>
      <c r="AW2004" s="35"/>
      <c r="AX2004" s="35"/>
      <c r="DI2004" s="31"/>
    </row>
    <row r="2005" spans="1:113" ht="15" thickBot="1">
      <c r="A2005" s="36"/>
      <c r="B2005" s="35" t="s">
        <v>204</v>
      </c>
      <c r="C2005" s="33"/>
      <c r="D2005" s="33"/>
      <c r="E2005" s="33"/>
      <c r="F2005" s="33"/>
      <c r="G2005" s="33"/>
      <c r="H2005" s="33"/>
      <c r="I2005" s="33"/>
      <c r="J2005" s="33"/>
      <c r="K2005" s="33"/>
      <c r="L2005" s="34"/>
      <c r="M2005" s="34"/>
      <c r="N2005" s="34"/>
      <c r="O2005" s="34"/>
      <c r="P2005" s="33"/>
      <c r="Q2005" s="33"/>
      <c r="R2005" s="33"/>
      <c r="S2005" s="33"/>
      <c r="T2005" s="33"/>
      <c r="U2005" s="33"/>
      <c r="V2005" s="35"/>
      <c r="W2005" s="35"/>
      <c r="X2005" s="35"/>
      <c r="Y2005" s="35"/>
      <c r="Z2005" s="35"/>
      <c r="AA2005" s="35"/>
      <c r="AB2005" s="35"/>
      <c r="AC2005" s="35"/>
      <c r="AD2005" s="35"/>
      <c r="AE2005" s="35"/>
      <c r="AF2005" s="35"/>
      <c r="AG2005" s="35"/>
      <c r="AH2005" s="35"/>
      <c r="AI2005" s="35"/>
      <c r="AJ2005" s="35"/>
      <c r="AK2005" s="35"/>
      <c r="AL2005" s="35"/>
      <c r="AM2005" s="35"/>
      <c r="AN2005" s="35"/>
      <c r="AO2005" s="35"/>
      <c r="AP2005" s="35"/>
      <c r="AQ2005" s="35"/>
      <c r="AR2005" s="35"/>
      <c r="AS2005" s="35"/>
      <c r="AT2005" s="35"/>
      <c r="AU2005" s="35"/>
      <c r="AV2005" s="35"/>
      <c r="AW2005" s="35"/>
      <c r="AX2005" s="35"/>
      <c r="DI2005" s="31"/>
    </row>
    <row r="2006" spans="1:113" ht="14.25">
      <c r="A2006" s="33"/>
      <c r="B2006" s="37"/>
      <c r="C2006" s="32"/>
      <c r="D2006" s="32"/>
      <c r="E2006" s="32"/>
      <c r="F2006" s="32"/>
      <c r="G2006" s="32"/>
      <c r="H2006" s="32"/>
      <c r="I2006" s="32"/>
      <c r="J2006" s="32"/>
      <c r="K2006" s="32"/>
      <c r="L2006" s="38"/>
      <c r="M2006" s="38"/>
      <c r="N2006" s="38"/>
      <c r="O2006" s="38"/>
      <c r="P2006" s="32"/>
      <c r="Q2006" s="32"/>
      <c r="R2006" s="32"/>
      <c r="S2006" s="32"/>
      <c r="T2006" s="32"/>
      <c r="U2006" s="32"/>
      <c r="V2006" s="39"/>
      <c r="W2006" s="39"/>
      <c r="X2006" s="39"/>
      <c r="Y2006" s="39"/>
      <c r="Z2006" s="39"/>
      <c r="AA2006" s="39"/>
      <c r="AB2006" s="39"/>
      <c r="AC2006" s="39"/>
      <c r="AD2006" s="39"/>
      <c r="AE2006" s="39"/>
      <c r="AF2006" s="39"/>
      <c r="AG2006" s="39"/>
      <c r="AH2006" s="39"/>
      <c r="AI2006" s="39"/>
      <c r="AJ2006" s="39"/>
      <c r="AK2006" s="39"/>
      <c r="AL2006" s="39"/>
      <c r="AM2006" s="39"/>
      <c r="AN2006" s="39"/>
      <c r="AO2006" s="39"/>
      <c r="AP2006" s="39"/>
      <c r="AQ2006" s="39"/>
      <c r="AR2006" s="39"/>
      <c r="AS2006" s="39"/>
      <c r="AT2006" s="39"/>
      <c r="AU2006" s="39"/>
      <c r="AV2006" s="39"/>
      <c r="AW2006" s="39"/>
      <c r="AX2006" s="40"/>
    </row>
    <row r="2007" spans="1:113" ht="12" customHeight="1">
      <c r="A2007" s="33"/>
      <c r="B2007" s="125" t="s">
        <v>552</v>
      </c>
      <c r="C2007" s="126"/>
      <c r="D2007" s="126"/>
      <c r="E2007" s="126"/>
      <c r="F2007" s="126"/>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7"/>
    </row>
    <row r="2008" spans="1:113" ht="12" customHeight="1">
      <c r="A2008" s="33"/>
      <c r="B2008" s="125"/>
      <c r="C2008" s="126"/>
      <c r="D2008" s="126"/>
      <c r="E2008" s="126"/>
      <c r="F2008" s="126"/>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7"/>
      <c r="BC2008" s="41"/>
    </row>
    <row r="2009" spans="1:113" ht="12" customHeight="1">
      <c r="A2009" s="33"/>
      <c r="B2009" s="125"/>
      <c r="C2009" s="126"/>
      <c r="D2009" s="126"/>
      <c r="E2009" s="126"/>
      <c r="F2009" s="126"/>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7"/>
    </row>
    <row r="2010" spans="1:113" ht="12" customHeight="1">
      <c r="A2010" s="33"/>
      <c r="B2010" s="125"/>
      <c r="C2010" s="126"/>
      <c r="D2010" s="126"/>
      <c r="E2010" s="126"/>
      <c r="F2010" s="126"/>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7"/>
    </row>
    <row r="2011" spans="1:113" ht="12" customHeight="1">
      <c r="A2011" s="33"/>
      <c r="B2011" s="125"/>
      <c r="C2011" s="126"/>
      <c r="D2011" s="126"/>
      <c r="E2011" s="126"/>
      <c r="F2011" s="126"/>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7"/>
    </row>
    <row r="2012" spans="1:113" ht="15" thickBot="1">
      <c r="A2012" s="42"/>
      <c r="B2012" s="43"/>
      <c r="C2012" s="44"/>
      <c r="D2012" s="44"/>
      <c r="E2012" s="44"/>
      <c r="F2012" s="44"/>
      <c r="G2012" s="44"/>
      <c r="H2012" s="44"/>
      <c r="I2012" s="44"/>
      <c r="J2012" s="44"/>
      <c r="K2012" s="44"/>
      <c r="L2012" s="44"/>
      <c r="M2012" s="44"/>
      <c r="N2012" s="44"/>
      <c r="O2012" s="44"/>
      <c r="P2012" s="44"/>
      <c r="Q2012" s="44"/>
      <c r="R2012" s="44"/>
      <c r="S2012" s="44"/>
      <c r="T2012" s="44"/>
      <c r="U2012" s="44"/>
      <c r="V2012" s="44"/>
      <c r="W2012" s="44"/>
      <c r="X2012" s="44"/>
      <c r="Y2012" s="44"/>
      <c r="Z2012" s="44"/>
      <c r="AA2012" s="44"/>
      <c r="AB2012" s="44"/>
      <c r="AC2012" s="44"/>
      <c r="AD2012" s="44"/>
      <c r="AE2012" s="44"/>
      <c r="AF2012" s="44"/>
      <c r="AG2012" s="44"/>
      <c r="AH2012" s="44"/>
      <c r="AI2012" s="44"/>
      <c r="AJ2012" s="44"/>
      <c r="AK2012" s="44"/>
      <c r="AL2012" s="44"/>
      <c r="AM2012" s="44"/>
      <c r="AN2012" s="44"/>
      <c r="AO2012" s="44"/>
      <c r="AP2012" s="44"/>
      <c r="AQ2012" s="44"/>
      <c r="AR2012" s="44"/>
      <c r="AS2012" s="44"/>
      <c r="AT2012" s="44"/>
      <c r="AU2012" s="44"/>
      <c r="AV2012" s="44"/>
      <c r="AW2012" s="44"/>
      <c r="AX2012" s="45"/>
    </row>
    <row r="2013" spans="1:113">
      <c r="B2013" s="46"/>
    </row>
    <row r="2014" spans="1:113" ht="15" thickBot="1">
      <c r="A2014" s="36"/>
      <c r="B2014" s="35" t="s">
        <v>202</v>
      </c>
      <c r="C2014" s="33"/>
      <c r="D2014" s="33"/>
      <c r="E2014" s="33"/>
      <c r="F2014" s="33"/>
      <c r="G2014" s="33"/>
      <c r="H2014" s="33"/>
      <c r="I2014" s="33"/>
      <c r="J2014" s="33"/>
      <c r="K2014" s="33"/>
      <c r="L2014" s="34"/>
      <c r="M2014" s="34"/>
      <c r="N2014" s="34"/>
      <c r="O2014" s="34"/>
      <c r="P2014" s="33"/>
      <c r="Q2014" s="33"/>
      <c r="R2014" s="33"/>
      <c r="S2014" s="33"/>
      <c r="T2014" s="33"/>
      <c r="U2014" s="33"/>
      <c r="V2014" s="35"/>
      <c r="W2014" s="35"/>
      <c r="X2014" s="35"/>
      <c r="Y2014" s="35"/>
      <c r="Z2014" s="35"/>
      <c r="AA2014" s="35"/>
      <c r="AB2014" s="35"/>
      <c r="AC2014" s="35"/>
      <c r="AD2014" s="35"/>
      <c r="AE2014" s="35"/>
      <c r="AF2014" s="35"/>
      <c r="AG2014" s="35"/>
      <c r="AH2014" s="35"/>
      <c r="AI2014" s="35"/>
      <c r="AJ2014" s="35"/>
      <c r="AK2014" s="35"/>
      <c r="AL2014" s="35"/>
      <c r="AM2014" s="35"/>
      <c r="AN2014" s="35"/>
      <c r="AO2014" s="35"/>
      <c r="AP2014" s="35"/>
      <c r="AQ2014" s="35"/>
      <c r="AR2014" s="35"/>
      <c r="AS2014" s="35"/>
      <c r="AT2014" s="35"/>
      <c r="AU2014" s="35"/>
      <c r="AV2014" s="35"/>
      <c r="AW2014" s="35"/>
      <c r="AX2014" s="35"/>
      <c r="DI2014" s="31"/>
    </row>
    <row r="2015" spans="1:113" ht="14.25">
      <c r="A2015" s="33"/>
      <c r="B2015" s="37"/>
      <c r="C2015" s="32"/>
      <c r="D2015" s="32"/>
      <c r="E2015" s="32"/>
      <c r="F2015" s="32"/>
      <c r="G2015" s="32"/>
      <c r="H2015" s="32"/>
      <c r="I2015" s="32"/>
      <c r="J2015" s="32"/>
      <c r="K2015" s="32"/>
      <c r="L2015" s="38"/>
      <c r="M2015" s="38"/>
      <c r="N2015" s="38"/>
      <c r="O2015" s="38"/>
      <c r="P2015" s="32"/>
      <c r="Q2015" s="32"/>
      <c r="R2015" s="32"/>
      <c r="S2015" s="32"/>
      <c r="T2015" s="32"/>
      <c r="U2015" s="32"/>
      <c r="V2015" s="39"/>
      <c r="W2015" s="39"/>
      <c r="X2015" s="39"/>
      <c r="Y2015" s="39"/>
      <c r="Z2015" s="39"/>
      <c r="AA2015" s="39"/>
      <c r="AB2015" s="39"/>
      <c r="AC2015" s="39"/>
      <c r="AD2015" s="39"/>
      <c r="AE2015" s="39"/>
      <c r="AF2015" s="39"/>
      <c r="AG2015" s="39"/>
      <c r="AH2015" s="39"/>
      <c r="AI2015" s="39"/>
      <c r="AJ2015" s="39"/>
      <c r="AK2015" s="39"/>
      <c r="AL2015" s="39"/>
      <c r="AM2015" s="39"/>
      <c r="AN2015" s="39"/>
      <c r="AO2015" s="39"/>
      <c r="AP2015" s="39"/>
      <c r="AQ2015" s="39"/>
      <c r="AR2015" s="39"/>
      <c r="AS2015" s="39"/>
      <c r="AT2015" s="39"/>
      <c r="AU2015" s="39"/>
      <c r="AV2015" s="39"/>
      <c r="AW2015" s="39"/>
      <c r="AX2015" s="40"/>
    </row>
    <row r="2016" spans="1:113" ht="12" customHeight="1">
      <c r="A2016" s="33"/>
      <c r="B2016" s="125" t="s">
        <v>551</v>
      </c>
      <c r="C2016" s="126"/>
      <c r="D2016" s="126"/>
      <c r="E2016" s="126"/>
      <c r="F2016" s="126"/>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7"/>
    </row>
    <row r="2017" spans="1:251" ht="12" customHeight="1">
      <c r="A2017" s="33"/>
      <c r="B2017" s="125"/>
      <c r="C2017" s="126"/>
      <c r="D2017" s="126"/>
      <c r="E2017" s="126"/>
      <c r="F2017" s="126"/>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7"/>
      <c r="BC2017" s="41"/>
    </row>
    <row r="2018" spans="1:251" ht="12" customHeight="1">
      <c r="A2018" s="33"/>
      <c r="B2018" s="125"/>
      <c r="C2018" s="126"/>
      <c r="D2018" s="126"/>
      <c r="E2018" s="126"/>
      <c r="F2018" s="126"/>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7"/>
    </row>
    <row r="2019" spans="1:251" ht="12" customHeight="1">
      <c r="A2019" s="33"/>
      <c r="B2019" s="125"/>
      <c r="C2019" s="126"/>
      <c r="D2019" s="126"/>
      <c r="E2019" s="126"/>
      <c r="F2019" s="126"/>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7"/>
    </row>
    <row r="2020" spans="1:251" ht="12" customHeight="1">
      <c r="A2020" s="33"/>
      <c r="B2020" s="125"/>
      <c r="C2020" s="126"/>
      <c r="D2020" s="126"/>
      <c r="E2020" s="126"/>
      <c r="F2020" s="126"/>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7"/>
    </row>
    <row r="2021" spans="1:251" ht="15" thickBot="1">
      <c r="A2021" s="42"/>
      <c r="B2021" s="43"/>
      <c r="C2021" s="44"/>
      <c r="D2021" s="44"/>
      <c r="E2021" s="44"/>
      <c r="F2021" s="44"/>
      <c r="G2021" s="44"/>
      <c r="H2021" s="44"/>
      <c r="I2021" s="44"/>
      <c r="J2021" s="44"/>
      <c r="K2021" s="44"/>
      <c r="L2021" s="44"/>
      <c r="M2021" s="44"/>
      <c r="N2021" s="44"/>
      <c r="O2021" s="44"/>
      <c r="P2021" s="44"/>
      <c r="Q2021" s="44"/>
      <c r="R2021" s="44"/>
      <c r="S2021" s="44"/>
      <c r="T2021" s="44"/>
      <c r="U2021" s="44"/>
      <c r="V2021" s="44"/>
      <c r="W2021" s="44"/>
      <c r="X2021" s="44"/>
      <c r="Y2021" s="44"/>
      <c r="Z2021" s="44"/>
      <c r="AA2021" s="44"/>
      <c r="AB2021" s="44"/>
      <c r="AC2021" s="44"/>
      <c r="AD2021" s="44"/>
      <c r="AE2021" s="44"/>
      <c r="AF2021" s="44"/>
      <c r="AG2021" s="44"/>
      <c r="AH2021" s="44"/>
      <c r="AI2021" s="44"/>
      <c r="AJ2021" s="44"/>
      <c r="AK2021" s="44"/>
      <c r="AL2021" s="44"/>
      <c r="AM2021" s="44"/>
      <c r="AN2021" s="44"/>
      <c r="AO2021" s="44"/>
      <c r="AP2021" s="44"/>
      <c r="AQ2021" s="44"/>
      <c r="AR2021" s="44"/>
      <c r="AS2021" s="44"/>
      <c r="AT2021" s="44"/>
      <c r="AU2021" s="44"/>
      <c r="AV2021" s="44"/>
      <c r="AW2021" s="44"/>
      <c r="AX2021" s="45"/>
    </row>
    <row r="2022" spans="1:251">
      <c r="B2022" s="46"/>
    </row>
    <row r="2023" spans="1:251" ht="14.25">
      <c r="B2023" s="35" t="s">
        <v>200</v>
      </c>
      <c r="C2023" s="33"/>
      <c r="D2023" s="33"/>
      <c r="E2023" s="33"/>
      <c r="F2023" s="33"/>
      <c r="G2023" s="33"/>
      <c r="H2023" s="33"/>
      <c r="I2023" s="33"/>
      <c r="J2023" s="33"/>
      <c r="K2023" s="33"/>
      <c r="L2023" s="34"/>
      <c r="M2023" s="34"/>
      <c r="N2023" s="34"/>
      <c r="O2023" s="34"/>
      <c r="P2023" s="33"/>
      <c r="Q2023" s="33"/>
      <c r="R2023" s="33"/>
      <c r="S2023" s="33"/>
      <c r="T2023" s="33"/>
      <c r="U2023" s="33"/>
      <c r="V2023" s="35"/>
      <c r="W2023" s="35"/>
      <c r="X2023" s="35"/>
      <c r="Y2023" s="35"/>
      <c r="Z2023" s="35"/>
      <c r="AA2023" s="35"/>
      <c r="AB2023" s="35"/>
      <c r="AC2023" s="35"/>
      <c r="AD2023" s="35"/>
      <c r="AE2023" s="35"/>
      <c r="AF2023" s="35"/>
      <c r="AG2023" s="35"/>
      <c r="AH2023" s="35"/>
      <c r="AI2023" s="35"/>
      <c r="AJ2023" s="35"/>
      <c r="AK2023" s="35"/>
      <c r="AL2023" s="35"/>
      <c r="AM2023" s="35"/>
      <c r="AN2023" s="35"/>
      <c r="AO2023" s="35"/>
      <c r="AP2023" s="35"/>
      <c r="AQ2023" s="35"/>
      <c r="AR2023" s="35"/>
      <c r="AS2023" s="35"/>
      <c r="AT2023" s="35"/>
      <c r="AU2023" s="35"/>
      <c r="AV2023" s="35"/>
      <c r="AW2023" s="35"/>
      <c r="AX2023" s="35"/>
    </row>
    <row r="2024" spans="1:251" ht="15" thickBot="1">
      <c r="B2024" s="33"/>
      <c r="C2024" s="33"/>
      <c r="D2024" s="33"/>
      <c r="E2024" s="33"/>
      <c r="F2024" s="33"/>
      <c r="G2024" s="33"/>
      <c r="H2024" s="33"/>
      <c r="I2024" s="33"/>
      <c r="J2024" s="33"/>
      <c r="K2024" s="33"/>
      <c r="L2024" s="34"/>
      <c r="M2024" s="34"/>
      <c r="N2024" s="34"/>
      <c r="O2024" s="34"/>
      <c r="P2024" s="33"/>
      <c r="Q2024" s="33"/>
      <c r="R2024" s="33"/>
      <c r="S2024" s="33"/>
      <c r="T2024" s="33"/>
      <c r="U2024" s="33"/>
      <c r="V2024" s="35"/>
      <c r="W2024" s="35"/>
      <c r="X2024" s="35"/>
      <c r="Y2024" s="35"/>
      <c r="Z2024" s="35"/>
      <c r="AA2024" s="35"/>
      <c r="AB2024" s="35"/>
      <c r="AC2024" s="35"/>
      <c r="AD2024" s="35"/>
      <c r="AE2024" s="35"/>
      <c r="AF2024" s="35"/>
      <c r="AG2024" s="35"/>
      <c r="AH2024" s="35"/>
      <c r="AI2024" s="35"/>
      <c r="AJ2024" s="35"/>
      <c r="AK2024" s="35"/>
      <c r="AL2024" s="35"/>
      <c r="AM2024" s="35"/>
      <c r="AN2024" s="35"/>
      <c r="AO2024" s="35"/>
      <c r="AP2024" s="35"/>
      <c r="AQ2024" s="35"/>
      <c r="AR2024" s="35"/>
      <c r="AS2024" s="35"/>
      <c r="AT2024" s="35"/>
      <c r="AU2024" s="35"/>
      <c r="AV2024" s="35"/>
      <c r="AW2024" s="35"/>
      <c r="AX2024" s="47" t="s">
        <v>199</v>
      </c>
    </row>
    <row r="2025" spans="1:251" s="41" customFormat="1" ht="13.5" customHeight="1">
      <c r="A2025" s="33"/>
      <c r="B2025" s="128" t="s">
        <v>198</v>
      </c>
      <c r="C2025" s="118"/>
      <c r="D2025" s="118"/>
      <c r="E2025" s="118"/>
      <c r="F2025" s="118"/>
      <c r="G2025" s="118"/>
      <c r="H2025" s="118"/>
      <c r="I2025" s="118"/>
      <c r="J2025" s="118"/>
      <c r="K2025" s="118"/>
      <c r="L2025" s="118"/>
      <c r="M2025" s="118"/>
      <c r="N2025" s="118"/>
      <c r="O2025" s="118"/>
      <c r="P2025" s="118"/>
      <c r="Q2025" s="118"/>
      <c r="R2025" s="118"/>
      <c r="S2025" s="118"/>
      <c r="T2025" s="118"/>
      <c r="U2025" s="118"/>
      <c r="V2025" s="118"/>
      <c r="W2025" s="118"/>
      <c r="X2025" s="118"/>
      <c r="Y2025" s="118"/>
      <c r="Z2025" s="119"/>
      <c r="AA2025" s="117" t="s">
        <v>197</v>
      </c>
      <c r="AB2025" s="118"/>
      <c r="AC2025" s="118"/>
      <c r="AD2025" s="118"/>
      <c r="AE2025" s="118"/>
      <c r="AF2025" s="118"/>
      <c r="AG2025" s="118"/>
      <c r="AH2025" s="118"/>
      <c r="AI2025" s="119"/>
      <c r="AJ2025" s="117" t="s">
        <v>196</v>
      </c>
      <c r="AK2025" s="118"/>
      <c r="AL2025" s="118"/>
      <c r="AM2025" s="118"/>
      <c r="AN2025" s="118"/>
      <c r="AO2025" s="118"/>
      <c r="AP2025" s="118"/>
      <c r="AQ2025" s="118"/>
      <c r="AR2025" s="119"/>
      <c r="AS2025" s="117" t="s">
        <v>195</v>
      </c>
      <c r="AT2025" s="118"/>
      <c r="AU2025" s="118"/>
      <c r="AV2025" s="118"/>
      <c r="AW2025" s="118"/>
      <c r="AX2025" s="123"/>
      <c r="AY2025" s="27"/>
      <c r="AZ2025" s="27"/>
      <c r="BA2025" s="27"/>
      <c r="BB2025" s="27"/>
      <c r="BC2025" s="27"/>
      <c r="BD2025" s="27"/>
      <c r="BE2025" s="27"/>
      <c r="BF2025" s="27"/>
      <c r="BG2025" s="27"/>
      <c r="BH2025" s="27"/>
      <c r="BI2025" s="27"/>
      <c r="BJ2025" s="27"/>
      <c r="BK2025" s="27"/>
      <c r="BL2025" s="27"/>
      <c r="BM2025" s="27"/>
      <c r="BN2025" s="27"/>
      <c r="BO2025" s="27"/>
      <c r="BP2025" s="27"/>
      <c r="BQ2025" s="27"/>
      <c r="BR2025" s="27"/>
      <c r="BS2025" s="27"/>
      <c r="BT2025" s="27"/>
      <c r="BU2025" s="27"/>
      <c r="BV2025" s="27"/>
      <c r="BW2025" s="27"/>
      <c r="BX2025" s="27"/>
      <c r="BY2025" s="27"/>
      <c r="BZ2025" s="27"/>
      <c r="CA2025" s="27"/>
      <c r="CB2025" s="27"/>
      <c r="CC2025" s="27"/>
      <c r="CD2025" s="27"/>
      <c r="CE2025" s="27"/>
      <c r="CF2025" s="27"/>
      <c r="CG2025" s="27"/>
      <c r="CH2025" s="27"/>
      <c r="CI2025" s="27"/>
      <c r="CJ2025" s="27"/>
      <c r="CK2025" s="27"/>
      <c r="CL2025" s="27"/>
      <c r="CM2025" s="27"/>
      <c r="CN2025" s="27"/>
      <c r="CO2025" s="27"/>
      <c r="CP2025" s="27"/>
      <c r="CQ2025" s="27"/>
      <c r="CR2025" s="27"/>
      <c r="CS2025" s="27"/>
      <c r="CT2025" s="27"/>
      <c r="CU2025" s="27"/>
      <c r="CV2025" s="27"/>
      <c r="CW2025" s="27"/>
      <c r="CX2025" s="27"/>
      <c r="CY2025" s="27"/>
      <c r="CZ2025" s="27"/>
      <c r="DA2025" s="27"/>
      <c r="DB2025" s="27"/>
      <c r="DC2025" s="27"/>
      <c r="DD2025" s="27"/>
      <c r="DE2025" s="27"/>
      <c r="DF2025" s="27"/>
      <c r="DG2025" s="27"/>
      <c r="DH2025" s="27"/>
      <c r="DI2025" s="27"/>
      <c r="DJ2025" s="27"/>
      <c r="DK2025" s="27"/>
      <c r="DL2025" s="27"/>
      <c r="DM2025" s="27"/>
      <c r="DN2025" s="27"/>
      <c r="DO2025" s="27"/>
      <c r="DP2025" s="27"/>
      <c r="DQ2025" s="27"/>
      <c r="DR2025" s="27"/>
      <c r="DS2025" s="27"/>
      <c r="DT2025" s="27"/>
      <c r="DU2025" s="27"/>
      <c r="DV2025" s="27"/>
      <c r="DW2025" s="27"/>
      <c r="DX2025" s="27"/>
      <c r="DY2025" s="27"/>
      <c r="DZ2025" s="27"/>
      <c r="EA2025" s="27"/>
      <c r="EB2025" s="27"/>
      <c r="EC2025" s="27"/>
      <c r="ED2025" s="27"/>
      <c r="EE2025" s="27"/>
      <c r="EF2025" s="27"/>
      <c r="EG2025" s="27"/>
      <c r="EH2025" s="27"/>
      <c r="EI2025" s="27"/>
      <c r="EJ2025" s="27"/>
      <c r="EK2025" s="27"/>
      <c r="EL2025" s="27"/>
      <c r="EM2025" s="27"/>
      <c r="EN2025" s="27"/>
      <c r="EO2025" s="27"/>
      <c r="EP2025" s="27"/>
      <c r="EQ2025" s="27"/>
      <c r="ER2025" s="27"/>
      <c r="ES2025" s="27"/>
      <c r="ET2025" s="27"/>
      <c r="EU2025" s="27"/>
      <c r="EV2025" s="27"/>
      <c r="EW2025" s="27"/>
      <c r="EX2025" s="27"/>
      <c r="EY2025" s="27"/>
      <c r="EZ2025" s="27"/>
      <c r="FA2025" s="27"/>
      <c r="FB2025" s="27"/>
      <c r="FC2025" s="27"/>
      <c r="FD2025" s="27"/>
      <c r="FE2025" s="27"/>
      <c r="FF2025" s="27"/>
      <c r="FG2025" s="27"/>
      <c r="FH2025" s="27"/>
      <c r="FI2025" s="27"/>
      <c r="FJ2025" s="27"/>
      <c r="FK2025" s="27"/>
      <c r="FL2025" s="27"/>
      <c r="FM2025" s="27"/>
      <c r="FN2025" s="27"/>
      <c r="FO2025" s="27"/>
      <c r="FP2025" s="27"/>
      <c r="FQ2025" s="27"/>
      <c r="FR2025" s="27"/>
      <c r="FS2025" s="27"/>
      <c r="FT2025" s="27"/>
      <c r="FU2025" s="27"/>
      <c r="FV2025" s="27"/>
      <c r="FW2025" s="27"/>
      <c r="FX2025" s="27"/>
      <c r="FY2025" s="27"/>
      <c r="FZ2025" s="27"/>
      <c r="GA2025" s="27"/>
      <c r="GB2025" s="27"/>
      <c r="GC2025" s="27"/>
      <c r="GD2025" s="27"/>
      <c r="GE2025" s="27"/>
      <c r="GF2025" s="27"/>
      <c r="GG2025" s="27"/>
      <c r="GH2025" s="27"/>
      <c r="GI2025" s="27"/>
      <c r="GJ2025" s="27"/>
      <c r="GK2025" s="27"/>
      <c r="GL2025" s="27"/>
      <c r="GM2025" s="27"/>
      <c r="GN2025" s="27"/>
      <c r="GO2025" s="27"/>
      <c r="GP2025" s="27"/>
      <c r="GQ2025" s="27"/>
      <c r="GR2025" s="27"/>
      <c r="GS2025" s="27"/>
      <c r="GT2025" s="27"/>
      <c r="GU2025" s="27"/>
      <c r="GV2025" s="27"/>
      <c r="GW2025" s="27"/>
      <c r="GX2025" s="27"/>
      <c r="GY2025" s="27"/>
      <c r="GZ2025" s="27"/>
      <c r="HA2025" s="27"/>
      <c r="HB2025" s="27"/>
      <c r="HC2025" s="27"/>
      <c r="HD2025" s="27"/>
      <c r="HE2025" s="27"/>
      <c r="HF2025" s="27"/>
      <c r="HG2025" s="27"/>
      <c r="HH2025" s="27"/>
      <c r="HI2025" s="27"/>
      <c r="HJ2025" s="27"/>
      <c r="HK2025" s="27"/>
      <c r="HL2025" s="27"/>
      <c r="HM2025" s="27"/>
      <c r="HN2025" s="27"/>
      <c r="HO2025" s="27"/>
      <c r="HP2025" s="27"/>
      <c r="HQ2025" s="27"/>
      <c r="HR2025" s="27"/>
      <c r="HS2025" s="27"/>
      <c r="HT2025" s="27"/>
      <c r="HU2025" s="27"/>
      <c r="HV2025" s="27"/>
      <c r="HW2025" s="27"/>
      <c r="HX2025" s="27"/>
      <c r="HY2025" s="27"/>
      <c r="HZ2025" s="27"/>
      <c r="IA2025" s="27"/>
      <c r="IB2025" s="27"/>
      <c r="IC2025" s="27"/>
      <c r="ID2025" s="27"/>
      <c r="IE2025" s="27"/>
      <c r="IF2025" s="27"/>
      <c r="IG2025" s="27"/>
      <c r="IH2025" s="27"/>
      <c r="II2025" s="27"/>
      <c r="IJ2025" s="27"/>
      <c r="IK2025" s="27"/>
      <c r="IL2025" s="27"/>
      <c r="IM2025" s="27"/>
      <c r="IN2025" s="27"/>
      <c r="IO2025" s="27"/>
      <c r="IP2025" s="27"/>
      <c r="IQ2025" s="27"/>
    </row>
    <row r="2026" spans="1:251" s="41" customFormat="1" ht="13.5">
      <c r="A2026" s="33"/>
      <c r="B2026" s="129"/>
      <c r="C2026" s="121"/>
      <c r="D2026" s="121"/>
      <c r="E2026" s="121"/>
      <c r="F2026" s="121"/>
      <c r="G2026" s="121"/>
      <c r="H2026" s="121"/>
      <c r="I2026" s="121"/>
      <c r="J2026" s="121"/>
      <c r="K2026" s="121"/>
      <c r="L2026" s="121"/>
      <c r="M2026" s="121"/>
      <c r="N2026" s="121"/>
      <c r="O2026" s="121"/>
      <c r="P2026" s="121"/>
      <c r="Q2026" s="121"/>
      <c r="R2026" s="121"/>
      <c r="S2026" s="121"/>
      <c r="T2026" s="121"/>
      <c r="U2026" s="121"/>
      <c r="V2026" s="121"/>
      <c r="W2026" s="121"/>
      <c r="X2026" s="121"/>
      <c r="Y2026" s="121"/>
      <c r="Z2026" s="122"/>
      <c r="AA2026" s="120"/>
      <c r="AB2026" s="121"/>
      <c r="AC2026" s="121"/>
      <c r="AD2026" s="121"/>
      <c r="AE2026" s="121"/>
      <c r="AF2026" s="121"/>
      <c r="AG2026" s="121"/>
      <c r="AH2026" s="121"/>
      <c r="AI2026" s="122"/>
      <c r="AJ2026" s="120"/>
      <c r="AK2026" s="121"/>
      <c r="AL2026" s="121"/>
      <c r="AM2026" s="121"/>
      <c r="AN2026" s="121"/>
      <c r="AO2026" s="121"/>
      <c r="AP2026" s="121"/>
      <c r="AQ2026" s="121"/>
      <c r="AR2026" s="122"/>
      <c r="AS2026" s="120"/>
      <c r="AT2026" s="121"/>
      <c r="AU2026" s="121"/>
      <c r="AV2026" s="121"/>
      <c r="AW2026" s="121"/>
      <c r="AX2026" s="124"/>
      <c r="AY2026" s="27"/>
      <c r="AZ2026" s="27"/>
      <c r="BA2026" s="27"/>
      <c r="BB2026" s="48"/>
      <c r="BC2026" s="49"/>
      <c r="BE2026" s="27"/>
      <c r="BF2026" s="27"/>
      <c r="BG2026" s="27"/>
      <c r="BH2026" s="27"/>
      <c r="BI2026" s="27"/>
      <c r="BJ2026" s="27"/>
      <c r="BK2026" s="27"/>
      <c r="BL2026" s="27"/>
      <c r="BM2026" s="27"/>
      <c r="BN2026" s="27"/>
      <c r="BO2026" s="27"/>
      <c r="BP2026" s="27"/>
      <c r="BQ2026" s="27"/>
      <c r="BR2026" s="27"/>
      <c r="BS2026" s="27"/>
      <c r="BT2026" s="27"/>
      <c r="BU2026" s="27"/>
      <c r="BV2026" s="27"/>
      <c r="BW2026" s="27"/>
      <c r="BX2026" s="27"/>
      <c r="BY2026" s="27"/>
      <c r="BZ2026" s="27"/>
      <c r="CA2026" s="27"/>
      <c r="CB2026" s="27"/>
      <c r="CC2026" s="27"/>
      <c r="CD2026" s="27"/>
      <c r="CE2026" s="27"/>
      <c r="CF2026" s="27"/>
      <c r="CG2026" s="27"/>
      <c r="CH2026" s="27"/>
      <c r="CI2026" s="27"/>
      <c r="CJ2026" s="27"/>
      <c r="CK2026" s="27"/>
      <c r="CL2026" s="27"/>
      <c r="CM2026" s="27"/>
      <c r="CN2026" s="27"/>
      <c r="CO2026" s="27"/>
      <c r="CP2026" s="27"/>
      <c r="CQ2026" s="27"/>
      <c r="CR2026" s="27"/>
      <c r="CS2026" s="27"/>
      <c r="CT2026" s="27"/>
      <c r="CU2026" s="27"/>
      <c r="CV2026" s="27"/>
      <c r="CW2026" s="27"/>
      <c r="CX2026" s="27"/>
      <c r="CY2026" s="27"/>
      <c r="CZ2026" s="27"/>
      <c r="DA2026" s="27"/>
      <c r="DB2026" s="27"/>
      <c r="DC2026" s="27"/>
      <c r="DD2026" s="27"/>
      <c r="DE2026" s="27"/>
      <c r="DF2026" s="27"/>
      <c r="DG2026" s="27"/>
      <c r="DH2026" s="27"/>
      <c r="DI2026" s="27"/>
      <c r="DJ2026" s="27"/>
      <c r="DK2026" s="27"/>
      <c r="DL2026" s="27"/>
      <c r="DM2026" s="27"/>
      <c r="DN2026" s="27"/>
      <c r="DO2026" s="27"/>
      <c r="DP2026" s="27"/>
      <c r="DQ2026" s="27"/>
      <c r="DR2026" s="27"/>
      <c r="DS2026" s="27"/>
      <c r="DT2026" s="27"/>
      <c r="DU2026" s="27"/>
      <c r="DV2026" s="27"/>
      <c r="DW2026" s="27"/>
      <c r="DX2026" s="27"/>
      <c r="DY2026" s="27"/>
      <c r="DZ2026" s="27"/>
      <c r="EA2026" s="27"/>
      <c r="EB2026" s="27"/>
      <c r="EC2026" s="27"/>
      <c r="ED2026" s="27"/>
      <c r="EE2026" s="27"/>
      <c r="EF2026" s="27"/>
      <c r="EG2026" s="27"/>
      <c r="EH2026" s="27"/>
      <c r="EI2026" s="27"/>
      <c r="EJ2026" s="27"/>
      <c r="EK2026" s="27"/>
      <c r="EL2026" s="27"/>
      <c r="EM2026" s="27"/>
      <c r="EN2026" s="27"/>
      <c r="EO2026" s="27"/>
      <c r="EP2026" s="27"/>
      <c r="EQ2026" s="27"/>
      <c r="ER2026" s="27"/>
      <c r="ES2026" s="27"/>
      <c r="ET2026" s="27"/>
      <c r="EU2026" s="27"/>
      <c r="EV2026" s="27"/>
      <c r="EW2026" s="27"/>
      <c r="EX2026" s="27"/>
      <c r="EY2026" s="27"/>
      <c r="EZ2026" s="27"/>
      <c r="FA2026" s="27"/>
      <c r="FB2026" s="27"/>
      <c r="FC2026" s="27"/>
      <c r="FD2026" s="27"/>
      <c r="FE2026" s="27"/>
      <c r="FF2026" s="27"/>
      <c r="FG2026" s="27"/>
      <c r="FH2026" s="27"/>
      <c r="FI2026" s="27"/>
      <c r="FJ2026" s="27"/>
      <c r="FK2026" s="27"/>
      <c r="FL2026" s="27"/>
      <c r="FM2026" s="27"/>
      <c r="FN2026" s="27"/>
      <c r="FO2026" s="27"/>
      <c r="FP2026" s="27"/>
      <c r="FQ2026" s="27"/>
      <c r="FR2026" s="27"/>
      <c r="FS2026" s="27"/>
      <c r="FT2026" s="27"/>
      <c r="FU2026" s="27"/>
      <c r="FV2026" s="27"/>
      <c r="FW2026" s="27"/>
      <c r="FX2026" s="27"/>
      <c r="FY2026" s="27"/>
      <c r="FZ2026" s="27"/>
      <c r="GA2026" s="27"/>
      <c r="GB2026" s="27"/>
      <c r="GC2026" s="27"/>
      <c r="GD2026" s="27"/>
      <c r="GE2026" s="27"/>
      <c r="GF2026" s="27"/>
      <c r="GG2026" s="27"/>
      <c r="GH2026" s="27"/>
      <c r="GI2026" s="27"/>
      <c r="GJ2026" s="27"/>
      <c r="GK2026" s="27"/>
      <c r="GL2026" s="27"/>
      <c r="GM2026" s="27"/>
      <c r="GN2026" s="27"/>
      <c r="GO2026" s="27"/>
      <c r="GP2026" s="27"/>
      <c r="GQ2026" s="27"/>
      <c r="GR2026" s="27"/>
      <c r="GS2026" s="27"/>
      <c r="GT2026" s="27"/>
      <c r="GU2026" s="27"/>
      <c r="GV2026" s="27"/>
      <c r="GW2026" s="27"/>
      <c r="GX2026" s="27"/>
      <c r="GY2026" s="27"/>
      <c r="GZ2026" s="27"/>
      <c r="HA2026" s="27"/>
      <c r="HB2026" s="27"/>
      <c r="HC2026" s="27"/>
      <c r="HD2026" s="27"/>
      <c r="HE2026" s="27"/>
      <c r="HF2026" s="27"/>
      <c r="HG2026" s="27"/>
      <c r="HH2026" s="27"/>
      <c r="HI2026" s="27"/>
      <c r="HJ2026" s="27"/>
      <c r="HK2026" s="27"/>
      <c r="HL2026" s="27"/>
      <c r="HM2026" s="27"/>
      <c r="HN2026" s="27"/>
      <c r="HO2026" s="27"/>
      <c r="HP2026" s="27"/>
      <c r="HQ2026" s="27"/>
      <c r="HR2026" s="27"/>
      <c r="HS2026" s="27"/>
      <c r="HT2026" s="27"/>
      <c r="HU2026" s="27"/>
      <c r="HV2026" s="27"/>
      <c r="HW2026" s="27"/>
      <c r="HX2026" s="27"/>
      <c r="HY2026" s="27"/>
      <c r="HZ2026" s="27"/>
      <c r="IA2026" s="27"/>
      <c r="IB2026" s="27"/>
      <c r="IC2026" s="27"/>
      <c r="ID2026" s="27"/>
      <c r="IE2026" s="27"/>
      <c r="IF2026" s="27"/>
      <c r="IG2026" s="27"/>
      <c r="IH2026" s="27"/>
      <c r="II2026" s="27"/>
      <c r="IJ2026" s="27"/>
      <c r="IK2026" s="27"/>
      <c r="IL2026" s="27"/>
      <c r="IM2026" s="27"/>
      <c r="IN2026" s="27"/>
      <c r="IO2026" s="27"/>
      <c r="IP2026" s="27"/>
      <c r="IQ2026" s="27"/>
    </row>
    <row r="2027" spans="1:251" s="41" customFormat="1" ht="18.75" customHeight="1">
      <c r="A2027" s="33"/>
      <c r="B2027" s="50"/>
      <c r="C2027" s="106" t="s">
        <v>550</v>
      </c>
      <c r="D2027" s="107"/>
      <c r="E2027" s="107"/>
      <c r="F2027" s="107"/>
      <c r="G2027" s="107"/>
      <c r="H2027" s="107"/>
      <c r="I2027" s="107"/>
      <c r="J2027" s="107"/>
      <c r="K2027" s="107"/>
      <c r="L2027" s="107"/>
      <c r="M2027" s="107"/>
      <c r="N2027" s="107"/>
      <c r="O2027" s="107"/>
      <c r="P2027" s="107"/>
      <c r="Q2027" s="107"/>
      <c r="R2027" s="107"/>
      <c r="S2027" s="107"/>
      <c r="T2027" s="107"/>
      <c r="U2027" s="107"/>
      <c r="V2027" s="107"/>
      <c r="W2027" s="107"/>
      <c r="X2027" s="107"/>
      <c r="Y2027" s="107"/>
      <c r="Z2027" s="108"/>
      <c r="AA2027" s="100">
        <v>176</v>
      </c>
      <c r="AB2027" s="101"/>
      <c r="AC2027" s="101"/>
      <c r="AD2027" s="101"/>
      <c r="AE2027" s="101"/>
      <c r="AF2027" s="101"/>
      <c r="AG2027" s="101"/>
      <c r="AH2027" s="101"/>
      <c r="AI2027" s="102"/>
      <c r="AJ2027" s="100">
        <v>176</v>
      </c>
      <c r="AK2027" s="101"/>
      <c r="AL2027" s="101"/>
      <c r="AM2027" s="101"/>
      <c r="AN2027" s="101"/>
      <c r="AO2027" s="101"/>
      <c r="AP2027" s="101"/>
      <c r="AQ2027" s="101"/>
      <c r="AR2027" s="102"/>
      <c r="AS2027" s="103"/>
      <c r="AT2027" s="104"/>
      <c r="AU2027" s="104"/>
      <c r="AV2027" s="104"/>
      <c r="AW2027" s="104"/>
      <c r="AX2027" s="105"/>
      <c r="AY2027" s="27"/>
      <c r="AZ2027" s="27"/>
      <c r="BA2027" s="27"/>
      <c r="BB2027" s="27"/>
      <c r="BC2027" s="27"/>
      <c r="BD2027" s="27"/>
      <c r="BE2027" s="27"/>
      <c r="BF2027" s="27"/>
      <c r="BG2027" s="27"/>
      <c r="BH2027" s="27"/>
      <c r="BI2027" s="27"/>
      <c r="BJ2027" s="27"/>
      <c r="BK2027" s="27"/>
      <c r="BL2027" s="27"/>
      <c r="BM2027" s="27"/>
      <c r="BN2027" s="27"/>
      <c r="BO2027" s="27"/>
      <c r="BP2027" s="27"/>
      <c r="BQ2027" s="27"/>
      <c r="BR2027" s="27"/>
      <c r="BS2027" s="27"/>
      <c r="BT2027" s="27"/>
      <c r="BU2027" s="27"/>
      <c r="BV2027" s="27"/>
      <c r="BW2027" s="27"/>
      <c r="BX2027" s="27"/>
      <c r="BY2027" s="27"/>
      <c r="BZ2027" s="27"/>
      <c r="CA2027" s="27"/>
      <c r="CB2027" s="27"/>
      <c r="CC2027" s="27"/>
      <c r="CD2027" s="27"/>
      <c r="CE2027" s="27"/>
      <c r="CF2027" s="27"/>
      <c r="CG2027" s="27"/>
      <c r="CH2027" s="27"/>
      <c r="CI2027" s="27"/>
      <c r="CJ2027" s="27"/>
      <c r="CK2027" s="27"/>
      <c r="CL2027" s="27"/>
      <c r="CM2027" s="27"/>
      <c r="CN2027" s="27"/>
      <c r="CO2027" s="27"/>
      <c r="CP2027" s="27"/>
      <c r="CQ2027" s="27"/>
      <c r="CR2027" s="27"/>
      <c r="CS2027" s="27"/>
      <c r="CT2027" s="27"/>
      <c r="CU2027" s="27"/>
      <c r="CV2027" s="27"/>
      <c r="CW2027" s="27"/>
      <c r="CX2027" s="27"/>
      <c r="CY2027" s="27"/>
      <c r="CZ2027" s="27"/>
      <c r="DA2027" s="27"/>
      <c r="DB2027" s="27"/>
      <c r="DC2027" s="27"/>
      <c r="DD2027" s="27"/>
      <c r="DE2027" s="27"/>
      <c r="DF2027" s="27"/>
      <c r="DG2027" s="27"/>
      <c r="DH2027" s="27"/>
      <c r="DI2027" s="27"/>
      <c r="DJ2027" s="27"/>
      <c r="DK2027" s="27"/>
      <c r="DL2027" s="27"/>
      <c r="DM2027" s="27"/>
      <c r="DN2027" s="27"/>
      <c r="DO2027" s="27"/>
      <c r="DP2027" s="27"/>
      <c r="DQ2027" s="27"/>
      <c r="DR2027" s="27"/>
      <c r="DS2027" s="27"/>
      <c r="DT2027" s="27"/>
      <c r="DU2027" s="27"/>
      <c r="DV2027" s="27"/>
      <c r="DW2027" s="27"/>
      <c r="DX2027" s="27"/>
      <c r="DY2027" s="27"/>
      <c r="DZ2027" s="27"/>
      <c r="EA2027" s="27"/>
      <c r="EB2027" s="27"/>
      <c r="EC2027" s="27"/>
      <c r="ED2027" s="27"/>
      <c r="EE2027" s="27"/>
      <c r="EF2027" s="27"/>
      <c r="EG2027" s="27"/>
      <c r="EH2027" s="27"/>
      <c r="EI2027" s="27"/>
      <c r="EJ2027" s="27"/>
      <c r="EK2027" s="27"/>
      <c r="EL2027" s="27"/>
      <c r="EM2027" s="27"/>
      <c r="EN2027" s="27"/>
      <c r="EO2027" s="27"/>
      <c r="EP2027" s="27"/>
      <c r="EQ2027" s="27"/>
      <c r="ER2027" s="27"/>
      <c r="ES2027" s="27"/>
      <c r="ET2027" s="27"/>
      <c r="EU2027" s="27"/>
      <c r="EV2027" s="27"/>
      <c r="EW2027" s="27"/>
      <c r="EX2027" s="27"/>
      <c r="EY2027" s="27"/>
      <c r="EZ2027" s="27"/>
      <c r="FA2027" s="27"/>
      <c r="FB2027" s="27"/>
      <c r="FC2027" s="27"/>
      <c r="FD2027" s="27"/>
      <c r="FE2027" s="27"/>
      <c r="FF2027" s="27"/>
      <c r="FG2027" s="27"/>
      <c r="FH2027" s="27"/>
      <c r="FI2027" s="27"/>
      <c r="FJ2027" s="27"/>
      <c r="FK2027" s="27"/>
      <c r="FL2027" s="27"/>
      <c r="FM2027" s="27"/>
      <c r="FN2027" s="27"/>
      <c r="FO2027" s="27"/>
      <c r="FP2027" s="27"/>
      <c r="FQ2027" s="27"/>
      <c r="FR2027" s="27"/>
      <c r="FS2027" s="27"/>
      <c r="FT2027" s="27"/>
      <c r="FU2027" s="27"/>
      <c r="FV2027" s="27"/>
      <c r="FW2027" s="27"/>
      <c r="FX2027" s="27"/>
      <c r="FY2027" s="27"/>
      <c r="FZ2027" s="27"/>
      <c r="GA2027" s="27"/>
      <c r="GB2027" s="27"/>
      <c r="GC2027" s="27"/>
      <c r="GD2027" s="27"/>
      <c r="GE2027" s="27"/>
      <c r="GF2027" s="27"/>
      <c r="GG2027" s="27"/>
      <c r="GH2027" s="27"/>
      <c r="GI2027" s="27"/>
      <c r="GJ2027" s="27"/>
      <c r="GK2027" s="27"/>
      <c r="GL2027" s="27"/>
      <c r="GM2027" s="27"/>
      <c r="GN2027" s="27"/>
      <c r="GO2027" s="27"/>
      <c r="GP2027" s="27"/>
      <c r="GQ2027" s="27"/>
      <c r="GR2027" s="27"/>
      <c r="GS2027" s="27"/>
      <c r="GT2027" s="27"/>
      <c r="GU2027" s="27"/>
      <c r="GV2027" s="27"/>
      <c r="GW2027" s="27"/>
      <c r="GX2027" s="27"/>
      <c r="GY2027" s="27"/>
      <c r="GZ2027" s="27"/>
      <c r="HA2027" s="27"/>
      <c r="HB2027" s="27"/>
      <c r="HC2027" s="27"/>
      <c r="HD2027" s="27"/>
      <c r="HE2027" s="27"/>
      <c r="HF2027" s="27"/>
      <c r="HG2027" s="27"/>
      <c r="HH2027" s="27"/>
      <c r="HI2027" s="27"/>
      <c r="HJ2027" s="27"/>
      <c r="HK2027" s="27"/>
      <c r="HL2027" s="27"/>
      <c r="HM2027" s="27"/>
      <c r="HN2027" s="27"/>
      <c r="HO2027" s="27"/>
      <c r="HP2027" s="27"/>
      <c r="HQ2027" s="27"/>
      <c r="HR2027" s="27"/>
      <c r="HS2027" s="27"/>
      <c r="HT2027" s="27"/>
      <c r="HU2027" s="27"/>
      <c r="HV2027" s="27"/>
      <c r="HW2027" s="27"/>
      <c r="HX2027" s="27"/>
      <c r="HY2027" s="27"/>
      <c r="HZ2027" s="27"/>
      <c r="IA2027" s="27"/>
      <c r="IB2027" s="27"/>
      <c r="IC2027" s="27"/>
      <c r="ID2027" s="27"/>
      <c r="IE2027" s="27"/>
      <c r="IF2027" s="27"/>
      <c r="IG2027" s="27"/>
      <c r="IH2027" s="27"/>
      <c r="II2027" s="27"/>
      <c r="IJ2027" s="27"/>
      <c r="IK2027" s="27"/>
      <c r="IL2027" s="27"/>
      <c r="IM2027" s="27"/>
      <c r="IN2027" s="27"/>
      <c r="IO2027" s="27"/>
      <c r="IP2027" s="27"/>
      <c r="IQ2027" s="27"/>
    </row>
    <row r="2028" spans="1:251" s="41" customFormat="1" ht="18.75" customHeight="1">
      <c r="A2028" s="33"/>
      <c r="B2028" s="50"/>
      <c r="C2028" s="106" t="s">
        <v>549</v>
      </c>
      <c r="D2028" s="137"/>
      <c r="E2028" s="137"/>
      <c r="F2028" s="137"/>
      <c r="G2028" s="137"/>
      <c r="H2028" s="137"/>
      <c r="I2028" s="137"/>
      <c r="J2028" s="137"/>
      <c r="K2028" s="137"/>
      <c r="L2028" s="137"/>
      <c r="M2028" s="137"/>
      <c r="N2028" s="137"/>
      <c r="O2028" s="137"/>
      <c r="P2028" s="137"/>
      <c r="Q2028" s="137"/>
      <c r="R2028" s="137"/>
      <c r="S2028" s="137"/>
      <c r="T2028" s="137"/>
      <c r="U2028" s="137"/>
      <c r="V2028" s="137"/>
      <c r="W2028" s="137"/>
      <c r="X2028" s="137"/>
      <c r="Y2028" s="137"/>
      <c r="Z2028" s="138"/>
      <c r="AA2028" s="100">
        <v>4</v>
      </c>
      <c r="AB2028" s="101"/>
      <c r="AC2028" s="101"/>
      <c r="AD2028" s="101"/>
      <c r="AE2028" s="101"/>
      <c r="AF2028" s="101"/>
      <c r="AG2028" s="101"/>
      <c r="AH2028" s="101"/>
      <c r="AI2028" s="102"/>
      <c r="AJ2028" s="100">
        <v>4</v>
      </c>
      <c r="AK2028" s="101"/>
      <c r="AL2028" s="101"/>
      <c r="AM2028" s="101"/>
      <c r="AN2028" s="101"/>
      <c r="AO2028" s="101"/>
      <c r="AP2028" s="101"/>
      <c r="AQ2028" s="101"/>
      <c r="AR2028" s="102"/>
      <c r="AS2028" s="103"/>
      <c r="AT2028" s="104"/>
      <c r="AU2028" s="104"/>
      <c r="AV2028" s="104"/>
      <c r="AW2028" s="104"/>
      <c r="AX2028" s="105"/>
      <c r="AY2028" s="27"/>
      <c r="AZ2028" s="27"/>
      <c r="BA2028" s="27"/>
      <c r="BB2028" s="27"/>
      <c r="BC2028" s="27"/>
      <c r="BD2028" s="27"/>
      <c r="BE2028" s="27"/>
      <c r="BF2028" s="27"/>
      <c r="BG2028" s="27"/>
      <c r="BH2028" s="27"/>
      <c r="BI2028" s="27"/>
      <c r="BJ2028" s="27"/>
      <c r="BK2028" s="27"/>
      <c r="BL2028" s="27"/>
      <c r="BM2028" s="27"/>
      <c r="BN2028" s="27"/>
      <c r="BO2028" s="27"/>
      <c r="BP2028" s="27"/>
      <c r="BQ2028" s="27"/>
      <c r="BR2028" s="27"/>
      <c r="BS2028" s="27"/>
      <c r="BT2028" s="27"/>
      <c r="BU2028" s="27"/>
      <c r="BV2028" s="27"/>
      <c r="BW2028" s="27"/>
      <c r="BX2028" s="27"/>
      <c r="BY2028" s="27"/>
      <c r="BZ2028" s="27"/>
      <c r="CA2028" s="27"/>
      <c r="CB2028" s="27"/>
      <c r="CC2028" s="27"/>
      <c r="CD2028" s="27"/>
      <c r="CE2028" s="27"/>
      <c r="CF2028" s="27"/>
      <c r="CG2028" s="27"/>
      <c r="CH2028" s="27"/>
      <c r="CI2028" s="27"/>
      <c r="CJ2028" s="27"/>
      <c r="CK2028" s="27"/>
      <c r="CL2028" s="27"/>
      <c r="CM2028" s="27"/>
      <c r="CN2028" s="27"/>
      <c r="CO2028" s="27"/>
      <c r="CP2028" s="27"/>
      <c r="CQ2028" s="27"/>
      <c r="CR2028" s="27"/>
      <c r="CS2028" s="27"/>
      <c r="CT2028" s="27"/>
      <c r="CU2028" s="27"/>
      <c r="CV2028" s="27"/>
      <c r="CW2028" s="27"/>
      <c r="CX2028" s="27"/>
      <c r="CY2028" s="27"/>
      <c r="CZ2028" s="27"/>
      <c r="DA2028" s="27"/>
      <c r="DB2028" s="27"/>
      <c r="DC2028" s="27"/>
      <c r="DD2028" s="27"/>
      <c r="DE2028" s="27"/>
      <c r="DF2028" s="27"/>
      <c r="DG2028" s="27"/>
      <c r="DH2028" s="27"/>
      <c r="DI2028" s="27"/>
      <c r="DJ2028" s="27"/>
      <c r="DK2028" s="27"/>
      <c r="DL2028" s="27"/>
      <c r="DM2028" s="27"/>
      <c r="DN2028" s="27"/>
      <c r="DO2028" s="27"/>
      <c r="DP2028" s="27"/>
      <c r="DQ2028" s="27"/>
      <c r="DR2028" s="27"/>
      <c r="DS2028" s="27"/>
      <c r="DT2028" s="27"/>
      <c r="DU2028" s="27"/>
      <c r="DV2028" s="27"/>
      <c r="DW2028" s="27"/>
      <c r="DX2028" s="27"/>
      <c r="DY2028" s="27"/>
      <c r="DZ2028" s="27"/>
      <c r="EA2028" s="27"/>
      <c r="EB2028" s="27"/>
      <c r="EC2028" s="27"/>
      <c r="ED2028" s="27"/>
      <c r="EE2028" s="27"/>
      <c r="EF2028" s="27"/>
      <c r="EG2028" s="27"/>
      <c r="EH2028" s="27"/>
      <c r="EI2028" s="27"/>
      <c r="EJ2028" s="27"/>
      <c r="EK2028" s="27"/>
      <c r="EL2028" s="27"/>
      <c r="EM2028" s="27"/>
      <c r="EN2028" s="27"/>
      <c r="EO2028" s="27"/>
      <c r="EP2028" s="27"/>
      <c r="EQ2028" s="27"/>
      <c r="ER2028" s="27"/>
      <c r="ES2028" s="27"/>
      <c r="ET2028" s="27"/>
      <c r="EU2028" s="27"/>
      <c r="EV2028" s="27"/>
      <c r="EW2028" s="27"/>
      <c r="EX2028" s="27"/>
      <c r="EY2028" s="27"/>
      <c r="EZ2028" s="27"/>
      <c r="FA2028" s="27"/>
      <c r="FB2028" s="27"/>
      <c r="FC2028" s="27"/>
      <c r="FD2028" s="27"/>
      <c r="FE2028" s="27"/>
      <c r="FF2028" s="27"/>
      <c r="FG2028" s="27"/>
      <c r="FH2028" s="27"/>
      <c r="FI2028" s="27"/>
      <c r="FJ2028" s="27"/>
      <c r="FK2028" s="27"/>
      <c r="FL2028" s="27"/>
      <c r="FM2028" s="27"/>
      <c r="FN2028" s="27"/>
      <c r="FO2028" s="27"/>
      <c r="FP2028" s="27"/>
      <c r="FQ2028" s="27"/>
      <c r="FR2028" s="27"/>
      <c r="FS2028" s="27"/>
      <c r="FT2028" s="27"/>
      <c r="FU2028" s="27"/>
      <c r="FV2028" s="27"/>
      <c r="FW2028" s="27"/>
      <c r="FX2028" s="27"/>
      <c r="FY2028" s="27"/>
      <c r="FZ2028" s="27"/>
      <c r="GA2028" s="27"/>
      <c r="GB2028" s="27"/>
      <c r="GC2028" s="27"/>
      <c r="GD2028" s="27"/>
      <c r="GE2028" s="27"/>
      <c r="GF2028" s="27"/>
      <c r="GG2028" s="27"/>
      <c r="GH2028" s="27"/>
      <c r="GI2028" s="27"/>
      <c r="GJ2028" s="27"/>
      <c r="GK2028" s="27"/>
      <c r="GL2028" s="27"/>
      <c r="GM2028" s="27"/>
      <c r="GN2028" s="27"/>
      <c r="GO2028" s="27"/>
      <c r="GP2028" s="27"/>
      <c r="GQ2028" s="27"/>
      <c r="GR2028" s="27"/>
      <c r="GS2028" s="27"/>
      <c r="GT2028" s="27"/>
      <c r="GU2028" s="27"/>
      <c r="GV2028" s="27"/>
      <c r="GW2028" s="27"/>
      <c r="GX2028" s="27"/>
      <c r="GY2028" s="27"/>
      <c r="GZ2028" s="27"/>
      <c r="HA2028" s="27"/>
      <c r="HB2028" s="27"/>
      <c r="HC2028" s="27"/>
      <c r="HD2028" s="27"/>
      <c r="HE2028" s="27"/>
      <c r="HF2028" s="27"/>
      <c r="HG2028" s="27"/>
      <c r="HH2028" s="27"/>
      <c r="HI2028" s="27"/>
      <c r="HJ2028" s="27"/>
      <c r="HK2028" s="27"/>
      <c r="HL2028" s="27"/>
      <c r="HM2028" s="27"/>
      <c r="HN2028" s="27"/>
      <c r="HO2028" s="27"/>
      <c r="HP2028" s="27"/>
      <c r="HQ2028" s="27"/>
      <c r="HR2028" s="27"/>
      <c r="HS2028" s="27"/>
      <c r="HT2028" s="27"/>
      <c r="HU2028" s="27"/>
      <c r="HV2028" s="27"/>
      <c r="HW2028" s="27"/>
      <c r="HX2028" s="27"/>
      <c r="HY2028" s="27"/>
      <c r="HZ2028" s="27"/>
      <c r="IA2028" s="27"/>
      <c r="IB2028" s="27"/>
      <c r="IC2028" s="27"/>
      <c r="ID2028" s="27"/>
      <c r="IE2028" s="27"/>
      <c r="IF2028" s="27"/>
      <c r="IG2028" s="27"/>
      <c r="IH2028" s="27"/>
      <c r="II2028" s="27"/>
      <c r="IJ2028" s="27"/>
      <c r="IK2028" s="27"/>
      <c r="IL2028" s="27"/>
      <c r="IM2028" s="27"/>
      <c r="IN2028" s="27"/>
      <c r="IO2028" s="27"/>
      <c r="IP2028" s="27"/>
      <c r="IQ2028" s="27"/>
    </row>
    <row r="2029" spans="1:251" s="41" customFormat="1" ht="18.75" customHeight="1" thickBot="1">
      <c r="A2029" s="42"/>
      <c r="B2029" s="130" t="s">
        <v>193</v>
      </c>
      <c r="C2029" s="131"/>
      <c r="D2029" s="131"/>
      <c r="E2029" s="131"/>
      <c r="F2029" s="131"/>
      <c r="G2029" s="131"/>
      <c r="H2029" s="131"/>
      <c r="I2029" s="131"/>
      <c r="J2029" s="131"/>
      <c r="K2029" s="131"/>
      <c r="L2029" s="131"/>
      <c r="M2029" s="131"/>
      <c r="N2029" s="131"/>
      <c r="O2029" s="131"/>
      <c r="P2029" s="131"/>
      <c r="Q2029" s="131"/>
      <c r="R2029" s="131"/>
      <c r="S2029" s="131"/>
      <c r="T2029" s="131"/>
      <c r="U2029" s="131"/>
      <c r="V2029" s="131"/>
      <c r="W2029" s="131"/>
      <c r="X2029" s="131"/>
      <c r="Y2029" s="131"/>
      <c r="Z2029" s="132"/>
      <c r="AA2029" s="111">
        <f>SUM($AA$2027:$AA$2028)</f>
        <v>180</v>
      </c>
      <c r="AB2029" s="112"/>
      <c r="AC2029" s="112"/>
      <c r="AD2029" s="112"/>
      <c r="AE2029" s="112"/>
      <c r="AF2029" s="112"/>
      <c r="AG2029" s="112"/>
      <c r="AH2029" s="112"/>
      <c r="AI2029" s="113"/>
      <c r="AJ2029" s="111">
        <f>SUM($AJ$2027:$AJ$2028)</f>
        <v>180</v>
      </c>
      <c r="AK2029" s="112"/>
      <c r="AL2029" s="112"/>
      <c r="AM2029" s="112"/>
      <c r="AN2029" s="112"/>
      <c r="AO2029" s="112"/>
      <c r="AP2029" s="112"/>
      <c r="AQ2029" s="112"/>
      <c r="AR2029" s="113"/>
      <c r="AS2029" s="114"/>
      <c r="AT2029" s="115"/>
      <c r="AU2029" s="115"/>
      <c r="AV2029" s="115"/>
      <c r="AW2029" s="115"/>
      <c r="AX2029" s="116"/>
      <c r="AY2029" s="27"/>
      <c r="AZ2029" s="27"/>
      <c r="BA2029" s="27"/>
      <c r="BB2029" s="27"/>
      <c r="BC2029" s="27"/>
      <c r="BD2029" s="27"/>
      <c r="BE2029" s="27"/>
      <c r="BF2029" s="27"/>
      <c r="BG2029" s="27"/>
      <c r="BH2029" s="27"/>
      <c r="BI2029" s="27"/>
      <c r="BJ2029" s="27"/>
      <c r="BK2029" s="27"/>
      <c r="BL2029" s="27"/>
      <c r="BM2029" s="27"/>
      <c r="BN2029" s="27"/>
      <c r="BO2029" s="27"/>
      <c r="BP2029" s="27"/>
      <c r="BQ2029" s="27"/>
      <c r="BR2029" s="27"/>
      <c r="BS2029" s="27"/>
      <c r="BT2029" s="27"/>
      <c r="BU2029" s="27"/>
      <c r="BV2029" s="27"/>
      <c r="BW2029" s="27"/>
      <c r="BX2029" s="27"/>
      <c r="BY2029" s="27"/>
      <c r="BZ2029" s="27"/>
      <c r="CA2029" s="27"/>
      <c r="CB2029" s="27"/>
      <c r="CC2029" s="27"/>
      <c r="CD2029" s="27"/>
      <c r="CE2029" s="27"/>
      <c r="CF2029" s="27"/>
      <c r="CG2029" s="27"/>
      <c r="CH2029" s="27"/>
      <c r="CI2029" s="27"/>
      <c r="CJ2029" s="27"/>
      <c r="CK2029" s="27"/>
      <c r="CL2029" s="27"/>
      <c r="CM2029" s="27"/>
      <c r="CN2029" s="27"/>
      <c r="CO2029" s="27"/>
      <c r="CP2029" s="27"/>
      <c r="CQ2029" s="27"/>
      <c r="CR2029" s="27"/>
      <c r="CS2029" s="27"/>
      <c r="CT2029" s="27"/>
      <c r="CU2029" s="27"/>
      <c r="CV2029" s="27"/>
      <c r="CW2029" s="27"/>
      <c r="CX2029" s="27"/>
      <c r="CY2029" s="27"/>
      <c r="CZ2029" s="27"/>
      <c r="DA2029" s="27"/>
      <c r="DB2029" s="27"/>
      <c r="DC2029" s="27"/>
      <c r="DD2029" s="27"/>
      <c r="DE2029" s="27"/>
      <c r="DF2029" s="27"/>
      <c r="DG2029" s="27"/>
      <c r="DH2029" s="27"/>
      <c r="DI2029" s="27"/>
      <c r="DJ2029" s="27"/>
      <c r="DK2029" s="27"/>
      <c r="DL2029" s="27"/>
      <c r="DM2029" s="27"/>
      <c r="DN2029" s="27"/>
      <c r="DO2029" s="27"/>
      <c r="DP2029" s="27"/>
      <c r="DQ2029" s="27"/>
      <c r="DR2029" s="27"/>
      <c r="DS2029" s="27"/>
      <c r="DT2029" s="27"/>
      <c r="DU2029" s="27"/>
      <c r="DV2029" s="27"/>
      <c r="DW2029" s="27"/>
      <c r="DX2029" s="27"/>
      <c r="DY2029" s="27"/>
      <c r="DZ2029" s="27"/>
      <c r="EA2029" s="27"/>
      <c r="EB2029" s="27"/>
      <c r="EC2029" s="27"/>
      <c r="ED2029" s="27"/>
      <c r="EE2029" s="27"/>
      <c r="EF2029" s="27"/>
      <c r="EG2029" s="27"/>
      <c r="EH2029" s="27"/>
      <c r="EI2029" s="27"/>
      <c r="EJ2029" s="27"/>
      <c r="EK2029" s="27"/>
      <c r="EL2029" s="27"/>
      <c r="EM2029" s="27"/>
      <c r="EN2029" s="27"/>
      <c r="EO2029" s="27"/>
      <c r="EP2029" s="27"/>
      <c r="EQ2029" s="27"/>
      <c r="ER2029" s="27"/>
      <c r="ES2029" s="27"/>
      <c r="ET2029" s="27"/>
      <c r="EU2029" s="27"/>
      <c r="EV2029" s="27"/>
      <c r="EW2029" s="27"/>
      <c r="EX2029" s="27"/>
      <c r="EY2029" s="27"/>
      <c r="EZ2029" s="27"/>
      <c r="FA2029" s="27"/>
      <c r="FB2029" s="27"/>
      <c r="FC2029" s="27"/>
      <c r="FD2029" s="27"/>
      <c r="FE2029" s="27"/>
      <c r="FF2029" s="27"/>
      <c r="FG2029" s="27"/>
      <c r="FH2029" s="27"/>
      <c r="FI2029" s="27"/>
      <c r="FJ2029" s="27"/>
      <c r="FK2029" s="27"/>
      <c r="FL2029" s="27"/>
      <c r="FM2029" s="27"/>
      <c r="FN2029" s="27"/>
      <c r="FO2029" s="27"/>
      <c r="FP2029" s="27"/>
      <c r="FQ2029" s="27"/>
      <c r="FR2029" s="27"/>
      <c r="FS2029" s="27"/>
      <c r="FT2029" s="27"/>
      <c r="FU2029" s="27"/>
      <c r="FV2029" s="27"/>
      <c r="FW2029" s="27"/>
      <c r="FX2029" s="27"/>
      <c r="FY2029" s="27"/>
      <c r="FZ2029" s="27"/>
      <c r="GA2029" s="27"/>
      <c r="GB2029" s="27"/>
      <c r="GC2029" s="27"/>
      <c r="GD2029" s="27"/>
      <c r="GE2029" s="27"/>
      <c r="GF2029" s="27"/>
      <c r="GG2029" s="27"/>
      <c r="GH2029" s="27"/>
      <c r="GI2029" s="27"/>
      <c r="GJ2029" s="27"/>
      <c r="GK2029" s="27"/>
      <c r="GL2029" s="27"/>
      <c r="GM2029" s="27"/>
      <c r="GN2029" s="27"/>
      <c r="GO2029" s="27"/>
      <c r="GP2029" s="27"/>
      <c r="GQ2029" s="27"/>
      <c r="GR2029" s="27"/>
      <c r="GS2029" s="27"/>
      <c r="GT2029" s="27"/>
      <c r="GU2029" s="27"/>
      <c r="GV2029" s="27"/>
      <c r="GW2029" s="27"/>
      <c r="GX2029" s="27"/>
      <c r="GY2029" s="27"/>
      <c r="GZ2029" s="27"/>
      <c r="HA2029" s="27"/>
      <c r="HB2029" s="27"/>
      <c r="HC2029" s="27"/>
      <c r="HD2029" s="27"/>
      <c r="HE2029" s="27"/>
      <c r="HF2029" s="27"/>
      <c r="HG2029" s="27"/>
      <c r="HH2029" s="27"/>
      <c r="HI2029" s="27"/>
      <c r="HJ2029" s="27"/>
      <c r="HK2029" s="27"/>
      <c r="HL2029" s="27"/>
      <c r="HM2029" s="27"/>
      <c r="HN2029" s="27"/>
      <c r="HO2029" s="27"/>
      <c r="HP2029" s="27"/>
      <c r="HQ2029" s="27"/>
      <c r="HR2029" s="27"/>
      <c r="HS2029" s="27"/>
      <c r="HT2029" s="27"/>
      <c r="HU2029" s="27"/>
      <c r="HV2029" s="27"/>
      <c r="HW2029" s="27"/>
      <c r="HX2029" s="27"/>
      <c r="HY2029" s="27"/>
      <c r="HZ2029" s="27"/>
      <c r="IA2029" s="27"/>
      <c r="IB2029" s="27"/>
      <c r="IC2029" s="27"/>
      <c r="ID2029" s="27"/>
      <c r="IE2029" s="27"/>
      <c r="IF2029" s="27"/>
      <c r="IG2029" s="27"/>
      <c r="IH2029" s="27"/>
      <c r="II2029" s="27"/>
      <c r="IJ2029" s="27"/>
      <c r="IK2029" s="27"/>
      <c r="IL2029" s="27"/>
      <c r="IM2029" s="27"/>
      <c r="IN2029" s="27"/>
      <c r="IO2029" s="27"/>
      <c r="IP2029" s="27"/>
      <c r="IQ2029" s="27"/>
    </row>
    <row r="2031" spans="1:251" ht="18.75">
      <c r="A2031" s="26" t="s">
        <v>207</v>
      </c>
      <c r="AW2031" s="28"/>
      <c r="AX2031" s="29"/>
      <c r="AY2031" s="28"/>
    </row>
    <row r="2033" spans="1:113" ht="18.75">
      <c r="B2033" s="133" t="s">
        <v>0</v>
      </c>
      <c r="C2033" s="134"/>
      <c r="D2033" s="134"/>
      <c r="E2033" s="134"/>
      <c r="F2033" s="134"/>
      <c r="G2033" s="134"/>
      <c r="H2033" s="134"/>
      <c r="I2033" s="134"/>
      <c r="J2033" s="134"/>
      <c r="K2033" s="134"/>
      <c r="L2033" s="134"/>
      <c r="M2033" s="134"/>
      <c r="N2033" s="134"/>
      <c r="O2033" s="134"/>
      <c r="P2033" s="134"/>
      <c r="Q2033" s="134"/>
      <c r="R2033" s="134"/>
      <c r="S2033" s="134"/>
      <c r="T2033" s="134"/>
      <c r="U2033" s="134"/>
      <c r="V2033" s="134"/>
      <c r="W2033" s="134"/>
      <c r="X2033" s="134"/>
      <c r="Y2033" s="134"/>
      <c r="Z2033" s="134"/>
      <c r="AA2033" s="134"/>
      <c r="AB2033" s="134"/>
      <c r="AC2033" s="134"/>
      <c r="AD2033" s="134"/>
      <c r="AE2033" s="134"/>
      <c r="AF2033" s="134"/>
      <c r="AG2033" s="134"/>
      <c r="AH2033" s="134"/>
      <c r="AI2033" s="134"/>
      <c r="AJ2033" s="134"/>
      <c r="AK2033" s="134"/>
      <c r="AL2033" s="134"/>
      <c r="AM2033" s="134"/>
      <c r="AN2033" s="134"/>
      <c r="AO2033" s="134"/>
      <c r="AP2033" s="134"/>
      <c r="AQ2033" s="134"/>
      <c r="AR2033" s="134"/>
      <c r="AS2033" s="134"/>
      <c r="AT2033" s="134"/>
      <c r="AU2033" s="134"/>
      <c r="AV2033" s="134"/>
      <c r="AW2033" s="134"/>
      <c r="AX2033" s="134"/>
    </row>
    <row r="2034" spans="1:113">
      <c r="Z2034" s="30"/>
      <c r="AD2034" s="30"/>
      <c r="AE2034" s="30"/>
      <c r="AF2034" s="30"/>
      <c r="AG2034" s="30"/>
      <c r="AH2034" s="30"/>
      <c r="AI2034" s="30"/>
      <c r="AO2034" s="30"/>
    </row>
    <row r="2035" spans="1:113" ht="13.5" thickBot="1">
      <c r="Z2035" s="30"/>
      <c r="AD2035" s="30"/>
      <c r="AE2035" s="30"/>
      <c r="AF2035" s="30"/>
      <c r="AG2035" s="30"/>
      <c r="AH2035" s="30"/>
      <c r="AI2035" s="30"/>
      <c r="AO2035" s="30"/>
      <c r="DI2035" s="31"/>
    </row>
    <row r="2036" spans="1:113" ht="24.75" customHeight="1" thickBot="1">
      <c r="B2036" s="135" t="s">
        <v>206</v>
      </c>
      <c r="C2036" s="136"/>
      <c r="D2036" s="136"/>
      <c r="E2036" s="136"/>
      <c r="F2036" s="136"/>
      <c r="G2036" s="136"/>
      <c r="H2036" s="142" t="s">
        <v>548</v>
      </c>
      <c r="I2036" s="143"/>
      <c r="J2036" s="143"/>
      <c r="K2036" s="143"/>
      <c r="L2036" s="143"/>
      <c r="M2036" s="143"/>
      <c r="N2036" s="143"/>
      <c r="O2036" s="143"/>
      <c r="P2036" s="143"/>
      <c r="Q2036" s="143"/>
      <c r="R2036" s="143"/>
      <c r="S2036" s="143"/>
      <c r="T2036" s="143"/>
      <c r="U2036" s="143"/>
      <c r="V2036" s="143"/>
      <c r="W2036" s="143"/>
      <c r="X2036" s="143"/>
      <c r="Y2036" s="143"/>
      <c r="Z2036" s="143"/>
      <c r="AA2036" s="143"/>
      <c r="AB2036" s="143"/>
      <c r="AC2036" s="143"/>
      <c r="AD2036" s="143"/>
      <c r="AE2036" s="143"/>
      <c r="AF2036" s="143"/>
      <c r="AG2036" s="143"/>
      <c r="AH2036" s="143"/>
      <c r="AI2036" s="143"/>
      <c r="AJ2036" s="143"/>
      <c r="AK2036" s="143"/>
      <c r="AL2036" s="143"/>
      <c r="AM2036" s="143"/>
      <c r="AN2036" s="143"/>
      <c r="AO2036" s="143"/>
      <c r="AP2036" s="143"/>
      <c r="AQ2036" s="143"/>
      <c r="AR2036" s="143"/>
      <c r="AS2036" s="143"/>
      <c r="AT2036" s="143"/>
      <c r="AU2036" s="143"/>
      <c r="AV2036" s="143"/>
      <c r="AW2036" s="143"/>
      <c r="AX2036" s="144"/>
      <c r="DI2036" s="31"/>
    </row>
    <row r="2037" spans="1:113" ht="14.25">
      <c r="B2037" s="32"/>
      <c r="C2037" s="32"/>
      <c r="D2037" s="32"/>
      <c r="E2037" s="32"/>
      <c r="F2037" s="32"/>
      <c r="G2037" s="32"/>
      <c r="H2037" s="33"/>
      <c r="I2037" s="33"/>
      <c r="J2037" s="33"/>
      <c r="K2037" s="33"/>
      <c r="L2037" s="34"/>
      <c r="M2037" s="34"/>
      <c r="N2037" s="34"/>
      <c r="O2037" s="34"/>
      <c r="P2037" s="33"/>
      <c r="Q2037" s="33"/>
      <c r="R2037" s="33"/>
      <c r="S2037" s="33"/>
      <c r="T2037" s="33"/>
      <c r="U2037" s="33"/>
      <c r="V2037" s="35"/>
      <c r="W2037" s="35"/>
      <c r="X2037" s="35"/>
      <c r="Y2037" s="35"/>
      <c r="Z2037" s="35"/>
      <c r="AA2037" s="35"/>
      <c r="AB2037" s="35"/>
      <c r="AC2037" s="35"/>
      <c r="AD2037" s="35"/>
      <c r="AE2037" s="35"/>
      <c r="AF2037" s="35"/>
      <c r="AG2037" s="35"/>
      <c r="AH2037" s="35"/>
      <c r="AI2037" s="35"/>
      <c r="AJ2037" s="35"/>
      <c r="AK2037" s="35"/>
      <c r="AL2037" s="35"/>
      <c r="AM2037" s="35"/>
      <c r="AN2037" s="35"/>
      <c r="AO2037" s="35"/>
      <c r="AP2037" s="35"/>
      <c r="AQ2037" s="35"/>
      <c r="AR2037" s="35"/>
      <c r="AS2037" s="35"/>
      <c r="AT2037" s="35"/>
      <c r="AU2037" s="35"/>
      <c r="AV2037" s="35"/>
      <c r="AW2037" s="35"/>
      <c r="AX2037" s="35"/>
      <c r="DI2037" s="31"/>
    </row>
    <row r="2038" spans="1:113" ht="15" thickBot="1">
      <c r="A2038" s="36"/>
      <c r="B2038" s="35" t="s">
        <v>204</v>
      </c>
      <c r="C2038" s="33"/>
      <c r="D2038" s="33"/>
      <c r="E2038" s="33"/>
      <c r="F2038" s="33"/>
      <c r="G2038" s="33"/>
      <c r="H2038" s="33"/>
      <c r="I2038" s="33"/>
      <c r="J2038" s="33"/>
      <c r="K2038" s="33"/>
      <c r="L2038" s="34"/>
      <c r="M2038" s="34"/>
      <c r="N2038" s="34"/>
      <c r="O2038" s="34"/>
      <c r="P2038" s="33"/>
      <c r="Q2038" s="33"/>
      <c r="R2038" s="33"/>
      <c r="S2038" s="33"/>
      <c r="T2038" s="33"/>
      <c r="U2038" s="33"/>
      <c r="V2038" s="35"/>
      <c r="W2038" s="35"/>
      <c r="X2038" s="35"/>
      <c r="Y2038" s="35"/>
      <c r="Z2038" s="35"/>
      <c r="AA2038" s="35"/>
      <c r="AB2038" s="35"/>
      <c r="AC2038" s="35"/>
      <c r="AD2038" s="35"/>
      <c r="AE2038" s="35"/>
      <c r="AF2038" s="35"/>
      <c r="AG2038" s="35"/>
      <c r="AH2038" s="35"/>
      <c r="AI2038" s="35"/>
      <c r="AJ2038" s="35"/>
      <c r="AK2038" s="35"/>
      <c r="AL2038" s="35"/>
      <c r="AM2038" s="35"/>
      <c r="AN2038" s="35"/>
      <c r="AO2038" s="35"/>
      <c r="AP2038" s="35"/>
      <c r="AQ2038" s="35"/>
      <c r="AR2038" s="35"/>
      <c r="AS2038" s="35"/>
      <c r="AT2038" s="35"/>
      <c r="AU2038" s="35"/>
      <c r="AV2038" s="35"/>
      <c r="AW2038" s="35"/>
      <c r="AX2038" s="35"/>
      <c r="DI2038" s="31"/>
    </row>
    <row r="2039" spans="1:113" ht="14.25">
      <c r="A2039" s="33"/>
      <c r="B2039" s="37"/>
      <c r="C2039" s="32"/>
      <c r="D2039" s="32"/>
      <c r="E2039" s="32"/>
      <c r="F2039" s="32"/>
      <c r="G2039" s="32"/>
      <c r="H2039" s="32"/>
      <c r="I2039" s="32"/>
      <c r="J2039" s="32"/>
      <c r="K2039" s="32"/>
      <c r="L2039" s="38"/>
      <c r="M2039" s="38"/>
      <c r="N2039" s="38"/>
      <c r="O2039" s="38"/>
      <c r="P2039" s="32"/>
      <c r="Q2039" s="32"/>
      <c r="R2039" s="32"/>
      <c r="S2039" s="32"/>
      <c r="T2039" s="32"/>
      <c r="U2039" s="32"/>
      <c r="V2039" s="39"/>
      <c r="W2039" s="39"/>
      <c r="X2039" s="39"/>
      <c r="Y2039" s="39"/>
      <c r="Z2039" s="39"/>
      <c r="AA2039" s="39"/>
      <c r="AB2039" s="39"/>
      <c r="AC2039" s="39"/>
      <c r="AD2039" s="39"/>
      <c r="AE2039" s="39"/>
      <c r="AF2039" s="39"/>
      <c r="AG2039" s="39"/>
      <c r="AH2039" s="39"/>
      <c r="AI2039" s="39"/>
      <c r="AJ2039" s="39"/>
      <c r="AK2039" s="39"/>
      <c r="AL2039" s="39"/>
      <c r="AM2039" s="39"/>
      <c r="AN2039" s="39"/>
      <c r="AO2039" s="39"/>
      <c r="AP2039" s="39"/>
      <c r="AQ2039" s="39"/>
      <c r="AR2039" s="39"/>
      <c r="AS2039" s="39"/>
      <c r="AT2039" s="39"/>
      <c r="AU2039" s="39"/>
      <c r="AV2039" s="39"/>
      <c r="AW2039" s="39"/>
      <c r="AX2039" s="40"/>
    </row>
    <row r="2040" spans="1:113" ht="12" customHeight="1">
      <c r="A2040" s="33"/>
      <c r="B2040" s="125" t="s">
        <v>547</v>
      </c>
      <c r="C2040" s="126"/>
      <c r="D2040" s="126"/>
      <c r="E2040" s="126"/>
      <c r="F2040" s="126"/>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7"/>
    </row>
    <row r="2041" spans="1:113" ht="12" customHeight="1">
      <c r="A2041" s="33"/>
      <c r="B2041" s="125"/>
      <c r="C2041" s="126"/>
      <c r="D2041" s="126"/>
      <c r="E2041" s="126"/>
      <c r="F2041" s="126"/>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7"/>
      <c r="BC2041" s="41"/>
    </row>
    <row r="2042" spans="1:113" ht="12" customHeight="1">
      <c r="A2042" s="33"/>
      <c r="B2042" s="125"/>
      <c r="C2042" s="126"/>
      <c r="D2042" s="126"/>
      <c r="E2042" s="126"/>
      <c r="F2042" s="126"/>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7"/>
    </row>
    <row r="2043" spans="1:113" ht="12" customHeight="1">
      <c r="A2043" s="33"/>
      <c r="B2043" s="125"/>
      <c r="C2043" s="126"/>
      <c r="D2043" s="126"/>
      <c r="E2043" s="126"/>
      <c r="F2043" s="126"/>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7"/>
    </row>
    <row r="2044" spans="1:113" ht="12" customHeight="1">
      <c r="A2044" s="33"/>
      <c r="B2044" s="125"/>
      <c r="C2044" s="126"/>
      <c r="D2044" s="126"/>
      <c r="E2044" s="126"/>
      <c r="F2044" s="126"/>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7"/>
    </row>
    <row r="2045" spans="1:113" ht="15" thickBot="1">
      <c r="A2045" s="42"/>
      <c r="B2045" s="43"/>
      <c r="C2045" s="44"/>
      <c r="D2045" s="44"/>
      <c r="E2045" s="44"/>
      <c r="F2045" s="44"/>
      <c r="G2045" s="44"/>
      <c r="H2045" s="44"/>
      <c r="I2045" s="44"/>
      <c r="J2045" s="44"/>
      <c r="K2045" s="44"/>
      <c r="L2045" s="44"/>
      <c r="M2045" s="44"/>
      <c r="N2045" s="44"/>
      <c r="O2045" s="44"/>
      <c r="P2045" s="44"/>
      <c r="Q2045" s="44"/>
      <c r="R2045" s="44"/>
      <c r="S2045" s="44"/>
      <c r="T2045" s="44"/>
      <c r="U2045" s="44"/>
      <c r="V2045" s="44"/>
      <c r="W2045" s="44"/>
      <c r="X2045" s="44"/>
      <c r="Y2045" s="44"/>
      <c r="Z2045" s="44"/>
      <c r="AA2045" s="44"/>
      <c r="AB2045" s="44"/>
      <c r="AC2045" s="44"/>
      <c r="AD2045" s="44"/>
      <c r="AE2045" s="44"/>
      <c r="AF2045" s="44"/>
      <c r="AG2045" s="44"/>
      <c r="AH2045" s="44"/>
      <c r="AI2045" s="44"/>
      <c r="AJ2045" s="44"/>
      <c r="AK2045" s="44"/>
      <c r="AL2045" s="44"/>
      <c r="AM2045" s="44"/>
      <c r="AN2045" s="44"/>
      <c r="AO2045" s="44"/>
      <c r="AP2045" s="44"/>
      <c r="AQ2045" s="44"/>
      <c r="AR2045" s="44"/>
      <c r="AS2045" s="44"/>
      <c r="AT2045" s="44"/>
      <c r="AU2045" s="44"/>
      <c r="AV2045" s="44"/>
      <c r="AW2045" s="44"/>
      <c r="AX2045" s="45"/>
    </row>
    <row r="2046" spans="1:113">
      <c r="B2046" s="46"/>
    </row>
    <row r="2047" spans="1:113" ht="15" thickBot="1">
      <c r="A2047" s="36"/>
      <c r="B2047" s="35" t="s">
        <v>202</v>
      </c>
      <c r="C2047" s="33"/>
      <c r="D2047" s="33"/>
      <c r="E2047" s="33"/>
      <c r="F2047" s="33"/>
      <c r="G2047" s="33"/>
      <c r="H2047" s="33"/>
      <c r="I2047" s="33"/>
      <c r="J2047" s="33"/>
      <c r="K2047" s="33"/>
      <c r="L2047" s="34"/>
      <c r="M2047" s="34"/>
      <c r="N2047" s="34"/>
      <c r="O2047" s="34"/>
      <c r="P2047" s="33"/>
      <c r="Q2047" s="33"/>
      <c r="R2047" s="33"/>
      <c r="S2047" s="33"/>
      <c r="T2047" s="33"/>
      <c r="U2047" s="33"/>
      <c r="V2047" s="35"/>
      <c r="W2047" s="35"/>
      <c r="X2047" s="35"/>
      <c r="Y2047" s="35"/>
      <c r="Z2047" s="35"/>
      <c r="AA2047" s="35"/>
      <c r="AB2047" s="35"/>
      <c r="AC2047" s="35"/>
      <c r="AD2047" s="35"/>
      <c r="AE2047" s="35"/>
      <c r="AF2047" s="35"/>
      <c r="AG2047" s="35"/>
      <c r="AH2047" s="35"/>
      <c r="AI2047" s="35"/>
      <c r="AJ2047" s="35"/>
      <c r="AK2047" s="35"/>
      <c r="AL2047" s="35"/>
      <c r="AM2047" s="35"/>
      <c r="AN2047" s="35"/>
      <c r="AO2047" s="35"/>
      <c r="AP2047" s="35"/>
      <c r="AQ2047" s="35"/>
      <c r="AR2047" s="35"/>
      <c r="AS2047" s="35"/>
      <c r="AT2047" s="35"/>
      <c r="AU2047" s="35"/>
      <c r="AV2047" s="35"/>
      <c r="AW2047" s="35"/>
      <c r="AX2047" s="35"/>
      <c r="DI2047" s="31"/>
    </row>
    <row r="2048" spans="1:113" ht="14.25">
      <c r="A2048" s="33"/>
      <c r="B2048" s="37"/>
      <c r="C2048" s="32"/>
      <c r="D2048" s="32"/>
      <c r="E2048" s="32"/>
      <c r="F2048" s="32"/>
      <c r="G2048" s="32"/>
      <c r="H2048" s="32"/>
      <c r="I2048" s="32"/>
      <c r="J2048" s="32"/>
      <c r="K2048" s="32"/>
      <c r="L2048" s="38"/>
      <c r="M2048" s="38"/>
      <c r="N2048" s="38"/>
      <c r="O2048" s="38"/>
      <c r="P2048" s="32"/>
      <c r="Q2048" s="32"/>
      <c r="R2048" s="32"/>
      <c r="S2048" s="32"/>
      <c r="T2048" s="32"/>
      <c r="U2048" s="32"/>
      <c r="V2048" s="39"/>
      <c r="W2048" s="39"/>
      <c r="X2048" s="39"/>
      <c r="Y2048" s="39"/>
      <c r="Z2048" s="39"/>
      <c r="AA2048" s="39"/>
      <c r="AB2048" s="39"/>
      <c r="AC2048" s="39"/>
      <c r="AD2048" s="39"/>
      <c r="AE2048" s="39"/>
      <c r="AF2048" s="39"/>
      <c r="AG2048" s="39"/>
      <c r="AH2048" s="39"/>
      <c r="AI2048" s="39"/>
      <c r="AJ2048" s="39"/>
      <c r="AK2048" s="39"/>
      <c r="AL2048" s="39"/>
      <c r="AM2048" s="39"/>
      <c r="AN2048" s="39"/>
      <c r="AO2048" s="39"/>
      <c r="AP2048" s="39"/>
      <c r="AQ2048" s="39"/>
      <c r="AR2048" s="39"/>
      <c r="AS2048" s="39"/>
      <c r="AT2048" s="39"/>
      <c r="AU2048" s="39"/>
      <c r="AV2048" s="39"/>
      <c r="AW2048" s="39"/>
      <c r="AX2048" s="40"/>
    </row>
    <row r="2049" spans="1:55" ht="12" customHeight="1">
      <c r="A2049" s="33"/>
      <c r="B2049" s="125" t="s">
        <v>546</v>
      </c>
      <c r="C2049" s="126"/>
      <c r="D2049" s="126"/>
      <c r="E2049" s="126"/>
      <c r="F2049" s="126"/>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7"/>
    </row>
    <row r="2050" spans="1:55" ht="12" customHeight="1">
      <c r="A2050" s="33"/>
      <c r="B2050" s="125"/>
      <c r="C2050" s="126"/>
      <c r="D2050" s="126"/>
      <c r="E2050" s="126"/>
      <c r="F2050" s="126"/>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7"/>
    </row>
    <row r="2051" spans="1:55" ht="12" customHeight="1">
      <c r="A2051" s="33"/>
      <c r="B2051" s="125"/>
      <c r="C2051" s="126"/>
      <c r="D2051" s="126"/>
      <c r="E2051" s="126"/>
      <c r="F2051" s="126"/>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7"/>
    </row>
    <row r="2052" spans="1:55" ht="12" customHeight="1">
      <c r="A2052" s="33"/>
      <c r="B2052" s="125"/>
      <c r="C2052" s="126"/>
      <c r="D2052" s="126"/>
      <c r="E2052" s="126"/>
      <c r="F2052" s="126"/>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7"/>
    </row>
    <row r="2053" spans="1:55" ht="12" customHeight="1">
      <c r="A2053" s="33"/>
      <c r="B2053" s="125"/>
      <c r="C2053" s="126"/>
      <c r="D2053" s="126"/>
      <c r="E2053" s="126"/>
      <c r="F2053" s="126"/>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7"/>
    </row>
    <row r="2054" spans="1:55" ht="12" customHeight="1">
      <c r="A2054" s="33"/>
      <c r="B2054" s="125"/>
      <c r="C2054" s="126"/>
      <c r="D2054" s="126"/>
      <c r="E2054" s="126"/>
      <c r="F2054" s="126"/>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7"/>
    </row>
    <row r="2055" spans="1:55" ht="12" customHeight="1">
      <c r="A2055" s="33"/>
      <c r="B2055" s="125"/>
      <c r="C2055" s="126"/>
      <c r="D2055" s="126"/>
      <c r="E2055" s="126"/>
      <c r="F2055" s="126"/>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7"/>
    </row>
    <row r="2056" spans="1:55" ht="12" customHeight="1">
      <c r="A2056" s="33"/>
      <c r="B2056" s="125"/>
      <c r="C2056" s="126"/>
      <c r="D2056" s="126"/>
      <c r="E2056" s="126"/>
      <c r="F2056" s="126"/>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7"/>
    </row>
    <row r="2057" spans="1:55" ht="12" customHeight="1">
      <c r="A2057" s="33"/>
      <c r="B2057" s="125"/>
      <c r="C2057" s="126"/>
      <c r="D2057" s="126"/>
      <c r="E2057" s="126"/>
      <c r="F2057" s="126"/>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7"/>
      <c r="BC2057" s="41"/>
    </row>
    <row r="2058" spans="1:55" ht="12" customHeight="1">
      <c r="A2058" s="33"/>
      <c r="B2058" s="125"/>
      <c r="C2058" s="126"/>
      <c r="D2058" s="126"/>
      <c r="E2058" s="126"/>
      <c r="F2058" s="126"/>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7"/>
    </row>
    <row r="2059" spans="1:55" ht="12" customHeight="1">
      <c r="A2059" s="33"/>
      <c r="B2059" s="125"/>
      <c r="C2059" s="126"/>
      <c r="D2059" s="126"/>
      <c r="E2059" s="126"/>
      <c r="F2059" s="126"/>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7"/>
    </row>
    <row r="2060" spans="1:55" ht="12" customHeight="1">
      <c r="A2060" s="33"/>
      <c r="B2060" s="125"/>
      <c r="C2060" s="126"/>
      <c r="D2060" s="126"/>
      <c r="E2060" s="126"/>
      <c r="F2060" s="126"/>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7"/>
    </row>
    <row r="2061" spans="1:55" ht="15" thickBot="1">
      <c r="A2061" s="42"/>
      <c r="B2061" s="43"/>
      <c r="C2061" s="44"/>
      <c r="D2061" s="44"/>
      <c r="E2061" s="44"/>
      <c r="F2061" s="44"/>
      <c r="G2061" s="44"/>
      <c r="H2061" s="44"/>
      <c r="I2061" s="44"/>
      <c r="J2061" s="44"/>
      <c r="K2061" s="44"/>
      <c r="L2061" s="44"/>
      <c r="M2061" s="44"/>
      <c r="N2061" s="44"/>
      <c r="O2061" s="44"/>
      <c r="P2061" s="44"/>
      <c r="Q2061" s="44"/>
      <c r="R2061" s="44"/>
      <c r="S2061" s="44"/>
      <c r="T2061" s="44"/>
      <c r="U2061" s="44"/>
      <c r="V2061" s="44"/>
      <c r="W2061" s="44"/>
      <c r="X2061" s="44"/>
      <c r="Y2061" s="44"/>
      <c r="Z2061" s="44"/>
      <c r="AA2061" s="44"/>
      <c r="AB2061" s="44"/>
      <c r="AC2061" s="44"/>
      <c r="AD2061" s="44"/>
      <c r="AE2061" s="44"/>
      <c r="AF2061" s="44"/>
      <c r="AG2061" s="44"/>
      <c r="AH2061" s="44"/>
      <c r="AI2061" s="44"/>
      <c r="AJ2061" s="44"/>
      <c r="AK2061" s="44"/>
      <c r="AL2061" s="44"/>
      <c r="AM2061" s="44"/>
      <c r="AN2061" s="44"/>
      <c r="AO2061" s="44"/>
      <c r="AP2061" s="44"/>
      <c r="AQ2061" s="44"/>
      <c r="AR2061" s="44"/>
      <c r="AS2061" s="44"/>
      <c r="AT2061" s="44"/>
      <c r="AU2061" s="44"/>
      <c r="AV2061" s="44"/>
      <c r="AW2061" s="44"/>
      <c r="AX2061" s="45"/>
    </row>
    <row r="2062" spans="1:55">
      <c r="B2062" s="46"/>
    </row>
    <row r="2063" spans="1:55" ht="14.25">
      <c r="B2063" s="35" t="s">
        <v>200</v>
      </c>
      <c r="C2063" s="33"/>
      <c r="D2063" s="33"/>
      <c r="E2063" s="33"/>
      <c r="F2063" s="33"/>
      <c r="G2063" s="33"/>
      <c r="H2063" s="33"/>
      <c r="I2063" s="33"/>
      <c r="J2063" s="33"/>
      <c r="K2063" s="33"/>
      <c r="L2063" s="34"/>
      <c r="M2063" s="34"/>
      <c r="N2063" s="34"/>
      <c r="O2063" s="34"/>
      <c r="P2063" s="33"/>
      <c r="Q2063" s="33"/>
      <c r="R2063" s="33"/>
      <c r="S2063" s="33"/>
      <c r="T2063" s="33"/>
      <c r="U2063" s="33"/>
      <c r="V2063" s="35"/>
      <c r="W2063" s="35"/>
      <c r="X2063" s="35"/>
      <c r="Y2063" s="35"/>
      <c r="Z2063" s="35"/>
      <c r="AA2063" s="35"/>
      <c r="AB2063" s="35"/>
      <c r="AC2063" s="35"/>
      <c r="AD2063" s="35"/>
      <c r="AE2063" s="35"/>
      <c r="AF2063" s="35"/>
      <c r="AG2063" s="35"/>
      <c r="AH2063" s="35"/>
      <c r="AI2063" s="35"/>
      <c r="AJ2063" s="35"/>
      <c r="AK2063" s="35"/>
      <c r="AL2063" s="35"/>
      <c r="AM2063" s="35"/>
      <c r="AN2063" s="35"/>
      <c r="AO2063" s="35"/>
      <c r="AP2063" s="35"/>
      <c r="AQ2063" s="35"/>
      <c r="AR2063" s="35"/>
      <c r="AS2063" s="35"/>
      <c r="AT2063" s="35"/>
      <c r="AU2063" s="35"/>
      <c r="AV2063" s="35"/>
      <c r="AW2063" s="35"/>
      <c r="AX2063" s="35"/>
    </row>
    <row r="2064" spans="1:55" ht="15" thickBot="1">
      <c r="B2064" s="33"/>
      <c r="C2064" s="33"/>
      <c r="D2064" s="33"/>
      <c r="E2064" s="33"/>
      <c r="F2064" s="33"/>
      <c r="G2064" s="33"/>
      <c r="H2064" s="33"/>
      <c r="I2064" s="33"/>
      <c r="J2064" s="33"/>
      <c r="K2064" s="33"/>
      <c r="L2064" s="34"/>
      <c r="M2064" s="34"/>
      <c r="N2064" s="34"/>
      <c r="O2064" s="34"/>
      <c r="P2064" s="33"/>
      <c r="Q2064" s="33"/>
      <c r="R2064" s="33"/>
      <c r="S2064" s="33"/>
      <c r="T2064" s="33"/>
      <c r="U2064" s="33"/>
      <c r="V2064" s="35"/>
      <c r="W2064" s="35"/>
      <c r="X2064" s="35"/>
      <c r="Y2064" s="35"/>
      <c r="Z2064" s="35"/>
      <c r="AA2064" s="35"/>
      <c r="AB2064" s="35"/>
      <c r="AC2064" s="35"/>
      <c r="AD2064" s="35"/>
      <c r="AE2064" s="35"/>
      <c r="AF2064" s="35"/>
      <c r="AG2064" s="35"/>
      <c r="AH2064" s="35"/>
      <c r="AI2064" s="35"/>
      <c r="AJ2064" s="35"/>
      <c r="AK2064" s="35"/>
      <c r="AL2064" s="35"/>
      <c r="AM2064" s="35"/>
      <c r="AN2064" s="35"/>
      <c r="AO2064" s="35"/>
      <c r="AP2064" s="35"/>
      <c r="AQ2064" s="35"/>
      <c r="AR2064" s="35"/>
      <c r="AS2064" s="35"/>
      <c r="AT2064" s="35"/>
      <c r="AU2064" s="35"/>
      <c r="AV2064" s="35"/>
      <c r="AW2064" s="35"/>
      <c r="AX2064" s="47" t="s">
        <v>199</v>
      </c>
    </row>
    <row r="2065" spans="1:251" s="41" customFormat="1" ht="13.5" customHeight="1">
      <c r="A2065" s="33"/>
      <c r="B2065" s="128" t="s">
        <v>198</v>
      </c>
      <c r="C2065" s="118"/>
      <c r="D2065" s="118"/>
      <c r="E2065" s="118"/>
      <c r="F2065" s="118"/>
      <c r="G2065" s="118"/>
      <c r="H2065" s="118"/>
      <c r="I2065" s="118"/>
      <c r="J2065" s="118"/>
      <c r="K2065" s="118"/>
      <c r="L2065" s="118"/>
      <c r="M2065" s="118"/>
      <c r="N2065" s="118"/>
      <c r="O2065" s="118"/>
      <c r="P2065" s="118"/>
      <c r="Q2065" s="118"/>
      <c r="R2065" s="118"/>
      <c r="S2065" s="118"/>
      <c r="T2065" s="118"/>
      <c r="U2065" s="118"/>
      <c r="V2065" s="118"/>
      <c r="W2065" s="118"/>
      <c r="X2065" s="118"/>
      <c r="Y2065" s="118"/>
      <c r="Z2065" s="119"/>
      <c r="AA2065" s="117" t="s">
        <v>197</v>
      </c>
      <c r="AB2065" s="118"/>
      <c r="AC2065" s="118"/>
      <c r="AD2065" s="118"/>
      <c r="AE2065" s="118"/>
      <c r="AF2065" s="118"/>
      <c r="AG2065" s="118"/>
      <c r="AH2065" s="118"/>
      <c r="AI2065" s="119"/>
      <c r="AJ2065" s="117" t="s">
        <v>196</v>
      </c>
      <c r="AK2065" s="118"/>
      <c r="AL2065" s="118"/>
      <c r="AM2065" s="118"/>
      <c r="AN2065" s="118"/>
      <c r="AO2065" s="118"/>
      <c r="AP2065" s="118"/>
      <c r="AQ2065" s="118"/>
      <c r="AR2065" s="119"/>
      <c r="AS2065" s="117" t="s">
        <v>195</v>
      </c>
      <c r="AT2065" s="118"/>
      <c r="AU2065" s="118"/>
      <c r="AV2065" s="118"/>
      <c r="AW2065" s="118"/>
      <c r="AX2065" s="123"/>
      <c r="AY2065" s="27"/>
      <c r="AZ2065" s="27"/>
      <c r="BA2065" s="27"/>
      <c r="BB2065" s="27"/>
      <c r="BC2065" s="27"/>
      <c r="BD2065" s="27"/>
      <c r="BE2065" s="27"/>
      <c r="BF2065" s="27"/>
      <c r="BG2065" s="27"/>
      <c r="BH2065" s="27"/>
      <c r="BI2065" s="27"/>
      <c r="BJ2065" s="27"/>
      <c r="BK2065" s="27"/>
      <c r="BL2065" s="27"/>
      <c r="BM2065" s="27"/>
      <c r="BN2065" s="27"/>
      <c r="BO2065" s="27"/>
      <c r="BP2065" s="27"/>
      <c r="BQ2065" s="27"/>
      <c r="BR2065" s="27"/>
      <c r="BS2065" s="27"/>
      <c r="BT2065" s="27"/>
      <c r="BU2065" s="27"/>
      <c r="BV2065" s="27"/>
      <c r="BW2065" s="27"/>
      <c r="BX2065" s="27"/>
      <c r="BY2065" s="27"/>
      <c r="BZ2065" s="27"/>
      <c r="CA2065" s="27"/>
      <c r="CB2065" s="27"/>
      <c r="CC2065" s="27"/>
      <c r="CD2065" s="27"/>
      <c r="CE2065" s="27"/>
      <c r="CF2065" s="27"/>
      <c r="CG2065" s="27"/>
      <c r="CH2065" s="27"/>
      <c r="CI2065" s="27"/>
      <c r="CJ2065" s="27"/>
      <c r="CK2065" s="27"/>
      <c r="CL2065" s="27"/>
      <c r="CM2065" s="27"/>
      <c r="CN2065" s="27"/>
      <c r="CO2065" s="27"/>
      <c r="CP2065" s="27"/>
      <c r="CQ2065" s="27"/>
      <c r="CR2065" s="27"/>
      <c r="CS2065" s="27"/>
      <c r="CT2065" s="27"/>
      <c r="CU2065" s="27"/>
      <c r="CV2065" s="27"/>
      <c r="CW2065" s="27"/>
      <c r="CX2065" s="27"/>
      <c r="CY2065" s="27"/>
      <c r="CZ2065" s="27"/>
      <c r="DA2065" s="27"/>
      <c r="DB2065" s="27"/>
      <c r="DC2065" s="27"/>
      <c r="DD2065" s="27"/>
      <c r="DE2065" s="27"/>
      <c r="DF2065" s="27"/>
      <c r="DG2065" s="27"/>
      <c r="DH2065" s="27"/>
      <c r="DI2065" s="27"/>
      <c r="DJ2065" s="27"/>
      <c r="DK2065" s="27"/>
      <c r="DL2065" s="27"/>
      <c r="DM2065" s="27"/>
      <c r="DN2065" s="27"/>
      <c r="DO2065" s="27"/>
      <c r="DP2065" s="27"/>
      <c r="DQ2065" s="27"/>
      <c r="DR2065" s="27"/>
      <c r="DS2065" s="27"/>
      <c r="DT2065" s="27"/>
      <c r="DU2065" s="27"/>
      <c r="DV2065" s="27"/>
      <c r="DW2065" s="27"/>
      <c r="DX2065" s="27"/>
      <c r="DY2065" s="27"/>
      <c r="DZ2065" s="27"/>
      <c r="EA2065" s="27"/>
      <c r="EB2065" s="27"/>
      <c r="EC2065" s="27"/>
      <c r="ED2065" s="27"/>
      <c r="EE2065" s="27"/>
      <c r="EF2065" s="27"/>
      <c r="EG2065" s="27"/>
      <c r="EH2065" s="27"/>
      <c r="EI2065" s="27"/>
      <c r="EJ2065" s="27"/>
      <c r="EK2065" s="27"/>
      <c r="EL2065" s="27"/>
      <c r="EM2065" s="27"/>
      <c r="EN2065" s="27"/>
      <c r="EO2065" s="27"/>
      <c r="EP2065" s="27"/>
      <c r="EQ2065" s="27"/>
      <c r="ER2065" s="27"/>
      <c r="ES2065" s="27"/>
      <c r="ET2065" s="27"/>
      <c r="EU2065" s="27"/>
      <c r="EV2065" s="27"/>
      <c r="EW2065" s="27"/>
      <c r="EX2065" s="27"/>
      <c r="EY2065" s="27"/>
      <c r="EZ2065" s="27"/>
      <c r="FA2065" s="27"/>
      <c r="FB2065" s="27"/>
      <c r="FC2065" s="27"/>
      <c r="FD2065" s="27"/>
      <c r="FE2065" s="27"/>
      <c r="FF2065" s="27"/>
      <c r="FG2065" s="27"/>
      <c r="FH2065" s="27"/>
      <c r="FI2065" s="27"/>
      <c r="FJ2065" s="27"/>
      <c r="FK2065" s="27"/>
      <c r="FL2065" s="27"/>
      <c r="FM2065" s="27"/>
      <c r="FN2065" s="27"/>
      <c r="FO2065" s="27"/>
      <c r="FP2065" s="27"/>
      <c r="FQ2065" s="27"/>
      <c r="FR2065" s="27"/>
      <c r="FS2065" s="27"/>
      <c r="FT2065" s="27"/>
      <c r="FU2065" s="27"/>
      <c r="FV2065" s="27"/>
      <c r="FW2065" s="27"/>
      <c r="FX2065" s="27"/>
      <c r="FY2065" s="27"/>
      <c r="FZ2065" s="27"/>
      <c r="GA2065" s="27"/>
      <c r="GB2065" s="27"/>
      <c r="GC2065" s="27"/>
      <c r="GD2065" s="27"/>
      <c r="GE2065" s="27"/>
      <c r="GF2065" s="27"/>
      <c r="GG2065" s="27"/>
      <c r="GH2065" s="27"/>
      <c r="GI2065" s="27"/>
      <c r="GJ2065" s="27"/>
      <c r="GK2065" s="27"/>
      <c r="GL2065" s="27"/>
      <c r="GM2065" s="27"/>
      <c r="GN2065" s="27"/>
      <c r="GO2065" s="27"/>
      <c r="GP2065" s="27"/>
      <c r="GQ2065" s="27"/>
      <c r="GR2065" s="27"/>
      <c r="GS2065" s="27"/>
      <c r="GT2065" s="27"/>
      <c r="GU2065" s="27"/>
      <c r="GV2065" s="27"/>
      <c r="GW2065" s="27"/>
      <c r="GX2065" s="27"/>
      <c r="GY2065" s="27"/>
      <c r="GZ2065" s="27"/>
      <c r="HA2065" s="27"/>
      <c r="HB2065" s="27"/>
      <c r="HC2065" s="27"/>
      <c r="HD2065" s="27"/>
      <c r="HE2065" s="27"/>
      <c r="HF2065" s="27"/>
      <c r="HG2065" s="27"/>
      <c r="HH2065" s="27"/>
      <c r="HI2065" s="27"/>
      <c r="HJ2065" s="27"/>
      <c r="HK2065" s="27"/>
      <c r="HL2065" s="27"/>
      <c r="HM2065" s="27"/>
      <c r="HN2065" s="27"/>
      <c r="HO2065" s="27"/>
      <c r="HP2065" s="27"/>
      <c r="HQ2065" s="27"/>
      <c r="HR2065" s="27"/>
      <c r="HS2065" s="27"/>
      <c r="HT2065" s="27"/>
      <c r="HU2065" s="27"/>
      <c r="HV2065" s="27"/>
      <c r="HW2065" s="27"/>
      <c r="HX2065" s="27"/>
      <c r="HY2065" s="27"/>
      <c r="HZ2065" s="27"/>
      <c r="IA2065" s="27"/>
      <c r="IB2065" s="27"/>
      <c r="IC2065" s="27"/>
      <c r="ID2065" s="27"/>
      <c r="IE2065" s="27"/>
      <c r="IF2065" s="27"/>
      <c r="IG2065" s="27"/>
      <c r="IH2065" s="27"/>
      <c r="II2065" s="27"/>
      <c r="IJ2065" s="27"/>
      <c r="IK2065" s="27"/>
      <c r="IL2065" s="27"/>
      <c r="IM2065" s="27"/>
      <c r="IN2065" s="27"/>
      <c r="IO2065" s="27"/>
      <c r="IP2065" s="27"/>
      <c r="IQ2065" s="27"/>
    </row>
    <row r="2066" spans="1:251" s="41" customFormat="1" ht="13.5">
      <c r="A2066" s="33"/>
      <c r="B2066" s="129"/>
      <c r="C2066" s="121"/>
      <c r="D2066" s="121"/>
      <c r="E2066" s="121"/>
      <c r="F2066" s="121"/>
      <c r="G2066" s="121"/>
      <c r="H2066" s="121"/>
      <c r="I2066" s="121"/>
      <c r="J2066" s="121"/>
      <c r="K2066" s="121"/>
      <c r="L2066" s="121"/>
      <c r="M2066" s="121"/>
      <c r="N2066" s="121"/>
      <c r="O2066" s="121"/>
      <c r="P2066" s="121"/>
      <c r="Q2066" s="121"/>
      <c r="R2066" s="121"/>
      <c r="S2066" s="121"/>
      <c r="T2066" s="121"/>
      <c r="U2066" s="121"/>
      <c r="V2066" s="121"/>
      <c r="W2066" s="121"/>
      <c r="X2066" s="121"/>
      <c r="Y2066" s="121"/>
      <c r="Z2066" s="122"/>
      <c r="AA2066" s="120"/>
      <c r="AB2066" s="121"/>
      <c r="AC2066" s="121"/>
      <c r="AD2066" s="121"/>
      <c r="AE2066" s="121"/>
      <c r="AF2066" s="121"/>
      <c r="AG2066" s="121"/>
      <c r="AH2066" s="121"/>
      <c r="AI2066" s="122"/>
      <c r="AJ2066" s="120"/>
      <c r="AK2066" s="121"/>
      <c r="AL2066" s="121"/>
      <c r="AM2066" s="121"/>
      <c r="AN2066" s="121"/>
      <c r="AO2066" s="121"/>
      <c r="AP2066" s="121"/>
      <c r="AQ2066" s="121"/>
      <c r="AR2066" s="122"/>
      <c r="AS2066" s="120"/>
      <c r="AT2066" s="121"/>
      <c r="AU2066" s="121"/>
      <c r="AV2066" s="121"/>
      <c r="AW2066" s="121"/>
      <c r="AX2066" s="124"/>
      <c r="AY2066" s="27"/>
      <c r="AZ2066" s="27"/>
      <c r="BA2066" s="27"/>
      <c r="BB2066" s="48"/>
      <c r="BC2066" s="49"/>
      <c r="BE2066" s="27"/>
      <c r="BF2066" s="27"/>
      <c r="BG2066" s="27"/>
      <c r="BH2066" s="27"/>
      <c r="BI2066" s="27"/>
      <c r="BJ2066" s="27"/>
      <c r="BK2066" s="27"/>
      <c r="BL2066" s="27"/>
      <c r="BM2066" s="27"/>
      <c r="BN2066" s="27"/>
      <c r="BO2066" s="27"/>
      <c r="BP2066" s="27"/>
      <c r="BQ2066" s="27"/>
      <c r="BR2066" s="27"/>
      <c r="BS2066" s="27"/>
      <c r="BT2066" s="27"/>
      <c r="BU2066" s="27"/>
      <c r="BV2066" s="27"/>
      <c r="BW2066" s="27"/>
      <c r="BX2066" s="27"/>
      <c r="BY2066" s="27"/>
      <c r="BZ2066" s="27"/>
      <c r="CA2066" s="27"/>
      <c r="CB2066" s="27"/>
      <c r="CC2066" s="27"/>
      <c r="CD2066" s="27"/>
      <c r="CE2066" s="27"/>
      <c r="CF2066" s="27"/>
      <c r="CG2066" s="27"/>
      <c r="CH2066" s="27"/>
      <c r="CI2066" s="27"/>
      <c r="CJ2066" s="27"/>
      <c r="CK2066" s="27"/>
      <c r="CL2066" s="27"/>
      <c r="CM2066" s="27"/>
      <c r="CN2066" s="27"/>
      <c r="CO2066" s="27"/>
      <c r="CP2066" s="27"/>
      <c r="CQ2066" s="27"/>
      <c r="CR2066" s="27"/>
      <c r="CS2066" s="27"/>
      <c r="CT2066" s="27"/>
      <c r="CU2066" s="27"/>
      <c r="CV2066" s="27"/>
      <c r="CW2066" s="27"/>
      <c r="CX2066" s="27"/>
      <c r="CY2066" s="27"/>
      <c r="CZ2066" s="27"/>
      <c r="DA2066" s="27"/>
      <c r="DB2066" s="27"/>
      <c r="DC2066" s="27"/>
      <c r="DD2066" s="27"/>
      <c r="DE2066" s="27"/>
      <c r="DF2066" s="27"/>
      <c r="DG2066" s="27"/>
      <c r="DH2066" s="27"/>
      <c r="DI2066" s="27"/>
      <c r="DJ2066" s="27"/>
      <c r="DK2066" s="27"/>
      <c r="DL2066" s="27"/>
      <c r="DM2066" s="27"/>
      <c r="DN2066" s="27"/>
      <c r="DO2066" s="27"/>
      <c r="DP2066" s="27"/>
      <c r="DQ2066" s="27"/>
      <c r="DR2066" s="27"/>
      <c r="DS2066" s="27"/>
      <c r="DT2066" s="27"/>
      <c r="DU2066" s="27"/>
      <c r="DV2066" s="27"/>
      <c r="DW2066" s="27"/>
      <c r="DX2066" s="27"/>
      <c r="DY2066" s="27"/>
      <c r="DZ2066" s="27"/>
      <c r="EA2066" s="27"/>
      <c r="EB2066" s="27"/>
      <c r="EC2066" s="27"/>
      <c r="ED2066" s="27"/>
      <c r="EE2066" s="27"/>
      <c r="EF2066" s="27"/>
      <c r="EG2066" s="27"/>
      <c r="EH2066" s="27"/>
      <c r="EI2066" s="27"/>
      <c r="EJ2066" s="27"/>
      <c r="EK2066" s="27"/>
      <c r="EL2066" s="27"/>
      <c r="EM2066" s="27"/>
      <c r="EN2066" s="27"/>
      <c r="EO2066" s="27"/>
      <c r="EP2066" s="27"/>
      <c r="EQ2066" s="27"/>
      <c r="ER2066" s="27"/>
      <c r="ES2066" s="27"/>
      <c r="ET2066" s="27"/>
      <c r="EU2066" s="27"/>
      <c r="EV2066" s="27"/>
      <c r="EW2066" s="27"/>
      <c r="EX2066" s="27"/>
      <c r="EY2066" s="27"/>
      <c r="EZ2066" s="27"/>
      <c r="FA2066" s="27"/>
      <c r="FB2066" s="27"/>
      <c r="FC2066" s="27"/>
      <c r="FD2066" s="27"/>
      <c r="FE2066" s="27"/>
      <c r="FF2066" s="27"/>
      <c r="FG2066" s="27"/>
      <c r="FH2066" s="27"/>
      <c r="FI2066" s="27"/>
      <c r="FJ2066" s="27"/>
      <c r="FK2066" s="27"/>
      <c r="FL2066" s="27"/>
      <c r="FM2066" s="27"/>
      <c r="FN2066" s="27"/>
      <c r="FO2066" s="27"/>
      <c r="FP2066" s="27"/>
      <c r="FQ2066" s="27"/>
      <c r="FR2066" s="27"/>
      <c r="FS2066" s="27"/>
      <c r="FT2066" s="27"/>
      <c r="FU2066" s="27"/>
      <c r="FV2066" s="27"/>
      <c r="FW2066" s="27"/>
      <c r="FX2066" s="27"/>
      <c r="FY2066" s="27"/>
      <c r="FZ2066" s="27"/>
      <c r="GA2066" s="27"/>
      <c r="GB2066" s="27"/>
      <c r="GC2066" s="27"/>
      <c r="GD2066" s="27"/>
      <c r="GE2066" s="27"/>
      <c r="GF2066" s="27"/>
      <c r="GG2066" s="27"/>
      <c r="GH2066" s="27"/>
      <c r="GI2066" s="27"/>
      <c r="GJ2066" s="27"/>
      <c r="GK2066" s="27"/>
      <c r="GL2066" s="27"/>
      <c r="GM2066" s="27"/>
      <c r="GN2066" s="27"/>
      <c r="GO2066" s="27"/>
      <c r="GP2066" s="27"/>
      <c r="GQ2066" s="27"/>
      <c r="GR2066" s="27"/>
      <c r="GS2066" s="27"/>
      <c r="GT2066" s="27"/>
      <c r="GU2066" s="27"/>
      <c r="GV2066" s="27"/>
      <c r="GW2066" s="27"/>
      <c r="GX2066" s="27"/>
      <c r="GY2066" s="27"/>
      <c r="GZ2066" s="27"/>
      <c r="HA2066" s="27"/>
      <c r="HB2066" s="27"/>
      <c r="HC2066" s="27"/>
      <c r="HD2066" s="27"/>
      <c r="HE2066" s="27"/>
      <c r="HF2066" s="27"/>
      <c r="HG2066" s="27"/>
      <c r="HH2066" s="27"/>
      <c r="HI2066" s="27"/>
      <c r="HJ2066" s="27"/>
      <c r="HK2066" s="27"/>
      <c r="HL2066" s="27"/>
      <c r="HM2066" s="27"/>
      <c r="HN2066" s="27"/>
      <c r="HO2066" s="27"/>
      <c r="HP2066" s="27"/>
      <c r="HQ2066" s="27"/>
      <c r="HR2066" s="27"/>
      <c r="HS2066" s="27"/>
      <c r="HT2066" s="27"/>
      <c r="HU2066" s="27"/>
      <c r="HV2066" s="27"/>
      <c r="HW2066" s="27"/>
      <c r="HX2066" s="27"/>
      <c r="HY2066" s="27"/>
      <c r="HZ2066" s="27"/>
      <c r="IA2066" s="27"/>
      <c r="IB2066" s="27"/>
      <c r="IC2066" s="27"/>
      <c r="ID2066" s="27"/>
      <c r="IE2066" s="27"/>
      <c r="IF2066" s="27"/>
      <c r="IG2066" s="27"/>
      <c r="IH2066" s="27"/>
      <c r="II2066" s="27"/>
      <c r="IJ2066" s="27"/>
      <c r="IK2066" s="27"/>
      <c r="IL2066" s="27"/>
      <c r="IM2066" s="27"/>
      <c r="IN2066" s="27"/>
      <c r="IO2066" s="27"/>
      <c r="IP2066" s="27"/>
      <c r="IQ2066" s="27"/>
    </row>
    <row r="2067" spans="1:251" s="41" customFormat="1" ht="18.75" customHeight="1">
      <c r="A2067" s="33"/>
      <c r="B2067" s="50"/>
      <c r="C2067" s="106" t="s">
        <v>545</v>
      </c>
      <c r="D2067" s="107"/>
      <c r="E2067" s="107"/>
      <c r="F2067" s="107"/>
      <c r="G2067" s="107"/>
      <c r="H2067" s="107"/>
      <c r="I2067" s="107"/>
      <c r="J2067" s="107"/>
      <c r="K2067" s="107"/>
      <c r="L2067" s="107"/>
      <c r="M2067" s="107"/>
      <c r="N2067" s="107"/>
      <c r="O2067" s="107"/>
      <c r="P2067" s="107"/>
      <c r="Q2067" s="107"/>
      <c r="R2067" s="107"/>
      <c r="S2067" s="107"/>
      <c r="T2067" s="107"/>
      <c r="U2067" s="107"/>
      <c r="V2067" s="107"/>
      <c r="W2067" s="107"/>
      <c r="X2067" s="107"/>
      <c r="Y2067" s="107"/>
      <c r="Z2067" s="108"/>
      <c r="AA2067" s="100">
        <v>30000</v>
      </c>
      <c r="AB2067" s="101"/>
      <c r="AC2067" s="101"/>
      <c r="AD2067" s="101"/>
      <c r="AE2067" s="101"/>
      <c r="AF2067" s="101"/>
      <c r="AG2067" s="101"/>
      <c r="AH2067" s="101"/>
      <c r="AI2067" s="102"/>
      <c r="AJ2067" s="100">
        <v>30000</v>
      </c>
      <c r="AK2067" s="101"/>
      <c r="AL2067" s="101"/>
      <c r="AM2067" s="101"/>
      <c r="AN2067" s="101"/>
      <c r="AO2067" s="101"/>
      <c r="AP2067" s="101"/>
      <c r="AQ2067" s="101"/>
      <c r="AR2067" s="102"/>
      <c r="AS2067" s="103"/>
      <c r="AT2067" s="104"/>
      <c r="AU2067" s="104"/>
      <c r="AV2067" s="104"/>
      <c r="AW2067" s="104"/>
      <c r="AX2067" s="105"/>
      <c r="AY2067" s="27"/>
      <c r="AZ2067" s="27"/>
      <c r="BA2067" s="27"/>
      <c r="BB2067" s="27"/>
      <c r="BC2067" s="27"/>
      <c r="BD2067" s="27"/>
      <c r="BE2067" s="27"/>
      <c r="BF2067" s="27"/>
      <c r="BG2067" s="27"/>
      <c r="BH2067" s="27"/>
      <c r="BI2067" s="27"/>
      <c r="BJ2067" s="27"/>
      <c r="BK2067" s="27"/>
      <c r="BL2067" s="27"/>
      <c r="BM2067" s="27"/>
      <c r="BN2067" s="27"/>
      <c r="BO2067" s="27"/>
      <c r="BP2067" s="27"/>
      <c r="BQ2067" s="27"/>
      <c r="BR2067" s="27"/>
      <c r="BS2067" s="27"/>
      <c r="BT2067" s="27"/>
      <c r="BU2067" s="27"/>
      <c r="BV2067" s="27"/>
      <c r="BW2067" s="27"/>
      <c r="BX2067" s="27"/>
      <c r="BY2067" s="27"/>
      <c r="BZ2067" s="27"/>
      <c r="CA2067" s="27"/>
      <c r="CB2067" s="27"/>
      <c r="CC2067" s="27"/>
      <c r="CD2067" s="27"/>
      <c r="CE2067" s="27"/>
      <c r="CF2067" s="27"/>
      <c r="CG2067" s="27"/>
      <c r="CH2067" s="27"/>
      <c r="CI2067" s="27"/>
      <c r="CJ2067" s="27"/>
      <c r="CK2067" s="27"/>
      <c r="CL2067" s="27"/>
      <c r="CM2067" s="27"/>
      <c r="CN2067" s="27"/>
      <c r="CO2067" s="27"/>
      <c r="CP2067" s="27"/>
      <c r="CQ2067" s="27"/>
      <c r="CR2067" s="27"/>
      <c r="CS2067" s="27"/>
      <c r="CT2067" s="27"/>
      <c r="CU2067" s="27"/>
      <c r="CV2067" s="27"/>
      <c r="CW2067" s="27"/>
      <c r="CX2067" s="27"/>
      <c r="CY2067" s="27"/>
      <c r="CZ2067" s="27"/>
      <c r="DA2067" s="27"/>
      <c r="DB2067" s="27"/>
      <c r="DC2067" s="27"/>
      <c r="DD2067" s="27"/>
      <c r="DE2067" s="27"/>
      <c r="DF2067" s="27"/>
      <c r="DG2067" s="27"/>
      <c r="DH2067" s="27"/>
      <c r="DI2067" s="27"/>
      <c r="DJ2067" s="27"/>
      <c r="DK2067" s="27"/>
      <c r="DL2067" s="27"/>
      <c r="DM2067" s="27"/>
      <c r="DN2067" s="27"/>
      <c r="DO2067" s="27"/>
      <c r="DP2067" s="27"/>
      <c r="DQ2067" s="27"/>
      <c r="DR2067" s="27"/>
      <c r="DS2067" s="27"/>
      <c r="DT2067" s="27"/>
      <c r="DU2067" s="27"/>
      <c r="DV2067" s="27"/>
      <c r="DW2067" s="27"/>
      <c r="DX2067" s="27"/>
      <c r="DY2067" s="27"/>
      <c r="DZ2067" s="27"/>
      <c r="EA2067" s="27"/>
      <c r="EB2067" s="27"/>
      <c r="EC2067" s="27"/>
      <c r="ED2067" s="27"/>
      <c r="EE2067" s="27"/>
      <c r="EF2067" s="27"/>
      <c r="EG2067" s="27"/>
      <c r="EH2067" s="27"/>
      <c r="EI2067" s="27"/>
      <c r="EJ2067" s="27"/>
      <c r="EK2067" s="27"/>
      <c r="EL2067" s="27"/>
      <c r="EM2067" s="27"/>
      <c r="EN2067" s="27"/>
      <c r="EO2067" s="27"/>
      <c r="EP2067" s="27"/>
      <c r="EQ2067" s="27"/>
      <c r="ER2067" s="27"/>
      <c r="ES2067" s="27"/>
      <c r="ET2067" s="27"/>
      <c r="EU2067" s="27"/>
      <c r="EV2067" s="27"/>
      <c r="EW2067" s="27"/>
      <c r="EX2067" s="27"/>
      <c r="EY2067" s="27"/>
      <c r="EZ2067" s="27"/>
      <c r="FA2067" s="27"/>
      <c r="FB2067" s="27"/>
      <c r="FC2067" s="27"/>
      <c r="FD2067" s="27"/>
      <c r="FE2067" s="27"/>
      <c r="FF2067" s="27"/>
      <c r="FG2067" s="27"/>
      <c r="FH2067" s="27"/>
      <c r="FI2067" s="27"/>
      <c r="FJ2067" s="27"/>
      <c r="FK2067" s="27"/>
      <c r="FL2067" s="27"/>
      <c r="FM2067" s="27"/>
      <c r="FN2067" s="27"/>
      <c r="FO2067" s="27"/>
      <c r="FP2067" s="27"/>
      <c r="FQ2067" s="27"/>
      <c r="FR2067" s="27"/>
      <c r="FS2067" s="27"/>
      <c r="FT2067" s="27"/>
      <c r="FU2067" s="27"/>
      <c r="FV2067" s="27"/>
      <c r="FW2067" s="27"/>
      <c r="FX2067" s="27"/>
      <c r="FY2067" s="27"/>
      <c r="FZ2067" s="27"/>
      <c r="GA2067" s="27"/>
      <c r="GB2067" s="27"/>
      <c r="GC2067" s="27"/>
      <c r="GD2067" s="27"/>
      <c r="GE2067" s="27"/>
      <c r="GF2067" s="27"/>
      <c r="GG2067" s="27"/>
      <c r="GH2067" s="27"/>
      <c r="GI2067" s="27"/>
      <c r="GJ2067" s="27"/>
      <c r="GK2067" s="27"/>
      <c r="GL2067" s="27"/>
      <c r="GM2067" s="27"/>
      <c r="GN2067" s="27"/>
      <c r="GO2067" s="27"/>
      <c r="GP2067" s="27"/>
      <c r="GQ2067" s="27"/>
      <c r="GR2067" s="27"/>
      <c r="GS2067" s="27"/>
      <c r="GT2067" s="27"/>
      <c r="GU2067" s="27"/>
      <c r="GV2067" s="27"/>
      <c r="GW2067" s="27"/>
      <c r="GX2067" s="27"/>
      <c r="GY2067" s="27"/>
      <c r="GZ2067" s="27"/>
      <c r="HA2067" s="27"/>
      <c r="HB2067" s="27"/>
      <c r="HC2067" s="27"/>
      <c r="HD2067" s="27"/>
      <c r="HE2067" s="27"/>
      <c r="HF2067" s="27"/>
      <c r="HG2067" s="27"/>
      <c r="HH2067" s="27"/>
      <c r="HI2067" s="27"/>
      <c r="HJ2067" s="27"/>
      <c r="HK2067" s="27"/>
      <c r="HL2067" s="27"/>
      <c r="HM2067" s="27"/>
      <c r="HN2067" s="27"/>
      <c r="HO2067" s="27"/>
      <c r="HP2067" s="27"/>
      <c r="HQ2067" s="27"/>
      <c r="HR2067" s="27"/>
      <c r="HS2067" s="27"/>
      <c r="HT2067" s="27"/>
      <c r="HU2067" s="27"/>
      <c r="HV2067" s="27"/>
      <c r="HW2067" s="27"/>
      <c r="HX2067" s="27"/>
      <c r="HY2067" s="27"/>
      <c r="HZ2067" s="27"/>
      <c r="IA2067" s="27"/>
      <c r="IB2067" s="27"/>
      <c r="IC2067" s="27"/>
      <c r="ID2067" s="27"/>
      <c r="IE2067" s="27"/>
      <c r="IF2067" s="27"/>
      <c r="IG2067" s="27"/>
      <c r="IH2067" s="27"/>
      <c r="II2067" s="27"/>
      <c r="IJ2067" s="27"/>
      <c r="IK2067" s="27"/>
      <c r="IL2067" s="27"/>
      <c r="IM2067" s="27"/>
      <c r="IN2067" s="27"/>
      <c r="IO2067" s="27"/>
      <c r="IP2067" s="27"/>
      <c r="IQ2067" s="27"/>
    </row>
    <row r="2068" spans="1:251" s="41" customFormat="1" ht="18.75" customHeight="1" thickBot="1">
      <c r="A2068" s="42"/>
      <c r="B2068" s="130" t="s">
        <v>193</v>
      </c>
      <c r="C2068" s="131"/>
      <c r="D2068" s="131"/>
      <c r="E2068" s="131"/>
      <c r="F2068" s="131"/>
      <c r="G2068" s="131"/>
      <c r="H2068" s="131"/>
      <c r="I2068" s="131"/>
      <c r="J2068" s="131"/>
      <c r="K2068" s="131"/>
      <c r="L2068" s="131"/>
      <c r="M2068" s="131"/>
      <c r="N2068" s="131"/>
      <c r="O2068" s="131"/>
      <c r="P2068" s="131"/>
      <c r="Q2068" s="131"/>
      <c r="R2068" s="131"/>
      <c r="S2068" s="131"/>
      <c r="T2068" s="131"/>
      <c r="U2068" s="131"/>
      <c r="V2068" s="131"/>
      <c r="W2068" s="131"/>
      <c r="X2068" s="131"/>
      <c r="Y2068" s="131"/>
      <c r="Z2068" s="132"/>
      <c r="AA2068" s="111">
        <f>SUM($AA$2067:$AA$2067)</f>
        <v>30000</v>
      </c>
      <c r="AB2068" s="112"/>
      <c r="AC2068" s="112"/>
      <c r="AD2068" s="112"/>
      <c r="AE2068" s="112"/>
      <c r="AF2068" s="112"/>
      <c r="AG2068" s="112"/>
      <c r="AH2068" s="112"/>
      <c r="AI2068" s="113"/>
      <c r="AJ2068" s="111">
        <f>SUM($AJ$2067:$AJ$2067)</f>
        <v>30000</v>
      </c>
      <c r="AK2068" s="112"/>
      <c r="AL2068" s="112"/>
      <c r="AM2068" s="112"/>
      <c r="AN2068" s="112"/>
      <c r="AO2068" s="112"/>
      <c r="AP2068" s="112"/>
      <c r="AQ2068" s="112"/>
      <c r="AR2068" s="113"/>
      <c r="AS2068" s="114"/>
      <c r="AT2068" s="115"/>
      <c r="AU2068" s="115"/>
      <c r="AV2068" s="115"/>
      <c r="AW2068" s="115"/>
      <c r="AX2068" s="116"/>
      <c r="AY2068" s="27"/>
      <c r="AZ2068" s="27"/>
      <c r="BA2068" s="27"/>
      <c r="BB2068" s="27"/>
      <c r="BC2068" s="27"/>
      <c r="BD2068" s="27"/>
      <c r="BE2068" s="27"/>
      <c r="BF2068" s="27"/>
      <c r="BG2068" s="27"/>
      <c r="BH2068" s="27"/>
      <c r="BI2068" s="27"/>
      <c r="BJ2068" s="27"/>
      <c r="BK2068" s="27"/>
      <c r="BL2068" s="27"/>
      <c r="BM2068" s="27"/>
      <c r="BN2068" s="27"/>
      <c r="BO2068" s="27"/>
      <c r="BP2068" s="27"/>
      <c r="BQ2068" s="27"/>
      <c r="BR2068" s="27"/>
      <c r="BS2068" s="27"/>
      <c r="BT2068" s="27"/>
      <c r="BU2068" s="27"/>
      <c r="BV2068" s="27"/>
      <c r="BW2068" s="27"/>
      <c r="BX2068" s="27"/>
      <c r="BY2068" s="27"/>
      <c r="BZ2068" s="27"/>
      <c r="CA2068" s="27"/>
      <c r="CB2068" s="27"/>
      <c r="CC2068" s="27"/>
      <c r="CD2068" s="27"/>
      <c r="CE2068" s="27"/>
      <c r="CF2068" s="27"/>
      <c r="CG2068" s="27"/>
      <c r="CH2068" s="27"/>
      <c r="CI2068" s="27"/>
      <c r="CJ2068" s="27"/>
      <c r="CK2068" s="27"/>
      <c r="CL2068" s="27"/>
      <c r="CM2068" s="27"/>
      <c r="CN2068" s="27"/>
      <c r="CO2068" s="27"/>
      <c r="CP2068" s="27"/>
      <c r="CQ2068" s="27"/>
      <c r="CR2068" s="27"/>
      <c r="CS2068" s="27"/>
      <c r="CT2068" s="27"/>
      <c r="CU2068" s="27"/>
      <c r="CV2068" s="27"/>
      <c r="CW2068" s="27"/>
      <c r="CX2068" s="27"/>
      <c r="CY2068" s="27"/>
      <c r="CZ2068" s="27"/>
      <c r="DA2068" s="27"/>
      <c r="DB2068" s="27"/>
      <c r="DC2068" s="27"/>
      <c r="DD2068" s="27"/>
      <c r="DE2068" s="27"/>
      <c r="DF2068" s="27"/>
      <c r="DG2068" s="27"/>
      <c r="DH2068" s="27"/>
      <c r="DI2068" s="27"/>
      <c r="DJ2068" s="27"/>
      <c r="DK2068" s="27"/>
      <c r="DL2068" s="27"/>
      <c r="DM2068" s="27"/>
      <c r="DN2068" s="27"/>
      <c r="DO2068" s="27"/>
      <c r="DP2068" s="27"/>
      <c r="DQ2068" s="27"/>
      <c r="DR2068" s="27"/>
      <c r="DS2068" s="27"/>
      <c r="DT2068" s="27"/>
      <c r="DU2068" s="27"/>
      <c r="DV2068" s="27"/>
      <c r="DW2068" s="27"/>
      <c r="DX2068" s="27"/>
      <c r="DY2068" s="27"/>
      <c r="DZ2068" s="27"/>
      <c r="EA2068" s="27"/>
      <c r="EB2068" s="27"/>
      <c r="EC2068" s="27"/>
      <c r="ED2068" s="27"/>
      <c r="EE2068" s="27"/>
      <c r="EF2068" s="27"/>
      <c r="EG2068" s="27"/>
      <c r="EH2068" s="27"/>
      <c r="EI2068" s="27"/>
      <c r="EJ2068" s="27"/>
      <c r="EK2068" s="27"/>
      <c r="EL2068" s="27"/>
      <c r="EM2068" s="27"/>
      <c r="EN2068" s="27"/>
      <c r="EO2068" s="27"/>
      <c r="EP2068" s="27"/>
      <c r="EQ2068" s="27"/>
      <c r="ER2068" s="27"/>
      <c r="ES2068" s="27"/>
      <c r="ET2068" s="27"/>
      <c r="EU2068" s="27"/>
      <c r="EV2068" s="27"/>
      <c r="EW2068" s="27"/>
      <c r="EX2068" s="27"/>
      <c r="EY2068" s="27"/>
      <c r="EZ2068" s="27"/>
      <c r="FA2068" s="27"/>
      <c r="FB2068" s="27"/>
      <c r="FC2068" s="27"/>
      <c r="FD2068" s="27"/>
      <c r="FE2068" s="27"/>
      <c r="FF2068" s="27"/>
      <c r="FG2068" s="27"/>
      <c r="FH2068" s="27"/>
      <c r="FI2068" s="27"/>
      <c r="FJ2068" s="27"/>
      <c r="FK2068" s="27"/>
      <c r="FL2068" s="27"/>
      <c r="FM2068" s="27"/>
      <c r="FN2068" s="27"/>
      <c r="FO2068" s="27"/>
      <c r="FP2068" s="27"/>
      <c r="FQ2068" s="27"/>
      <c r="FR2068" s="27"/>
      <c r="FS2068" s="27"/>
      <c r="FT2068" s="27"/>
      <c r="FU2068" s="27"/>
      <c r="FV2068" s="27"/>
      <c r="FW2068" s="27"/>
      <c r="FX2068" s="27"/>
      <c r="FY2068" s="27"/>
      <c r="FZ2068" s="27"/>
      <c r="GA2068" s="27"/>
      <c r="GB2068" s="27"/>
      <c r="GC2068" s="27"/>
      <c r="GD2068" s="27"/>
      <c r="GE2068" s="27"/>
      <c r="GF2068" s="27"/>
      <c r="GG2068" s="27"/>
      <c r="GH2068" s="27"/>
      <c r="GI2068" s="27"/>
      <c r="GJ2068" s="27"/>
      <c r="GK2068" s="27"/>
      <c r="GL2068" s="27"/>
      <c r="GM2068" s="27"/>
      <c r="GN2068" s="27"/>
      <c r="GO2068" s="27"/>
      <c r="GP2068" s="27"/>
      <c r="GQ2068" s="27"/>
      <c r="GR2068" s="27"/>
      <c r="GS2068" s="27"/>
      <c r="GT2068" s="27"/>
      <c r="GU2068" s="27"/>
      <c r="GV2068" s="27"/>
      <c r="GW2068" s="27"/>
      <c r="GX2068" s="27"/>
      <c r="GY2068" s="27"/>
      <c r="GZ2068" s="27"/>
      <c r="HA2068" s="27"/>
      <c r="HB2068" s="27"/>
      <c r="HC2068" s="27"/>
      <c r="HD2068" s="27"/>
      <c r="HE2068" s="27"/>
      <c r="HF2068" s="27"/>
      <c r="HG2068" s="27"/>
      <c r="HH2068" s="27"/>
      <c r="HI2068" s="27"/>
      <c r="HJ2068" s="27"/>
      <c r="HK2068" s="27"/>
      <c r="HL2068" s="27"/>
      <c r="HM2068" s="27"/>
      <c r="HN2068" s="27"/>
      <c r="HO2068" s="27"/>
      <c r="HP2068" s="27"/>
      <c r="HQ2068" s="27"/>
      <c r="HR2068" s="27"/>
      <c r="HS2068" s="27"/>
      <c r="HT2068" s="27"/>
      <c r="HU2068" s="27"/>
      <c r="HV2068" s="27"/>
      <c r="HW2068" s="27"/>
      <c r="HX2068" s="27"/>
      <c r="HY2068" s="27"/>
      <c r="HZ2068" s="27"/>
      <c r="IA2068" s="27"/>
      <c r="IB2068" s="27"/>
      <c r="IC2068" s="27"/>
      <c r="ID2068" s="27"/>
      <c r="IE2068" s="27"/>
      <c r="IF2068" s="27"/>
      <c r="IG2068" s="27"/>
      <c r="IH2068" s="27"/>
      <c r="II2068" s="27"/>
      <c r="IJ2068" s="27"/>
      <c r="IK2068" s="27"/>
      <c r="IL2068" s="27"/>
      <c r="IM2068" s="27"/>
      <c r="IN2068" s="27"/>
      <c r="IO2068" s="27"/>
      <c r="IP2068" s="27"/>
      <c r="IQ2068" s="27"/>
    </row>
    <row r="2070" spans="1:251" ht="18.75">
      <c r="A2070" s="26" t="s">
        <v>837</v>
      </c>
      <c r="AW2070" s="28"/>
      <c r="AX2070" s="29"/>
      <c r="AY2070" s="28"/>
    </row>
    <row r="2072" spans="1:251" ht="18.75">
      <c r="B2072" s="133" t="s">
        <v>0</v>
      </c>
      <c r="C2072" s="134"/>
      <c r="D2072" s="134"/>
      <c r="E2072" s="134"/>
      <c r="F2072" s="134"/>
      <c r="G2072" s="134"/>
      <c r="H2072" s="134"/>
      <c r="I2072" s="134"/>
      <c r="J2072" s="134"/>
      <c r="K2072" s="134"/>
      <c r="L2072" s="134"/>
      <c r="M2072" s="134"/>
      <c r="N2072" s="134"/>
      <c r="O2072" s="134"/>
      <c r="P2072" s="134"/>
      <c r="Q2072" s="134"/>
      <c r="R2072" s="134"/>
      <c r="S2072" s="134"/>
      <c r="T2072" s="134"/>
      <c r="U2072" s="134"/>
      <c r="V2072" s="134"/>
      <c r="W2072" s="134"/>
      <c r="X2072" s="134"/>
      <c r="Y2072" s="134"/>
      <c r="Z2072" s="134"/>
      <c r="AA2072" s="134"/>
      <c r="AB2072" s="134"/>
      <c r="AC2072" s="134"/>
      <c r="AD2072" s="134"/>
      <c r="AE2072" s="134"/>
      <c r="AF2072" s="134"/>
      <c r="AG2072" s="134"/>
      <c r="AH2072" s="134"/>
      <c r="AI2072" s="134"/>
      <c r="AJ2072" s="134"/>
      <c r="AK2072" s="134"/>
      <c r="AL2072" s="134"/>
      <c r="AM2072" s="134"/>
      <c r="AN2072" s="134"/>
      <c r="AO2072" s="134"/>
      <c r="AP2072" s="134"/>
      <c r="AQ2072" s="134"/>
      <c r="AR2072" s="134"/>
      <c r="AS2072" s="134"/>
      <c r="AT2072" s="134"/>
      <c r="AU2072" s="134"/>
      <c r="AV2072" s="134"/>
      <c r="AW2072" s="134"/>
      <c r="AX2072" s="134"/>
    </row>
    <row r="2073" spans="1:251">
      <c r="Z2073" s="30"/>
      <c r="AD2073" s="30"/>
      <c r="AE2073" s="30"/>
      <c r="AF2073" s="30"/>
      <c r="AG2073" s="30"/>
      <c r="AH2073" s="30"/>
      <c r="AI2073" s="30"/>
      <c r="AO2073" s="30"/>
    </row>
    <row r="2074" spans="1:251" ht="13.5" thickBot="1">
      <c r="Z2074" s="30"/>
      <c r="AD2074" s="30"/>
      <c r="AE2074" s="30"/>
      <c r="AF2074" s="30"/>
      <c r="AG2074" s="30"/>
      <c r="AH2074" s="30"/>
      <c r="AI2074" s="30"/>
      <c r="AO2074" s="30"/>
      <c r="DI2074" s="31"/>
    </row>
    <row r="2075" spans="1:251" ht="24.75" customHeight="1" thickBot="1">
      <c r="B2075" s="135" t="s">
        <v>206</v>
      </c>
      <c r="C2075" s="136"/>
      <c r="D2075" s="136"/>
      <c r="E2075" s="136"/>
      <c r="F2075" s="136"/>
      <c r="G2075" s="136"/>
      <c r="H2075" s="142" t="s">
        <v>544</v>
      </c>
      <c r="I2075" s="143"/>
      <c r="J2075" s="143"/>
      <c r="K2075" s="143"/>
      <c r="L2075" s="143"/>
      <c r="M2075" s="143"/>
      <c r="N2075" s="143"/>
      <c r="O2075" s="143"/>
      <c r="P2075" s="143"/>
      <c r="Q2075" s="143"/>
      <c r="R2075" s="143"/>
      <c r="S2075" s="143"/>
      <c r="T2075" s="143"/>
      <c r="U2075" s="143"/>
      <c r="V2075" s="143"/>
      <c r="W2075" s="143"/>
      <c r="X2075" s="143"/>
      <c r="Y2075" s="143"/>
      <c r="Z2075" s="143"/>
      <c r="AA2075" s="143"/>
      <c r="AB2075" s="143"/>
      <c r="AC2075" s="143"/>
      <c r="AD2075" s="143"/>
      <c r="AE2075" s="143"/>
      <c r="AF2075" s="143"/>
      <c r="AG2075" s="143"/>
      <c r="AH2075" s="143"/>
      <c r="AI2075" s="143"/>
      <c r="AJ2075" s="143"/>
      <c r="AK2075" s="143"/>
      <c r="AL2075" s="143"/>
      <c r="AM2075" s="143"/>
      <c r="AN2075" s="143"/>
      <c r="AO2075" s="143"/>
      <c r="AP2075" s="143"/>
      <c r="AQ2075" s="143"/>
      <c r="AR2075" s="143"/>
      <c r="AS2075" s="143"/>
      <c r="AT2075" s="143"/>
      <c r="AU2075" s="143"/>
      <c r="AV2075" s="143"/>
      <c r="AW2075" s="143"/>
      <c r="AX2075" s="144"/>
      <c r="DI2075" s="31"/>
    </row>
    <row r="2076" spans="1:251" ht="14.25">
      <c r="B2076" s="32"/>
      <c r="C2076" s="32"/>
      <c r="D2076" s="32"/>
      <c r="E2076" s="32"/>
      <c r="F2076" s="32"/>
      <c r="G2076" s="32"/>
      <c r="H2076" s="33"/>
      <c r="I2076" s="33"/>
      <c r="J2076" s="33"/>
      <c r="K2076" s="33"/>
      <c r="L2076" s="34"/>
      <c r="M2076" s="34"/>
      <c r="N2076" s="34"/>
      <c r="O2076" s="34"/>
      <c r="P2076" s="33"/>
      <c r="Q2076" s="33"/>
      <c r="R2076" s="33"/>
      <c r="S2076" s="33"/>
      <c r="T2076" s="33"/>
      <c r="U2076" s="33"/>
      <c r="V2076" s="35"/>
      <c r="W2076" s="35"/>
      <c r="X2076" s="35"/>
      <c r="Y2076" s="35"/>
      <c r="Z2076" s="35"/>
      <c r="AA2076" s="35"/>
      <c r="AB2076" s="35"/>
      <c r="AC2076" s="35"/>
      <c r="AD2076" s="35"/>
      <c r="AE2076" s="35"/>
      <c r="AF2076" s="35"/>
      <c r="AG2076" s="35"/>
      <c r="AH2076" s="35"/>
      <c r="AI2076" s="35"/>
      <c r="AJ2076" s="35"/>
      <c r="AK2076" s="35"/>
      <c r="AL2076" s="35"/>
      <c r="AM2076" s="35"/>
      <c r="AN2076" s="35"/>
      <c r="AO2076" s="35"/>
      <c r="AP2076" s="35"/>
      <c r="AQ2076" s="35"/>
      <c r="AR2076" s="35"/>
      <c r="AS2076" s="35"/>
      <c r="AT2076" s="35"/>
      <c r="AU2076" s="35"/>
      <c r="AV2076" s="35"/>
      <c r="AW2076" s="35"/>
      <c r="AX2076" s="35"/>
      <c r="DI2076" s="31"/>
    </row>
    <row r="2077" spans="1:251" ht="15" thickBot="1">
      <c r="A2077" s="36"/>
      <c r="B2077" s="35" t="s">
        <v>204</v>
      </c>
      <c r="C2077" s="33"/>
      <c r="D2077" s="33"/>
      <c r="E2077" s="33"/>
      <c r="F2077" s="33"/>
      <c r="G2077" s="33"/>
      <c r="H2077" s="33"/>
      <c r="I2077" s="33"/>
      <c r="J2077" s="33"/>
      <c r="K2077" s="33"/>
      <c r="L2077" s="34"/>
      <c r="M2077" s="34"/>
      <c r="N2077" s="34"/>
      <c r="O2077" s="34"/>
      <c r="P2077" s="33"/>
      <c r="Q2077" s="33"/>
      <c r="R2077" s="33"/>
      <c r="S2077" s="33"/>
      <c r="T2077" s="33"/>
      <c r="U2077" s="33"/>
      <c r="V2077" s="35"/>
      <c r="W2077" s="35"/>
      <c r="X2077" s="35"/>
      <c r="Y2077" s="35"/>
      <c r="Z2077" s="35"/>
      <c r="AA2077" s="35"/>
      <c r="AB2077" s="35"/>
      <c r="AC2077" s="35"/>
      <c r="AD2077" s="35"/>
      <c r="AE2077" s="35"/>
      <c r="AF2077" s="35"/>
      <c r="AG2077" s="35"/>
      <c r="AH2077" s="35"/>
      <c r="AI2077" s="35"/>
      <c r="AJ2077" s="35"/>
      <c r="AK2077" s="35"/>
      <c r="AL2077" s="35"/>
      <c r="AM2077" s="35"/>
      <c r="AN2077" s="35"/>
      <c r="AO2077" s="35"/>
      <c r="AP2077" s="35"/>
      <c r="AQ2077" s="35"/>
      <c r="AR2077" s="35"/>
      <c r="AS2077" s="35"/>
      <c r="AT2077" s="35"/>
      <c r="AU2077" s="35"/>
      <c r="AV2077" s="35"/>
      <c r="AW2077" s="35"/>
      <c r="AX2077" s="35"/>
      <c r="DI2077" s="31"/>
    </row>
    <row r="2078" spans="1:251" ht="14.25">
      <c r="A2078" s="33"/>
      <c r="B2078" s="37"/>
      <c r="C2078" s="32"/>
      <c r="D2078" s="32"/>
      <c r="E2078" s="32"/>
      <c r="F2078" s="32"/>
      <c r="G2078" s="32"/>
      <c r="H2078" s="32"/>
      <c r="I2078" s="32"/>
      <c r="J2078" s="32"/>
      <c r="K2078" s="32"/>
      <c r="L2078" s="38"/>
      <c r="M2078" s="38"/>
      <c r="N2078" s="38"/>
      <c r="O2078" s="38"/>
      <c r="P2078" s="32"/>
      <c r="Q2078" s="32"/>
      <c r="R2078" s="32"/>
      <c r="S2078" s="32"/>
      <c r="T2078" s="32"/>
      <c r="U2078" s="32"/>
      <c r="V2078" s="39"/>
      <c r="W2078" s="39"/>
      <c r="X2078" s="39"/>
      <c r="Y2078" s="39"/>
      <c r="Z2078" s="39"/>
      <c r="AA2078" s="39"/>
      <c r="AB2078" s="39"/>
      <c r="AC2078" s="39"/>
      <c r="AD2078" s="39"/>
      <c r="AE2078" s="39"/>
      <c r="AF2078" s="39"/>
      <c r="AG2078" s="39"/>
      <c r="AH2078" s="39"/>
      <c r="AI2078" s="39"/>
      <c r="AJ2078" s="39"/>
      <c r="AK2078" s="39"/>
      <c r="AL2078" s="39"/>
      <c r="AM2078" s="39"/>
      <c r="AN2078" s="39"/>
      <c r="AO2078" s="39"/>
      <c r="AP2078" s="39"/>
      <c r="AQ2078" s="39"/>
      <c r="AR2078" s="39"/>
      <c r="AS2078" s="39"/>
      <c r="AT2078" s="39"/>
      <c r="AU2078" s="39"/>
      <c r="AV2078" s="39"/>
      <c r="AW2078" s="39"/>
      <c r="AX2078" s="40"/>
    </row>
    <row r="2079" spans="1:251" ht="12" customHeight="1">
      <c r="A2079" s="33"/>
      <c r="B2079" s="125" t="s">
        <v>543</v>
      </c>
      <c r="C2079" s="126"/>
      <c r="D2079" s="126"/>
      <c r="E2079" s="126"/>
      <c r="F2079" s="126"/>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7"/>
    </row>
    <row r="2080" spans="1:251" ht="12" customHeight="1">
      <c r="A2080" s="33"/>
      <c r="B2080" s="125"/>
      <c r="C2080" s="126"/>
      <c r="D2080" s="126"/>
      <c r="E2080" s="126"/>
      <c r="F2080" s="126"/>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7"/>
      <c r="BC2080" s="41"/>
    </row>
    <row r="2081" spans="1:113" ht="12" customHeight="1">
      <c r="A2081" s="33"/>
      <c r="B2081" s="125"/>
      <c r="C2081" s="126"/>
      <c r="D2081" s="126"/>
      <c r="E2081" s="126"/>
      <c r="F2081" s="126"/>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7"/>
    </row>
    <row r="2082" spans="1:113" ht="12" customHeight="1">
      <c r="A2082" s="33"/>
      <c r="B2082" s="125"/>
      <c r="C2082" s="126"/>
      <c r="D2082" s="126"/>
      <c r="E2082" s="126"/>
      <c r="F2082" s="126"/>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7"/>
    </row>
    <row r="2083" spans="1:113" ht="12" customHeight="1">
      <c r="A2083" s="33"/>
      <c r="B2083" s="125"/>
      <c r="C2083" s="126"/>
      <c r="D2083" s="126"/>
      <c r="E2083" s="126"/>
      <c r="F2083" s="126"/>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7"/>
    </row>
    <row r="2084" spans="1:113" ht="15" thickBot="1">
      <c r="A2084" s="42"/>
      <c r="B2084" s="43"/>
      <c r="C2084" s="44"/>
      <c r="D2084" s="44"/>
      <c r="E2084" s="44"/>
      <c r="F2084" s="44"/>
      <c r="G2084" s="44"/>
      <c r="H2084" s="44"/>
      <c r="I2084" s="44"/>
      <c r="J2084" s="44"/>
      <c r="K2084" s="44"/>
      <c r="L2084" s="44"/>
      <c r="M2084" s="44"/>
      <c r="N2084" s="44"/>
      <c r="O2084" s="44"/>
      <c r="P2084" s="44"/>
      <c r="Q2084" s="44"/>
      <c r="R2084" s="44"/>
      <c r="S2084" s="44"/>
      <c r="T2084" s="44"/>
      <c r="U2084" s="44"/>
      <c r="V2084" s="44"/>
      <c r="W2084" s="44"/>
      <c r="X2084" s="44"/>
      <c r="Y2084" s="44"/>
      <c r="Z2084" s="44"/>
      <c r="AA2084" s="44"/>
      <c r="AB2084" s="44"/>
      <c r="AC2084" s="44"/>
      <c r="AD2084" s="44"/>
      <c r="AE2084" s="44"/>
      <c r="AF2084" s="44"/>
      <c r="AG2084" s="44"/>
      <c r="AH2084" s="44"/>
      <c r="AI2084" s="44"/>
      <c r="AJ2084" s="44"/>
      <c r="AK2084" s="44"/>
      <c r="AL2084" s="44"/>
      <c r="AM2084" s="44"/>
      <c r="AN2084" s="44"/>
      <c r="AO2084" s="44"/>
      <c r="AP2084" s="44"/>
      <c r="AQ2084" s="44"/>
      <c r="AR2084" s="44"/>
      <c r="AS2084" s="44"/>
      <c r="AT2084" s="44"/>
      <c r="AU2084" s="44"/>
      <c r="AV2084" s="44"/>
      <c r="AW2084" s="44"/>
      <c r="AX2084" s="45"/>
    </row>
    <row r="2085" spans="1:113">
      <c r="B2085" s="46"/>
    </row>
    <row r="2086" spans="1:113" ht="15" thickBot="1">
      <c r="A2086" s="36"/>
      <c r="B2086" s="35" t="s">
        <v>202</v>
      </c>
      <c r="C2086" s="33"/>
      <c r="D2086" s="33"/>
      <c r="E2086" s="33"/>
      <c r="F2086" s="33"/>
      <c r="G2086" s="33"/>
      <c r="H2086" s="33"/>
      <c r="I2086" s="33"/>
      <c r="J2086" s="33"/>
      <c r="K2086" s="33"/>
      <c r="L2086" s="34"/>
      <c r="M2086" s="34"/>
      <c r="N2086" s="34"/>
      <c r="O2086" s="34"/>
      <c r="P2086" s="33"/>
      <c r="Q2086" s="33"/>
      <c r="R2086" s="33"/>
      <c r="S2086" s="33"/>
      <c r="T2086" s="33"/>
      <c r="U2086" s="33"/>
      <c r="V2086" s="35"/>
      <c r="W2086" s="35"/>
      <c r="X2086" s="35"/>
      <c r="Y2086" s="35"/>
      <c r="Z2086" s="35"/>
      <c r="AA2086" s="35"/>
      <c r="AB2086" s="35"/>
      <c r="AC2086" s="35"/>
      <c r="AD2086" s="35"/>
      <c r="AE2086" s="35"/>
      <c r="AF2086" s="35"/>
      <c r="AG2086" s="35"/>
      <c r="AH2086" s="35"/>
      <c r="AI2086" s="35"/>
      <c r="AJ2086" s="35"/>
      <c r="AK2086" s="35"/>
      <c r="AL2086" s="35"/>
      <c r="AM2086" s="35"/>
      <c r="AN2086" s="35"/>
      <c r="AO2086" s="35"/>
      <c r="AP2086" s="35"/>
      <c r="AQ2086" s="35"/>
      <c r="AR2086" s="35"/>
      <c r="AS2086" s="35"/>
      <c r="AT2086" s="35"/>
      <c r="AU2086" s="35"/>
      <c r="AV2086" s="35"/>
      <c r="AW2086" s="35"/>
      <c r="AX2086" s="35"/>
      <c r="DI2086" s="31"/>
    </row>
    <row r="2087" spans="1:113" ht="14.25">
      <c r="A2087" s="33"/>
      <c r="B2087" s="37"/>
      <c r="C2087" s="32"/>
      <c r="D2087" s="32"/>
      <c r="E2087" s="32"/>
      <c r="F2087" s="32"/>
      <c r="G2087" s="32"/>
      <c r="H2087" s="32"/>
      <c r="I2087" s="32"/>
      <c r="J2087" s="32"/>
      <c r="K2087" s="32"/>
      <c r="L2087" s="38"/>
      <c r="M2087" s="38"/>
      <c r="N2087" s="38"/>
      <c r="O2087" s="38"/>
      <c r="P2087" s="32"/>
      <c r="Q2087" s="32"/>
      <c r="R2087" s="32"/>
      <c r="S2087" s="32"/>
      <c r="T2087" s="32"/>
      <c r="U2087" s="32"/>
      <c r="V2087" s="39"/>
      <c r="W2087" s="39"/>
      <c r="X2087" s="39"/>
      <c r="Y2087" s="39"/>
      <c r="Z2087" s="39"/>
      <c r="AA2087" s="39"/>
      <c r="AB2087" s="39"/>
      <c r="AC2087" s="39"/>
      <c r="AD2087" s="39"/>
      <c r="AE2087" s="39"/>
      <c r="AF2087" s="39"/>
      <c r="AG2087" s="39"/>
      <c r="AH2087" s="39"/>
      <c r="AI2087" s="39"/>
      <c r="AJ2087" s="39"/>
      <c r="AK2087" s="39"/>
      <c r="AL2087" s="39"/>
      <c r="AM2087" s="39"/>
      <c r="AN2087" s="39"/>
      <c r="AO2087" s="39"/>
      <c r="AP2087" s="39"/>
      <c r="AQ2087" s="39"/>
      <c r="AR2087" s="39"/>
      <c r="AS2087" s="39"/>
      <c r="AT2087" s="39"/>
      <c r="AU2087" s="39"/>
      <c r="AV2087" s="39"/>
      <c r="AW2087" s="39"/>
      <c r="AX2087" s="40"/>
    </row>
    <row r="2088" spans="1:113" ht="12" customHeight="1">
      <c r="A2088" s="33"/>
      <c r="B2088" s="125" t="s">
        <v>542</v>
      </c>
      <c r="C2088" s="126"/>
      <c r="D2088" s="126"/>
      <c r="E2088" s="126"/>
      <c r="F2088" s="126"/>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7"/>
    </row>
    <row r="2089" spans="1:113" ht="12" customHeight="1">
      <c r="A2089" s="33"/>
      <c r="B2089" s="125"/>
      <c r="C2089" s="126"/>
      <c r="D2089" s="126"/>
      <c r="E2089" s="126"/>
      <c r="F2089" s="126"/>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7"/>
    </row>
    <row r="2090" spans="1:113" ht="12" customHeight="1">
      <c r="A2090" s="33"/>
      <c r="B2090" s="125"/>
      <c r="C2090" s="126"/>
      <c r="D2090" s="126"/>
      <c r="E2090" s="126"/>
      <c r="F2090" s="126"/>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7"/>
    </row>
    <row r="2091" spans="1:113" ht="12" customHeight="1">
      <c r="A2091" s="33"/>
      <c r="B2091" s="125"/>
      <c r="C2091" s="126"/>
      <c r="D2091" s="126"/>
      <c r="E2091" s="126"/>
      <c r="F2091" s="126"/>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7"/>
      <c r="BC2091" s="41"/>
    </row>
    <row r="2092" spans="1:113" ht="12" customHeight="1">
      <c r="A2092" s="33"/>
      <c r="B2092" s="125"/>
      <c r="C2092" s="126"/>
      <c r="D2092" s="126"/>
      <c r="E2092" s="126"/>
      <c r="F2092" s="126"/>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7"/>
    </row>
    <row r="2093" spans="1:113" ht="12" customHeight="1">
      <c r="A2093" s="33"/>
      <c r="B2093" s="125"/>
      <c r="C2093" s="126"/>
      <c r="D2093" s="126"/>
      <c r="E2093" s="126"/>
      <c r="F2093" s="126"/>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7"/>
    </row>
    <row r="2094" spans="1:113" ht="12" customHeight="1">
      <c r="A2094" s="33"/>
      <c r="B2094" s="125"/>
      <c r="C2094" s="126"/>
      <c r="D2094" s="126"/>
      <c r="E2094" s="126"/>
      <c r="F2094" s="126"/>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7"/>
    </row>
    <row r="2095" spans="1:113" ht="15" thickBot="1">
      <c r="A2095" s="42"/>
      <c r="B2095" s="43"/>
      <c r="C2095" s="44"/>
      <c r="D2095" s="44"/>
      <c r="E2095" s="44"/>
      <c r="F2095" s="44"/>
      <c r="G2095" s="44"/>
      <c r="H2095" s="44"/>
      <c r="I2095" s="44"/>
      <c r="J2095" s="44"/>
      <c r="K2095" s="44"/>
      <c r="L2095" s="44"/>
      <c r="M2095" s="44"/>
      <c r="N2095" s="44"/>
      <c r="O2095" s="44"/>
      <c r="P2095" s="44"/>
      <c r="Q2095" s="44"/>
      <c r="R2095" s="44"/>
      <c r="S2095" s="44"/>
      <c r="T2095" s="44"/>
      <c r="U2095" s="44"/>
      <c r="V2095" s="44"/>
      <c r="W2095" s="44"/>
      <c r="X2095" s="44"/>
      <c r="Y2095" s="44"/>
      <c r="Z2095" s="44"/>
      <c r="AA2095" s="44"/>
      <c r="AB2095" s="44"/>
      <c r="AC2095" s="44"/>
      <c r="AD2095" s="44"/>
      <c r="AE2095" s="44"/>
      <c r="AF2095" s="44"/>
      <c r="AG2095" s="44"/>
      <c r="AH2095" s="44"/>
      <c r="AI2095" s="44"/>
      <c r="AJ2095" s="44"/>
      <c r="AK2095" s="44"/>
      <c r="AL2095" s="44"/>
      <c r="AM2095" s="44"/>
      <c r="AN2095" s="44"/>
      <c r="AO2095" s="44"/>
      <c r="AP2095" s="44"/>
      <c r="AQ2095" s="44"/>
      <c r="AR2095" s="44"/>
      <c r="AS2095" s="44"/>
      <c r="AT2095" s="44"/>
      <c r="AU2095" s="44"/>
      <c r="AV2095" s="44"/>
      <c r="AW2095" s="44"/>
      <c r="AX2095" s="45"/>
    </row>
    <row r="2096" spans="1:113">
      <c r="B2096" s="46"/>
    </row>
    <row r="2097" spans="1:251" ht="14.25">
      <c r="B2097" s="35" t="s">
        <v>200</v>
      </c>
      <c r="C2097" s="33"/>
      <c r="D2097" s="33"/>
      <c r="E2097" s="33"/>
      <c r="F2097" s="33"/>
      <c r="G2097" s="33"/>
      <c r="H2097" s="33"/>
      <c r="I2097" s="33"/>
      <c r="J2097" s="33"/>
      <c r="K2097" s="33"/>
      <c r="L2097" s="34"/>
      <c r="M2097" s="34"/>
      <c r="N2097" s="34"/>
      <c r="O2097" s="34"/>
      <c r="P2097" s="33"/>
      <c r="Q2097" s="33"/>
      <c r="R2097" s="33"/>
      <c r="S2097" s="33"/>
      <c r="T2097" s="33"/>
      <c r="U2097" s="33"/>
      <c r="V2097" s="35"/>
      <c r="W2097" s="35"/>
      <c r="X2097" s="35"/>
      <c r="Y2097" s="35"/>
      <c r="Z2097" s="35"/>
      <c r="AA2097" s="35"/>
      <c r="AB2097" s="35"/>
      <c r="AC2097" s="35"/>
      <c r="AD2097" s="35"/>
      <c r="AE2097" s="35"/>
      <c r="AF2097" s="35"/>
      <c r="AG2097" s="35"/>
      <c r="AH2097" s="35"/>
      <c r="AI2097" s="35"/>
      <c r="AJ2097" s="35"/>
      <c r="AK2097" s="35"/>
      <c r="AL2097" s="35"/>
      <c r="AM2097" s="35"/>
      <c r="AN2097" s="35"/>
      <c r="AO2097" s="35"/>
      <c r="AP2097" s="35"/>
      <c r="AQ2097" s="35"/>
      <c r="AR2097" s="35"/>
      <c r="AS2097" s="35"/>
      <c r="AT2097" s="35"/>
      <c r="AU2097" s="35"/>
      <c r="AV2097" s="35"/>
      <c r="AW2097" s="35"/>
      <c r="AX2097" s="35"/>
    </row>
    <row r="2098" spans="1:251" ht="15" thickBot="1">
      <c r="B2098" s="33"/>
      <c r="C2098" s="33"/>
      <c r="D2098" s="33"/>
      <c r="E2098" s="33"/>
      <c r="F2098" s="33"/>
      <c r="G2098" s="33"/>
      <c r="H2098" s="33"/>
      <c r="I2098" s="33"/>
      <c r="J2098" s="33"/>
      <c r="K2098" s="33"/>
      <c r="L2098" s="34"/>
      <c r="M2098" s="34"/>
      <c r="N2098" s="34"/>
      <c r="O2098" s="34"/>
      <c r="P2098" s="33"/>
      <c r="Q2098" s="33"/>
      <c r="R2098" s="33"/>
      <c r="S2098" s="33"/>
      <c r="T2098" s="33"/>
      <c r="U2098" s="33"/>
      <c r="V2098" s="35"/>
      <c r="W2098" s="35"/>
      <c r="X2098" s="35"/>
      <c r="Y2098" s="35"/>
      <c r="Z2098" s="35"/>
      <c r="AA2098" s="35"/>
      <c r="AB2098" s="35"/>
      <c r="AC2098" s="35"/>
      <c r="AD2098" s="35"/>
      <c r="AE2098" s="35"/>
      <c r="AF2098" s="35"/>
      <c r="AG2098" s="35"/>
      <c r="AH2098" s="35"/>
      <c r="AI2098" s="35"/>
      <c r="AJ2098" s="35"/>
      <c r="AK2098" s="35"/>
      <c r="AL2098" s="35"/>
      <c r="AM2098" s="35"/>
      <c r="AN2098" s="35"/>
      <c r="AO2098" s="35"/>
      <c r="AP2098" s="35"/>
      <c r="AQ2098" s="35"/>
      <c r="AR2098" s="35"/>
      <c r="AS2098" s="35"/>
      <c r="AT2098" s="35"/>
      <c r="AU2098" s="35"/>
      <c r="AV2098" s="35"/>
      <c r="AW2098" s="35"/>
      <c r="AX2098" s="47" t="s">
        <v>199</v>
      </c>
    </row>
    <row r="2099" spans="1:251" s="41" customFormat="1" ht="13.5" customHeight="1">
      <c r="A2099" s="33"/>
      <c r="B2099" s="128" t="s">
        <v>198</v>
      </c>
      <c r="C2099" s="118"/>
      <c r="D2099" s="118"/>
      <c r="E2099" s="118"/>
      <c r="F2099" s="118"/>
      <c r="G2099" s="118"/>
      <c r="H2099" s="118"/>
      <c r="I2099" s="118"/>
      <c r="J2099" s="118"/>
      <c r="K2099" s="118"/>
      <c r="L2099" s="118"/>
      <c r="M2099" s="118"/>
      <c r="N2099" s="118"/>
      <c r="O2099" s="118"/>
      <c r="P2099" s="118"/>
      <c r="Q2099" s="118"/>
      <c r="R2099" s="118"/>
      <c r="S2099" s="118"/>
      <c r="T2099" s="118"/>
      <c r="U2099" s="118"/>
      <c r="V2099" s="118"/>
      <c r="W2099" s="118"/>
      <c r="X2099" s="118"/>
      <c r="Y2099" s="118"/>
      <c r="Z2099" s="119"/>
      <c r="AA2099" s="117" t="s">
        <v>197</v>
      </c>
      <c r="AB2099" s="118"/>
      <c r="AC2099" s="118"/>
      <c r="AD2099" s="118"/>
      <c r="AE2099" s="118"/>
      <c r="AF2099" s="118"/>
      <c r="AG2099" s="118"/>
      <c r="AH2099" s="118"/>
      <c r="AI2099" s="119"/>
      <c r="AJ2099" s="117" t="s">
        <v>196</v>
      </c>
      <c r="AK2099" s="118"/>
      <c r="AL2099" s="118"/>
      <c r="AM2099" s="118"/>
      <c r="AN2099" s="118"/>
      <c r="AO2099" s="118"/>
      <c r="AP2099" s="118"/>
      <c r="AQ2099" s="118"/>
      <c r="AR2099" s="119"/>
      <c r="AS2099" s="117" t="s">
        <v>195</v>
      </c>
      <c r="AT2099" s="118"/>
      <c r="AU2099" s="118"/>
      <c r="AV2099" s="118"/>
      <c r="AW2099" s="118"/>
      <c r="AX2099" s="123"/>
      <c r="AY2099" s="27"/>
      <c r="AZ2099" s="27"/>
      <c r="BA2099" s="27"/>
      <c r="BB2099" s="27"/>
      <c r="BC2099" s="27"/>
      <c r="BD2099" s="27"/>
      <c r="BE2099" s="27"/>
      <c r="BF2099" s="27"/>
      <c r="BG2099" s="27"/>
      <c r="BH2099" s="27"/>
      <c r="BI2099" s="27"/>
      <c r="BJ2099" s="27"/>
      <c r="BK2099" s="27"/>
      <c r="BL2099" s="27"/>
      <c r="BM2099" s="27"/>
      <c r="BN2099" s="27"/>
      <c r="BO2099" s="27"/>
      <c r="BP2099" s="27"/>
      <c r="BQ2099" s="27"/>
      <c r="BR2099" s="27"/>
      <c r="BS2099" s="27"/>
      <c r="BT2099" s="27"/>
      <c r="BU2099" s="27"/>
      <c r="BV2099" s="27"/>
      <c r="BW2099" s="27"/>
      <c r="BX2099" s="27"/>
      <c r="BY2099" s="27"/>
      <c r="BZ2099" s="27"/>
      <c r="CA2099" s="27"/>
      <c r="CB2099" s="27"/>
      <c r="CC2099" s="27"/>
      <c r="CD2099" s="27"/>
      <c r="CE2099" s="27"/>
      <c r="CF2099" s="27"/>
      <c r="CG2099" s="27"/>
      <c r="CH2099" s="27"/>
      <c r="CI2099" s="27"/>
      <c r="CJ2099" s="27"/>
      <c r="CK2099" s="27"/>
      <c r="CL2099" s="27"/>
      <c r="CM2099" s="27"/>
      <c r="CN2099" s="27"/>
      <c r="CO2099" s="27"/>
      <c r="CP2099" s="27"/>
      <c r="CQ2099" s="27"/>
      <c r="CR2099" s="27"/>
      <c r="CS2099" s="27"/>
      <c r="CT2099" s="27"/>
      <c r="CU2099" s="27"/>
      <c r="CV2099" s="27"/>
      <c r="CW2099" s="27"/>
      <c r="CX2099" s="27"/>
      <c r="CY2099" s="27"/>
      <c r="CZ2099" s="27"/>
      <c r="DA2099" s="27"/>
      <c r="DB2099" s="27"/>
      <c r="DC2099" s="27"/>
      <c r="DD2099" s="27"/>
      <c r="DE2099" s="27"/>
      <c r="DF2099" s="27"/>
      <c r="DG2099" s="27"/>
      <c r="DH2099" s="27"/>
      <c r="DI2099" s="27"/>
      <c r="DJ2099" s="27"/>
      <c r="DK2099" s="27"/>
      <c r="DL2099" s="27"/>
      <c r="DM2099" s="27"/>
      <c r="DN2099" s="27"/>
      <c r="DO2099" s="27"/>
      <c r="DP2099" s="27"/>
      <c r="DQ2099" s="27"/>
      <c r="DR2099" s="27"/>
      <c r="DS2099" s="27"/>
      <c r="DT2099" s="27"/>
      <c r="DU2099" s="27"/>
      <c r="DV2099" s="27"/>
      <c r="DW2099" s="27"/>
      <c r="DX2099" s="27"/>
      <c r="DY2099" s="27"/>
      <c r="DZ2099" s="27"/>
      <c r="EA2099" s="27"/>
      <c r="EB2099" s="27"/>
      <c r="EC2099" s="27"/>
      <c r="ED2099" s="27"/>
      <c r="EE2099" s="27"/>
      <c r="EF2099" s="27"/>
      <c r="EG2099" s="27"/>
      <c r="EH2099" s="27"/>
      <c r="EI2099" s="27"/>
      <c r="EJ2099" s="27"/>
      <c r="EK2099" s="27"/>
      <c r="EL2099" s="27"/>
      <c r="EM2099" s="27"/>
      <c r="EN2099" s="27"/>
      <c r="EO2099" s="27"/>
      <c r="EP2099" s="27"/>
      <c r="EQ2099" s="27"/>
      <c r="ER2099" s="27"/>
      <c r="ES2099" s="27"/>
      <c r="ET2099" s="27"/>
      <c r="EU2099" s="27"/>
      <c r="EV2099" s="27"/>
      <c r="EW2099" s="27"/>
      <c r="EX2099" s="27"/>
      <c r="EY2099" s="27"/>
      <c r="EZ2099" s="27"/>
      <c r="FA2099" s="27"/>
      <c r="FB2099" s="27"/>
      <c r="FC2099" s="27"/>
      <c r="FD2099" s="27"/>
      <c r="FE2099" s="27"/>
      <c r="FF2099" s="27"/>
      <c r="FG2099" s="27"/>
      <c r="FH2099" s="27"/>
      <c r="FI2099" s="27"/>
      <c r="FJ2099" s="27"/>
      <c r="FK2099" s="27"/>
      <c r="FL2099" s="27"/>
      <c r="FM2099" s="27"/>
      <c r="FN2099" s="27"/>
      <c r="FO2099" s="27"/>
      <c r="FP2099" s="27"/>
      <c r="FQ2099" s="27"/>
      <c r="FR2099" s="27"/>
      <c r="FS2099" s="27"/>
      <c r="FT2099" s="27"/>
      <c r="FU2099" s="27"/>
      <c r="FV2099" s="27"/>
      <c r="FW2099" s="27"/>
      <c r="FX2099" s="27"/>
      <c r="FY2099" s="27"/>
      <c r="FZ2099" s="27"/>
      <c r="GA2099" s="27"/>
      <c r="GB2099" s="27"/>
      <c r="GC2099" s="27"/>
      <c r="GD2099" s="27"/>
      <c r="GE2099" s="27"/>
      <c r="GF2099" s="27"/>
      <c r="GG2099" s="27"/>
      <c r="GH2099" s="27"/>
      <c r="GI2099" s="27"/>
      <c r="GJ2099" s="27"/>
      <c r="GK2099" s="27"/>
      <c r="GL2099" s="27"/>
      <c r="GM2099" s="27"/>
      <c r="GN2099" s="27"/>
      <c r="GO2099" s="27"/>
      <c r="GP2099" s="27"/>
      <c r="GQ2099" s="27"/>
      <c r="GR2099" s="27"/>
      <c r="GS2099" s="27"/>
      <c r="GT2099" s="27"/>
      <c r="GU2099" s="27"/>
      <c r="GV2099" s="27"/>
      <c r="GW2099" s="27"/>
      <c r="GX2099" s="27"/>
      <c r="GY2099" s="27"/>
      <c r="GZ2099" s="27"/>
      <c r="HA2099" s="27"/>
      <c r="HB2099" s="27"/>
      <c r="HC2099" s="27"/>
      <c r="HD2099" s="27"/>
      <c r="HE2099" s="27"/>
      <c r="HF2099" s="27"/>
      <c r="HG2099" s="27"/>
      <c r="HH2099" s="27"/>
      <c r="HI2099" s="27"/>
      <c r="HJ2099" s="27"/>
      <c r="HK2099" s="27"/>
      <c r="HL2099" s="27"/>
      <c r="HM2099" s="27"/>
      <c r="HN2099" s="27"/>
      <c r="HO2099" s="27"/>
      <c r="HP2099" s="27"/>
      <c r="HQ2099" s="27"/>
      <c r="HR2099" s="27"/>
      <c r="HS2099" s="27"/>
      <c r="HT2099" s="27"/>
      <c r="HU2099" s="27"/>
      <c r="HV2099" s="27"/>
      <c r="HW2099" s="27"/>
      <c r="HX2099" s="27"/>
      <c r="HY2099" s="27"/>
      <c r="HZ2099" s="27"/>
      <c r="IA2099" s="27"/>
      <c r="IB2099" s="27"/>
      <c r="IC2099" s="27"/>
      <c r="ID2099" s="27"/>
      <c r="IE2099" s="27"/>
      <c r="IF2099" s="27"/>
      <c r="IG2099" s="27"/>
      <c r="IH2099" s="27"/>
      <c r="II2099" s="27"/>
      <c r="IJ2099" s="27"/>
      <c r="IK2099" s="27"/>
      <c r="IL2099" s="27"/>
      <c r="IM2099" s="27"/>
      <c r="IN2099" s="27"/>
      <c r="IO2099" s="27"/>
      <c r="IP2099" s="27"/>
      <c r="IQ2099" s="27"/>
    </row>
    <row r="2100" spans="1:251" s="41" customFormat="1" ht="13.5">
      <c r="A2100" s="33"/>
      <c r="B2100" s="129"/>
      <c r="C2100" s="121"/>
      <c r="D2100" s="121"/>
      <c r="E2100" s="121"/>
      <c r="F2100" s="121"/>
      <c r="G2100" s="121"/>
      <c r="H2100" s="121"/>
      <c r="I2100" s="121"/>
      <c r="J2100" s="121"/>
      <c r="K2100" s="121"/>
      <c r="L2100" s="121"/>
      <c r="M2100" s="121"/>
      <c r="N2100" s="121"/>
      <c r="O2100" s="121"/>
      <c r="P2100" s="121"/>
      <c r="Q2100" s="121"/>
      <c r="R2100" s="121"/>
      <c r="S2100" s="121"/>
      <c r="T2100" s="121"/>
      <c r="U2100" s="121"/>
      <c r="V2100" s="121"/>
      <c r="W2100" s="121"/>
      <c r="X2100" s="121"/>
      <c r="Y2100" s="121"/>
      <c r="Z2100" s="122"/>
      <c r="AA2100" s="120"/>
      <c r="AB2100" s="121"/>
      <c r="AC2100" s="121"/>
      <c r="AD2100" s="121"/>
      <c r="AE2100" s="121"/>
      <c r="AF2100" s="121"/>
      <c r="AG2100" s="121"/>
      <c r="AH2100" s="121"/>
      <c r="AI2100" s="122"/>
      <c r="AJ2100" s="120"/>
      <c r="AK2100" s="121"/>
      <c r="AL2100" s="121"/>
      <c r="AM2100" s="121"/>
      <c r="AN2100" s="121"/>
      <c r="AO2100" s="121"/>
      <c r="AP2100" s="121"/>
      <c r="AQ2100" s="121"/>
      <c r="AR2100" s="122"/>
      <c r="AS2100" s="120"/>
      <c r="AT2100" s="121"/>
      <c r="AU2100" s="121"/>
      <c r="AV2100" s="121"/>
      <c r="AW2100" s="121"/>
      <c r="AX2100" s="124"/>
      <c r="AY2100" s="27"/>
      <c r="AZ2100" s="27"/>
      <c r="BA2100" s="27"/>
      <c r="BB2100" s="48"/>
      <c r="BC2100" s="49"/>
      <c r="BE2100" s="27"/>
      <c r="BF2100" s="27"/>
      <c r="BG2100" s="27"/>
      <c r="BH2100" s="27"/>
      <c r="BI2100" s="27"/>
      <c r="BJ2100" s="27"/>
      <c r="BK2100" s="27"/>
      <c r="BL2100" s="27"/>
      <c r="BM2100" s="27"/>
      <c r="BN2100" s="27"/>
      <c r="BO2100" s="27"/>
      <c r="BP2100" s="27"/>
      <c r="BQ2100" s="27"/>
      <c r="BR2100" s="27"/>
      <c r="BS2100" s="27"/>
      <c r="BT2100" s="27"/>
      <c r="BU2100" s="27"/>
      <c r="BV2100" s="27"/>
      <c r="BW2100" s="27"/>
      <c r="BX2100" s="27"/>
      <c r="BY2100" s="27"/>
      <c r="BZ2100" s="27"/>
      <c r="CA2100" s="27"/>
      <c r="CB2100" s="27"/>
      <c r="CC2100" s="27"/>
      <c r="CD2100" s="27"/>
      <c r="CE2100" s="27"/>
      <c r="CF2100" s="27"/>
      <c r="CG2100" s="27"/>
      <c r="CH2100" s="27"/>
      <c r="CI2100" s="27"/>
      <c r="CJ2100" s="27"/>
      <c r="CK2100" s="27"/>
      <c r="CL2100" s="27"/>
      <c r="CM2100" s="27"/>
      <c r="CN2100" s="27"/>
      <c r="CO2100" s="27"/>
      <c r="CP2100" s="27"/>
      <c r="CQ2100" s="27"/>
      <c r="CR2100" s="27"/>
      <c r="CS2100" s="27"/>
      <c r="CT2100" s="27"/>
      <c r="CU2100" s="27"/>
      <c r="CV2100" s="27"/>
      <c r="CW2100" s="27"/>
      <c r="CX2100" s="27"/>
      <c r="CY2100" s="27"/>
      <c r="CZ2100" s="27"/>
      <c r="DA2100" s="27"/>
      <c r="DB2100" s="27"/>
      <c r="DC2100" s="27"/>
      <c r="DD2100" s="27"/>
      <c r="DE2100" s="27"/>
      <c r="DF2100" s="27"/>
      <c r="DG2100" s="27"/>
      <c r="DH2100" s="27"/>
      <c r="DI2100" s="27"/>
      <c r="DJ2100" s="27"/>
      <c r="DK2100" s="27"/>
      <c r="DL2100" s="27"/>
      <c r="DM2100" s="27"/>
      <c r="DN2100" s="27"/>
      <c r="DO2100" s="27"/>
      <c r="DP2100" s="27"/>
      <c r="DQ2100" s="27"/>
      <c r="DR2100" s="27"/>
      <c r="DS2100" s="27"/>
      <c r="DT2100" s="27"/>
      <c r="DU2100" s="27"/>
      <c r="DV2100" s="27"/>
      <c r="DW2100" s="27"/>
      <c r="DX2100" s="27"/>
      <c r="DY2100" s="27"/>
      <c r="DZ2100" s="27"/>
      <c r="EA2100" s="27"/>
      <c r="EB2100" s="27"/>
      <c r="EC2100" s="27"/>
      <c r="ED2100" s="27"/>
      <c r="EE2100" s="27"/>
      <c r="EF2100" s="27"/>
      <c r="EG2100" s="27"/>
      <c r="EH2100" s="27"/>
      <c r="EI2100" s="27"/>
      <c r="EJ2100" s="27"/>
      <c r="EK2100" s="27"/>
      <c r="EL2100" s="27"/>
      <c r="EM2100" s="27"/>
      <c r="EN2100" s="27"/>
      <c r="EO2100" s="27"/>
      <c r="EP2100" s="27"/>
      <c r="EQ2100" s="27"/>
      <c r="ER2100" s="27"/>
      <c r="ES2100" s="27"/>
      <c r="ET2100" s="27"/>
      <c r="EU2100" s="27"/>
      <c r="EV2100" s="27"/>
      <c r="EW2100" s="27"/>
      <c r="EX2100" s="27"/>
      <c r="EY2100" s="27"/>
      <c r="EZ2100" s="27"/>
      <c r="FA2100" s="27"/>
      <c r="FB2100" s="27"/>
      <c r="FC2100" s="27"/>
      <c r="FD2100" s="27"/>
      <c r="FE2100" s="27"/>
      <c r="FF2100" s="27"/>
      <c r="FG2100" s="27"/>
      <c r="FH2100" s="27"/>
      <c r="FI2100" s="27"/>
      <c r="FJ2100" s="27"/>
      <c r="FK2100" s="27"/>
      <c r="FL2100" s="27"/>
      <c r="FM2100" s="27"/>
      <c r="FN2100" s="27"/>
      <c r="FO2100" s="27"/>
      <c r="FP2100" s="27"/>
      <c r="FQ2100" s="27"/>
      <c r="FR2100" s="27"/>
      <c r="FS2100" s="27"/>
      <c r="FT2100" s="27"/>
      <c r="FU2100" s="27"/>
      <c r="FV2100" s="27"/>
      <c r="FW2100" s="27"/>
      <c r="FX2100" s="27"/>
      <c r="FY2100" s="27"/>
      <c r="FZ2100" s="27"/>
      <c r="GA2100" s="27"/>
      <c r="GB2100" s="27"/>
      <c r="GC2100" s="27"/>
      <c r="GD2100" s="27"/>
      <c r="GE2100" s="27"/>
      <c r="GF2100" s="27"/>
      <c r="GG2100" s="27"/>
      <c r="GH2100" s="27"/>
      <c r="GI2100" s="27"/>
      <c r="GJ2100" s="27"/>
      <c r="GK2100" s="27"/>
      <c r="GL2100" s="27"/>
      <c r="GM2100" s="27"/>
      <c r="GN2100" s="27"/>
      <c r="GO2100" s="27"/>
      <c r="GP2100" s="27"/>
      <c r="GQ2100" s="27"/>
      <c r="GR2100" s="27"/>
      <c r="GS2100" s="27"/>
      <c r="GT2100" s="27"/>
      <c r="GU2100" s="27"/>
      <c r="GV2100" s="27"/>
      <c r="GW2100" s="27"/>
      <c r="GX2100" s="27"/>
      <c r="GY2100" s="27"/>
      <c r="GZ2100" s="27"/>
      <c r="HA2100" s="27"/>
      <c r="HB2100" s="27"/>
      <c r="HC2100" s="27"/>
      <c r="HD2100" s="27"/>
      <c r="HE2100" s="27"/>
      <c r="HF2100" s="27"/>
      <c r="HG2100" s="27"/>
      <c r="HH2100" s="27"/>
      <c r="HI2100" s="27"/>
      <c r="HJ2100" s="27"/>
      <c r="HK2100" s="27"/>
      <c r="HL2100" s="27"/>
      <c r="HM2100" s="27"/>
      <c r="HN2100" s="27"/>
      <c r="HO2100" s="27"/>
      <c r="HP2100" s="27"/>
      <c r="HQ2100" s="27"/>
      <c r="HR2100" s="27"/>
      <c r="HS2100" s="27"/>
      <c r="HT2100" s="27"/>
      <c r="HU2100" s="27"/>
      <c r="HV2100" s="27"/>
      <c r="HW2100" s="27"/>
      <c r="HX2100" s="27"/>
      <c r="HY2100" s="27"/>
      <c r="HZ2100" s="27"/>
      <c r="IA2100" s="27"/>
      <c r="IB2100" s="27"/>
      <c r="IC2100" s="27"/>
      <c r="ID2100" s="27"/>
      <c r="IE2100" s="27"/>
      <c r="IF2100" s="27"/>
      <c r="IG2100" s="27"/>
      <c r="IH2100" s="27"/>
      <c r="II2100" s="27"/>
      <c r="IJ2100" s="27"/>
      <c r="IK2100" s="27"/>
      <c r="IL2100" s="27"/>
      <c r="IM2100" s="27"/>
      <c r="IN2100" s="27"/>
      <c r="IO2100" s="27"/>
      <c r="IP2100" s="27"/>
      <c r="IQ2100" s="27"/>
    </row>
    <row r="2101" spans="1:251" s="41" customFormat="1" ht="18.75" customHeight="1">
      <c r="A2101" s="33"/>
      <c r="B2101" s="50"/>
      <c r="C2101" s="106" t="s">
        <v>541</v>
      </c>
      <c r="D2101" s="107"/>
      <c r="E2101" s="107"/>
      <c r="F2101" s="107"/>
      <c r="G2101" s="107"/>
      <c r="H2101" s="107"/>
      <c r="I2101" s="107"/>
      <c r="J2101" s="107"/>
      <c r="K2101" s="107"/>
      <c r="L2101" s="107"/>
      <c r="M2101" s="107"/>
      <c r="N2101" s="107"/>
      <c r="O2101" s="107"/>
      <c r="P2101" s="107"/>
      <c r="Q2101" s="107"/>
      <c r="R2101" s="107"/>
      <c r="S2101" s="107"/>
      <c r="T2101" s="107"/>
      <c r="U2101" s="107"/>
      <c r="V2101" s="107"/>
      <c r="W2101" s="107"/>
      <c r="X2101" s="107"/>
      <c r="Y2101" s="107"/>
      <c r="Z2101" s="108"/>
      <c r="AA2101" s="100">
        <v>35590</v>
      </c>
      <c r="AB2101" s="101"/>
      <c r="AC2101" s="101"/>
      <c r="AD2101" s="101"/>
      <c r="AE2101" s="101"/>
      <c r="AF2101" s="101"/>
      <c r="AG2101" s="101"/>
      <c r="AH2101" s="101"/>
      <c r="AI2101" s="102"/>
      <c r="AJ2101" s="100">
        <v>34869</v>
      </c>
      <c r="AK2101" s="101"/>
      <c r="AL2101" s="101"/>
      <c r="AM2101" s="101"/>
      <c r="AN2101" s="101"/>
      <c r="AO2101" s="101"/>
      <c r="AP2101" s="101"/>
      <c r="AQ2101" s="101"/>
      <c r="AR2101" s="102"/>
      <c r="AS2101" s="103"/>
      <c r="AT2101" s="104"/>
      <c r="AU2101" s="104"/>
      <c r="AV2101" s="104"/>
      <c r="AW2101" s="104"/>
      <c r="AX2101" s="105"/>
      <c r="AY2101" s="27"/>
      <c r="AZ2101" s="27"/>
      <c r="BA2101" s="27"/>
      <c r="BB2101" s="27"/>
      <c r="BC2101" s="27"/>
      <c r="BD2101" s="27"/>
      <c r="BE2101" s="27"/>
      <c r="BF2101" s="27"/>
      <c r="BG2101" s="27"/>
      <c r="BH2101" s="27"/>
      <c r="BI2101" s="27"/>
      <c r="BJ2101" s="27"/>
      <c r="BK2101" s="27"/>
      <c r="BL2101" s="27"/>
      <c r="BM2101" s="27"/>
      <c r="BN2101" s="27"/>
      <c r="BO2101" s="27"/>
      <c r="BP2101" s="27"/>
      <c r="BQ2101" s="27"/>
      <c r="BR2101" s="27"/>
      <c r="BS2101" s="27"/>
      <c r="BT2101" s="27"/>
      <c r="BU2101" s="27"/>
      <c r="BV2101" s="27"/>
      <c r="BW2101" s="27"/>
      <c r="BX2101" s="27"/>
      <c r="BY2101" s="27"/>
      <c r="BZ2101" s="27"/>
      <c r="CA2101" s="27"/>
      <c r="CB2101" s="27"/>
      <c r="CC2101" s="27"/>
      <c r="CD2101" s="27"/>
      <c r="CE2101" s="27"/>
      <c r="CF2101" s="27"/>
      <c r="CG2101" s="27"/>
      <c r="CH2101" s="27"/>
      <c r="CI2101" s="27"/>
      <c r="CJ2101" s="27"/>
      <c r="CK2101" s="27"/>
      <c r="CL2101" s="27"/>
      <c r="CM2101" s="27"/>
      <c r="CN2101" s="27"/>
      <c r="CO2101" s="27"/>
      <c r="CP2101" s="27"/>
      <c r="CQ2101" s="27"/>
      <c r="CR2101" s="27"/>
      <c r="CS2101" s="27"/>
      <c r="CT2101" s="27"/>
      <c r="CU2101" s="27"/>
      <c r="CV2101" s="27"/>
      <c r="CW2101" s="27"/>
      <c r="CX2101" s="27"/>
      <c r="CY2101" s="27"/>
      <c r="CZ2101" s="27"/>
      <c r="DA2101" s="27"/>
      <c r="DB2101" s="27"/>
      <c r="DC2101" s="27"/>
      <c r="DD2101" s="27"/>
      <c r="DE2101" s="27"/>
      <c r="DF2101" s="27"/>
      <c r="DG2101" s="27"/>
      <c r="DH2101" s="27"/>
      <c r="DI2101" s="27"/>
      <c r="DJ2101" s="27"/>
      <c r="DK2101" s="27"/>
      <c r="DL2101" s="27"/>
      <c r="DM2101" s="27"/>
      <c r="DN2101" s="27"/>
      <c r="DO2101" s="27"/>
      <c r="DP2101" s="27"/>
      <c r="DQ2101" s="27"/>
      <c r="DR2101" s="27"/>
      <c r="DS2101" s="27"/>
      <c r="DT2101" s="27"/>
      <c r="DU2101" s="27"/>
      <c r="DV2101" s="27"/>
      <c r="DW2101" s="27"/>
      <c r="DX2101" s="27"/>
      <c r="DY2101" s="27"/>
      <c r="DZ2101" s="27"/>
      <c r="EA2101" s="27"/>
      <c r="EB2101" s="27"/>
      <c r="EC2101" s="27"/>
      <c r="ED2101" s="27"/>
      <c r="EE2101" s="27"/>
      <c r="EF2101" s="27"/>
      <c r="EG2101" s="27"/>
      <c r="EH2101" s="27"/>
      <c r="EI2101" s="27"/>
      <c r="EJ2101" s="27"/>
      <c r="EK2101" s="27"/>
      <c r="EL2101" s="27"/>
      <c r="EM2101" s="27"/>
      <c r="EN2101" s="27"/>
      <c r="EO2101" s="27"/>
      <c r="EP2101" s="27"/>
      <c r="EQ2101" s="27"/>
      <c r="ER2101" s="27"/>
      <c r="ES2101" s="27"/>
      <c r="ET2101" s="27"/>
      <c r="EU2101" s="27"/>
      <c r="EV2101" s="27"/>
      <c r="EW2101" s="27"/>
      <c r="EX2101" s="27"/>
      <c r="EY2101" s="27"/>
      <c r="EZ2101" s="27"/>
      <c r="FA2101" s="27"/>
      <c r="FB2101" s="27"/>
      <c r="FC2101" s="27"/>
      <c r="FD2101" s="27"/>
      <c r="FE2101" s="27"/>
      <c r="FF2101" s="27"/>
      <c r="FG2101" s="27"/>
      <c r="FH2101" s="27"/>
      <c r="FI2101" s="27"/>
      <c r="FJ2101" s="27"/>
      <c r="FK2101" s="27"/>
      <c r="FL2101" s="27"/>
      <c r="FM2101" s="27"/>
      <c r="FN2101" s="27"/>
      <c r="FO2101" s="27"/>
      <c r="FP2101" s="27"/>
      <c r="FQ2101" s="27"/>
      <c r="FR2101" s="27"/>
      <c r="FS2101" s="27"/>
      <c r="FT2101" s="27"/>
      <c r="FU2101" s="27"/>
      <c r="FV2101" s="27"/>
      <c r="FW2101" s="27"/>
      <c r="FX2101" s="27"/>
      <c r="FY2101" s="27"/>
      <c r="FZ2101" s="27"/>
      <c r="GA2101" s="27"/>
      <c r="GB2101" s="27"/>
      <c r="GC2101" s="27"/>
      <c r="GD2101" s="27"/>
      <c r="GE2101" s="27"/>
      <c r="GF2101" s="27"/>
      <c r="GG2101" s="27"/>
      <c r="GH2101" s="27"/>
      <c r="GI2101" s="27"/>
      <c r="GJ2101" s="27"/>
      <c r="GK2101" s="27"/>
      <c r="GL2101" s="27"/>
      <c r="GM2101" s="27"/>
      <c r="GN2101" s="27"/>
      <c r="GO2101" s="27"/>
      <c r="GP2101" s="27"/>
      <c r="GQ2101" s="27"/>
      <c r="GR2101" s="27"/>
      <c r="GS2101" s="27"/>
      <c r="GT2101" s="27"/>
      <c r="GU2101" s="27"/>
      <c r="GV2101" s="27"/>
      <c r="GW2101" s="27"/>
      <c r="GX2101" s="27"/>
      <c r="GY2101" s="27"/>
      <c r="GZ2101" s="27"/>
      <c r="HA2101" s="27"/>
      <c r="HB2101" s="27"/>
      <c r="HC2101" s="27"/>
      <c r="HD2101" s="27"/>
      <c r="HE2101" s="27"/>
      <c r="HF2101" s="27"/>
      <c r="HG2101" s="27"/>
      <c r="HH2101" s="27"/>
      <c r="HI2101" s="27"/>
      <c r="HJ2101" s="27"/>
      <c r="HK2101" s="27"/>
      <c r="HL2101" s="27"/>
      <c r="HM2101" s="27"/>
      <c r="HN2101" s="27"/>
      <c r="HO2101" s="27"/>
      <c r="HP2101" s="27"/>
      <c r="HQ2101" s="27"/>
      <c r="HR2101" s="27"/>
      <c r="HS2101" s="27"/>
      <c r="HT2101" s="27"/>
      <c r="HU2101" s="27"/>
      <c r="HV2101" s="27"/>
      <c r="HW2101" s="27"/>
      <c r="HX2101" s="27"/>
      <c r="HY2101" s="27"/>
      <c r="HZ2101" s="27"/>
      <c r="IA2101" s="27"/>
      <c r="IB2101" s="27"/>
      <c r="IC2101" s="27"/>
      <c r="ID2101" s="27"/>
      <c r="IE2101" s="27"/>
      <c r="IF2101" s="27"/>
      <c r="IG2101" s="27"/>
      <c r="IH2101" s="27"/>
      <c r="II2101" s="27"/>
      <c r="IJ2101" s="27"/>
      <c r="IK2101" s="27"/>
      <c r="IL2101" s="27"/>
      <c r="IM2101" s="27"/>
      <c r="IN2101" s="27"/>
      <c r="IO2101" s="27"/>
      <c r="IP2101" s="27"/>
      <c r="IQ2101" s="27"/>
    </row>
    <row r="2102" spans="1:251" s="41" customFormat="1" ht="18.75" customHeight="1" thickBot="1">
      <c r="A2102" s="42"/>
      <c r="B2102" s="130" t="s">
        <v>193</v>
      </c>
      <c r="C2102" s="131"/>
      <c r="D2102" s="131"/>
      <c r="E2102" s="131"/>
      <c r="F2102" s="131"/>
      <c r="G2102" s="131"/>
      <c r="H2102" s="131"/>
      <c r="I2102" s="131"/>
      <c r="J2102" s="131"/>
      <c r="K2102" s="131"/>
      <c r="L2102" s="131"/>
      <c r="M2102" s="131"/>
      <c r="N2102" s="131"/>
      <c r="O2102" s="131"/>
      <c r="P2102" s="131"/>
      <c r="Q2102" s="131"/>
      <c r="R2102" s="131"/>
      <c r="S2102" s="131"/>
      <c r="T2102" s="131"/>
      <c r="U2102" s="131"/>
      <c r="V2102" s="131"/>
      <c r="W2102" s="131"/>
      <c r="X2102" s="131"/>
      <c r="Y2102" s="131"/>
      <c r="Z2102" s="132"/>
      <c r="AA2102" s="111">
        <f>SUM($AA$2101:$AA$2101)</f>
        <v>35590</v>
      </c>
      <c r="AB2102" s="112"/>
      <c r="AC2102" s="112"/>
      <c r="AD2102" s="112"/>
      <c r="AE2102" s="112"/>
      <c r="AF2102" s="112"/>
      <c r="AG2102" s="112"/>
      <c r="AH2102" s="112"/>
      <c r="AI2102" s="113"/>
      <c r="AJ2102" s="111">
        <f>SUM($AJ$2101:$AJ$2101)</f>
        <v>34869</v>
      </c>
      <c r="AK2102" s="112"/>
      <c r="AL2102" s="112"/>
      <c r="AM2102" s="112"/>
      <c r="AN2102" s="112"/>
      <c r="AO2102" s="112"/>
      <c r="AP2102" s="112"/>
      <c r="AQ2102" s="112"/>
      <c r="AR2102" s="113"/>
      <c r="AS2102" s="114"/>
      <c r="AT2102" s="115"/>
      <c r="AU2102" s="115"/>
      <c r="AV2102" s="115"/>
      <c r="AW2102" s="115"/>
      <c r="AX2102" s="116"/>
      <c r="AY2102" s="27"/>
      <c r="AZ2102" s="27"/>
      <c r="BA2102" s="27"/>
      <c r="BB2102" s="27"/>
      <c r="BC2102" s="27"/>
      <c r="BD2102" s="27"/>
      <c r="BE2102" s="27"/>
      <c r="BF2102" s="27"/>
      <c r="BG2102" s="27"/>
      <c r="BH2102" s="27"/>
      <c r="BI2102" s="27"/>
      <c r="BJ2102" s="27"/>
      <c r="BK2102" s="27"/>
      <c r="BL2102" s="27"/>
      <c r="BM2102" s="27"/>
      <c r="BN2102" s="27"/>
      <c r="BO2102" s="27"/>
      <c r="BP2102" s="27"/>
      <c r="BQ2102" s="27"/>
      <c r="BR2102" s="27"/>
      <c r="BS2102" s="27"/>
      <c r="BT2102" s="27"/>
      <c r="BU2102" s="27"/>
      <c r="BV2102" s="27"/>
      <c r="BW2102" s="27"/>
      <c r="BX2102" s="27"/>
      <c r="BY2102" s="27"/>
      <c r="BZ2102" s="27"/>
      <c r="CA2102" s="27"/>
      <c r="CB2102" s="27"/>
      <c r="CC2102" s="27"/>
      <c r="CD2102" s="27"/>
      <c r="CE2102" s="27"/>
      <c r="CF2102" s="27"/>
      <c r="CG2102" s="27"/>
      <c r="CH2102" s="27"/>
      <c r="CI2102" s="27"/>
      <c r="CJ2102" s="27"/>
      <c r="CK2102" s="27"/>
      <c r="CL2102" s="27"/>
      <c r="CM2102" s="27"/>
      <c r="CN2102" s="27"/>
      <c r="CO2102" s="27"/>
      <c r="CP2102" s="27"/>
      <c r="CQ2102" s="27"/>
      <c r="CR2102" s="27"/>
      <c r="CS2102" s="27"/>
      <c r="CT2102" s="27"/>
      <c r="CU2102" s="27"/>
      <c r="CV2102" s="27"/>
      <c r="CW2102" s="27"/>
      <c r="CX2102" s="27"/>
      <c r="CY2102" s="27"/>
      <c r="CZ2102" s="27"/>
      <c r="DA2102" s="27"/>
      <c r="DB2102" s="27"/>
      <c r="DC2102" s="27"/>
      <c r="DD2102" s="27"/>
      <c r="DE2102" s="27"/>
      <c r="DF2102" s="27"/>
      <c r="DG2102" s="27"/>
      <c r="DH2102" s="27"/>
      <c r="DI2102" s="27"/>
      <c r="DJ2102" s="27"/>
      <c r="DK2102" s="27"/>
      <c r="DL2102" s="27"/>
      <c r="DM2102" s="27"/>
      <c r="DN2102" s="27"/>
      <c r="DO2102" s="27"/>
      <c r="DP2102" s="27"/>
      <c r="DQ2102" s="27"/>
      <c r="DR2102" s="27"/>
      <c r="DS2102" s="27"/>
      <c r="DT2102" s="27"/>
      <c r="DU2102" s="27"/>
      <c r="DV2102" s="27"/>
      <c r="DW2102" s="27"/>
      <c r="DX2102" s="27"/>
      <c r="DY2102" s="27"/>
      <c r="DZ2102" s="27"/>
      <c r="EA2102" s="27"/>
      <c r="EB2102" s="27"/>
      <c r="EC2102" s="27"/>
      <c r="ED2102" s="27"/>
      <c r="EE2102" s="27"/>
      <c r="EF2102" s="27"/>
      <c r="EG2102" s="27"/>
      <c r="EH2102" s="27"/>
      <c r="EI2102" s="27"/>
      <c r="EJ2102" s="27"/>
      <c r="EK2102" s="27"/>
      <c r="EL2102" s="27"/>
      <c r="EM2102" s="27"/>
      <c r="EN2102" s="27"/>
      <c r="EO2102" s="27"/>
      <c r="EP2102" s="27"/>
      <c r="EQ2102" s="27"/>
      <c r="ER2102" s="27"/>
      <c r="ES2102" s="27"/>
      <c r="ET2102" s="27"/>
      <c r="EU2102" s="27"/>
      <c r="EV2102" s="27"/>
      <c r="EW2102" s="27"/>
      <c r="EX2102" s="27"/>
      <c r="EY2102" s="27"/>
      <c r="EZ2102" s="27"/>
      <c r="FA2102" s="27"/>
      <c r="FB2102" s="27"/>
      <c r="FC2102" s="27"/>
      <c r="FD2102" s="27"/>
      <c r="FE2102" s="27"/>
      <c r="FF2102" s="27"/>
      <c r="FG2102" s="27"/>
      <c r="FH2102" s="27"/>
      <c r="FI2102" s="27"/>
      <c r="FJ2102" s="27"/>
      <c r="FK2102" s="27"/>
      <c r="FL2102" s="27"/>
      <c r="FM2102" s="27"/>
      <c r="FN2102" s="27"/>
      <c r="FO2102" s="27"/>
      <c r="FP2102" s="27"/>
      <c r="FQ2102" s="27"/>
      <c r="FR2102" s="27"/>
      <c r="FS2102" s="27"/>
      <c r="FT2102" s="27"/>
      <c r="FU2102" s="27"/>
      <c r="FV2102" s="27"/>
      <c r="FW2102" s="27"/>
      <c r="FX2102" s="27"/>
      <c r="FY2102" s="27"/>
      <c r="FZ2102" s="27"/>
      <c r="GA2102" s="27"/>
      <c r="GB2102" s="27"/>
      <c r="GC2102" s="27"/>
      <c r="GD2102" s="27"/>
      <c r="GE2102" s="27"/>
      <c r="GF2102" s="27"/>
      <c r="GG2102" s="27"/>
      <c r="GH2102" s="27"/>
      <c r="GI2102" s="27"/>
      <c r="GJ2102" s="27"/>
      <c r="GK2102" s="27"/>
      <c r="GL2102" s="27"/>
      <c r="GM2102" s="27"/>
      <c r="GN2102" s="27"/>
      <c r="GO2102" s="27"/>
      <c r="GP2102" s="27"/>
      <c r="GQ2102" s="27"/>
      <c r="GR2102" s="27"/>
      <c r="GS2102" s="27"/>
      <c r="GT2102" s="27"/>
      <c r="GU2102" s="27"/>
      <c r="GV2102" s="27"/>
      <c r="GW2102" s="27"/>
      <c r="GX2102" s="27"/>
      <c r="GY2102" s="27"/>
      <c r="GZ2102" s="27"/>
      <c r="HA2102" s="27"/>
      <c r="HB2102" s="27"/>
      <c r="HC2102" s="27"/>
      <c r="HD2102" s="27"/>
      <c r="HE2102" s="27"/>
      <c r="HF2102" s="27"/>
      <c r="HG2102" s="27"/>
      <c r="HH2102" s="27"/>
      <c r="HI2102" s="27"/>
      <c r="HJ2102" s="27"/>
      <c r="HK2102" s="27"/>
      <c r="HL2102" s="27"/>
      <c r="HM2102" s="27"/>
      <c r="HN2102" s="27"/>
      <c r="HO2102" s="27"/>
      <c r="HP2102" s="27"/>
      <c r="HQ2102" s="27"/>
      <c r="HR2102" s="27"/>
      <c r="HS2102" s="27"/>
      <c r="HT2102" s="27"/>
      <c r="HU2102" s="27"/>
      <c r="HV2102" s="27"/>
      <c r="HW2102" s="27"/>
      <c r="HX2102" s="27"/>
      <c r="HY2102" s="27"/>
      <c r="HZ2102" s="27"/>
      <c r="IA2102" s="27"/>
      <c r="IB2102" s="27"/>
      <c r="IC2102" s="27"/>
      <c r="ID2102" s="27"/>
      <c r="IE2102" s="27"/>
      <c r="IF2102" s="27"/>
      <c r="IG2102" s="27"/>
      <c r="IH2102" s="27"/>
      <c r="II2102" s="27"/>
      <c r="IJ2102" s="27"/>
      <c r="IK2102" s="27"/>
      <c r="IL2102" s="27"/>
      <c r="IM2102" s="27"/>
      <c r="IN2102" s="27"/>
      <c r="IO2102" s="27"/>
      <c r="IP2102" s="27"/>
      <c r="IQ2102" s="27"/>
    </row>
    <row r="2104" spans="1:251" ht="18.75">
      <c r="A2104" s="26" t="s">
        <v>207</v>
      </c>
      <c r="AW2104" s="28"/>
      <c r="AX2104" s="29"/>
      <c r="AY2104" s="28"/>
    </row>
    <row r="2106" spans="1:251" ht="18.75">
      <c r="B2106" s="133" t="s">
        <v>0</v>
      </c>
      <c r="C2106" s="134"/>
      <c r="D2106" s="134"/>
      <c r="E2106" s="134"/>
      <c r="F2106" s="134"/>
      <c r="G2106" s="134"/>
      <c r="H2106" s="134"/>
      <c r="I2106" s="134"/>
      <c r="J2106" s="134"/>
      <c r="K2106" s="134"/>
      <c r="L2106" s="134"/>
      <c r="M2106" s="134"/>
      <c r="N2106" s="134"/>
      <c r="O2106" s="134"/>
      <c r="P2106" s="134"/>
      <c r="Q2106" s="134"/>
      <c r="R2106" s="134"/>
      <c r="S2106" s="134"/>
      <c r="T2106" s="134"/>
      <c r="U2106" s="134"/>
      <c r="V2106" s="134"/>
      <c r="W2106" s="134"/>
      <c r="X2106" s="134"/>
      <c r="Y2106" s="134"/>
      <c r="Z2106" s="134"/>
      <c r="AA2106" s="134"/>
      <c r="AB2106" s="134"/>
      <c r="AC2106" s="134"/>
      <c r="AD2106" s="134"/>
      <c r="AE2106" s="134"/>
      <c r="AF2106" s="134"/>
      <c r="AG2106" s="134"/>
      <c r="AH2106" s="134"/>
      <c r="AI2106" s="134"/>
      <c r="AJ2106" s="134"/>
      <c r="AK2106" s="134"/>
      <c r="AL2106" s="134"/>
      <c r="AM2106" s="134"/>
      <c r="AN2106" s="134"/>
      <c r="AO2106" s="134"/>
      <c r="AP2106" s="134"/>
      <c r="AQ2106" s="134"/>
      <c r="AR2106" s="134"/>
      <c r="AS2106" s="134"/>
      <c r="AT2106" s="134"/>
      <c r="AU2106" s="134"/>
      <c r="AV2106" s="134"/>
      <c r="AW2106" s="134"/>
      <c r="AX2106" s="134"/>
    </row>
    <row r="2107" spans="1:251">
      <c r="Z2107" s="30"/>
      <c r="AD2107" s="30"/>
      <c r="AE2107" s="30"/>
      <c r="AF2107" s="30"/>
      <c r="AG2107" s="30"/>
      <c r="AH2107" s="30"/>
      <c r="AI2107" s="30"/>
      <c r="AO2107" s="30"/>
    </row>
    <row r="2108" spans="1:251" ht="13.5" thickBot="1">
      <c r="Z2108" s="30"/>
      <c r="AD2108" s="30"/>
      <c r="AE2108" s="30"/>
      <c r="AF2108" s="30"/>
      <c r="AG2108" s="30"/>
      <c r="AH2108" s="30"/>
      <c r="AI2108" s="30"/>
      <c r="AO2108" s="30"/>
      <c r="DI2108" s="31"/>
    </row>
    <row r="2109" spans="1:251" ht="24.75" customHeight="1" thickBot="1">
      <c r="B2109" s="135" t="s">
        <v>206</v>
      </c>
      <c r="C2109" s="136"/>
      <c r="D2109" s="136"/>
      <c r="E2109" s="136"/>
      <c r="F2109" s="136"/>
      <c r="G2109" s="136"/>
      <c r="H2109" s="142" t="s">
        <v>540</v>
      </c>
      <c r="I2109" s="143"/>
      <c r="J2109" s="143"/>
      <c r="K2109" s="143"/>
      <c r="L2109" s="143"/>
      <c r="M2109" s="143"/>
      <c r="N2109" s="143"/>
      <c r="O2109" s="143"/>
      <c r="P2109" s="143"/>
      <c r="Q2109" s="143"/>
      <c r="R2109" s="143"/>
      <c r="S2109" s="143"/>
      <c r="T2109" s="143"/>
      <c r="U2109" s="143"/>
      <c r="V2109" s="143"/>
      <c r="W2109" s="143"/>
      <c r="X2109" s="143"/>
      <c r="Y2109" s="143"/>
      <c r="Z2109" s="143"/>
      <c r="AA2109" s="143"/>
      <c r="AB2109" s="143"/>
      <c r="AC2109" s="143"/>
      <c r="AD2109" s="143"/>
      <c r="AE2109" s="143"/>
      <c r="AF2109" s="143"/>
      <c r="AG2109" s="143"/>
      <c r="AH2109" s="143"/>
      <c r="AI2109" s="143"/>
      <c r="AJ2109" s="143"/>
      <c r="AK2109" s="143"/>
      <c r="AL2109" s="143"/>
      <c r="AM2109" s="143"/>
      <c r="AN2109" s="143"/>
      <c r="AO2109" s="143"/>
      <c r="AP2109" s="143"/>
      <c r="AQ2109" s="143"/>
      <c r="AR2109" s="143"/>
      <c r="AS2109" s="143"/>
      <c r="AT2109" s="143"/>
      <c r="AU2109" s="143"/>
      <c r="AV2109" s="143"/>
      <c r="AW2109" s="143"/>
      <c r="AX2109" s="144"/>
      <c r="DI2109" s="31"/>
    </row>
    <row r="2110" spans="1:251" ht="14.25">
      <c r="B2110" s="32"/>
      <c r="C2110" s="32"/>
      <c r="D2110" s="32"/>
      <c r="E2110" s="32"/>
      <c r="F2110" s="32"/>
      <c r="G2110" s="32"/>
      <c r="H2110" s="33"/>
      <c r="I2110" s="33"/>
      <c r="J2110" s="33"/>
      <c r="K2110" s="33"/>
      <c r="L2110" s="34"/>
      <c r="M2110" s="34"/>
      <c r="N2110" s="34"/>
      <c r="O2110" s="34"/>
      <c r="P2110" s="33"/>
      <c r="Q2110" s="33"/>
      <c r="R2110" s="33"/>
      <c r="S2110" s="33"/>
      <c r="T2110" s="33"/>
      <c r="U2110" s="33"/>
      <c r="V2110" s="35"/>
      <c r="W2110" s="35"/>
      <c r="X2110" s="35"/>
      <c r="Y2110" s="35"/>
      <c r="Z2110" s="35"/>
      <c r="AA2110" s="35"/>
      <c r="AB2110" s="35"/>
      <c r="AC2110" s="35"/>
      <c r="AD2110" s="35"/>
      <c r="AE2110" s="35"/>
      <c r="AF2110" s="35"/>
      <c r="AG2110" s="35"/>
      <c r="AH2110" s="35"/>
      <c r="AI2110" s="35"/>
      <c r="AJ2110" s="35"/>
      <c r="AK2110" s="35"/>
      <c r="AL2110" s="35"/>
      <c r="AM2110" s="35"/>
      <c r="AN2110" s="35"/>
      <c r="AO2110" s="35"/>
      <c r="AP2110" s="35"/>
      <c r="AQ2110" s="35"/>
      <c r="AR2110" s="35"/>
      <c r="AS2110" s="35"/>
      <c r="AT2110" s="35"/>
      <c r="AU2110" s="35"/>
      <c r="AV2110" s="35"/>
      <c r="AW2110" s="35"/>
      <c r="AX2110" s="35"/>
      <c r="DI2110" s="31"/>
    </row>
    <row r="2111" spans="1:251" ht="15" thickBot="1">
      <c r="A2111" s="36"/>
      <c r="B2111" s="35" t="s">
        <v>204</v>
      </c>
      <c r="C2111" s="33"/>
      <c r="D2111" s="33"/>
      <c r="E2111" s="33"/>
      <c r="F2111" s="33"/>
      <c r="G2111" s="33"/>
      <c r="H2111" s="33"/>
      <c r="I2111" s="33"/>
      <c r="J2111" s="33"/>
      <c r="K2111" s="33"/>
      <c r="L2111" s="34"/>
      <c r="M2111" s="34"/>
      <c r="N2111" s="34"/>
      <c r="O2111" s="34"/>
      <c r="P2111" s="33"/>
      <c r="Q2111" s="33"/>
      <c r="R2111" s="33"/>
      <c r="S2111" s="33"/>
      <c r="T2111" s="33"/>
      <c r="U2111" s="33"/>
      <c r="V2111" s="35"/>
      <c r="W2111" s="35"/>
      <c r="X2111" s="35"/>
      <c r="Y2111" s="35"/>
      <c r="Z2111" s="35"/>
      <c r="AA2111" s="35"/>
      <c r="AB2111" s="35"/>
      <c r="AC2111" s="35"/>
      <c r="AD2111" s="35"/>
      <c r="AE2111" s="35"/>
      <c r="AF2111" s="35"/>
      <c r="AG2111" s="35"/>
      <c r="AH2111" s="35"/>
      <c r="AI2111" s="35"/>
      <c r="AJ2111" s="35"/>
      <c r="AK2111" s="35"/>
      <c r="AL2111" s="35"/>
      <c r="AM2111" s="35"/>
      <c r="AN2111" s="35"/>
      <c r="AO2111" s="35"/>
      <c r="AP2111" s="35"/>
      <c r="AQ2111" s="35"/>
      <c r="AR2111" s="35"/>
      <c r="AS2111" s="35"/>
      <c r="AT2111" s="35"/>
      <c r="AU2111" s="35"/>
      <c r="AV2111" s="35"/>
      <c r="AW2111" s="35"/>
      <c r="AX2111" s="35"/>
      <c r="DI2111" s="31"/>
    </row>
    <row r="2112" spans="1:251" ht="14.25">
      <c r="A2112" s="33"/>
      <c r="B2112" s="37"/>
      <c r="C2112" s="32"/>
      <c r="D2112" s="32"/>
      <c r="E2112" s="32"/>
      <c r="F2112" s="32"/>
      <c r="G2112" s="32"/>
      <c r="H2112" s="32"/>
      <c r="I2112" s="32"/>
      <c r="J2112" s="32"/>
      <c r="K2112" s="32"/>
      <c r="L2112" s="38"/>
      <c r="M2112" s="38"/>
      <c r="N2112" s="38"/>
      <c r="O2112" s="38"/>
      <c r="P2112" s="32"/>
      <c r="Q2112" s="32"/>
      <c r="R2112" s="32"/>
      <c r="S2112" s="32"/>
      <c r="T2112" s="32"/>
      <c r="U2112" s="32"/>
      <c r="V2112" s="39"/>
      <c r="W2112" s="39"/>
      <c r="X2112" s="39"/>
      <c r="Y2112" s="39"/>
      <c r="Z2112" s="39"/>
      <c r="AA2112" s="39"/>
      <c r="AB2112" s="39"/>
      <c r="AC2112" s="39"/>
      <c r="AD2112" s="39"/>
      <c r="AE2112" s="39"/>
      <c r="AF2112" s="39"/>
      <c r="AG2112" s="39"/>
      <c r="AH2112" s="39"/>
      <c r="AI2112" s="39"/>
      <c r="AJ2112" s="39"/>
      <c r="AK2112" s="39"/>
      <c r="AL2112" s="39"/>
      <c r="AM2112" s="39"/>
      <c r="AN2112" s="39"/>
      <c r="AO2112" s="39"/>
      <c r="AP2112" s="39"/>
      <c r="AQ2112" s="39"/>
      <c r="AR2112" s="39"/>
      <c r="AS2112" s="39"/>
      <c r="AT2112" s="39"/>
      <c r="AU2112" s="39"/>
      <c r="AV2112" s="39"/>
      <c r="AW2112" s="39"/>
      <c r="AX2112" s="40"/>
    </row>
    <row r="2113" spans="1:113" ht="12" customHeight="1">
      <c r="A2113" s="33"/>
      <c r="B2113" s="125" t="s">
        <v>539</v>
      </c>
      <c r="C2113" s="126"/>
      <c r="D2113" s="126"/>
      <c r="E2113" s="126"/>
      <c r="F2113" s="126"/>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7"/>
    </row>
    <row r="2114" spans="1:113" ht="12" customHeight="1">
      <c r="A2114" s="33"/>
      <c r="B2114" s="125"/>
      <c r="C2114" s="126"/>
      <c r="D2114" s="126"/>
      <c r="E2114" s="126"/>
      <c r="F2114" s="126"/>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7"/>
      <c r="BC2114" s="41"/>
    </row>
    <row r="2115" spans="1:113" ht="12" customHeight="1">
      <c r="A2115" s="33"/>
      <c r="B2115" s="125"/>
      <c r="C2115" s="126"/>
      <c r="D2115" s="126"/>
      <c r="E2115" s="126"/>
      <c r="F2115" s="126"/>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7"/>
    </row>
    <row r="2116" spans="1:113" ht="12" customHeight="1">
      <c r="A2116" s="33"/>
      <c r="B2116" s="125"/>
      <c r="C2116" s="126"/>
      <c r="D2116" s="126"/>
      <c r="E2116" s="126"/>
      <c r="F2116" s="126"/>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7"/>
    </row>
    <row r="2117" spans="1:113" ht="12" customHeight="1">
      <c r="A2117" s="33"/>
      <c r="B2117" s="125"/>
      <c r="C2117" s="126"/>
      <c r="D2117" s="126"/>
      <c r="E2117" s="126"/>
      <c r="F2117" s="126"/>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7"/>
    </row>
    <row r="2118" spans="1:113" ht="15" thickBot="1">
      <c r="A2118" s="42"/>
      <c r="B2118" s="43"/>
      <c r="C2118" s="44"/>
      <c r="D2118" s="44"/>
      <c r="E2118" s="44"/>
      <c r="F2118" s="44"/>
      <c r="G2118" s="44"/>
      <c r="H2118" s="44"/>
      <c r="I2118" s="44"/>
      <c r="J2118" s="44"/>
      <c r="K2118" s="44"/>
      <c r="L2118" s="44"/>
      <c r="M2118" s="44"/>
      <c r="N2118" s="44"/>
      <c r="O2118" s="44"/>
      <c r="P2118" s="44"/>
      <c r="Q2118" s="44"/>
      <c r="R2118" s="44"/>
      <c r="S2118" s="44"/>
      <c r="T2118" s="44"/>
      <c r="U2118" s="44"/>
      <c r="V2118" s="44"/>
      <c r="W2118" s="44"/>
      <c r="X2118" s="44"/>
      <c r="Y2118" s="44"/>
      <c r="Z2118" s="44"/>
      <c r="AA2118" s="44"/>
      <c r="AB2118" s="44"/>
      <c r="AC2118" s="44"/>
      <c r="AD2118" s="44"/>
      <c r="AE2118" s="44"/>
      <c r="AF2118" s="44"/>
      <c r="AG2118" s="44"/>
      <c r="AH2118" s="44"/>
      <c r="AI2118" s="44"/>
      <c r="AJ2118" s="44"/>
      <c r="AK2118" s="44"/>
      <c r="AL2118" s="44"/>
      <c r="AM2118" s="44"/>
      <c r="AN2118" s="44"/>
      <c r="AO2118" s="44"/>
      <c r="AP2118" s="44"/>
      <c r="AQ2118" s="44"/>
      <c r="AR2118" s="44"/>
      <c r="AS2118" s="44"/>
      <c r="AT2118" s="44"/>
      <c r="AU2118" s="44"/>
      <c r="AV2118" s="44"/>
      <c r="AW2118" s="44"/>
      <c r="AX2118" s="45"/>
    </row>
    <row r="2119" spans="1:113">
      <c r="B2119" s="46"/>
    </row>
    <row r="2120" spans="1:113" ht="15" thickBot="1">
      <c r="A2120" s="36"/>
      <c r="B2120" s="35" t="s">
        <v>202</v>
      </c>
      <c r="C2120" s="33"/>
      <c r="D2120" s="33"/>
      <c r="E2120" s="33"/>
      <c r="F2120" s="33"/>
      <c r="G2120" s="33"/>
      <c r="H2120" s="33"/>
      <c r="I2120" s="33"/>
      <c r="J2120" s="33"/>
      <c r="K2120" s="33"/>
      <c r="L2120" s="34"/>
      <c r="M2120" s="34"/>
      <c r="N2120" s="34"/>
      <c r="O2120" s="34"/>
      <c r="P2120" s="33"/>
      <c r="Q2120" s="33"/>
      <c r="R2120" s="33"/>
      <c r="S2120" s="33"/>
      <c r="T2120" s="33"/>
      <c r="U2120" s="33"/>
      <c r="V2120" s="35"/>
      <c r="W2120" s="35"/>
      <c r="X2120" s="35"/>
      <c r="Y2120" s="35"/>
      <c r="Z2120" s="35"/>
      <c r="AA2120" s="35"/>
      <c r="AB2120" s="35"/>
      <c r="AC2120" s="35"/>
      <c r="AD2120" s="35"/>
      <c r="AE2120" s="35"/>
      <c r="AF2120" s="35"/>
      <c r="AG2120" s="35"/>
      <c r="AH2120" s="35"/>
      <c r="AI2120" s="35"/>
      <c r="AJ2120" s="35"/>
      <c r="AK2120" s="35"/>
      <c r="AL2120" s="35"/>
      <c r="AM2120" s="35"/>
      <c r="AN2120" s="35"/>
      <c r="AO2120" s="35"/>
      <c r="AP2120" s="35"/>
      <c r="AQ2120" s="35"/>
      <c r="AR2120" s="35"/>
      <c r="AS2120" s="35"/>
      <c r="AT2120" s="35"/>
      <c r="AU2120" s="35"/>
      <c r="AV2120" s="35"/>
      <c r="AW2120" s="35"/>
      <c r="AX2120" s="35"/>
      <c r="DI2120" s="31"/>
    </row>
    <row r="2121" spans="1:113" ht="14.25">
      <c r="A2121" s="33"/>
      <c r="B2121" s="37"/>
      <c r="C2121" s="32"/>
      <c r="D2121" s="32"/>
      <c r="E2121" s="32"/>
      <c r="F2121" s="32"/>
      <c r="G2121" s="32"/>
      <c r="H2121" s="32"/>
      <c r="I2121" s="32"/>
      <c r="J2121" s="32"/>
      <c r="K2121" s="32"/>
      <c r="L2121" s="38"/>
      <c r="M2121" s="38"/>
      <c r="N2121" s="38"/>
      <c r="O2121" s="38"/>
      <c r="P2121" s="32"/>
      <c r="Q2121" s="32"/>
      <c r="R2121" s="32"/>
      <c r="S2121" s="32"/>
      <c r="T2121" s="32"/>
      <c r="U2121" s="32"/>
      <c r="V2121" s="39"/>
      <c r="W2121" s="39"/>
      <c r="X2121" s="39"/>
      <c r="Y2121" s="39"/>
      <c r="Z2121" s="39"/>
      <c r="AA2121" s="39"/>
      <c r="AB2121" s="39"/>
      <c r="AC2121" s="39"/>
      <c r="AD2121" s="39"/>
      <c r="AE2121" s="39"/>
      <c r="AF2121" s="39"/>
      <c r="AG2121" s="39"/>
      <c r="AH2121" s="39"/>
      <c r="AI2121" s="39"/>
      <c r="AJ2121" s="39"/>
      <c r="AK2121" s="39"/>
      <c r="AL2121" s="39"/>
      <c r="AM2121" s="39"/>
      <c r="AN2121" s="39"/>
      <c r="AO2121" s="39"/>
      <c r="AP2121" s="39"/>
      <c r="AQ2121" s="39"/>
      <c r="AR2121" s="39"/>
      <c r="AS2121" s="39"/>
      <c r="AT2121" s="39"/>
      <c r="AU2121" s="39"/>
      <c r="AV2121" s="39"/>
      <c r="AW2121" s="39"/>
      <c r="AX2121" s="40"/>
    </row>
    <row r="2122" spans="1:113" ht="12" customHeight="1">
      <c r="A2122" s="33"/>
      <c r="B2122" s="125" t="s">
        <v>538</v>
      </c>
      <c r="C2122" s="126"/>
      <c r="D2122" s="126"/>
      <c r="E2122" s="126"/>
      <c r="F2122" s="126"/>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7"/>
    </row>
    <row r="2123" spans="1:113" ht="12" customHeight="1">
      <c r="A2123" s="33"/>
      <c r="B2123" s="125"/>
      <c r="C2123" s="126"/>
      <c r="D2123" s="126"/>
      <c r="E2123" s="126"/>
      <c r="F2123" s="126"/>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7"/>
      <c r="BC2123" s="41"/>
    </row>
    <row r="2124" spans="1:113" ht="12" customHeight="1">
      <c r="A2124" s="33"/>
      <c r="B2124" s="125"/>
      <c r="C2124" s="126"/>
      <c r="D2124" s="126"/>
      <c r="E2124" s="126"/>
      <c r="F2124" s="126"/>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7"/>
    </row>
    <row r="2125" spans="1:113" ht="12" customHeight="1">
      <c r="A2125" s="33"/>
      <c r="B2125" s="125"/>
      <c r="C2125" s="126"/>
      <c r="D2125" s="126"/>
      <c r="E2125" s="126"/>
      <c r="F2125" s="126"/>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7"/>
    </row>
    <row r="2126" spans="1:113" ht="12" customHeight="1">
      <c r="A2126" s="33"/>
      <c r="B2126" s="125"/>
      <c r="C2126" s="126"/>
      <c r="D2126" s="126"/>
      <c r="E2126" s="126"/>
      <c r="F2126" s="126"/>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7"/>
    </row>
    <row r="2127" spans="1:113" ht="15" thickBot="1">
      <c r="A2127" s="42"/>
      <c r="B2127" s="43"/>
      <c r="C2127" s="44"/>
      <c r="D2127" s="44"/>
      <c r="E2127" s="44"/>
      <c r="F2127" s="44"/>
      <c r="G2127" s="44"/>
      <c r="H2127" s="44"/>
      <c r="I2127" s="44"/>
      <c r="J2127" s="44"/>
      <c r="K2127" s="44"/>
      <c r="L2127" s="44"/>
      <c r="M2127" s="44"/>
      <c r="N2127" s="44"/>
      <c r="O2127" s="44"/>
      <c r="P2127" s="44"/>
      <c r="Q2127" s="44"/>
      <c r="R2127" s="44"/>
      <c r="S2127" s="44"/>
      <c r="T2127" s="44"/>
      <c r="U2127" s="44"/>
      <c r="V2127" s="44"/>
      <c r="W2127" s="44"/>
      <c r="X2127" s="44"/>
      <c r="Y2127" s="44"/>
      <c r="Z2127" s="44"/>
      <c r="AA2127" s="44"/>
      <c r="AB2127" s="44"/>
      <c r="AC2127" s="44"/>
      <c r="AD2127" s="44"/>
      <c r="AE2127" s="44"/>
      <c r="AF2127" s="44"/>
      <c r="AG2127" s="44"/>
      <c r="AH2127" s="44"/>
      <c r="AI2127" s="44"/>
      <c r="AJ2127" s="44"/>
      <c r="AK2127" s="44"/>
      <c r="AL2127" s="44"/>
      <c r="AM2127" s="44"/>
      <c r="AN2127" s="44"/>
      <c r="AO2127" s="44"/>
      <c r="AP2127" s="44"/>
      <c r="AQ2127" s="44"/>
      <c r="AR2127" s="44"/>
      <c r="AS2127" s="44"/>
      <c r="AT2127" s="44"/>
      <c r="AU2127" s="44"/>
      <c r="AV2127" s="44"/>
      <c r="AW2127" s="44"/>
      <c r="AX2127" s="45"/>
    </row>
    <row r="2128" spans="1:113">
      <c r="B2128" s="46"/>
    </row>
    <row r="2129" spans="1:251" ht="14.25">
      <c r="B2129" s="35" t="s">
        <v>200</v>
      </c>
      <c r="C2129" s="33"/>
      <c r="D2129" s="33"/>
      <c r="E2129" s="33"/>
      <c r="F2129" s="33"/>
      <c r="G2129" s="33"/>
      <c r="H2129" s="33"/>
      <c r="I2129" s="33"/>
      <c r="J2129" s="33"/>
      <c r="K2129" s="33"/>
      <c r="L2129" s="34"/>
      <c r="M2129" s="34"/>
      <c r="N2129" s="34"/>
      <c r="O2129" s="34"/>
      <c r="P2129" s="33"/>
      <c r="Q2129" s="33"/>
      <c r="R2129" s="33"/>
      <c r="S2129" s="33"/>
      <c r="T2129" s="33"/>
      <c r="U2129" s="33"/>
      <c r="V2129" s="35"/>
      <c r="W2129" s="35"/>
      <c r="X2129" s="35"/>
      <c r="Y2129" s="35"/>
      <c r="Z2129" s="35"/>
      <c r="AA2129" s="35"/>
      <c r="AB2129" s="35"/>
      <c r="AC2129" s="35"/>
      <c r="AD2129" s="35"/>
      <c r="AE2129" s="35"/>
      <c r="AF2129" s="35"/>
      <c r="AG2129" s="35"/>
      <c r="AH2129" s="35"/>
      <c r="AI2129" s="35"/>
      <c r="AJ2129" s="35"/>
      <c r="AK2129" s="35"/>
      <c r="AL2129" s="35"/>
      <c r="AM2129" s="35"/>
      <c r="AN2129" s="35"/>
      <c r="AO2129" s="35"/>
      <c r="AP2129" s="35"/>
      <c r="AQ2129" s="35"/>
      <c r="AR2129" s="35"/>
      <c r="AS2129" s="35"/>
      <c r="AT2129" s="35"/>
      <c r="AU2129" s="35"/>
      <c r="AV2129" s="35"/>
      <c r="AW2129" s="35"/>
      <c r="AX2129" s="35"/>
    </row>
    <row r="2130" spans="1:251" ht="15" thickBot="1">
      <c r="B2130" s="33"/>
      <c r="C2130" s="33"/>
      <c r="D2130" s="33"/>
      <c r="E2130" s="33"/>
      <c r="F2130" s="33"/>
      <c r="G2130" s="33"/>
      <c r="H2130" s="33"/>
      <c r="I2130" s="33"/>
      <c r="J2130" s="33"/>
      <c r="K2130" s="33"/>
      <c r="L2130" s="34"/>
      <c r="M2130" s="34"/>
      <c r="N2130" s="34"/>
      <c r="O2130" s="34"/>
      <c r="P2130" s="33"/>
      <c r="Q2130" s="33"/>
      <c r="R2130" s="33"/>
      <c r="S2130" s="33"/>
      <c r="T2130" s="33"/>
      <c r="U2130" s="33"/>
      <c r="V2130" s="35"/>
      <c r="W2130" s="35"/>
      <c r="X2130" s="35"/>
      <c r="Y2130" s="35"/>
      <c r="Z2130" s="35"/>
      <c r="AA2130" s="35"/>
      <c r="AB2130" s="35"/>
      <c r="AC2130" s="35"/>
      <c r="AD2130" s="35"/>
      <c r="AE2130" s="35"/>
      <c r="AF2130" s="35"/>
      <c r="AG2130" s="35"/>
      <c r="AH2130" s="35"/>
      <c r="AI2130" s="35"/>
      <c r="AJ2130" s="35"/>
      <c r="AK2130" s="35"/>
      <c r="AL2130" s="35"/>
      <c r="AM2130" s="35"/>
      <c r="AN2130" s="35"/>
      <c r="AO2130" s="35"/>
      <c r="AP2130" s="35"/>
      <c r="AQ2130" s="35"/>
      <c r="AR2130" s="35"/>
      <c r="AS2130" s="35"/>
      <c r="AT2130" s="35"/>
      <c r="AU2130" s="35"/>
      <c r="AV2130" s="35"/>
      <c r="AW2130" s="35"/>
      <c r="AX2130" s="47" t="s">
        <v>199</v>
      </c>
    </row>
    <row r="2131" spans="1:251" s="41" customFormat="1" ht="13.5" customHeight="1">
      <c r="A2131" s="33"/>
      <c r="B2131" s="128" t="s">
        <v>198</v>
      </c>
      <c r="C2131" s="118"/>
      <c r="D2131" s="118"/>
      <c r="E2131" s="118"/>
      <c r="F2131" s="118"/>
      <c r="G2131" s="118"/>
      <c r="H2131" s="118"/>
      <c r="I2131" s="118"/>
      <c r="J2131" s="118"/>
      <c r="K2131" s="118"/>
      <c r="L2131" s="118"/>
      <c r="M2131" s="118"/>
      <c r="N2131" s="118"/>
      <c r="O2131" s="118"/>
      <c r="P2131" s="118"/>
      <c r="Q2131" s="118"/>
      <c r="R2131" s="118"/>
      <c r="S2131" s="118"/>
      <c r="T2131" s="118"/>
      <c r="U2131" s="118"/>
      <c r="V2131" s="118"/>
      <c r="W2131" s="118"/>
      <c r="X2131" s="118"/>
      <c r="Y2131" s="118"/>
      <c r="Z2131" s="119"/>
      <c r="AA2131" s="117" t="s">
        <v>197</v>
      </c>
      <c r="AB2131" s="118"/>
      <c r="AC2131" s="118"/>
      <c r="AD2131" s="118"/>
      <c r="AE2131" s="118"/>
      <c r="AF2131" s="118"/>
      <c r="AG2131" s="118"/>
      <c r="AH2131" s="118"/>
      <c r="AI2131" s="119"/>
      <c r="AJ2131" s="117" t="s">
        <v>196</v>
      </c>
      <c r="AK2131" s="118"/>
      <c r="AL2131" s="118"/>
      <c r="AM2131" s="118"/>
      <c r="AN2131" s="118"/>
      <c r="AO2131" s="118"/>
      <c r="AP2131" s="118"/>
      <c r="AQ2131" s="118"/>
      <c r="AR2131" s="119"/>
      <c r="AS2131" s="117" t="s">
        <v>195</v>
      </c>
      <c r="AT2131" s="118"/>
      <c r="AU2131" s="118"/>
      <c r="AV2131" s="118"/>
      <c r="AW2131" s="118"/>
      <c r="AX2131" s="123"/>
      <c r="AY2131" s="27"/>
      <c r="AZ2131" s="27"/>
      <c r="BA2131" s="27"/>
      <c r="BB2131" s="27"/>
      <c r="BC2131" s="27"/>
      <c r="BD2131" s="27"/>
      <c r="BE2131" s="27"/>
      <c r="BF2131" s="27"/>
      <c r="BG2131" s="27"/>
      <c r="BH2131" s="27"/>
      <c r="BI2131" s="27"/>
      <c r="BJ2131" s="27"/>
      <c r="BK2131" s="27"/>
      <c r="BL2131" s="27"/>
      <c r="BM2131" s="27"/>
      <c r="BN2131" s="27"/>
      <c r="BO2131" s="27"/>
      <c r="BP2131" s="27"/>
      <c r="BQ2131" s="27"/>
      <c r="BR2131" s="27"/>
      <c r="BS2131" s="27"/>
      <c r="BT2131" s="27"/>
      <c r="BU2131" s="27"/>
      <c r="BV2131" s="27"/>
      <c r="BW2131" s="27"/>
      <c r="BX2131" s="27"/>
      <c r="BY2131" s="27"/>
      <c r="BZ2131" s="27"/>
      <c r="CA2131" s="27"/>
      <c r="CB2131" s="27"/>
      <c r="CC2131" s="27"/>
      <c r="CD2131" s="27"/>
      <c r="CE2131" s="27"/>
      <c r="CF2131" s="27"/>
      <c r="CG2131" s="27"/>
      <c r="CH2131" s="27"/>
      <c r="CI2131" s="27"/>
      <c r="CJ2131" s="27"/>
      <c r="CK2131" s="27"/>
      <c r="CL2131" s="27"/>
      <c r="CM2131" s="27"/>
      <c r="CN2131" s="27"/>
      <c r="CO2131" s="27"/>
      <c r="CP2131" s="27"/>
      <c r="CQ2131" s="27"/>
      <c r="CR2131" s="27"/>
      <c r="CS2131" s="27"/>
      <c r="CT2131" s="27"/>
      <c r="CU2131" s="27"/>
      <c r="CV2131" s="27"/>
      <c r="CW2131" s="27"/>
      <c r="CX2131" s="27"/>
      <c r="CY2131" s="27"/>
      <c r="CZ2131" s="27"/>
      <c r="DA2131" s="27"/>
      <c r="DB2131" s="27"/>
      <c r="DC2131" s="27"/>
      <c r="DD2131" s="27"/>
      <c r="DE2131" s="27"/>
      <c r="DF2131" s="27"/>
      <c r="DG2131" s="27"/>
      <c r="DH2131" s="27"/>
      <c r="DI2131" s="27"/>
      <c r="DJ2131" s="27"/>
      <c r="DK2131" s="27"/>
      <c r="DL2131" s="27"/>
      <c r="DM2131" s="27"/>
      <c r="DN2131" s="27"/>
      <c r="DO2131" s="27"/>
      <c r="DP2131" s="27"/>
      <c r="DQ2131" s="27"/>
      <c r="DR2131" s="27"/>
      <c r="DS2131" s="27"/>
      <c r="DT2131" s="27"/>
      <c r="DU2131" s="27"/>
      <c r="DV2131" s="27"/>
      <c r="DW2131" s="27"/>
      <c r="DX2131" s="27"/>
      <c r="DY2131" s="27"/>
      <c r="DZ2131" s="27"/>
      <c r="EA2131" s="27"/>
      <c r="EB2131" s="27"/>
      <c r="EC2131" s="27"/>
      <c r="ED2131" s="27"/>
      <c r="EE2131" s="27"/>
      <c r="EF2131" s="27"/>
      <c r="EG2131" s="27"/>
      <c r="EH2131" s="27"/>
      <c r="EI2131" s="27"/>
      <c r="EJ2131" s="27"/>
      <c r="EK2131" s="27"/>
      <c r="EL2131" s="27"/>
      <c r="EM2131" s="27"/>
      <c r="EN2131" s="27"/>
      <c r="EO2131" s="27"/>
      <c r="EP2131" s="27"/>
      <c r="EQ2131" s="27"/>
      <c r="ER2131" s="27"/>
      <c r="ES2131" s="27"/>
      <c r="ET2131" s="27"/>
      <c r="EU2131" s="27"/>
      <c r="EV2131" s="27"/>
      <c r="EW2131" s="27"/>
      <c r="EX2131" s="27"/>
      <c r="EY2131" s="27"/>
      <c r="EZ2131" s="27"/>
      <c r="FA2131" s="27"/>
      <c r="FB2131" s="27"/>
      <c r="FC2131" s="27"/>
      <c r="FD2131" s="27"/>
      <c r="FE2131" s="27"/>
      <c r="FF2131" s="27"/>
      <c r="FG2131" s="27"/>
      <c r="FH2131" s="27"/>
      <c r="FI2131" s="27"/>
      <c r="FJ2131" s="27"/>
      <c r="FK2131" s="27"/>
      <c r="FL2131" s="27"/>
      <c r="FM2131" s="27"/>
      <c r="FN2131" s="27"/>
      <c r="FO2131" s="27"/>
      <c r="FP2131" s="27"/>
      <c r="FQ2131" s="27"/>
      <c r="FR2131" s="27"/>
      <c r="FS2131" s="27"/>
      <c r="FT2131" s="27"/>
      <c r="FU2131" s="27"/>
      <c r="FV2131" s="27"/>
      <c r="FW2131" s="27"/>
      <c r="FX2131" s="27"/>
      <c r="FY2131" s="27"/>
      <c r="FZ2131" s="27"/>
      <c r="GA2131" s="27"/>
      <c r="GB2131" s="27"/>
      <c r="GC2131" s="27"/>
      <c r="GD2131" s="27"/>
      <c r="GE2131" s="27"/>
      <c r="GF2131" s="27"/>
      <c r="GG2131" s="27"/>
      <c r="GH2131" s="27"/>
      <c r="GI2131" s="27"/>
      <c r="GJ2131" s="27"/>
      <c r="GK2131" s="27"/>
      <c r="GL2131" s="27"/>
      <c r="GM2131" s="27"/>
      <c r="GN2131" s="27"/>
      <c r="GO2131" s="27"/>
      <c r="GP2131" s="27"/>
      <c r="GQ2131" s="27"/>
      <c r="GR2131" s="27"/>
      <c r="GS2131" s="27"/>
      <c r="GT2131" s="27"/>
      <c r="GU2131" s="27"/>
      <c r="GV2131" s="27"/>
      <c r="GW2131" s="27"/>
      <c r="GX2131" s="27"/>
      <c r="GY2131" s="27"/>
      <c r="GZ2131" s="27"/>
      <c r="HA2131" s="27"/>
      <c r="HB2131" s="27"/>
      <c r="HC2131" s="27"/>
      <c r="HD2131" s="27"/>
      <c r="HE2131" s="27"/>
      <c r="HF2131" s="27"/>
      <c r="HG2131" s="27"/>
      <c r="HH2131" s="27"/>
      <c r="HI2131" s="27"/>
      <c r="HJ2131" s="27"/>
      <c r="HK2131" s="27"/>
      <c r="HL2131" s="27"/>
      <c r="HM2131" s="27"/>
      <c r="HN2131" s="27"/>
      <c r="HO2131" s="27"/>
      <c r="HP2131" s="27"/>
      <c r="HQ2131" s="27"/>
      <c r="HR2131" s="27"/>
      <c r="HS2131" s="27"/>
      <c r="HT2131" s="27"/>
      <c r="HU2131" s="27"/>
      <c r="HV2131" s="27"/>
      <c r="HW2131" s="27"/>
      <c r="HX2131" s="27"/>
      <c r="HY2131" s="27"/>
      <c r="HZ2131" s="27"/>
      <c r="IA2131" s="27"/>
      <c r="IB2131" s="27"/>
      <c r="IC2131" s="27"/>
      <c r="ID2131" s="27"/>
      <c r="IE2131" s="27"/>
      <c r="IF2131" s="27"/>
      <c r="IG2131" s="27"/>
      <c r="IH2131" s="27"/>
      <c r="II2131" s="27"/>
      <c r="IJ2131" s="27"/>
      <c r="IK2131" s="27"/>
      <c r="IL2131" s="27"/>
      <c r="IM2131" s="27"/>
      <c r="IN2131" s="27"/>
      <c r="IO2131" s="27"/>
      <c r="IP2131" s="27"/>
      <c r="IQ2131" s="27"/>
    </row>
    <row r="2132" spans="1:251" s="41" customFormat="1" ht="13.5">
      <c r="A2132" s="33"/>
      <c r="B2132" s="129"/>
      <c r="C2132" s="121"/>
      <c r="D2132" s="121"/>
      <c r="E2132" s="121"/>
      <c r="F2132" s="121"/>
      <c r="G2132" s="121"/>
      <c r="H2132" s="121"/>
      <c r="I2132" s="121"/>
      <c r="J2132" s="121"/>
      <c r="K2132" s="121"/>
      <c r="L2132" s="121"/>
      <c r="M2132" s="121"/>
      <c r="N2132" s="121"/>
      <c r="O2132" s="121"/>
      <c r="P2132" s="121"/>
      <c r="Q2132" s="121"/>
      <c r="R2132" s="121"/>
      <c r="S2132" s="121"/>
      <c r="T2132" s="121"/>
      <c r="U2132" s="121"/>
      <c r="V2132" s="121"/>
      <c r="W2132" s="121"/>
      <c r="X2132" s="121"/>
      <c r="Y2132" s="121"/>
      <c r="Z2132" s="122"/>
      <c r="AA2132" s="120"/>
      <c r="AB2132" s="121"/>
      <c r="AC2132" s="121"/>
      <c r="AD2132" s="121"/>
      <c r="AE2132" s="121"/>
      <c r="AF2132" s="121"/>
      <c r="AG2132" s="121"/>
      <c r="AH2132" s="121"/>
      <c r="AI2132" s="122"/>
      <c r="AJ2132" s="120"/>
      <c r="AK2132" s="121"/>
      <c r="AL2132" s="121"/>
      <c r="AM2132" s="121"/>
      <c r="AN2132" s="121"/>
      <c r="AO2132" s="121"/>
      <c r="AP2132" s="121"/>
      <c r="AQ2132" s="121"/>
      <c r="AR2132" s="122"/>
      <c r="AS2132" s="120"/>
      <c r="AT2132" s="121"/>
      <c r="AU2132" s="121"/>
      <c r="AV2132" s="121"/>
      <c r="AW2132" s="121"/>
      <c r="AX2132" s="124"/>
      <c r="AY2132" s="27"/>
      <c r="AZ2132" s="27"/>
      <c r="BA2132" s="27"/>
      <c r="BB2132" s="48"/>
      <c r="BC2132" s="49"/>
      <c r="BE2132" s="27"/>
      <c r="BF2132" s="27"/>
      <c r="BG2132" s="27"/>
      <c r="BH2132" s="27"/>
      <c r="BI2132" s="27"/>
      <c r="BJ2132" s="27"/>
      <c r="BK2132" s="27"/>
      <c r="BL2132" s="27"/>
      <c r="BM2132" s="27"/>
      <c r="BN2132" s="27"/>
      <c r="BO2132" s="27"/>
      <c r="BP2132" s="27"/>
      <c r="BQ2132" s="27"/>
      <c r="BR2132" s="27"/>
      <c r="BS2132" s="27"/>
      <c r="BT2132" s="27"/>
      <c r="BU2132" s="27"/>
      <c r="BV2132" s="27"/>
      <c r="BW2132" s="27"/>
      <c r="BX2132" s="27"/>
      <c r="BY2132" s="27"/>
      <c r="BZ2132" s="27"/>
      <c r="CA2132" s="27"/>
      <c r="CB2132" s="27"/>
      <c r="CC2132" s="27"/>
      <c r="CD2132" s="27"/>
      <c r="CE2132" s="27"/>
      <c r="CF2132" s="27"/>
      <c r="CG2132" s="27"/>
      <c r="CH2132" s="27"/>
      <c r="CI2132" s="27"/>
      <c r="CJ2132" s="27"/>
      <c r="CK2132" s="27"/>
      <c r="CL2132" s="27"/>
      <c r="CM2132" s="27"/>
      <c r="CN2132" s="27"/>
      <c r="CO2132" s="27"/>
      <c r="CP2132" s="27"/>
      <c r="CQ2132" s="27"/>
      <c r="CR2132" s="27"/>
      <c r="CS2132" s="27"/>
      <c r="CT2132" s="27"/>
      <c r="CU2132" s="27"/>
      <c r="CV2132" s="27"/>
      <c r="CW2132" s="27"/>
      <c r="CX2132" s="27"/>
      <c r="CY2132" s="27"/>
      <c r="CZ2132" s="27"/>
      <c r="DA2132" s="27"/>
      <c r="DB2132" s="27"/>
      <c r="DC2132" s="27"/>
      <c r="DD2132" s="27"/>
      <c r="DE2132" s="27"/>
      <c r="DF2132" s="27"/>
      <c r="DG2132" s="27"/>
      <c r="DH2132" s="27"/>
      <c r="DI2132" s="27"/>
      <c r="DJ2132" s="27"/>
      <c r="DK2132" s="27"/>
      <c r="DL2132" s="27"/>
      <c r="DM2132" s="27"/>
      <c r="DN2132" s="27"/>
      <c r="DO2132" s="27"/>
      <c r="DP2132" s="27"/>
      <c r="DQ2132" s="27"/>
      <c r="DR2132" s="27"/>
      <c r="DS2132" s="27"/>
      <c r="DT2132" s="27"/>
      <c r="DU2132" s="27"/>
      <c r="DV2132" s="27"/>
      <c r="DW2132" s="27"/>
      <c r="DX2132" s="27"/>
      <c r="DY2132" s="27"/>
      <c r="DZ2132" s="27"/>
      <c r="EA2132" s="27"/>
      <c r="EB2132" s="27"/>
      <c r="EC2132" s="27"/>
      <c r="ED2132" s="27"/>
      <c r="EE2132" s="27"/>
      <c r="EF2132" s="27"/>
      <c r="EG2132" s="27"/>
      <c r="EH2132" s="27"/>
      <c r="EI2132" s="27"/>
      <c r="EJ2132" s="27"/>
      <c r="EK2132" s="27"/>
      <c r="EL2132" s="27"/>
      <c r="EM2132" s="27"/>
      <c r="EN2132" s="27"/>
      <c r="EO2132" s="27"/>
      <c r="EP2132" s="27"/>
      <c r="EQ2132" s="27"/>
      <c r="ER2132" s="27"/>
      <c r="ES2132" s="27"/>
      <c r="ET2132" s="27"/>
      <c r="EU2132" s="27"/>
      <c r="EV2132" s="27"/>
      <c r="EW2132" s="27"/>
      <c r="EX2132" s="27"/>
      <c r="EY2132" s="27"/>
      <c r="EZ2132" s="27"/>
      <c r="FA2132" s="27"/>
      <c r="FB2132" s="27"/>
      <c r="FC2132" s="27"/>
      <c r="FD2132" s="27"/>
      <c r="FE2132" s="27"/>
      <c r="FF2132" s="27"/>
      <c r="FG2132" s="27"/>
      <c r="FH2132" s="27"/>
      <c r="FI2132" s="27"/>
      <c r="FJ2132" s="27"/>
      <c r="FK2132" s="27"/>
      <c r="FL2132" s="27"/>
      <c r="FM2132" s="27"/>
      <c r="FN2132" s="27"/>
      <c r="FO2132" s="27"/>
      <c r="FP2132" s="27"/>
      <c r="FQ2132" s="27"/>
      <c r="FR2132" s="27"/>
      <c r="FS2132" s="27"/>
      <c r="FT2132" s="27"/>
      <c r="FU2132" s="27"/>
      <c r="FV2132" s="27"/>
      <c r="FW2132" s="27"/>
      <c r="FX2132" s="27"/>
      <c r="FY2132" s="27"/>
      <c r="FZ2132" s="27"/>
      <c r="GA2132" s="27"/>
      <c r="GB2132" s="27"/>
      <c r="GC2132" s="27"/>
      <c r="GD2132" s="27"/>
      <c r="GE2132" s="27"/>
      <c r="GF2132" s="27"/>
      <c r="GG2132" s="27"/>
      <c r="GH2132" s="27"/>
      <c r="GI2132" s="27"/>
      <c r="GJ2132" s="27"/>
      <c r="GK2132" s="27"/>
      <c r="GL2132" s="27"/>
      <c r="GM2132" s="27"/>
      <c r="GN2132" s="27"/>
      <c r="GO2132" s="27"/>
      <c r="GP2132" s="27"/>
      <c r="GQ2132" s="27"/>
      <c r="GR2132" s="27"/>
      <c r="GS2132" s="27"/>
      <c r="GT2132" s="27"/>
      <c r="GU2132" s="27"/>
      <c r="GV2132" s="27"/>
      <c r="GW2132" s="27"/>
      <c r="GX2132" s="27"/>
      <c r="GY2132" s="27"/>
      <c r="GZ2132" s="27"/>
      <c r="HA2132" s="27"/>
      <c r="HB2132" s="27"/>
      <c r="HC2132" s="27"/>
      <c r="HD2132" s="27"/>
      <c r="HE2132" s="27"/>
      <c r="HF2132" s="27"/>
      <c r="HG2132" s="27"/>
      <c r="HH2132" s="27"/>
      <c r="HI2132" s="27"/>
      <c r="HJ2132" s="27"/>
      <c r="HK2132" s="27"/>
      <c r="HL2132" s="27"/>
      <c r="HM2132" s="27"/>
      <c r="HN2132" s="27"/>
      <c r="HO2132" s="27"/>
      <c r="HP2132" s="27"/>
      <c r="HQ2132" s="27"/>
      <c r="HR2132" s="27"/>
      <c r="HS2132" s="27"/>
      <c r="HT2132" s="27"/>
      <c r="HU2132" s="27"/>
      <c r="HV2132" s="27"/>
      <c r="HW2132" s="27"/>
      <c r="HX2132" s="27"/>
      <c r="HY2132" s="27"/>
      <c r="HZ2132" s="27"/>
      <c r="IA2132" s="27"/>
      <c r="IB2132" s="27"/>
      <c r="IC2132" s="27"/>
      <c r="ID2132" s="27"/>
      <c r="IE2132" s="27"/>
      <c r="IF2132" s="27"/>
      <c r="IG2132" s="27"/>
      <c r="IH2132" s="27"/>
      <c r="II2132" s="27"/>
      <c r="IJ2132" s="27"/>
      <c r="IK2132" s="27"/>
      <c r="IL2132" s="27"/>
      <c r="IM2132" s="27"/>
      <c r="IN2132" s="27"/>
      <c r="IO2132" s="27"/>
      <c r="IP2132" s="27"/>
      <c r="IQ2132" s="27"/>
    </row>
    <row r="2133" spans="1:251" s="41" customFormat="1" ht="18.75" customHeight="1">
      <c r="A2133" s="33"/>
      <c r="B2133" s="50"/>
      <c r="C2133" s="106" t="s">
        <v>537</v>
      </c>
      <c r="D2133" s="107"/>
      <c r="E2133" s="107"/>
      <c r="F2133" s="107"/>
      <c r="G2133" s="107"/>
      <c r="H2133" s="107"/>
      <c r="I2133" s="107"/>
      <c r="J2133" s="107"/>
      <c r="K2133" s="107"/>
      <c r="L2133" s="107"/>
      <c r="M2133" s="107"/>
      <c r="N2133" s="107"/>
      <c r="O2133" s="107"/>
      <c r="P2133" s="107"/>
      <c r="Q2133" s="107"/>
      <c r="R2133" s="107"/>
      <c r="S2133" s="107"/>
      <c r="T2133" s="107"/>
      <c r="U2133" s="107"/>
      <c r="V2133" s="107"/>
      <c r="W2133" s="107"/>
      <c r="X2133" s="107"/>
      <c r="Y2133" s="107"/>
      <c r="Z2133" s="108"/>
      <c r="AA2133" s="100">
        <v>178886</v>
      </c>
      <c r="AB2133" s="101"/>
      <c r="AC2133" s="101"/>
      <c r="AD2133" s="101"/>
      <c r="AE2133" s="101"/>
      <c r="AF2133" s="101"/>
      <c r="AG2133" s="101"/>
      <c r="AH2133" s="101"/>
      <c r="AI2133" s="102"/>
      <c r="AJ2133" s="100">
        <v>111994</v>
      </c>
      <c r="AK2133" s="101"/>
      <c r="AL2133" s="101"/>
      <c r="AM2133" s="101"/>
      <c r="AN2133" s="101"/>
      <c r="AO2133" s="101"/>
      <c r="AP2133" s="101"/>
      <c r="AQ2133" s="101"/>
      <c r="AR2133" s="102"/>
      <c r="AS2133" s="103"/>
      <c r="AT2133" s="104"/>
      <c r="AU2133" s="104"/>
      <c r="AV2133" s="104"/>
      <c r="AW2133" s="104"/>
      <c r="AX2133" s="105"/>
      <c r="AY2133" s="27"/>
      <c r="AZ2133" s="27"/>
      <c r="BA2133" s="27"/>
      <c r="BB2133" s="27"/>
      <c r="BC2133" s="27"/>
      <c r="BD2133" s="27"/>
      <c r="BE2133" s="27"/>
      <c r="BF2133" s="27"/>
      <c r="BG2133" s="27"/>
      <c r="BH2133" s="27"/>
      <c r="BI2133" s="27"/>
      <c r="BJ2133" s="27"/>
      <c r="BK2133" s="27"/>
      <c r="BL2133" s="27"/>
      <c r="BM2133" s="27"/>
      <c r="BN2133" s="27"/>
      <c r="BO2133" s="27"/>
      <c r="BP2133" s="27"/>
      <c r="BQ2133" s="27"/>
      <c r="BR2133" s="27"/>
      <c r="BS2133" s="27"/>
      <c r="BT2133" s="27"/>
      <c r="BU2133" s="27"/>
      <c r="BV2133" s="27"/>
      <c r="BW2133" s="27"/>
      <c r="BX2133" s="27"/>
      <c r="BY2133" s="27"/>
      <c r="BZ2133" s="27"/>
      <c r="CA2133" s="27"/>
      <c r="CB2133" s="27"/>
      <c r="CC2133" s="27"/>
      <c r="CD2133" s="27"/>
      <c r="CE2133" s="27"/>
      <c r="CF2133" s="27"/>
      <c r="CG2133" s="27"/>
      <c r="CH2133" s="27"/>
      <c r="CI2133" s="27"/>
      <c r="CJ2133" s="27"/>
      <c r="CK2133" s="27"/>
      <c r="CL2133" s="27"/>
      <c r="CM2133" s="27"/>
      <c r="CN2133" s="27"/>
      <c r="CO2133" s="27"/>
      <c r="CP2133" s="27"/>
      <c r="CQ2133" s="27"/>
      <c r="CR2133" s="27"/>
      <c r="CS2133" s="27"/>
      <c r="CT2133" s="27"/>
      <c r="CU2133" s="27"/>
      <c r="CV2133" s="27"/>
      <c r="CW2133" s="27"/>
      <c r="CX2133" s="27"/>
      <c r="CY2133" s="27"/>
      <c r="CZ2133" s="27"/>
      <c r="DA2133" s="27"/>
      <c r="DB2133" s="27"/>
      <c r="DC2133" s="27"/>
      <c r="DD2133" s="27"/>
      <c r="DE2133" s="27"/>
      <c r="DF2133" s="27"/>
      <c r="DG2133" s="27"/>
      <c r="DH2133" s="27"/>
      <c r="DI2133" s="27"/>
      <c r="DJ2133" s="27"/>
      <c r="DK2133" s="27"/>
      <c r="DL2133" s="27"/>
      <c r="DM2133" s="27"/>
      <c r="DN2133" s="27"/>
      <c r="DO2133" s="27"/>
      <c r="DP2133" s="27"/>
      <c r="DQ2133" s="27"/>
      <c r="DR2133" s="27"/>
      <c r="DS2133" s="27"/>
      <c r="DT2133" s="27"/>
      <c r="DU2133" s="27"/>
      <c r="DV2133" s="27"/>
      <c r="DW2133" s="27"/>
      <c r="DX2133" s="27"/>
      <c r="DY2133" s="27"/>
      <c r="DZ2133" s="27"/>
      <c r="EA2133" s="27"/>
      <c r="EB2133" s="27"/>
      <c r="EC2133" s="27"/>
      <c r="ED2133" s="27"/>
      <c r="EE2133" s="27"/>
      <c r="EF2133" s="27"/>
      <c r="EG2133" s="27"/>
      <c r="EH2133" s="27"/>
      <c r="EI2133" s="27"/>
      <c r="EJ2133" s="27"/>
      <c r="EK2133" s="27"/>
      <c r="EL2133" s="27"/>
      <c r="EM2133" s="27"/>
      <c r="EN2133" s="27"/>
      <c r="EO2133" s="27"/>
      <c r="EP2133" s="27"/>
      <c r="EQ2133" s="27"/>
      <c r="ER2133" s="27"/>
      <c r="ES2133" s="27"/>
      <c r="ET2133" s="27"/>
      <c r="EU2133" s="27"/>
      <c r="EV2133" s="27"/>
      <c r="EW2133" s="27"/>
      <c r="EX2133" s="27"/>
      <c r="EY2133" s="27"/>
      <c r="EZ2133" s="27"/>
      <c r="FA2133" s="27"/>
      <c r="FB2133" s="27"/>
      <c r="FC2133" s="27"/>
      <c r="FD2133" s="27"/>
      <c r="FE2133" s="27"/>
      <c r="FF2133" s="27"/>
      <c r="FG2133" s="27"/>
      <c r="FH2133" s="27"/>
      <c r="FI2133" s="27"/>
      <c r="FJ2133" s="27"/>
      <c r="FK2133" s="27"/>
      <c r="FL2133" s="27"/>
      <c r="FM2133" s="27"/>
      <c r="FN2133" s="27"/>
      <c r="FO2133" s="27"/>
      <c r="FP2133" s="27"/>
      <c r="FQ2133" s="27"/>
      <c r="FR2133" s="27"/>
      <c r="FS2133" s="27"/>
      <c r="FT2133" s="27"/>
      <c r="FU2133" s="27"/>
      <c r="FV2133" s="27"/>
      <c r="FW2133" s="27"/>
      <c r="FX2133" s="27"/>
      <c r="FY2133" s="27"/>
      <c r="FZ2133" s="27"/>
      <c r="GA2133" s="27"/>
      <c r="GB2133" s="27"/>
      <c r="GC2133" s="27"/>
      <c r="GD2133" s="27"/>
      <c r="GE2133" s="27"/>
      <c r="GF2133" s="27"/>
      <c r="GG2133" s="27"/>
      <c r="GH2133" s="27"/>
      <c r="GI2133" s="27"/>
      <c r="GJ2133" s="27"/>
      <c r="GK2133" s="27"/>
      <c r="GL2133" s="27"/>
      <c r="GM2133" s="27"/>
      <c r="GN2133" s="27"/>
      <c r="GO2133" s="27"/>
      <c r="GP2133" s="27"/>
      <c r="GQ2133" s="27"/>
      <c r="GR2133" s="27"/>
      <c r="GS2133" s="27"/>
      <c r="GT2133" s="27"/>
      <c r="GU2133" s="27"/>
      <c r="GV2133" s="27"/>
      <c r="GW2133" s="27"/>
      <c r="GX2133" s="27"/>
      <c r="GY2133" s="27"/>
      <c r="GZ2133" s="27"/>
      <c r="HA2133" s="27"/>
      <c r="HB2133" s="27"/>
      <c r="HC2133" s="27"/>
      <c r="HD2133" s="27"/>
      <c r="HE2133" s="27"/>
      <c r="HF2133" s="27"/>
      <c r="HG2133" s="27"/>
      <c r="HH2133" s="27"/>
      <c r="HI2133" s="27"/>
      <c r="HJ2133" s="27"/>
      <c r="HK2133" s="27"/>
      <c r="HL2133" s="27"/>
      <c r="HM2133" s="27"/>
      <c r="HN2133" s="27"/>
      <c r="HO2133" s="27"/>
      <c r="HP2133" s="27"/>
      <c r="HQ2133" s="27"/>
      <c r="HR2133" s="27"/>
      <c r="HS2133" s="27"/>
      <c r="HT2133" s="27"/>
      <c r="HU2133" s="27"/>
      <c r="HV2133" s="27"/>
      <c r="HW2133" s="27"/>
      <c r="HX2133" s="27"/>
      <c r="HY2133" s="27"/>
      <c r="HZ2133" s="27"/>
      <c r="IA2133" s="27"/>
      <c r="IB2133" s="27"/>
      <c r="IC2133" s="27"/>
      <c r="ID2133" s="27"/>
      <c r="IE2133" s="27"/>
      <c r="IF2133" s="27"/>
      <c r="IG2133" s="27"/>
      <c r="IH2133" s="27"/>
      <c r="II2133" s="27"/>
      <c r="IJ2133" s="27"/>
      <c r="IK2133" s="27"/>
      <c r="IL2133" s="27"/>
      <c r="IM2133" s="27"/>
      <c r="IN2133" s="27"/>
      <c r="IO2133" s="27"/>
      <c r="IP2133" s="27"/>
      <c r="IQ2133" s="27"/>
    </row>
    <row r="2134" spans="1:251" s="41" customFormat="1" ht="18.75" customHeight="1" thickBot="1">
      <c r="A2134" s="42"/>
      <c r="B2134" s="130" t="s">
        <v>193</v>
      </c>
      <c r="C2134" s="131"/>
      <c r="D2134" s="131"/>
      <c r="E2134" s="131"/>
      <c r="F2134" s="131"/>
      <c r="G2134" s="131"/>
      <c r="H2134" s="131"/>
      <c r="I2134" s="131"/>
      <c r="J2134" s="131"/>
      <c r="K2134" s="131"/>
      <c r="L2134" s="131"/>
      <c r="M2134" s="131"/>
      <c r="N2134" s="131"/>
      <c r="O2134" s="131"/>
      <c r="P2134" s="131"/>
      <c r="Q2134" s="131"/>
      <c r="R2134" s="131"/>
      <c r="S2134" s="131"/>
      <c r="T2134" s="131"/>
      <c r="U2134" s="131"/>
      <c r="V2134" s="131"/>
      <c r="W2134" s="131"/>
      <c r="X2134" s="131"/>
      <c r="Y2134" s="131"/>
      <c r="Z2134" s="132"/>
      <c r="AA2134" s="111">
        <f>SUM($AA$2133:$AA$2133)</f>
        <v>178886</v>
      </c>
      <c r="AB2134" s="112"/>
      <c r="AC2134" s="112"/>
      <c r="AD2134" s="112"/>
      <c r="AE2134" s="112"/>
      <c r="AF2134" s="112"/>
      <c r="AG2134" s="112"/>
      <c r="AH2134" s="112"/>
      <c r="AI2134" s="113"/>
      <c r="AJ2134" s="111">
        <f>SUM($AJ$2133:$AJ$2133)</f>
        <v>111994</v>
      </c>
      <c r="AK2134" s="112"/>
      <c r="AL2134" s="112"/>
      <c r="AM2134" s="112"/>
      <c r="AN2134" s="112"/>
      <c r="AO2134" s="112"/>
      <c r="AP2134" s="112"/>
      <c r="AQ2134" s="112"/>
      <c r="AR2134" s="113"/>
      <c r="AS2134" s="114"/>
      <c r="AT2134" s="115"/>
      <c r="AU2134" s="115"/>
      <c r="AV2134" s="115"/>
      <c r="AW2134" s="115"/>
      <c r="AX2134" s="116"/>
      <c r="AY2134" s="27"/>
      <c r="AZ2134" s="27"/>
      <c r="BA2134" s="27"/>
      <c r="BB2134" s="27"/>
      <c r="BC2134" s="27"/>
      <c r="BD2134" s="27"/>
      <c r="BE2134" s="27"/>
      <c r="BF2134" s="27"/>
      <c r="BG2134" s="27"/>
      <c r="BH2134" s="27"/>
      <c r="BI2134" s="27"/>
      <c r="BJ2134" s="27"/>
      <c r="BK2134" s="27"/>
      <c r="BL2134" s="27"/>
      <c r="BM2134" s="27"/>
      <c r="BN2134" s="27"/>
      <c r="BO2134" s="27"/>
      <c r="BP2134" s="27"/>
      <c r="BQ2134" s="27"/>
      <c r="BR2134" s="27"/>
      <c r="BS2134" s="27"/>
      <c r="BT2134" s="27"/>
      <c r="BU2134" s="27"/>
      <c r="BV2134" s="27"/>
      <c r="BW2134" s="27"/>
      <c r="BX2134" s="27"/>
      <c r="BY2134" s="27"/>
      <c r="BZ2134" s="27"/>
      <c r="CA2134" s="27"/>
      <c r="CB2134" s="27"/>
      <c r="CC2134" s="27"/>
      <c r="CD2134" s="27"/>
      <c r="CE2134" s="27"/>
      <c r="CF2134" s="27"/>
      <c r="CG2134" s="27"/>
      <c r="CH2134" s="27"/>
      <c r="CI2134" s="27"/>
      <c r="CJ2134" s="27"/>
      <c r="CK2134" s="27"/>
      <c r="CL2134" s="27"/>
      <c r="CM2134" s="27"/>
      <c r="CN2134" s="27"/>
      <c r="CO2134" s="27"/>
      <c r="CP2134" s="27"/>
      <c r="CQ2134" s="27"/>
      <c r="CR2134" s="27"/>
      <c r="CS2134" s="27"/>
      <c r="CT2134" s="27"/>
      <c r="CU2134" s="27"/>
      <c r="CV2134" s="27"/>
      <c r="CW2134" s="27"/>
      <c r="CX2134" s="27"/>
      <c r="CY2134" s="27"/>
      <c r="CZ2134" s="27"/>
      <c r="DA2134" s="27"/>
      <c r="DB2134" s="27"/>
      <c r="DC2134" s="27"/>
      <c r="DD2134" s="27"/>
      <c r="DE2134" s="27"/>
      <c r="DF2134" s="27"/>
      <c r="DG2134" s="27"/>
      <c r="DH2134" s="27"/>
      <c r="DI2134" s="27"/>
      <c r="DJ2134" s="27"/>
      <c r="DK2134" s="27"/>
      <c r="DL2134" s="27"/>
      <c r="DM2134" s="27"/>
      <c r="DN2134" s="27"/>
      <c r="DO2134" s="27"/>
      <c r="DP2134" s="27"/>
      <c r="DQ2134" s="27"/>
      <c r="DR2134" s="27"/>
      <c r="DS2134" s="27"/>
      <c r="DT2134" s="27"/>
      <c r="DU2134" s="27"/>
      <c r="DV2134" s="27"/>
      <c r="DW2134" s="27"/>
      <c r="DX2134" s="27"/>
      <c r="DY2134" s="27"/>
      <c r="DZ2134" s="27"/>
      <c r="EA2134" s="27"/>
      <c r="EB2134" s="27"/>
      <c r="EC2134" s="27"/>
      <c r="ED2134" s="27"/>
      <c r="EE2134" s="27"/>
      <c r="EF2134" s="27"/>
      <c r="EG2134" s="27"/>
      <c r="EH2134" s="27"/>
      <c r="EI2134" s="27"/>
      <c r="EJ2134" s="27"/>
      <c r="EK2134" s="27"/>
      <c r="EL2134" s="27"/>
      <c r="EM2134" s="27"/>
      <c r="EN2134" s="27"/>
      <c r="EO2134" s="27"/>
      <c r="EP2134" s="27"/>
      <c r="EQ2134" s="27"/>
      <c r="ER2134" s="27"/>
      <c r="ES2134" s="27"/>
      <c r="ET2134" s="27"/>
      <c r="EU2134" s="27"/>
      <c r="EV2134" s="27"/>
      <c r="EW2134" s="27"/>
      <c r="EX2134" s="27"/>
      <c r="EY2134" s="27"/>
      <c r="EZ2134" s="27"/>
      <c r="FA2134" s="27"/>
      <c r="FB2134" s="27"/>
      <c r="FC2134" s="27"/>
      <c r="FD2134" s="27"/>
      <c r="FE2134" s="27"/>
      <c r="FF2134" s="27"/>
      <c r="FG2134" s="27"/>
      <c r="FH2134" s="27"/>
      <c r="FI2134" s="27"/>
      <c r="FJ2134" s="27"/>
      <c r="FK2134" s="27"/>
      <c r="FL2134" s="27"/>
      <c r="FM2134" s="27"/>
      <c r="FN2134" s="27"/>
      <c r="FO2134" s="27"/>
      <c r="FP2134" s="27"/>
      <c r="FQ2134" s="27"/>
      <c r="FR2134" s="27"/>
      <c r="FS2134" s="27"/>
      <c r="FT2134" s="27"/>
      <c r="FU2134" s="27"/>
      <c r="FV2134" s="27"/>
      <c r="FW2134" s="27"/>
      <c r="FX2134" s="27"/>
      <c r="FY2134" s="27"/>
      <c r="FZ2134" s="27"/>
      <c r="GA2134" s="27"/>
      <c r="GB2134" s="27"/>
      <c r="GC2134" s="27"/>
      <c r="GD2134" s="27"/>
      <c r="GE2134" s="27"/>
      <c r="GF2134" s="27"/>
      <c r="GG2134" s="27"/>
      <c r="GH2134" s="27"/>
      <c r="GI2134" s="27"/>
      <c r="GJ2134" s="27"/>
      <c r="GK2134" s="27"/>
      <c r="GL2134" s="27"/>
      <c r="GM2134" s="27"/>
      <c r="GN2134" s="27"/>
      <c r="GO2134" s="27"/>
      <c r="GP2134" s="27"/>
      <c r="GQ2134" s="27"/>
      <c r="GR2134" s="27"/>
      <c r="GS2134" s="27"/>
      <c r="GT2134" s="27"/>
      <c r="GU2134" s="27"/>
      <c r="GV2134" s="27"/>
      <c r="GW2134" s="27"/>
      <c r="GX2134" s="27"/>
      <c r="GY2134" s="27"/>
      <c r="GZ2134" s="27"/>
      <c r="HA2134" s="27"/>
      <c r="HB2134" s="27"/>
      <c r="HC2134" s="27"/>
      <c r="HD2134" s="27"/>
      <c r="HE2134" s="27"/>
      <c r="HF2134" s="27"/>
      <c r="HG2134" s="27"/>
      <c r="HH2134" s="27"/>
      <c r="HI2134" s="27"/>
      <c r="HJ2134" s="27"/>
      <c r="HK2134" s="27"/>
      <c r="HL2134" s="27"/>
      <c r="HM2134" s="27"/>
      <c r="HN2134" s="27"/>
      <c r="HO2134" s="27"/>
      <c r="HP2134" s="27"/>
      <c r="HQ2134" s="27"/>
      <c r="HR2134" s="27"/>
      <c r="HS2134" s="27"/>
      <c r="HT2134" s="27"/>
      <c r="HU2134" s="27"/>
      <c r="HV2134" s="27"/>
      <c r="HW2134" s="27"/>
      <c r="HX2134" s="27"/>
      <c r="HY2134" s="27"/>
      <c r="HZ2134" s="27"/>
      <c r="IA2134" s="27"/>
      <c r="IB2134" s="27"/>
      <c r="IC2134" s="27"/>
      <c r="ID2134" s="27"/>
      <c r="IE2134" s="27"/>
      <c r="IF2134" s="27"/>
      <c r="IG2134" s="27"/>
      <c r="IH2134" s="27"/>
      <c r="II2134" s="27"/>
      <c r="IJ2134" s="27"/>
      <c r="IK2134" s="27"/>
      <c r="IL2134" s="27"/>
      <c r="IM2134" s="27"/>
      <c r="IN2134" s="27"/>
      <c r="IO2134" s="27"/>
      <c r="IP2134" s="27"/>
      <c r="IQ2134" s="27"/>
    </row>
    <row r="2136" spans="1:251" ht="18.75">
      <c r="A2136" s="26" t="s">
        <v>207</v>
      </c>
      <c r="AW2136" s="28"/>
      <c r="AX2136" s="29"/>
      <c r="AY2136" s="28"/>
    </row>
    <row r="2138" spans="1:251" ht="18.75">
      <c r="B2138" s="133" t="s">
        <v>0</v>
      </c>
      <c r="C2138" s="145"/>
      <c r="D2138" s="145"/>
      <c r="E2138" s="145"/>
      <c r="F2138" s="145"/>
      <c r="G2138" s="145"/>
      <c r="H2138" s="145"/>
      <c r="I2138" s="145"/>
      <c r="J2138" s="145"/>
      <c r="K2138" s="145"/>
      <c r="L2138" s="145"/>
      <c r="M2138" s="145"/>
      <c r="N2138" s="145"/>
      <c r="O2138" s="145"/>
      <c r="P2138" s="145"/>
      <c r="Q2138" s="145"/>
      <c r="R2138" s="145"/>
      <c r="S2138" s="145"/>
      <c r="T2138" s="145"/>
      <c r="U2138" s="145"/>
      <c r="V2138" s="145"/>
      <c r="W2138" s="145"/>
      <c r="X2138" s="145"/>
      <c r="Y2138" s="145"/>
      <c r="Z2138" s="145"/>
      <c r="AA2138" s="145"/>
      <c r="AB2138" s="145"/>
      <c r="AC2138" s="145"/>
      <c r="AD2138" s="145"/>
      <c r="AE2138" s="145"/>
      <c r="AF2138" s="145"/>
      <c r="AG2138" s="145"/>
      <c r="AH2138" s="145"/>
      <c r="AI2138" s="145"/>
      <c r="AJ2138" s="145"/>
      <c r="AK2138" s="145"/>
      <c r="AL2138" s="145"/>
      <c r="AM2138" s="145"/>
      <c r="AN2138" s="145"/>
      <c r="AO2138" s="145"/>
      <c r="AP2138" s="145"/>
      <c r="AQ2138" s="145"/>
      <c r="AR2138" s="145"/>
      <c r="AS2138" s="145"/>
      <c r="AT2138" s="145"/>
      <c r="AU2138" s="145"/>
      <c r="AV2138" s="145"/>
      <c r="AW2138" s="145"/>
      <c r="AX2138" s="145"/>
    </row>
    <row r="2139" spans="1:251">
      <c r="Z2139" s="30"/>
      <c r="AD2139" s="30"/>
      <c r="AE2139" s="30"/>
      <c r="AF2139" s="30"/>
      <c r="AG2139" s="30"/>
      <c r="AH2139" s="30"/>
      <c r="AI2139" s="30"/>
      <c r="AO2139" s="30"/>
    </row>
    <row r="2140" spans="1:251" ht="13.5" thickBot="1">
      <c r="Z2140" s="30"/>
      <c r="AD2140" s="30"/>
      <c r="AE2140" s="30"/>
      <c r="AF2140" s="30"/>
      <c r="AG2140" s="30"/>
      <c r="AH2140" s="30"/>
      <c r="AI2140" s="30"/>
      <c r="AO2140" s="30"/>
      <c r="DI2140" s="31"/>
    </row>
    <row r="2141" spans="1:251" ht="24.75" customHeight="1" thickBot="1">
      <c r="B2141" s="135" t="s">
        <v>206</v>
      </c>
      <c r="C2141" s="136"/>
      <c r="D2141" s="136"/>
      <c r="E2141" s="136"/>
      <c r="F2141" s="136"/>
      <c r="G2141" s="136"/>
      <c r="H2141" s="142" t="s">
        <v>536</v>
      </c>
      <c r="I2141" s="143"/>
      <c r="J2141" s="143"/>
      <c r="K2141" s="143"/>
      <c r="L2141" s="143"/>
      <c r="M2141" s="143"/>
      <c r="N2141" s="143"/>
      <c r="O2141" s="143"/>
      <c r="P2141" s="143"/>
      <c r="Q2141" s="143"/>
      <c r="R2141" s="143"/>
      <c r="S2141" s="143"/>
      <c r="T2141" s="143"/>
      <c r="U2141" s="143"/>
      <c r="V2141" s="143"/>
      <c r="W2141" s="143"/>
      <c r="X2141" s="143"/>
      <c r="Y2141" s="143"/>
      <c r="Z2141" s="143"/>
      <c r="AA2141" s="143"/>
      <c r="AB2141" s="143"/>
      <c r="AC2141" s="143"/>
      <c r="AD2141" s="143"/>
      <c r="AE2141" s="143"/>
      <c r="AF2141" s="143"/>
      <c r="AG2141" s="143"/>
      <c r="AH2141" s="143"/>
      <c r="AI2141" s="143"/>
      <c r="AJ2141" s="143"/>
      <c r="AK2141" s="143"/>
      <c r="AL2141" s="143"/>
      <c r="AM2141" s="143"/>
      <c r="AN2141" s="143"/>
      <c r="AO2141" s="143"/>
      <c r="AP2141" s="143"/>
      <c r="AQ2141" s="143"/>
      <c r="AR2141" s="143"/>
      <c r="AS2141" s="143"/>
      <c r="AT2141" s="143"/>
      <c r="AU2141" s="143"/>
      <c r="AV2141" s="143"/>
      <c r="AW2141" s="143"/>
      <c r="AX2141" s="144"/>
      <c r="DI2141" s="31"/>
    </row>
    <row r="2142" spans="1:251" ht="14.25">
      <c r="B2142" s="32"/>
      <c r="C2142" s="32"/>
      <c r="D2142" s="32"/>
      <c r="E2142" s="32"/>
      <c r="F2142" s="32"/>
      <c r="G2142" s="32"/>
      <c r="H2142" s="33"/>
      <c r="I2142" s="33"/>
      <c r="J2142" s="33"/>
      <c r="K2142" s="33"/>
      <c r="L2142" s="34"/>
      <c r="M2142" s="34"/>
      <c r="N2142" s="34"/>
      <c r="O2142" s="34"/>
      <c r="P2142" s="33"/>
      <c r="Q2142" s="33"/>
      <c r="R2142" s="33"/>
      <c r="S2142" s="33"/>
      <c r="T2142" s="33"/>
      <c r="U2142" s="33"/>
      <c r="V2142" s="35"/>
      <c r="W2142" s="35"/>
      <c r="X2142" s="35"/>
      <c r="Y2142" s="35"/>
      <c r="Z2142" s="35"/>
      <c r="AA2142" s="35"/>
      <c r="AB2142" s="35"/>
      <c r="AC2142" s="35"/>
      <c r="AD2142" s="35"/>
      <c r="AE2142" s="35"/>
      <c r="AF2142" s="35"/>
      <c r="AG2142" s="35"/>
      <c r="AH2142" s="35"/>
      <c r="AI2142" s="35"/>
      <c r="AJ2142" s="35"/>
      <c r="AK2142" s="35"/>
      <c r="AL2142" s="35"/>
      <c r="AM2142" s="35"/>
      <c r="AN2142" s="35"/>
      <c r="AO2142" s="35"/>
      <c r="AP2142" s="35"/>
      <c r="AQ2142" s="35"/>
      <c r="AR2142" s="35"/>
      <c r="AS2142" s="35"/>
      <c r="AT2142" s="35"/>
      <c r="AU2142" s="35"/>
      <c r="AV2142" s="35"/>
      <c r="AW2142" s="35"/>
      <c r="AX2142" s="35"/>
      <c r="DI2142" s="31"/>
    </row>
    <row r="2143" spans="1:251" ht="15" thickBot="1">
      <c r="A2143" s="36"/>
      <c r="B2143" s="35" t="s">
        <v>204</v>
      </c>
      <c r="C2143" s="33"/>
      <c r="D2143" s="33"/>
      <c r="E2143" s="33"/>
      <c r="F2143" s="33"/>
      <c r="G2143" s="33"/>
      <c r="H2143" s="33"/>
      <c r="I2143" s="33"/>
      <c r="J2143" s="33"/>
      <c r="K2143" s="33"/>
      <c r="L2143" s="34"/>
      <c r="M2143" s="34"/>
      <c r="N2143" s="34"/>
      <c r="O2143" s="34"/>
      <c r="P2143" s="33"/>
      <c r="Q2143" s="33"/>
      <c r="R2143" s="33"/>
      <c r="S2143" s="33"/>
      <c r="T2143" s="33"/>
      <c r="U2143" s="33"/>
      <c r="V2143" s="35"/>
      <c r="W2143" s="35"/>
      <c r="X2143" s="35"/>
      <c r="Y2143" s="35"/>
      <c r="Z2143" s="35"/>
      <c r="AA2143" s="35"/>
      <c r="AB2143" s="35"/>
      <c r="AC2143" s="35"/>
      <c r="AD2143" s="35"/>
      <c r="AE2143" s="35"/>
      <c r="AF2143" s="35"/>
      <c r="AG2143" s="35"/>
      <c r="AH2143" s="35"/>
      <c r="AI2143" s="35"/>
      <c r="AJ2143" s="35"/>
      <c r="AK2143" s="35"/>
      <c r="AL2143" s="35"/>
      <c r="AM2143" s="35"/>
      <c r="AN2143" s="35"/>
      <c r="AO2143" s="35"/>
      <c r="AP2143" s="35"/>
      <c r="AQ2143" s="35"/>
      <c r="AR2143" s="35"/>
      <c r="AS2143" s="35"/>
      <c r="AT2143" s="35"/>
      <c r="AU2143" s="35"/>
      <c r="AV2143" s="35"/>
      <c r="AW2143" s="35"/>
      <c r="AX2143" s="35"/>
      <c r="DI2143" s="31"/>
    </row>
    <row r="2144" spans="1:251" ht="14.25">
      <c r="A2144" s="33"/>
      <c r="B2144" s="37"/>
      <c r="C2144" s="32"/>
      <c r="D2144" s="32"/>
      <c r="E2144" s="32"/>
      <c r="F2144" s="32"/>
      <c r="G2144" s="32"/>
      <c r="H2144" s="32"/>
      <c r="I2144" s="32"/>
      <c r="J2144" s="32"/>
      <c r="K2144" s="32"/>
      <c r="L2144" s="38"/>
      <c r="M2144" s="38"/>
      <c r="N2144" s="38"/>
      <c r="O2144" s="38"/>
      <c r="P2144" s="32"/>
      <c r="Q2144" s="32"/>
      <c r="R2144" s="32"/>
      <c r="S2144" s="32"/>
      <c r="T2144" s="32"/>
      <c r="U2144" s="32"/>
      <c r="V2144" s="39"/>
      <c r="W2144" s="39"/>
      <c r="X2144" s="39"/>
      <c r="Y2144" s="39"/>
      <c r="Z2144" s="39"/>
      <c r="AA2144" s="39"/>
      <c r="AB2144" s="39"/>
      <c r="AC2144" s="39"/>
      <c r="AD2144" s="39"/>
      <c r="AE2144" s="39"/>
      <c r="AF2144" s="39"/>
      <c r="AG2144" s="39"/>
      <c r="AH2144" s="39"/>
      <c r="AI2144" s="39"/>
      <c r="AJ2144" s="39"/>
      <c r="AK2144" s="39"/>
      <c r="AL2144" s="39"/>
      <c r="AM2144" s="39"/>
      <c r="AN2144" s="39"/>
      <c r="AO2144" s="39"/>
      <c r="AP2144" s="39"/>
      <c r="AQ2144" s="39"/>
      <c r="AR2144" s="39"/>
      <c r="AS2144" s="39"/>
      <c r="AT2144" s="39"/>
      <c r="AU2144" s="39"/>
      <c r="AV2144" s="39"/>
      <c r="AW2144" s="39"/>
      <c r="AX2144" s="40"/>
    </row>
    <row r="2145" spans="1:113" ht="12" customHeight="1">
      <c r="A2145" s="33"/>
      <c r="B2145" s="125" t="s">
        <v>535</v>
      </c>
      <c r="C2145" s="126"/>
      <c r="D2145" s="126"/>
      <c r="E2145" s="126"/>
      <c r="F2145" s="126"/>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7"/>
    </row>
    <row r="2146" spans="1:113" ht="12" customHeight="1">
      <c r="A2146" s="33"/>
      <c r="B2146" s="125"/>
      <c r="C2146" s="126"/>
      <c r="D2146" s="126"/>
      <c r="E2146" s="126"/>
      <c r="F2146" s="126"/>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7"/>
      <c r="BC2146" s="41"/>
    </row>
    <row r="2147" spans="1:113" ht="12" customHeight="1">
      <c r="A2147" s="33"/>
      <c r="B2147" s="125"/>
      <c r="C2147" s="126"/>
      <c r="D2147" s="126"/>
      <c r="E2147" s="126"/>
      <c r="F2147" s="126"/>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7"/>
    </row>
    <row r="2148" spans="1:113" ht="12" customHeight="1">
      <c r="A2148" s="33"/>
      <c r="B2148" s="125"/>
      <c r="C2148" s="126"/>
      <c r="D2148" s="126"/>
      <c r="E2148" s="126"/>
      <c r="F2148" s="126"/>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7"/>
    </row>
    <row r="2149" spans="1:113" ht="12" customHeight="1">
      <c r="A2149" s="33"/>
      <c r="B2149" s="125"/>
      <c r="C2149" s="126"/>
      <c r="D2149" s="126"/>
      <c r="E2149" s="126"/>
      <c r="F2149" s="126"/>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7"/>
    </row>
    <row r="2150" spans="1:113" ht="15" thickBot="1">
      <c r="A2150" s="42"/>
      <c r="B2150" s="43"/>
      <c r="C2150" s="44"/>
      <c r="D2150" s="44"/>
      <c r="E2150" s="44"/>
      <c r="F2150" s="44"/>
      <c r="G2150" s="44"/>
      <c r="H2150" s="44"/>
      <c r="I2150" s="44"/>
      <c r="J2150" s="44"/>
      <c r="K2150" s="44"/>
      <c r="L2150" s="44"/>
      <c r="M2150" s="44"/>
      <c r="N2150" s="44"/>
      <c r="O2150" s="44"/>
      <c r="P2150" s="44"/>
      <c r="Q2150" s="44"/>
      <c r="R2150" s="44"/>
      <c r="S2150" s="44"/>
      <c r="T2150" s="44"/>
      <c r="U2150" s="44"/>
      <c r="V2150" s="44"/>
      <c r="W2150" s="44"/>
      <c r="X2150" s="44"/>
      <c r="Y2150" s="44"/>
      <c r="Z2150" s="44"/>
      <c r="AA2150" s="44"/>
      <c r="AB2150" s="44"/>
      <c r="AC2150" s="44"/>
      <c r="AD2150" s="44"/>
      <c r="AE2150" s="44"/>
      <c r="AF2150" s="44"/>
      <c r="AG2150" s="44"/>
      <c r="AH2150" s="44"/>
      <c r="AI2150" s="44"/>
      <c r="AJ2150" s="44"/>
      <c r="AK2150" s="44"/>
      <c r="AL2150" s="44"/>
      <c r="AM2150" s="44"/>
      <c r="AN2150" s="44"/>
      <c r="AO2150" s="44"/>
      <c r="AP2150" s="44"/>
      <c r="AQ2150" s="44"/>
      <c r="AR2150" s="44"/>
      <c r="AS2150" s="44"/>
      <c r="AT2150" s="44"/>
      <c r="AU2150" s="44"/>
      <c r="AV2150" s="44"/>
      <c r="AW2150" s="44"/>
      <c r="AX2150" s="45"/>
    </row>
    <row r="2151" spans="1:113">
      <c r="B2151" s="46"/>
    </row>
    <row r="2152" spans="1:113" ht="15" thickBot="1">
      <c r="A2152" s="36"/>
      <c r="B2152" s="35" t="s">
        <v>202</v>
      </c>
      <c r="C2152" s="33"/>
      <c r="D2152" s="33"/>
      <c r="E2152" s="33"/>
      <c r="F2152" s="33"/>
      <c r="G2152" s="33"/>
      <c r="H2152" s="33"/>
      <c r="I2152" s="33"/>
      <c r="J2152" s="33"/>
      <c r="K2152" s="33"/>
      <c r="L2152" s="34"/>
      <c r="M2152" s="34"/>
      <c r="N2152" s="34"/>
      <c r="O2152" s="34"/>
      <c r="P2152" s="33"/>
      <c r="Q2152" s="33"/>
      <c r="R2152" s="33"/>
      <c r="S2152" s="33"/>
      <c r="T2152" s="33"/>
      <c r="U2152" s="33"/>
      <c r="V2152" s="35"/>
      <c r="W2152" s="35"/>
      <c r="X2152" s="35"/>
      <c r="Y2152" s="35"/>
      <c r="Z2152" s="35"/>
      <c r="AA2152" s="35"/>
      <c r="AB2152" s="35"/>
      <c r="AC2152" s="35"/>
      <c r="AD2152" s="35"/>
      <c r="AE2152" s="35"/>
      <c r="AF2152" s="35"/>
      <c r="AG2152" s="35"/>
      <c r="AH2152" s="35"/>
      <c r="AI2152" s="35"/>
      <c r="AJ2152" s="35"/>
      <c r="AK2152" s="35"/>
      <c r="AL2152" s="35"/>
      <c r="AM2152" s="35"/>
      <c r="AN2152" s="35"/>
      <c r="AO2152" s="35"/>
      <c r="AP2152" s="35"/>
      <c r="AQ2152" s="35"/>
      <c r="AR2152" s="35"/>
      <c r="AS2152" s="35"/>
      <c r="AT2152" s="35"/>
      <c r="AU2152" s="35"/>
      <c r="AV2152" s="35"/>
      <c r="AW2152" s="35"/>
      <c r="AX2152" s="35"/>
      <c r="DI2152" s="31"/>
    </row>
    <row r="2153" spans="1:113" ht="14.25">
      <c r="A2153" s="33"/>
      <c r="B2153" s="37"/>
      <c r="C2153" s="32"/>
      <c r="D2153" s="32"/>
      <c r="E2153" s="32"/>
      <c r="F2153" s="32"/>
      <c r="G2153" s="32"/>
      <c r="H2153" s="32"/>
      <c r="I2153" s="32"/>
      <c r="J2153" s="32"/>
      <c r="K2153" s="32"/>
      <c r="L2153" s="38"/>
      <c r="M2153" s="38"/>
      <c r="N2153" s="38"/>
      <c r="O2153" s="38"/>
      <c r="P2153" s="32"/>
      <c r="Q2153" s="32"/>
      <c r="R2153" s="32"/>
      <c r="S2153" s="32"/>
      <c r="T2153" s="32"/>
      <c r="U2153" s="32"/>
      <c r="V2153" s="39"/>
      <c r="W2153" s="39"/>
      <c r="X2153" s="39"/>
      <c r="Y2153" s="39"/>
      <c r="Z2153" s="39"/>
      <c r="AA2153" s="39"/>
      <c r="AB2153" s="39"/>
      <c r="AC2153" s="39"/>
      <c r="AD2153" s="39"/>
      <c r="AE2153" s="39"/>
      <c r="AF2153" s="39"/>
      <c r="AG2153" s="39"/>
      <c r="AH2153" s="39"/>
      <c r="AI2153" s="39"/>
      <c r="AJ2153" s="39"/>
      <c r="AK2153" s="39"/>
      <c r="AL2153" s="39"/>
      <c r="AM2153" s="39"/>
      <c r="AN2153" s="39"/>
      <c r="AO2153" s="39"/>
      <c r="AP2153" s="39"/>
      <c r="AQ2153" s="39"/>
      <c r="AR2153" s="39"/>
      <c r="AS2153" s="39"/>
      <c r="AT2153" s="39"/>
      <c r="AU2153" s="39"/>
      <c r="AV2153" s="39"/>
      <c r="AW2153" s="39"/>
      <c r="AX2153" s="40"/>
    </row>
    <row r="2154" spans="1:113" ht="12" customHeight="1">
      <c r="A2154" s="33"/>
      <c r="B2154" s="154" t="s">
        <v>824</v>
      </c>
      <c r="C2154" s="155"/>
      <c r="D2154" s="155"/>
      <c r="E2154" s="155"/>
      <c r="F2154" s="155"/>
      <c r="G2154" s="155"/>
      <c r="H2154" s="155"/>
      <c r="I2154" s="155"/>
      <c r="J2154" s="155"/>
      <c r="K2154" s="155"/>
      <c r="L2154" s="155"/>
      <c r="M2154" s="155"/>
      <c r="N2154" s="155"/>
      <c r="O2154" s="155"/>
      <c r="P2154" s="155"/>
      <c r="Q2154" s="155"/>
      <c r="R2154" s="155"/>
      <c r="S2154" s="155"/>
      <c r="T2154" s="155"/>
      <c r="U2154" s="155"/>
      <c r="V2154" s="155"/>
      <c r="W2154" s="155"/>
      <c r="X2154" s="155"/>
      <c r="Y2154" s="155"/>
      <c r="Z2154" s="155"/>
      <c r="AA2154" s="155"/>
      <c r="AB2154" s="155"/>
      <c r="AC2154" s="155"/>
      <c r="AD2154" s="155"/>
      <c r="AE2154" s="155"/>
      <c r="AF2154" s="155"/>
      <c r="AG2154" s="155"/>
      <c r="AH2154" s="155"/>
      <c r="AI2154" s="155"/>
      <c r="AJ2154" s="155"/>
      <c r="AK2154" s="155"/>
      <c r="AL2154" s="155"/>
      <c r="AM2154" s="155"/>
      <c r="AN2154" s="155"/>
      <c r="AO2154" s="155"/>
      <c r="AP2154" s="155"/>
      <c r="AQ2154" s="155"/>
      <c r="AR2154" s="155"/>
      <c r="AS2154" s="155"/>
      <c r="AT2154" s="155"/>
      <c r="AU2154" s="155"/>
      <c r="AV2154" s="155"/>
      <c r="AW2154" s="155"/>
      <c r="AX2154" s="156"/>
    </row>
    <row r="2155" spans="1:113" ht="12" customHeight="1">
      <c r="A2155" s="33"/>
      <c r="B2155" s="154"/>
      <c r="C2155" s="155"/>
      <c r="D2155" s="155"/>
      <c r="E2155" s="155"/>
      <c r="F2155" s="155"/>
      <c r="G2155" s="155"/>
      <c r="H2155" s="155"/>
      <c r="I2155" s="155"/>
      <c r="J2155" s="155"/>
      <c r="K2155" s="155"/>
      <c r="L2155" s="155"/>
      <c r="M2155" s="155"/>
      <c r="N2155" s="155"/>
      <c r="O2155" s="155"/>
      <c r="P2155" s="155"/>
      <c r="Q2155" s="155"/>
      <c r="R2155" s="155"/>
      <c r="S2155" s="155"/>
      <c r="T2155" s="155"/>
      <c r="U2155" s="155"/>
      <c r="V2155" s="155"/>
      <c r="W2155" s="155"/>
      <c r="X2155" s="155"/>
      <c r="Y2155" s="155"/>
      <c r="Z2155" s="155"/>
      <c r="AA2155" s="155"/>
      <c r="AB2155" s="155"/>
      <c r="AC2155" s="155"/>
      <c r="AD2155" s="155"/>
      <c r="AE2155" s="155"/>
      <c r="AF2155" s="155"/>
      <c r="AG2155" s="155"/>
      <c r="AH2155" s="155"/>
      <c r="AI2155" s="155"/>
      <c r="AJ2155" s="155"/>
      <c r="AK2155" s="155"/>
      <c r="AL2155" s="155"/>
      <c r="AM2155" s="155"/>
      <c r="AN2155" s="155"/>
      <c r="AO2155" s="155"/>
      <c r="AP2155" s="155"/>
      <c r="AQ2155" s="155"/>
      <c r="AR2155" s="155"/>
      <c r="AS2155" s="155"/>
      <c r="AT2155" s="155"/>
      <c r="AU2155" s="155"/>
      <c r="AV2155" s="155"/>
      <c r="AW2155" s="155"/>
      <c r="AX2155" s="156"/>
      <c r="BC2155" s="41"/>
    </row>
    <row r="2156" spans="1:113" ht="12" customHeight="1">
      <c r="A2156" s="33"/>
      <c r="B2156" s="154"/>
      <c r="C2156" s="155"/>
      <c r="D2156" s="155"/>
      <c r="E2156" s="155"/>
      <c r="F2156" s="155"/>
      <c r="G2156" s="155"/>
      <c r="H2156" s="155"/>
      <c r="I2156" s="155"/>
      <c r="J2156" s="155"/>
      <c r="K2156" s="155"/>
      <c r="L2156" s="155"/>
      <c r="M2156" s="155"/>
      <c r="N2156" s="155"/>
      <c r="O2156" s="155"/>
      <c r="P2156" s="155"/>
      <c r="Q2156" s="155"/>
      <c r="R2156" s="155"/>
      <c r="S2156" s="155"/>
      <c r="T2156" s="155"/>
      <c r="U2156" s="155"/>
      <c r="V2156" s="155"/>
      <c r="W2156" s="155"/>
      <c r="X2156" s="155"/>
      <c r="Y2156" s="155"/>
      <c r="Z2156" s="155"/>
      <c r="AA2156" s="155"/>
      <c r="AB2156" s="155"/>
      <c r="AC2156" s="155"/>
      <c r="AD2156" s="155"/>
      <c r="AE2156" s="155"/>
      <c r="AF2156" s="155"/>
      <c r="AG2156" s="155"/>
      <c r="AH2156" s="155"/>
      <c r="AI2156" s="155"/>
      <c r="AJ2156" s="155"/>
      <c r="AK2156" s="155"/>
      <c r="AL2156" s="155"/>
      <c r="AM2156" s="155"/>
      <c r="AN2156" s="155"/>
      <c r="AO2156" s="155"/>
      <c r="AP2156" s="155"/>
      <c r="AQ2156" s="155"/>
      <c r="AR2156" s="155"/>
      <c r="AS2156" s="155"/>
      <c r="AT2156" s="155"/>
      <c r="AU2156" s="155"/>
      <c r="AV2156" s="155"/>
      <c r="AW2156" s="155"/>
      <c r="AX2156" s="156"/>
    </row>
    <row r="2157" spans="1:113" ht="12" customHeight="1">
      <c r="A2157" s="33"/>
      <c r="B2157" s="154"/>
      <c r="C2157" s="155"/>
      <c r="D2157" s="155"/>
      <c r="E2157" s="155"/>
      <c r="F2157" s="155"/>
      <c r="G2157" s="155"/>
      <c r="H2157" s="155"/>
      <c r="I2157" s="155"/>
      <c r="J2157" s="155"/>
      <c r="K2157" s="155"/>
      <c r="L2157" s="155"/>
      <c r="M2157" s="155"/>
      <c r="N2157" s="155"/>
      <c r="O2157" s="155"/>
      <c r="P2157" s="155"/>
      <c r="Q2157" s="155"/>
      <c r="R2157" s="155"/>
      <c r="S2157" s="155"/>
      <c r="T2157" s="155"/>
      <c r="U2157" s="155"/>
      <c r="V2157" s="155"/>
      <c r="W2157" s="155"/>
      <c r="X2157" s="155"/>
      <c r="Y2157" s="155"/>
      <c r="Z2157" s="155"/>
      <c r="AA2157" s="155"/>
      <c r="AB2157" s="155"/>
      <c r="AC2157" s="155"/>
      <c r="AD2157" s="155"/>
      <c r="AE2157" s="155"/>
      <c r="AF2157" s="155"/>
      <c r="AG2157" s="155"/>
      <c r="AH2157" s="155"/>
      <c r="AI2157" s="155"/>
      <c r="AJ2157" s="155"/>
      <c r="AK2157" s="155"/>
      <c r="AL2157" s="155"/>
      <c r="AM2157" s="155"/>
      <c r="AN2157" s="155"/>
      <c r="AO2157" s="155"/>
      <c r="AP2157" s="155"/>
      <c r="AQ2157" s="155"/>
      <c r="AR2157" s="155"/>
      <c r="AS2157" s="155"/>
      <c r="AT2157" s="155"/>
      <c r="AU2157" s="155"/>
      <c r="AV2157" s="155"/>
      <c r="AW2157" s="155"/>
      <c r="AX2157" s="156"/>
    </row>
    <row r="2158" spans="1:113" ht="12" customHeight="1">
      <c r="A2158" s="33"/>
      <c r="B2158" s="154"/>
      <c r="C2158" s="155"/>
      <c r="D2158" s="155"/>
      <c r="E2158" s="155"/>
      <c r="F2158" s="155"/>
      <c r="G2158" s="155"/>
      <c r="H2158" s="155"/>
      <c r="I2158" s="155"/>
      <c r="J2158" s="155"/>
      <c r="K2158" s="155"/>
      <c r="L2158" s="155"/>
      <c r="M2158" s="155"/>
      <c r="N2158" s="155"/>
      <c r="O2158" s="155"/>
      <c r="P2158" s="155"/>
      <c r="Q2158" s="155"/>
      <c r="R2158" s="155"/>
      <c r="S2158" s="155"/>
      <c r="T2158" s="155"/>
      <c r="U2158" s="155"/>
      <c r="V2158" s="155"/>
      <c r="W2158" s="155"/>
      <c r="X2158" s="155"/>
      <c r="Y2158" s="155"/>
      <c r="Z2158" s="155"/>
      <c r="AA2158" s="155"/>
      <c r="AB2158" s="155"/>
      <c r="AC2158" s="155"/>
      <c r="AD2158" s="155"/>
      <c r="AE2158" s="155"/>
      <c r="AF2158" s="155"/>
      <c r="AG2158" s="155"/>
      <c r="AH2158" s="155"/>
      <c r="AI2158" s="155"/>
      <c r="AJ2158" s="155"/>
      <c r="AK2158" s="155"/>
      <c r="AL2158" s="155"/>
      <c r="AM2158" s="155"/>
      <c r="AN2158" s="155"/>
      <c r="AO2158" s="155"/>
      <c r="AP2158" s="155"/>
      <c r="AQ2158" s="155"/>
      <c r="AR2158" s="155"/>
      <c r="AS2158" s="155"/>
      <c r="AT2158" s="155"/>
      <c r="AU2158" s="155"/>
      <c r="AV2158" s="155"/>
      <c r="AW2158" s="155"/>
      <c r="AX2158" s="156"/>
    </row>
    <row r="2159" spans="1:113" ht="15" thickBot="1">
      <c r="A2159" s="42"/>
      <c r="B2159" s="43"/>
      <c r="C2159" s="44"/>
      <c r="D2159" s="44"/>
      <c r="E2159" s="44"/>
      <c r="F2159" s="44"/>
      <c r="G2159" s="44"/>
      <c r="H2159" s="44"/>
      <c r="I2159" s="44"/>
      <c r="J2159" s="44"/>
      <c r="K2159" s="44"/>
      <c r="L2159" s="44"/>
      <c r="M2159" s="44"/>
      <c r="N2159" s="44"/>
      <c r="O2159" s="44"/>
      <c r="P2159" s="44"/>
      <c r="Q2159" s="44"/>
      <c r="R2159" s="44"/>
      <c r="S2159" s="44"/>
      <c r="T2159" s="44"/>
      <c r="U2159" s="44"/>
      <c r="V2159" s="44"/>
      <c r="W2159" s="44"/>
      <c r="X2159" s="44"/>
      <c r="Y2159" s="44"/>
      <c r="Z2159" s="44"/>
      <c r="AA2159" s="44"/>
      <c r="AB2159" s="44"/>
      <c r="AC2159" s="44"/>
      <c r="AD2159" s="44"/>
      <c r="AE2159" s="44"/>
      <c r="AF2159" s="44"/>
      <c r="AG2159" s="44"/>
      <c r="AH2159" s="44"/>
      <c r="AI2159" s="44"/>
      <c r="AJ2159" s="44"/>
      <c r="AK2159" s="44"/>
      <c r="AL2159" s="44"/>
      <c r="AM2159" s="44"/>
      <c r="AN2159" s="44"/>
      <c r="AO2159" s="44"/>
      <c r="AP2159" s="44"/>
      <c r="AQ2159" s="44"/>
      <c r="AR2159" s="44"/>
      <c r="AS2159" s="44"/>
      <c r="AT2159" s="44"/>
      <c r="AU2159" s="44"/>
      <c r="AV2159" s="44"/>
      <c r="AW2159" s="44"/>
      <c r="AX2159" s="45"/>
    </row>
    <row r="2160" spans="1:113">
      <c r="B2160" s="46"/>
    </row>
    <row r="2161" spans="1:251" ht="14.25">
      <c r="B2161" s="35" t="s">
        <v>200</v>
      </c>
      <c r="C2161" s="33"/>
      <c r="D2161" s="33"/>
      <c r="E2161" s="33"/>
      <c r="F2161" s="33"/>
      <c r="G2161" s="33"/>
      <c r="H2161" s="33"/>
      <c r="I2161" s="33"/>
      <c r="J2161" s="33"/>
      <c r="K2161" s="33"/>
      <c r="L2161" s="34"/>
      <c r="M2161" s="34"/>
      <c r="N2161" s="34"/>
      <c r="O2161" s="34"/>
      <c r="P2161" s="33"/>
      <c r="Q2161" s="33"/>
      <c r="R2161" s="33"/>
      <c r="S2161" s="33"/>
      <c r="T2161" s="33"/>
      <c r="U2161" s="33"/>
      <c r="V2161" s="35"/>
      <c r="W2161" s="35"/>
      <c r="X2161" s="35"/>
      <c r="Y2161" s="35"/>
      <c r="Z2161" s="35"/>
      <c r="AA2161" s="35"/>
      <c r="AB2161" s="35"/>
      <c r="AC2161" s="35"/>
      <c r="AD2161" s="35"/>
      <c r="AE2161" s="35"/>
      <c r="AF2161" s="35"/>
      <c r="AG2161" s="35"/>
      <c r="AH2161" s="35"/>
      <c r="AI2161" s="35"/>
      <c r="AJ2161" s="35"/>
      <c r="AK2161" s="35"/>
      <c r="AL2161" s="35"/>
      <c r="AM2161" s="35"/>
      <c r="AN2161" s="35"/>
      <c r="AO2161" s="35"/>
      <c r="AP2161" s="35"/>
      <c r="AQ2161" s="35"/>
      <c r="AR2161" s="35"/>
      <c r="AS2161" s="35"/>
      <c r="AT2161" s="35"/>
      <c r="AU2161" s="35"/>
      <c r="AV2161" s="35"/>
      <c r="AW2161" s="35"/>
      <c r="AX2161" s="35"/>
    </row>
    <row r="2162" spans="1:251" ht="15" thickBot="1">
      <c r="B2162" s="33"/>
      <c r="C2162" s="33"/>
      <c r="D2162" s="33"/>
      <c r="E2162" s="33"/>
      <c r="F2162" s="33"/>
      <c r="G2162" s="33"/>
      <c r="H2162" s="33"/>
      <c r="I2162" s="33"/>
      <c r="J2162" s="33"/>
      <c r="K2162" s="33"/>
      <c r="L2162" s="34"/>
      <c r="M2162" s="34"/>
      <c r="N2162" s="34"/>
      <c r="O2162" s="34"/>
      <c r="P2162" s="33"/>
      <c r="Q2162" s="33"/>
      <c r="R2162" s="33"/>
      <c r="S2162" s="33"/>
      <c r="T2162" s="33"/>
      <c r="U2162" s="33"/>
      <c r="V2162" s="35"/>
      <c r="W2162" s="35"/>
      <c r="X2162" s="35"/>
      <c r="Y2162" s="35"/>
      <c r="Z2162" s="35"/>
      <c r="AA2162" s="35"/>
      <c r="AB2162" s="35"/>
      <c r="AC2162" s="35"/>
      <c r="AD2162" s="35"/>
      <c r="AE2162" s="35"/>
      <c r="AF2162" s="35"/>
      <c r="AG2162" s="35"/>
      <c r="AH2162" s="35"/>
      <c r="AI2162" s="35"/>
      <c r="AJ2162" s="35"/>
      <c r="AK2162" s="35"/>
      <c r="AL2162" s="35"/>
      <c r="AM2162" s="35"/>
      <c r="AN2162" s="35"/>
      <c r="AO2162" s="35"/>
      <c r="AP2162" s="35"/>
      <c r="AQ2162" s="35"/>
      <c r="AR2162" s="35"/>
      <c r="AS2162" s="35"/>
      <c r="AT2162" s="35"/>
      <c r="AU2162" s="35"/>
      <c r="AV2162" s="35"/>
      <c r="AW2162" s="35"/>
      <c r="AX2162" s="47" t="s">
        <v>199</v>
      </c>
    </row>
    <row r="2163" spans="1:251" s="41" customFormat="1" ht="13.5" customHeight="1">
      <c r="A2163" s="33"/>
      <c r="B2163" s="128" t="s">
        <v>198</v>
      </c>
      <c r="C2163" s="118"/>
      <c r="D2163" s="118"/>
      <c r="E2163" s="118"/>
      <c r="F2163" s="118"/>
      <c r="G2163" s="118"/>
      <c r="H2163" s="118"/>
      <c r="I2163" s="118"/>
      <c r="J2163" s="118"/>
      <c r="K2163" s="118"/>
      <c r="L2163" s="118"/>
      <c r="M2163" s="118"/>
      <c r="N2163" s="118"/>
      <c r="O2163" s="118"/>
      <c r="P2163" s="118"/>
      <c r="Q2163" s="118"/>
      <c r="R2163" s="118"/>
      <c r="S2163" s="118"/>
      <c r="T2163" s="118"/>
      <c r="U2163" s="118"/>
      <c r="V2163" s="118"/>
      <c r="W2163" s="118"/>
      <c r="X2163" s="118"/>
      <c r="Y2163" s="118"/>
      <c r="Z2163" s="119"/>
      <c r="AA2163" s="117" t="s">
        <v>197</v>
      </c>
      <c r="AB2163" s="118"/>
      <c r="AC2163" s="118"/>
      <c r="AD2163" s="118"/>
      <c r="AE2163" s="118"/>
      <c r="AF2163" s="118"/>
      <c r="AG2163" s="118"/>
      <c r="AH2163" s="118"/>
      <c r="AI2163" s="119"/>
      <c r="AJ2163" s="117" t="s">
        <v>196</v>
      </c>
      <c r="AK2163" s="118"/>
      <c r="AL2163" s="118"/>
      <c r="AM2163" s="118"/>
      <c r="AN2163" s="118"/>
      <c r="AO2163" s="118"/>
      <c r="AP2163" s="118"/>
      <c r="AQ2163" s="118"/>
      <c r="AR2163" s="119"/>
      <c r="AS2163" s="117" t="s">
        <v>195</v>
      </c>
      <c r="AT2163" s="118"/>
      <c r="AU2163" s="118"/>
      <c r="AV2163" s="118"/>
      <c r="AW2163" s="118"/>
      <c r="AX2163" s="123"/>
      <c r="AY2163" s="27"/>
      <c r="AZ2163" s="27"/>
      <c r="BA2163" s="27"/>
      <c r="BB2163" s="27"/>
      <c r="BC2163" s="27"/>
      <c r="BD2163" s="27"/>
      <c r="BE2163" s="27"/>
      <c r="BF2163" s="27"/>
      <c r="BG2163" s="27"/>
      <c r="BH2163" s="27"/>
      <c r="BI2163" s="27"/>
      <c r="BJ2163" s="27"/>
      <c r="BK2163" s="27"/>
      <c r="BL2163" s="27"/>
      <c r="BM2163" s="27"/>
      <c r="BN2163" s="27"/>
      <c r="BO2163" s="27"/>
      <c r="BP2163" s="27"/>
      <c r="BQ2163" s="27"/>
      <c r="BR2163" s="27"/>
      <c r="BS2163" s="27"/>
      <c r="BT2163" s="27"/>
      <c r="BU2163" s="27"/>
      <c r="BV2163" s="27"/>
      <c r="BW2163" s="27"/>
      <c r="BX2163" s="27"/>
      <c r="BY2163" s="27"/>
      <c r="BZ2163" s="27"/>
      <c r="CA2163" s="27"/>
      <c r="CB2163" s="27"/>
      <c r="CC2163" s="27"/>
      <c r="CD2163" s="27"/>
      <c r="CE2163" s="27"/>
      <c r="CF2163" s="27"/>
      <c r="CG2163" s="27"/>
      <c r="CH2163" s="27"/>
      <c r="CI2163" s="27"/>
      <c r="CJ2163" s="27"/>
      <c r="CK2163" s="27"/>
      <c r="CL2163" s="27"/>
      <c r="CM2163" s="27"/>
      <c r="CN2163" s="27"/>
      <c r="CO2163" s="27"/>
      <c r="CP2163" s="27"/>
      <c r="CQ2163" s="27"/>
      <c r="CR2163" s="27"/>
      <c r="CS2163" s="27"/>
      <c r="CT2163" s="27"/>
      <c r="CU2163" s="27"/>
      <c r="CV2163" s="27"/>
      <c r="CW2163" s="27"/>
      <c r="CX2163" s="27"/>
      <c r="CY2163" s="27"/>
      <c r="CZ2163" s="27"/>
      <c r="DA2163" s="27"/>
      <c r="DB2163" s="27"/>
      <c r="DC2163" s="27"/>
      <c r="DD2163" s="27"/>
      <c r="DE2163" s="27"/>
      <c r="DF2163" s="27"/>
      <c r="DG2163" s="27"/>
      <c r="DH2163" s="27"/>
      <c r="DI2163" s="27"/>
      <c r="DJ2163" s="27"/>
      <c r="DK2163" s="27"/>
      <c r="DL2163" s="27"/>
      <c r="DM2163" s="27"/>
      <c r="DN2163" s="27"/>
      <c r="DO2163" s="27"/>
      <c r="DP2163" s="27"/>
      <c r="DQ2163" s="27"/>
      <c r="DR2163" s="27"/>
      <c r="DS2163" s="27"/>
      <c r="DT2163" s="27"/>
      <c r="DU2163" s="27"/>
      <c r="DV2163" s="27"/>
      <c r="DW2163" s="27"/>
      <c r="DX2163" s="27"/>
      <c r="DY2163" s="27"/>
      <c r="DZ2163" s="27"/>
      <c r="EA2163" s="27"/>
      <c r="EB2163" s="27"/>
      <c r="EC2163" s="27"/>
      <c r="ED2163" s="27"/>
      <c r="EE2163" s="27"/>
      <c r="EF2163" s="27"/>
      <c r="EG2163" s="27"/>
      <c r="EH2163" s="27"/>
      <c r="EI2163" s="27"/>
      <c r="EJ2163" s="27"/>
      <c r="EK2163" s="27"/>
      <c r="EL2163" s="27"/>
      <c r="EM2163" s="27"/>
      <c r="EN2163" s="27"/>
      <c r="EO2163" s="27"/>
      <c r="EP2163" s="27"/>
      <c r="EQ2163" s="27"/>
      <c r="ER2163" s="27"/>
      <c r="ES2163" s="27"/>
      <c r="ET2163" s="27"/>
      <c r="EU2163" s="27"/>
      <c r="EV2163" s="27"/>
      <c r="EW2163" s="27"/>
      <c r="EX2163" s="27"/>
      <c r="EY2163" s="27"/>
      <c r="EZ2163" s="27"/>
      <c r="FA2163" s="27"/>
      <c r="FB2163" s="27"/>
      <c r="FC2163" s="27"/>
      <c r="FD2163" s="27"/>
      <c r="FE2163" s="27"/>
      <c r="FF2163" s="27"/>
      <c r="FG2163" s="27"/>
      <c r="FH2163" s="27"/>
      <c r="FI2163" s="27"/>
      <c r="FJ2163" s="27"/>
      <c r="FK2163" s="27"/>
      <c r="FL2163" s="27"/>
      <c r="FM2163" s="27"/>
      <c r="FN2163" s="27"/>
      <c r="FO2163" s="27"/>
      <c r="FP2163" s="27"/>
      <c r="FQ2163" s="27"/>
      <c r="FR2163" s="27"/>
      <c r="FS2163" s="27"/>
      <c r="FT2163" s="27"/>
      <c r="FU2163" s="27"/>
      <c r="FV2163" s="27"/>
      <c r="FW2163" s="27"/>
      <c r="FX2163" s="27"/>
      <c r="FY2163" s="27"/>
      <c r="FZ2163" s="27"/>
      <c r="GA2163" s="27"/>
      <c r="GB2163" s="27"/>
      <c r="GC2163" s="27"/>
      <c r="GD2163" s="27"/>
      <c r="GE2163" s="27"/>
      <c r="GF2163" s="27"/>
      <c r="GG2163" s="27"/>
      <c r="GH2163" s="27"/>
      <c r="GI2163" s="27"/>
      <c r="GJ2163" s="27"/>
      <c r="GK2163" s="27"/>
      <c r="GL2163" s="27"/>
      <c r="GM2163" s="27"/>
      <c r="GN2163" s="27"/>
      <c r="GO2163" s="27"/>
      <c r="GP2163" s="27"/>
      <c r="GQ2163" s="27"/>
      <c r="GR2163" s="27"/>
      <c r="GS2163" s="27"/>
      <c r="GT2163" s="27"/>
      <c r="GU2163" s="27"/>
      <c r="GV2163" s="27"/>
      <c r="GW2163" s="27"/>
      <c r="GX2163" s="27"/>
      <c r="GY2163" s="27"/>
      <c r="GZ2163" s="27"/>
      <c r="HA2163" s="27"/>
      <c r="HB2163" s="27"/>
      <c r="HC2163" s="27"/>
      <c r="HD2163" s="27"/>
      <c r="HE2163" s="27"/>
      <c r="HF2163" s="27"/>
      <c r="HG2163" s="27"/>
      <c r="HH2163" s="27"/>
      <c r="HI2163" s="27"/>
      <c r="HJ2163" s="27"/>
      <c r="HK2163" s="27"/>
      <c r="HL2163" s="27"/>
      <c r="HM2163" s="27"/>
      <c r="HN2163" s="27"/>
      <c r="HO2163" s="27"/>
      <c r="HP2163" s="27"/>
      <c r="HQ2163" s="27"/>
      <c r="HR2163" s="27"/>
      <c r="HS2163" s="27"/>
      <c r="HT2163" s="27"/>
      <c r="HU2163" s="27"/>
      <c r="HV2163" s="27"/>
      <c r="HW2163" s="27"/>
      <c r="HX2163" s="27"/>
      <c r="HY2163" s="27"/>
      <c r="HZ2163" s="27"/>
      <c r="IA2163" s="27"/>
      <c r="IB2163" s="27"/>
      <c r="IC2163" s="27"/>
      <c r="ID2163" s="27"/>
      <c r="IE2163" s="27"/>
      <c r="IF2163" s="27"/>
      <c r="IG2163" s="27"/>
      <c r="IH2163" s="27"/>
      <c r="II2163" s="27"/>
      <c r="IJ2163" s="27"/>
      <c r="IK2163" s="27"/>
      <c r="IL2163" s="27"/>
      <c r="IM2163" s="27"/>
      <c r="IN2163" s="27"/>
      <c r="IO2163" s="27"/>
      <c r="IP2163" s="27"/>
      <c r="IQ2163" s="27"/>
    </row>
    <row r="2164" spans="1:251" s="41" customFormat="1" ht="13.5">
      <c r="A2164" s="33"/>
      <c r="B2164" s="129"/>
      <c r="C2164" s="121"/>
      <c r="D2164" s="121"/>
      <c r="E2164" s="121"/>
      <c r="F2164" s="121"/>
      <c r="G2164" s="121"/>
      <c r="H2164" s="121"/>
      <c r="I2164" s="121"/>
      <c r="J2164" s="121"/>
      <c r="K2164" s="121"/>
      <c r="L2164" s="121"/>
      <c r="M2164" s="121"/>
      <c r="N2164" s="121"/>
      <c r="O2164" s="121"/>
      <c r="P2164" s="121"/>
      <c r="Q2164" s="121"/>
      <c r="R2164" s="121"/>
      <c r="S2164" s="121"/>
      <c r="T2164" s="121"/>
      <c r="U2164" s="121"/>
      <c r="V2164" s="121"/>
      <c r="W2164" s="121"/>
      <c r="X2164" s="121"/>
      <c r="Y2164" s="121"/>
      <c r="Z2164" s="122"/>
      <c r="AA2164" s="120"/>
      <c r="AB2164" s="121"/>
      <c r="AC2164" s="121"/>
      <c r="AD2164" s="121"/>
      <c r="AE2164" s="121"/>
      <c r="AF2164" s="121"/>
      <c r="AG2164" s="121"/>
      <c r="AH2164" s="121"/>
      <c r="AI2164" s="122"/>
      <c r="AJ2164" s="120"/>
      <c r="AK2164" s="121"/>
      <c r="AL2164" s="121"/>
      <c r="AM2164" s="121"/>
      <c r="AN2164" s="121"/>
      <c r="AO2164" s="121"/>
      <c r="AP2164" s="121"/>
      <c r="AQ2164" s="121"/>
      <c r="AR2164" s="122"/>
      <c r="AS2164" s="120"/>
      <c r="AT2164" s="121"/>
      <c r="AU2164" s="121"/>
      <c r="AV2164" s="121"/>
      <c r="AW2164" s="121"/>
      <c r="AX2164" s="124"/>
      <c r="AY2164" s="27"/>
      <c r="AZ2164" s="27"/>
      <c r="BA2164" s="27"/>
      <c r="BB2164" s="48"/>
      <c r="BC2164" s="49"/>
      <c r="BE2164" s="27"/>
      <c r="BF2164" s="27"/>
      <c r="BG2164" s="27"/>
      <c r="BH2164" s="27"/>
      <c r="BI2164" s="27"/>
      <c r="BJ2164" s="27"/>
      <c r="BK2164" s="27"/>
      <c r="BL2164" s="27"/>
      <c r="BM2164" s="27"/>
      <c r="BN2164" s="27"/>
      <c r="BO2164" s="27"/>
      <c r="BP2164" s="27"/>
      <c r="BQ2164" s="27"/>
      <c r="BR2164" s="27"/>
      <c r="BS2164" s="27"/>
      <c r="BT2164" s="27"/>
      <c r="BU2164" s="27"/>
      <c r="BV2164" s="27"/>
      <c r="BW2164" s="27"/>
      <c r="BX2164" s="27"/>
      <c r="BY2164" s="27"/>
      <c r="BZ2164" s="27"/>
      <c r="CA2164" s="27"/>
      <c r="CB2164" s="27"/>
      <c r="CC2164" s="27"/>
      <c r="CD2164" s="27"/>
      <c r="CE2164" s="27"/>
      <c r="CF2164" s="27"/>
      <c r="CG2164" s="27"/>
      <c r="CH2164" s="27"/>
      <c r="CI2164" s="27"/>
      <c r="CJ2164" s="27"/>
      <c r="CK2164" s="27"/>
      <c r="CL2164" s="27"/>
      <c r="CM2164" s="27"/>
      <c r="CN2164" s="27"/>
      <c r="CO2164" s="27"/>
      <c r="CP2164" s="27"/>
      <c r="CQ2164" s="27"/>
      <c r="CR2164" s="27"/>
      <c r="CS2164" s="27"/>
      <c r="CT2164" s="27"/>
      <c r="CU2164" s="27"/>
      <c r="CV2164" s="27"/>
      <c r="CW2164" s="27"/>
      <c r="CX2164" s="27"/>
      <c r="CY2164" s="27"/>
      <c r="CZ2164" s="27"/>
      <c r="DA2164" s="27"/>
      <c r="DB2164" s="27"/>
      <c r="DC2164" s="27"/>
      <c r="DD2164" s="27"/>
      <c r="DE2164" s="27"/>
      <c r="DF2164" s="27"/>
      <c r="DG2164" s="27"/>
      <c r="DH2164" s="27"/>
      <c r="DI2164" s="27"/>
      <c r="DJ2164" s="27"/>
      <c r="DK2164" s="27"/>
      <c r="DL2164" s="27"/>
      <c r="DM2164" s="27"/>
      <c r="DN2164" s="27"/>
      <c r="DO2164" s="27"/>
      <c r="DP2164" s="27"/>
      <c r="DQ2164" s="27"/>
      <c r="DR2164" s="27"/>
      <c r="DS2164" s="27"/>
      <c r="DT2164" s="27"/>
      <c r="DU2164" s="27"/>
      <c r="DV2164" s="27"/>
      <c r="DW2164" s="27"/>
      <c r="DX2164" s="27"/>
      <c r="DY2164" s="27"/>
      <c r="DZ2164" s="27"/>
      <c r="EA2164" s="27"/>
      <c r="EB2164" s="27"/>
      <c r="EC2164" s="27"/>
      <c r="ED2164" s="27"/>
      <c r="EE2164" s="27"/>
      <c r="EF2164" s="27"/>
      <c r="EG2164" s="27"/>
      <c r="EH2164" s="27"/>
      <c r="EI2164" s="27"/>
      <c r="EJ2164" s="27"/>
      <c r="EK2164" s="27"/>
      <c r="EL2164" s="27"/>
      <c r="EM2164" s="27"/>
      <c r="EN2164" s="27"/>
      <c r="EO2164" s="27"/>
      <c r="EP2164" s="27"/>
      <c r="EQ2164" s="27"/>
      <c r="ER2164" s="27"/>
      <c r="ES2164" s="27"/>
      <c r="ET2164" s="27"/>
      <c r="EU2164" s="27"/>
      <c r="EV2164" s="27"/>
      <c r="EW2164" s="27"/>
      <c r="EX2164" s="27"/>
      <c r="EY2164" s="27"/>
      <c r="EZ2164" s="27"/>
      <c r="FA2164" s="27"/>
      <c r="FB2164" s="27"/>
      <c r="FC2164" s="27"/>
      <c r="FD2164" s="27"/>
      <c r="FE2164" s="27"/>
      <c r="FF2164" s="27"/>
      <c r="FG2164" s="27"/>
      <c r="FH2164" s="27"/>
      <c r="FI2164" s="27"/>
      <c r="FJ2164" s="27"/>
      <c r="FK2164" s="27"/>
      <c r="FL2164" s="27"/>
      <c r="FM2164" s="27"/>
      <c r="FN2164" s="27"/>
      <c r="FO2164" s="27"/>
      <c r="FP2164" s="27"/>
      <c r="FQ2164" s="27"/>
      <c r="FR2164" s="27"/>
      <c r="FS2164" s="27"/>
      <c r="FT2164" s="27"/>
      <c r="FU2164" s="27"/>
      <c r="FV2164" s="27"/>
      <c r="FW2164" s="27"/>
      <c r="FX2164" s="27"/>
      <c r="FY2164" s="27"/>
      <c r="FZ2164" s="27"/>
      <c r="GA2164" s="27"/>
      <c r="GB2164" s="27"/>
      <c r="GC2164" s="27"/>
      <c r="GD2164" s="27"/>
      <c r="GE2164" s="27"/>
      <c r="GF2164" s="27"/>
      <c r="GG2164" s="27"/>
      <c r="GH2164" s="27"/>
      <c r="GI2164" s="27"/>
      <c r="GJ2164" s="27"/>
      <c r="GK2164" s="27"/>
      <c r="GL2164" s="27"/>
      <c r="GM2164" s="27"/>
      <c r="GN2164" s="27"/>
      <c r="GO2164" s="27"/>
      <c r="GP2164" s="27"/>
      <c r="GQ2164" s="27"/>
      <c r="GR2164" s="27"/>
      <c r="GS2164" s="27"/>
      <c r="GT2164" s="27"/>
      <c r="GU2164" s="27"/>
      <c r="GV2164" s="27"/>
      <c r="GW2164" s="27"/>
      <c r="GX2164" s="27"/>
      <c r="GY2164" s="27"/>
      <c r="GZ2164" s="27"/>
      <c r="HA2164" s="27"/>
      <c r="HB2164" s="27"/>
      <c r="HC2164" s="27"/>
      <c r="HD2164" s="27"/>
      <c r="HE2164" s="27"/>
      <c r="HF2164" s="27"/>
      <c r="HG2164" s="27"/>
      <c r="HH2164" s="27"/>
      <c r="HI2164" s="27"/>
      <c r="HJ2164" s="27"/>
      <c r="HK2164" s="27"/>
      <c r="HL2164" s="27"/>
      <c r="HM2164" s="27"/>
      <c r="HN2164" s="27"/>
      <c r="HO2164" s="27"/>
      <c r="HP2164" s="27"/>
      <c r="HQ2164" s="27"/>
      <c r="HR2164" s="27"/>
      <c r="HS2164" s="27"/>
      <c r="HT2164" s="27"/>
      <c r="HU2164" s="27"/>
      <c r="HV2164" s="27"/>
      <c r="HW2164" s="27"/>
      <c r="HX2164" s="27"/>
      <c r="HY2164" s="27"/>
      <c r="HZ2164" s="27"/>
      <c r="IA2164" s="27"/>
      <c r="IB2164" s="27"/>
      <c r="IC2164" s="27"/>
      <c r="ID2164" s="27"/>
      <c r="IE2164" s="27"/>
      <c r="IF2164" s="27"/>
      <c r="IG2164" s="27"/>
      <c r="IH2164" s="27"/>
      <c r="II2164" s="27"/>
      <c r="IJ2164" s="27"/>
      <c r="IK2164" s="27"/>
      <c r="IL2164" s="27"/>
      <c r="IM2164" s="27"/>
      <c r="IN2164" s="27"/>
      <c r="IO2164" s="27"/>
      <c r="IP2164" s="27"/>
      <c r="IQ2164" s="27"/>
    </row>
    <row r="2165" spans="1:251" s="41" customFormat="1" ht="18.75" customHeight="1">
      <c r="A2165" s="33"/>
      <c r="B2165" s="50"/>
      <c r="C2165" s="146" t="s">
        <v>534</v>
      </c>
      <c r="D2165" s="107"/>
      <c r="E2165" s="107"/>
      <c r="F2165" s="107"/>
      <c r="G2165" s="107"/>
      <c r="H2165" s="107"/>
      <c r="I2165" s="107"/>
      <c r="J2165" s="107"/>
      <c r="K2165" s="107"/>
      <c r="L2165" s="107"/>
      <c r="M2165" s="107"/>
      <c r="N2165" s="107"/>
      <c r="O2165" s="107"/>
      <c r="P2165" s="107"/>
      <c r="Q2165" s="107"/>
      <c r="R2165" s="107"/>
      <c r="S2165" s="107"/>
      <c r="T2165" s="107"/>
      <c r="U2165" s="107"/>
      <c r="V2165" s="107"/>
      <c r="W2165" s="107"/>
      <c r="X2165" s="107"/>
      <c r="Y2165" s="107"/>
      <c r="Z2165" s="108"/>
      <c r="AA2165" s="147">
        <v>9262498</v>
      </c>
      <c r="AB2165" s="148"/>
      <c r="AC2165" s="148"/>
      <c r="AD2165" s="148"/>
      <c r="AE2165" s="148"/>
      <c r="AF2165" s="148"/>
      <c r="AG2165" s="148"/>
      <c r="AH2165" s="148"/>
      <c r="AI2165" s="149"/>
      <c r="AJ2165" s="147">
        <v>8959683</v>
      </c>
      <c r="AK2165" s="148"/>
      <c r="AL2165" s="148"/>
      <c r="AM2165" s="148"/>
      <c r="AN2165" s="148"/>
      <c r="AO2165" s="148"/>
      <c r="AP2165" s="148"/>
      <c r="AQ2165" s="148"/>
      <c r="AR2165" s="149"/>
      <c r="AS2165" s="150"/>
      <c r="AT2165" s="151"/>
      <c r="AU2165" s="151"/>
      <c r="AV2165" s="151"/>
      <c r="AW2165" s="151"/>
      <c r="AX2165" s="152"/>
      <c r="AY2165" s="27"/>
      <c r="AZ2165" s="27"/>
      <c r="BA2165" s="27"/>
      <c r="BB2165" s="27"/>
      <c r="BC2165" s="27"/>
      <c r="BD2165" s="27"/>
      <c r="BE2165" s="27"/>
      <c r="BF2165" s="27"/>
      <c r="BG2165" s="27"/>
      <c r="BH2165" s="27"/>
      <c r="BI2165" s="27"/>
      <c r="BJ2165" s="27"/>
      <c r="BK2165" s="27"/>
      <c r="BL2165" s="27"/>
      <c r="BM2165" s="27"/>
      <c r="BN2165" s="27"/>
      <c r="BO2165" s="27"/>
      <c r="BP2165" s="27"/>
      <c r="BQ2165" s="27"/>
      <c r="BR2165" s="27"/>
      <c r="BS2165" s="27"/>
      <c r="BT2165" s="27"/>
      <c r="BU2165" s="27"/>
      <c r="BV2165" s="27"/>
      <c r="BW2165" s="27"/>
      <c r="BX2165" s="27"/>
      <c r="BY2165" s="27"/>
      <c r="BZ2165" s="27"/>
      <c r="CA2165" s="27"/>
      <c r="CB2165" s="27"/>
      <c r="CC2165" s="27"/>
      <c r="CD2165" s="27"/>
      <c r="CE2165" s="27"/>
      <c r="CF2165" s="27"/>
      <c r="CG2165" s="27"/>
      <c r="CH2165" s="27"/>
      <c r="CI2165" s="27"/>
      <c r="CJ2165" s="27"/>
      <c r="CK2165" s="27"/>
      <c r="CL2165" s="27"/>
      <c r="CM2165" s="27"/>
      <c r="CN2165" s="27"/>
      <c r="CO2165" s="27"/>
      <c r="CP2165" s="27"/>
      <c r="CQ2165" s="27"/>
      <c r="CR2165" s="27"/>
      <c r="CS2165" s="27"/>
      <c r="CT2165" s="27"/>
      <c r="CU2165" s="27"/>
      <c r="CV2165" s="27"/>
      <c r="CW2165" s="27"/>
      <c r="CX2165" s="27"/>
      <c r="CY2165" s="27"/>
      <c r="CZ2165" s="27"/>
      <c r="DA2165" s="27"/>
      <c r="DB2165" s="27"/>
      <c r="DC2165" s="27"/>
      <c r="DD2165" s="27"/>
      <c r="DE2165" s="27"/>
      <c r="DF2165" s="27"/>
      <c r="DG2165" s="27"/>
      <c r="DH2165" s="27"/>
      <c r="DI2165" s="27"/>
      <c r="DJ2165" s="27"/>
      <c r="DK2165" s="27"/>
      <c r="DL2165" s="27"/>
      <c r="DM2165" s="27"/>
      <c r="DN2165" s="27"/>
      <c r="DO2165" s="27"/>
      <c r="DP2165" s="27"/>
      <c r="DQ2165" s="27"/>
      <c r="DR2165" s="27"/>
      <c r="DS2165" s="27"/>
      <c r="DT2165" s="27"/>
      <c r="DU2165" s="27"/>
      <c r="DV2165" s="27"/>
      <c r="DW2165" s="27"/>
      <c r="DX2165" s="27"/>
      <c r="DY2165" s="27"/>
      <c r="DZ2165" s="27"/>
      <c r="EA2165" s="27"/>
      <c r="EB2165" s="27"/>
      <c r="EC2165" s="27"/>
      <c r="ED2165" s="27"/>
      <c r="EE2165" s="27"/>
      <c r="EF2165" s="27"/>
      <c r="EG2165" s="27"/>
      <c r="EH2165" s="27"/>
      <c r="EI2165" s="27"/>
      <c r="EJ2165" s="27"/>
      <c r="EK2165" s="27"/>
      <c r="EL2165" s="27"/>
      <c r="EM2165" s="27"/>
      <c r="EN2165" s="27"/>
      <c r="EO2165" s="27"/>
      <c r="EP2165" s="27"/>
      <c r="EQ2165" s="27"/>
      <c r="ER2165" s="27"/>
      <c r="ES2165" s="27"/>
      <c r="ET2165" s="27"/>
      <c r="EU2165" s="27"/>
      <c r="EV2165" s="27"/>
      <c r="EW2165" s="27"/>
      <c r="EX2165" s="27"/>
      <c r="EY2165" s="27"/>
      <c r="EZ2165" s="27"/>
      <c r="FA2165" s="27"/>
      <c r="FB2165" s="27"/>
      <c r="FC2165" s="27"/>
      <c r="FD2165" s="27"/>
      <c r="FE2165" s="27"/>
      <c r="FF2165" s="27"/>
      <c r="FG2165" s="27"/>
      <c r="FH2165" s="27"/>
      <c r="FI2165" s="27"/>
      <c r="FJ2165" s="27"/>
      <c r="FK2165" s="27"/>
      <c r="FL2165" s="27"/>
      <c r="FM2165" s="27"/>
      <c r="FN2165" s="27"/>
      <c r="FO2165" s="27"/>
      <c r="FP2165" s="27"/>
      <c r="FQ2165" s="27"/>
      <c r="FR2165" s="27"/>
      <c r="FS2165" s="27"/>
      <c r="FT2165" s="27"/>
      <c r="FU2165" s="27"/>
      <c r="FV2165" s="27"/>
      <c r="FW2165" s="27"/>
      <c r="FX2165" s="27"/>
      <c r="FY2165" s="27"/>
      <c r="FZ2165" s="27"/>
      <c r="GA2165" s="27"/>
      <c r="GB2165" s="27"/>
      <c r="GC2165" s="27"/>
      <c r="GD2165" s="27"/>
      <c r="GE2165" s="27"/>
      <c r="GF2165" s="27"/>
      <c r="GG2165" s="27"/>
      <c r="GH2165" s="27"/>
      <c r="GI2165" s="27"/>
      <c r="GJ2165" s="27"/>
      <c r="GK2165" s="27"/>
      <c r="GL2165" s="27"/>
      <c r="GM2165" s="27"/>
      <c r="GN2165" s="27"/>
      <c r="GO2165" s="27"/>
      <c r="GP2165" s="27"/>
      <c r="GQ2165" s="27"/>
      <c r="GR2165" s="27"/>
      <c r="GS2165" s="27"/>
      <c r="GT2165" s="27"/>
      <c r="GU2165" s="27"/>
      <c r="GV2165" s="27"/>
      <c r="GW2165" s="27"/>
      <c r="GX2165" s="27"/>
      <c r="GY2165" s="27"/>
      <c r="GZ2165" s="27"/>
      <c r="HA2165" s="27"/>
      <c r="HB2165" s="27"/>
      <c r="HC2165" s="27"/>
      <c r="HD2165" s="27"/>
      <c r="HE2165" s="27"/>
      <c r="HF2165" s="27"/>
      <c r="HG2165" s="27"/>
      <c r="HH2165" s="27"/>
      <c r="HI2165" s="27"/>
      <c r="HJ2165" s="27"/>
      <c r="HK2165" s="27"/>
      <c r="HL2165" s="27"/>
      <c r="HM2165" s="27"/>
      <c r="HN2165" s="27"/>
      <c r="HO2165" s="27"/>
      <c r="HP2165" s="27"/>
      <c r="HQ2165" s="27"/>
      <c r="HR2165" s="27"/>
      <c r="HS2165" s="27"/>
      <c r="HT2165" s="27"/>
      <c r="HU2165" s="27"/>
      <c r="HV2165" s="27"/>
      <c r="HW2165" s="27"/>
      <c r="HX2165" s="27"/>
      <c r="HY2165" s="27"/>
      <c r="HZ2165" s="27"/>
      <c r="IA2165" s="27"/>
      <c r="IB2165" s="27"/>
      <c r="IC2165" s="27"/>
      <c r="ID2165" s="27"/>
      <c r="IE2165" s="27"/>
      <c r="IF2165" s="27"/>
      <c r="IG2165" s="27"/>
      <c r="IH2165" s="27"/>
      <c r="II2165" s="27"/>
      <c r="IJ2165" s="27"/>
      <c r="IK2165" s="27"/>
      <c r="IL2165" s="27"/>
      <c r="IM2165" s="27"/>
      <c r="IN2165" s="27"/>
      <c r="IO2165" s="27"/>
      <c r="IP2165" s="27"/>
      <c r="IQ2165" s="27"/>
    </row>
    <row r="2166" spans="1:251" s="41" customFormat="1" ht="18.75" customHeight="1">
      <c r="A2166" s="33"/>
      <c r="B2166" s="50"/>
      <c r="C2166" s="146" t="s">
        <v>827</v>
      </c>
      <c r="D2166" s="107"/>
      <c r="E2166" s="107"/>
      <c r="F2166" s="107"/>
      <c r="G2166" s="107"/>
      <c r="H2166" s="107"/>
      <c r="I2166" s="107"/>
      <c r="J2166" s="107"/>
      <c r="K2166" s="107"/>
      <c r="L2166" s="107"/>
      <c r="M2166" s="107"/>
      <c r="N2166" s="107"/>
      <c r="O2166" s="107"/>
      <c r="P2166" s="107"/>
      <c r="Q2166" s="107"/>
      <c r="R2166" s="107"/>
      <c r="S2166" s="107"/>
      <c r="T2166" s="107"/>
      <c r="U2166" s="107"/>
      <c r="V2166" s="107"/>
      <c r="W2166" s="107"/>
      <c r="X2166" s="107"/>
      <c r="Y2166" s="107"/>
      <c r="Z2166" s="108"/>
      <c r="AA2166" s="147">
        <v>48163</v>
      </c>
      <c r="AB2166" s="148"/>
      <c r="AC2166" s="148"/>
      <c r="AD2166" s="148"/>
      <c r="AE2166" s="148"/>
      <c r="AF2166" s="148"/>
      <c r="AG2166" s="148"/>
      <c r="AH2166" s="148"/>
      <c r="AI2166" s="149"/>
      <c r="AJ2166" s="147">
        <v>52096</v>
      </c>
      <c r="AK2166" s="148"/>
      <c r="AL2166" s="148"/>
      <c r="AM2166" s="148"/>
      <c r="AN2166" s="148"/>
      <c r="AO2166" s="148"/>
      <c r="AP2166" s="148"/>
      <c r="AQ2166" s="148"/>
      <c r="AR2166" s="149"/>
      <c r="AS2166" s="150"/>
      <c r="AT2166" s="151"/>
      <c r="AU2166" s="151"/>
      <c r="AV2166" s="151"/>
      <c r="AW2166" s="151"/>
      <c r="AX2166" s="152"/>
      <c r="AY2166" s="27"/>
      <c r="AZ2166" s="27"/>
      <c r="BA2166" s="27"/>
      <c r="BB2166" s="27"/>
      <c r="BC2166" s="27"/>
      <c r="BD2166" s="27"/>
      <c r="BE2166" s="27"/>
      <c r="BF2166" s="27"/>
      <c r="BG2166" s="27"/>
      <c r="BH2166" s="27"/>
      <c r="BI2166" s="27"/>
      <c r="BJ2166" s="27"/>
      <c r="BK2166" s="27"/>
      <c r="BL2166" s="27"/>
      <c r="BM2166" s="27"/>
      <c r="BN2166" s="27"/>
      <c r="BO2166" s="27"/>
      <c r="BP2166" s="27"/>
      <c r="BQ2166" s="27"/>
      <c r="BR2166" s="27"/>
      <c r="BS2166" s="27"/>
      <c r="BT2166" s="27"/>
      <c r="BU2166" s="27"/>
      <c r="BV2166" s="27"/>
      <c r="BW2166" s="27"/>
      <c r="BX2166" s="27"/>
      <c r="BY2166" s="27"/>
      <c r="BZ2166" s="27"/>
      <c r="CA2166" s="27"/>
      <c r="CB2166" s="27"/>
      <c r="CC2166" s="27"/>
      <c r="CD2166" s="27"/>
      <c r="CE2166" s="27"/>
      <c r="CF2166" s="27"/>
      <c r="CG2166" s="27"/>
      <c r="CH2166" s="27"/>
      <c r="CI2166" s="27"/>
      <c r="CJ2166" s="27"/>
      <c r="CK2166" s="27"/>
      <c r="CL2166" s="27"/>
      <c r="CM2166" s="27"/>
      <c r="CN2166" s="27"/>
      <c r="CO2166" s="27"/>
      <c r="CP2166" s="27"/>
      <c r="CQ2166" s="27"/>
      <c r="CR2166" s="27"/>
      <c r="CS2166" s="27"/>
      <c r="CT2166" s="27"/>
      <c r="CU2166" s="27"/>
      <c r="CV2166" s="27"/>
      <c r="CW2166" s="27"/>
      <c r="CX2166" s="27"/>
      <c r="CY2166" s="27"/>
      <c r="CZ2166" s="27"/>
      <c r="DA2166" s="27"/>
      <c r="DB2166" s="27"/>
      <c r="DC2166" s="27"/>
      <c r="DD2166" s="27"/>
      <c r="DE2166" s="27"/>
      <c r="DF2166" s="27"/>
      <c r="DG2166" s="27"/>
      <c r="DH2166" s="27"/>
      <c r="DI2166" s="27"/>
      <c r="DJ2166" s="27"/>
      <c r="DK2166" s="27"/>
      <c r="DL2166" s="27"/>
      <c r="DM2166" s="27"/>
      <c r="DN2166" s="27"/>
      <c r="DO2166" s="27"/>
      <c r="DP2166" s="27"/>
      <c r="DQ2166" s="27"/>
      <c r="DR2166" s="27"/>
      <c r="DS2166" s="27"/>
      <c r="DT2166" s="27"/>
      <c r="DU2166" s="27"/>
      <c r="DV2166" s="27"/>
      <c r="DW2166" s="27"/>
      <c r="DX2166" s="27"/>
      <c r="DY2166" s="27"/>
      <c r="DZ2166" s="27"/>
      <c r="EA2166" s="27"/>
      <c r="EB2166" s="27"/>
      <c r="EC2166" s="27"/>
      <c r="ED2166" s="27"/>
      <c r="EE2166" s="27"/>
      <c r="EF2166" s="27"/>
      <c r="EG2166" s="27"/>
      <c r="EH2166" s="27"/>
      <c r="EI2166" s="27"/>
      <c r="EJ2166" s="27"/>
      <c r="EK2166" s="27"/>
      <c r="EL2166" s="27"/>
      <c r="EM2166" s="27"/>
      <c r="EN2166" s="27"/>
      <c r="EO2166" s="27"/>
      <c r="EP2166" s="27"/>
      <c r="EQ2166" s="27"/>
      <c r="ER2166" s="27"/>
      <c r="ES2166" s="27"/>
      <c r="ET2166" s="27"/>
      <c r="EU2166" s="27"/>
      <c r="EV2166" s="27"/>
      <c r="EW2166" s="27"/>
      <c r="EX2166" s="27"/>
      <c r="EY2166" s="27"/>
      <c r="EZ2166" s="27"/>
      <c r="FA2166" s="27"/>
      <c r="FB2166" s="27"/>
      <c r="FC2166" s="27"/>
      <c r="FD2166" s="27"/>
      <c r="FE2166" s="27"/>
      <c r="FF2166" s="27"/>
      <c r="FG2166" s="27"/>
      <c r="FH2166" s="27"/>
      <c r="FI2166" s="27"/>
      <c r="FJ2166" s="27"/>
      <c r="FK2166" s="27"/>
      <c r="FL2166" s="27"/>
      <c r="FM2166" s="27"/>
      <c r="FN2166" s="27"/>
      <c r="FO2166" s="27"/>
      <c r="FP2166" s="27"/>
      <c r="FQ2166" s="27"/>
      <c r="FR2166" s="27"/>
      <c r="FS2166" s="27"/>
      <c r="FT2166" s="27"/>
      <c r="FU2166" s="27"/>
      <c r="FV2166" s="27"/>
      <c r="FW2166" s="27"/>
      <c r="FX2166" s="27"/>
      <c r="FY2166" s="27"/>
      <c r="FZ2166" s="27"/>
      <c r="GA2166" s="27"/>
      <c r="GB2166" s="27"/>
      <c r="GC2166" s="27"/>
      <c r="GD2166" s="27"/>
      <c r="GE2166" s="27"/>
      <c r="GF2166" s="27"/>
      <c r="GG2166" s="27"/>
      <c r="GH2166" s="27"/>
      <c r="GI2166" s="27"/>
      <c r="GJ2166" s="27"/>
      <c r="GK2166" s="27"/>
      <c r="GL2166" s="27"/>
      <c r="GM2166" s="27"/>
      <c r="GN2166" s="27"/>
      <c r="GO2166" s="27"/>
      <c r="GP2166" s="27"/>
      <c r="GQ2166" s="27"/>
      <c r="GR2166" s="27"/>
      <c r="GS2166" s="27"/>
      <c r="GT2166" s="27"/>
      <c r="GU2166" s="27"/>
      <c r="GV2166" s="27"/>
      <c r="GW2166" s="27"/>
      <c r="GX2166" s="27"/>
      <c r="GY2166" s="27"/>
      <c r="GZ2166" s="27"/>
      <c r="HA2166" s="27"/>
      <c r="HB2166" s="27"/>
      <c r="HC2166" s="27"/>
      <c r="HD2166" s="27"/>
      <c r="HE2166" s="27"/>
      <c r="HF2166" s="27"/>
      <c r="HG2166" s="27"/>
      <c r="HH2166" s="27"/>
      <c r="HI2166" s="27"/>
      <c r="HJ2166" s="27"/>
      <c r="HK2166" s="27"/>
      <c r="HL2166" s="27"/>
      <c r="HM2166" s="27"/>
      <c r="HN2166" s="27"/>
      <c r="HO2166" s="27"/>
      <c r="HP2166" s="27"/>
      <c r="HQ2166" s="27"/>
      <c r="HR2166" s="27"/>
      <c r="HS2166" s="27"/>
      <c r="HT2166" s="27"/>
      <c r="HU2166" s="27"/>
      <c r="HV2166" s="27"/>
      <c r="HW2166" s="27"/>
      <c r="HX2166" s="27"/>
      <c r="HY2166" s="27"/>
      <c r="HZ2166" s="27"/>
      <c r="IA2166" s="27"/>
      <c r="IB2166" s="27"/>
      <c r="IC2166" s="27"/>
      <c r="ID2166" s="27"/>
      <c r="IE2166" s="27"/>
      <c r="IF2166" s="27"/>
      <c r="IG2166" s="27"/>
      <c r="IH2166" s="27"/>
      <c r="II2166" s="27"/>
      <c r="IJ2166" s="27"/>
      <c r="IK2166" s="27"/>
      <c r="IL2166" s="27"/>
      <c r="IM2166" s="27"/>
      <c r="IN2166" s="27"/>
      <c r="IO2166" s="27"/>
      <c r="IP2166" s="27"/>
      <c r="IQ2166" s="27"/>
    </row>
    <row r="2167" spans="1:251" s="41" customFormat="1" ht="18.75" customHeight="1">
      <c r="A2167" s="33"/>
      <c r="B2167" s="50"/>
      <c r="C2167" s="146" t="s">
        <v>828</v>
      </c>
      <c r="D2167" s="107"/>
      <c r="E2167" s="107"/>
      <c r="F2167" s="107"/>
      <c r="G2167" s="107"/>
      <c r="H2167" s="107"/>
      <c r="I2167" s="107"/>
      <c r="J2167" s="107"/>
      <c r="K2167" s="107"/>
      <c r="L2167" s="107"/>
      <c r="M2167" s="107"/>
      <c r="N2167" s="107"/>
      <c r="O2167" s="107"/>
      <c r="P2167" s="107"/>
      <c r="Q2167" s="107"/>
      <c r="R2167" s="107"/>
      <c r="S2167" s="107"/>
      <c r="T2167" s="107"/>
      <c r="U2167" s="107"/>
      <c r="V2167" s="107"/>
      <c r="W2167" s="107"/>
      <c r="X2167" s="107"/>
      <c r="Y2167" s="107"/>
      <c r="Z2167" s="108"/>
      <c r="AA2167" s="147">
        <v>35504</v>
      </c>
      <c r="AB2167" s="148"/>
      <c r="AC2167" s="148"/>
      <c r="AD2167" s="148"/>
      <c r="AE2167" s="148"/>
      <c r="AF2167" s="148"/>
      <c r="AG2167" s="148"/>
      <c r="AH2167" s="148"/>
      <c r="AI2167" s="149"/>
      <c r="AJ2167" s="147">
        <v>32429</v>
      </c>
      <c r="AK2167" s="148"/>
      <c r="AL2167" s="148"/>
      <c r="AM2167" s="148"/>
      <c r="AN2167" s="148"/>
      <c r="AO2167" s="148"/>
      <c r="AP2167" s="148"/>
      <c r="AQ2167" s="148"/>
      <c r="AR2167" s="149"/>
      <c r="AS2167" s="150"/>
      <c r="AT2167" s="151"/>
      <c r="AU2167" s="151"/>
      <c r="AV2167" s="151"/>
      <c r="AW2167" s="151"/>
      <c r="AX2167" s="152"/>
      <c r="AY2167" s="27"/>
      <c r="AZ2167" s="27"/>
      <c r="BA2167" s="27"/>
      <c r="BB2167" s="27"/>
      <c r="BC2167" s="27"/>
      <c r="BD2167" s="27"/>
      <c r="BE2167" s="27"/>
      <c r="BF2167" s="27"/>
      <c r="BG2167" s="27"/>
      <c r="BH2167" s="27"/>
      <c r="BI2167" s="27"/>
      <c r="BJ2167" s="27"/>
      <c r="BK2167" s="27"/>
      <c r="BL2167" s="27"/>
      <c r="BM2167" s="27"/>
      <c r="BN2167" s="27"/>
      <c r="BO2167" s="27"/>
      <c r="BP2167" s="27"/>
      <c r="BQ2167" s="27"/>
      <c r="BR2167" s="27"/>
      <c r="BS2167" s="27"/>
      <c r="BT2167" s="27"/>
      <c r="BU2167" s="27"/>
      <c r="BV2167" s="27"/>
      <c r="BW2167" s="27"/>
      <c r="BX2167" s="27"/>
      <c r="BY2167" s="27"/>
      <c r="BZ2167" s="27"/>
      <c r="CA2167" s="27"/>
      <c r="CB2167" s="27"/>
      <c r="CC2167" s="27"/>
      <c r="CD2167" s="27"/>
      <c r="CE2167" s="27"/>
      <c r="CF2167" s="27"/>
      <c r="CG2167" s="27"/>
      <c r="CH2167" s="27"/>
      <c r="CI2167" s="27"/>
      <c r="CJ2167" s="27"/>
      <c r="CK2167" s="27"/>
      <c r="CL2167" s="27"/>
      <c r="CM2167" s="27"/>
      <c r="CN2167" s="27"/>
      <c r="CO2167" s="27"/>
      <c r="CP2167" s="27"/>
      <c r="CQ2167" s="27"/>
      <c r="CR2167" s="27"/>
      <c r="CS2167" s="27"/>
      <c r="CT2167" s="27"/>
      <c r="CU2167" s="27"/>
      <c r="CV2167" s="27"/>
      <c r="CW2167" s="27"/>
      <c r="CX2167" s="27"/>
      <c r="CY2167" s="27"/>
      <c r="CZ2167" s="27"/>
      <c r="DA2167" s="27"/>
      <c r="DB2167" s="27"/>
      <c r="DC2167" s="27"/>
      <c r="DD2167" s="27"/>
      <c r="DE2167" s="27"/>
      <c r="DF2167" s="27"/>
      <c r="DG2167" s="27"/>
      <c r="DH2167" s="27"/>
      <c r="DI2167" s="27"/>
      <c r="DJ2167" s="27"/>
      <c r="DK2167" s="27"/>
      <c r="DL2167" s="27"/>
      <c r="DM2167" s="27"/>
      <c r="DN2167" s="27"/>
      <c r="DO2167" s="27"/>
      <c r="DP2167" s="27"/>
      <c r="DQ2167" s="27"/>
      <c r="DR2167" s="27"/>
      <c r="DS2167" s="27"/>
      <c r="DT2167" s="27"/>
      <c r="DU2167" s="27"/>
      <c r="DV2167" s="27"/>
      <c r="DW2167" s="27"/>
      <c r="DX2167" s="27"/>
      <c r="DY2167" s="27"/>
      <c r="DZ2167" s="27"/>
      <c r="EA2167" s="27"/>
      <c r="EB2167" s="27"/>
      <c r="EC2167" s="27"/>
      <c r="ED2167" s="27"/>
      <c r="EE2167" s="27"/>
      <c r="EF2167" s="27"/>
      <c r="EG2167" s="27"/>
      <c r="EH2167" s="27"/>
      <c r="EI2167" s="27"/>
      <c r="EJ2167" s="27"/>
      <c r="EK2167" s="27"/>
      <c r="EL2167" s="27"/>
      <c r="EM2167" s="27"/>
      <c r="EN2167" s="27"/>
      <c r="EO2167" s="27"/>
      <c r="EP2167" s="27"/>
      <c r="EQ2167" s="27"/>
      <c r="ER2167" s="27"/>
      <c r="ES2167" s="27"/>
      <c r="ET2167" s="27"/>
      <c r="EU2167" s="27"/>
      <c r="EV2167" s="27"/>
      <c r="EW2167" s="27"/>
      <c r="EX2167" s="27"/>
      <c r="EY2167" s="27"/>
      <c r="EZ2167" s="27"/>
      <c r="FA2167" s="27"/>
      <c r="FB2167" s="27"/>
      <c r="FC2167" s="27"/>
      <c r="FD2167" s="27"/>
      <c r="FE2167" s="27"/>
      <c r="FF2167" s="27"/>
      <c r="FG2167" s="27"/>
      <c r="FH2167" s="27"/>
      <c r="FI2167" s="27"/>
      <c r="FJ2167" s="27"/>
      <c r="FK2167" s="27"/>
      <c r="FL2167" s="27"/>
      <c r="FM2167" s="27"/>
      <c r="FN2167" s="27"/>
      <c r="FO2167" s="27"/>
      <c r="FP2167" s="27"/>
      <c r="FQ2167" s="27"/>
      <c r="FR2167" s="27"/>
      <c r="FS2167" s="27"/>
      <c r="FT2167" s="27"/>
      <c r="FU2167" s="27"/>
      <c r="FV2167" s="27"/>
      <c r="FW2167" s="27"/>
      <c r="FX2167" s="27"/>
      <c r="FY2167" s="27"/>
      <c r="FZ2167" s="27"/>
      <c r="GA2167" s="27"/>
      <c r="GB2167" s="27"/>
      <c r="GC2167" s="27"/>
      <c r="GD2167" s="27"/>
      <c r="GE2167" s="27"/>
      <c r="GF2167" s="27"/>
      <c r="GG2167" s="27"/>
      <c r="GH2167" s="27"/>
      <c r="GI2167" s="27"/>
      <c r="GJ2167" s="27"/>
      <c r="GK2167" s="27"/>
      <c r="GL2167" s="27"/>
      <c r="GM2167" s="27"/>
      <c r="GN2167" s="27"/>
      <c r="GO2167" s="27"/>
      <c r="GP2167" s="27"/>
      <c r="GQ2167" s="27"/>
      <c r="GR2167" s="27"/>
      <c r="GS2167" s="27"/>
      <c r="GT2167" s="27"/>
      <c r="GU2167" s="27"/>
      <c r="GV2167" s="27"/>
      <c r="GW2167" s="27"/>
      <c r="GX2167" s="27"/>
      <c r="GY2167" s="27"/>
      <c r="GZ2167" s="27"/>
      <c r="HA2167" s="27"/>
      <c r="HB2167" s="27"/>
      <c r="HC2167" s="27"/>
      <c r="HD2167" s="27"/>
      <c r="HE2167" s="27"/>
      <c r="HF2167" s="27"/>
      <c r="HG2167" s="27"/>
      <c r="HH2167" s="27"/>
      <c r="HI2167" s="27"/>
      <c r="HJ2167" s="27"/>
      <c r="HK2167" s="27"/>
      <c r="HL2167" s="27"/>
      <c r="HM2167" s="27"/>
      <c r="HN2167" s="27"/>
      <c r="HO2167" s="27"/>
      <c r="HP2167" s="27"/>
      <c r="HQ2167" s="27"/>
      <c r="HR2167" s="27"/>
      <c r="HS2167" s="27"/>
      <c r="HT2167" s="27"/>
      <c r="HU2167" s="27"/>
      <c r="HV2167" s="27"/>
      <c r="HW2167" s="27"/>
      <c r="HX2167" s="27"/>
      <c r="HY2167" s="27"/>
      <c r="HZ2167" s="27"/>
      <c r="IA2167" s="27"/>
      <c r="IB2167" s="27"/>
      <c r="IC2167" s="27"/>
      <c r="ID2167" s="27"/>
      <c r="IE2167" s="27"/>
      <c r="IF2167" s="27"/>
      <c r="IG2167" s="27"/>
      <c r="IH2167" s="27"/>
      <c r="II2167" s="27"/>
      <c r="IJ2167" s="27"/>
      <c r="IK2167" s="27"/>
      <c r="IL2167" s="27"/>
      <c r="IM2167" s="27"/>
      <c r="IN2167" s="27"/>
      <c r="IO2167" s="27"/>
      <c r="IP2167" s="27"/>
      <c r="IQ2167" s="27"/>
    </row>
    <row r="2168" spans="1:251" s="41" customFormat="1" ht="18.75" customHeight="1">
      <c r="A2168" s="33"/>
      <c r="B2168" s="50"/>
      <c r="C2168" s="146" t="s">
        <v>825</v>
      </c>
      <c r="D2168" s="107"/>
      <c r="E2168" s="107"/>
      <c r="F2168" s="107"/>
      <c r="G2168" s="107"/>
      <c r="H2168" s="107"/>
      <c r="I2168" s="107"/>
      <c r="J2168" s="107"/>
      <c r="K2168" s="107"/>
      <c r="L2168" s="107"/>
      <c r="M2168" s="107"/>
      <c r="N2168" s="107"/>
      <c r="O2168" s="107"/>
      <c r="P2168" s="107"/>
      <c r="Q2168" s="107"/>
      <c r="R2168" s="107"/>
      <c r="S2168" s="107"/>
      <c r="T2168" s="107"/>
      <c r="U2168" s="107"/>
      <c r="V2168" s="107"/>
      <c r="W2168" s="107"/>
      <c r="X2168" s="107"/>
      <c r="Y2168" s="107"/>
      <c r="Z2168" s="108"/>
      <c r="AA2168" s="147">
        <v>0</v>
      </c>
      <c r="AB2168" s="148"/>
      <c r="AC2168" s="148"/>
      <c r="AD2168" s="148"/>
      <c r="AE2168" s="148"/>
      <c r="AF2168" s="148"/>
      <c r="AG2168" s="148"/>
      <c r="AH2168" s="148"/>
      <c r="AI2168" s="149"/>
      <c r="AJ2168" s="147">
        <v>21560</v>
      </c>
      <c r="AK2168" s="148"/>
      <c r="AL2168" s="148"/>
      <c r="AM2168" s="148"/>
      <c r="AN2168" s="148"/>
      <c r="AO2168" s="148"/>
      <c r="AP2168" s="148"/>
      <c r="AQ2168" s="148"/>
      <c r="AR2168" s="149"/>
      <c r="AS2168" s="150"/>
      <c r="AT2168" s="151"/>
      <c r="AU2168" s="151"/>
      <c r="AV2168" s="151"/>
      <c r="AW2168" s="151"/>
      <c r="AX2168" s="152"/>
      <c r="AY2168" s="27"/>
      <c r="AZ2168" s="27"/>
      <c r="BA2168" s="27"/>
      <c r="BB2168" s="27"/>
      <c r="BC2168" s="27"/>
      <c r="BD2168" s="27"/>
      <c r="BE2168" s="27"/>
      <c r="BF2168" s="27"/>
      <c r="BG2168" s="27"/>
      <c r="BH2168" s="27"/>
      <c r="BI2168" s="27"/>
      <c r="BJ2168" s="27"/>
      <c r="BK2168" s="27"/>
      <c r="BL2168" s="27"/>
      <c r="BM2168" s="27"/>
      <c r="BN2168" s="27"/>
      <c r="BO2168" s="27"/>
      <c r="BP2168" s="27"/>
      <c r="BQ2168" s="27"/>
      <c r="BR2168" s="27"/>
      <c r="BS2168" s="27"/>
      <c r="BT2168" s="27"/>
      <c r="BU2168" s="27"/>
      <c r="BV2168" s="27"/>
      <c r="BW2168" s="27"/>
      <c r="BX2168" s="27"/>
      <c r="BY2168" s="27"/>
      <c r="BZ2168" s="27"/>
      <c r="CA2168" s="27"/>
      <c r="CB2168" s="27"/>
      <c r="CC2168" s="27"/>
      <c r="CD2168" s="27"/>
      <c r="CE2168" s="27"/>
      <c r="CF2168" s="27"/>
      <c r="CG2168" s="27"/>
      <c r="CH2168" s="27"/>
      <c r="CI2168" s="27"/>
      <c r="CJ2168" s="27"/>
      <c r="CK2168" s="27"/>
      <c r="CL2168" s="27"/>
      <c r="CM2168" s="27"/>
      <c r="CN2168" s="27"/>
      <c r="CO2168" s="27"/>
      <c r="CP2168" s="27"/>
      <c r="CQ2168" s="27"/>
      <c r="CR2168" s="27"/>
      <c r="CS2168" s="27"/>
      <c r="CT2168" s="27"/>
      <c r="CU2168" s="27"/>
      <c r="CV2168" s="27"/>
      <c r="CW2168" s="27"/>
      <c r="CX2168" s="27"/>
      <c r="CY2168" s="27"/>
      <c r="CZ2168" s="27"/>
      <c r="DA2168" s="27"/>
      <c r="DB2168" s="27"/>
      <c r="DC2168" s="27"/>
      <c r="DD2168" s="27"/>
      <c r="DE2168" s="27"/>
      <c r="DF2168" s="27"/>
      <c r="DG2168" s="27"/>
      <c r="DH2168" s="27"/>
      <c r="DI2168" s="27"/>
      <c r="DJ2168" s="27"/>
      <c r="DK2168" s="27"/>
      <c r="DL2168" s="27"/>
      <c r="DM2168" s="27"/>
      <c r="DN2168" s="27"/>
      <c r="DO2168" s="27"/>
      <c r="DP2168" s="27"/>
      <c r="DQ2168" s="27"/>
      <c r="DR2168" s="27"/>
      <c r="DS2168" s="27"/>
      <c r="DT2168" s="27"/>
      <c r="DU2168" s="27"/>
      <c r="DV2168" s="27"/>
      <c r="DW2168" s="27"/>
      <c r="DX2168" s="27"/>
      <c r="DY2168" s="27"/>
      <c r="DZ2168" s="27"/>
      <c r="EA2168" s="27"/>
      <c r="EB2168" s="27"/>
      <c r="EC2168" s="27"/>
      <c r="ED2168" s="27"/>
      <c r="EE2168" s="27"/>
      <c r="EF2168" s="27"/>
      <c r="EG2168" s="27"/>
      <c r="EH2168" s="27"/>
      <c r="EI2168" s="27"/>
      <c r="EJ2168" s="27"/>
      <c r="EK2168" s="27"/>
      <c r="EL2168" s="27"/>
      <c r="EM2168" s="27"/>
      <c r="EN2168" s="27"/>
      <c r="EO2168" s="27"/>
      <c r="EP2168" s="27"/>
      <c r="EQ2168" s="27"/>
      <c r="ER2168" s="27"/>
      <c r="ES2168" s="27"/>
      <c r="ET2168" s="27"/>
      <c r="EU2168" s="27"/>
      <c r="EV2168" s="27"/>
      <c r="EW2168" s="27"/>
      <c r="EX2168" s="27"/>
      <c r="EY2168" s="27"/>
      <c r="EZ2168" s="27"/>
      <c r="FA2168" s="27"/>
      <c r="FB2168" s="27"/>
      <c r="FC2168" s="27"/>
      <c r="FD2168" s="27"/>
      <c r="FE2168" s="27"/>
      <c r="FF2168" s="27"/>
      <c r="FG2168" s="27"/>
      <c r="FH2168" s="27"/>
      <c r="FI2168" s="27"/>
      <c r="FJ2168" s="27"/>
      <c r="FK2168" s="27"/>
      <c r="FL2168" s="27"/>
      <c r="FM2168" s="27"/>
      <c r="FN2168" s="27"/>
      <c r="FO2168" s="27"/>
      <c r="FP2168" s="27"/>
      <c r="FQ2168" s="27"/>
      <c r="FR2168" s="27"/>
      <c r="FS2168" s="27"/>
      <c r="FT2168" s="27"/>
      <c r="FU2168" s="27"/>
      <c r="FV2168" s="27"/>
      <c r="FW2168" s="27"/>
      <c r="FX2168" s="27"/>
      <c r="FY2168" s="27"/>
      <c r="FZ2168" s="27"/>
      <c r="GA2168" s="27"/>
      <c r="GB2168" s="27"/>
      <c r="GC2168" s="27"/>
      <c r="GD2168" s="27"/>
      <c r="GE2168" s="27"/>
      <c r="GF2168" s="27"/>
      <c r="GG2168" s="27"/>
      <c r="GH2168" s="27"/>
      <c r="GI2168" s="27"/>
      <c r="GJ2168" s="27"/>
      <c r="GK2168" s="27"/>
      <c r="GL2168" s="27"/>
      <c r="GM2168" s="27"/>
      <c r="GN2168" s="27"/>
      <c r="GO2168" s="27"/>
      <c r="GP2168" s="27"/>
      <c r="GQ2168" s="27"/>
      <c r="GR2168" s="27"/>
      <c r="GS2168" s="27"/>
      <c r="GT2168" s="27"/>
      <c r="GU2168" s="27"/>
      <c r="GV2168" s="27"/>
      <c r="GW2168" s="27"/>
      <c r="GX2168" s="27"/>
      <c r="GY2168" s="27"/>
      <c r="GZ2168" s="27"/>
      <c r="HA2168" s="27"/>
      <c r="HB2168" s="27"/>
      <c r="HC2168" s="27"/>
      <c r="HD2168" s="27"/>
      <c r="HE2168" s="27"/>
      <c r="HF2168" s="27"/>
      <c r="HG2168" s="27"/>
      <c r="HH2168" s="27"/>
      <c r="HI2168" s="27"/>
      <c r="HJ2168" s="27"/>
      <c r="HK2168" s="27"/>
      <c r="HL2168" s="27"/>
      <c r="HM2168" s="27"/>
      <c r="HN2168" s="27"/>
      <c r="HO2168" s="27"/>
      <c r="HP2168" s="27"/>
      <c r="HQ2168" s="27"/>
      <c r="HR2168" s="27"/>
      <c r="HS2168" s="27"/>
      <c r="HT2168" s="27"/>
      <c r="HU2168" s="27"/>
      <c r="HV2168" s="27"/>
      <c r="HW2168" s="27"/>
      <c r="HX2168" s="27"/>
      <c r="HY2168" s="27"/>
      <c r="HZ2168" s="27"/>
      <c r="IA2168" s="27"/>
      <c r="IB2168" s="27"/>
      <c r="IC2168" s="27"/>
      <c r="ID2168" s="27"/>
      <c r="IE2168" s="27"/>
      <c r="IF2168" s="27"/>
      <c r="IG2168" s="27"/>
      <c r="IH2168" s="27"/>
      <c r="II2168" s="27"/>
      <c r="IJ2168" s="27"/>
      <c r="IK2168" s="27"/>
      <c r="IL2168" s="27"/>
      <c r="IM2168" s="27"/>
      <c r="IN2168" s="27"/>
      <c r="IO2168" s="27"/>
      <c r="IP2168" s="27"/>
      <c r="IQ2168" s="27"/>
    </row>
    <row r="2169" spans="1:251" s="41" customFormat="1" ht="18.75" customHeight="1">
      <c r="A2169" s="33"/>
      <c r="B2169" s="50"/>
      <c r="C2169" s="146" t="s">
        <v>826</v>
      </c>
      <c r="D2169" s="146"/>
      <c r="E2169" s="146"/>
      <c r="F2169" s="146"/>
      <c r="G2169" s="146"/>
      <c r="H2169" s="146"/>
      <c r="I2169" s="146"/>
      <c r="J2169" s="146"/>
      <c r="K2169" s="146"/>
      <c r="L2169" s="146"/>
      <c r="M2169" s="146"/>
      <c r="N2169" s="146"/>
      <c r="O2169" s="146"/>
      <c r="P2169" s="146"/>
      <c r="Q2169" s="146"/>
      <c r="R2169" s="146"/>
      <c r="S2169" s="146"/>
      <c r="T2169" s="146"/>
      <c r="U2169" s="146"/>
      <c r="V2169" s="146"/>
      <c r="W2169" s="146"/>
      <c r="X2169" s="146"/>
      <c r="Y2169" s="146"/>
      <c r="Z2169" s="153"/>
      <c r="AA2169" s="147">
        <v>14498</v>
      </c>
      <c r="AB2169" s="148"/>
      <c r="AC2169" s="148"/>
      <c r="AD2169" s="148"/>
      <c r="AE2169" s="148"/>
      <c r="AF2169" s="148"/>
      <c r="AG2169" s="148"/>
      <c r="AH2169" s="148"/>
      <c r="AI2169" s="149"/>
      <c r="AJ2169" s="147">
        <v>12741</v>
      </c>
      <c r="AK2169" s="148"/>
      <c r="AL2169" s="148"/>
      <c r="AM2169" s="148"/>
      <c r="AN2169" s="148"/>
      <c r="AO2169" s="148"/>
      <c r="AP2169" s="148"/>
      <c r="AQ2169" s="148"/>
      <c r="AR2169" s="149"/>
      <c r="AS2169" s="150"/>
      <c r="AT2169" s="151"/>
      <c r="AU2169" s="151"/>
      <c r="AV2169" s="151"/>
      <c r="AW2169" s="151"/>
      <c r="AX2169" s="152"/>
      <c r="AY2169" s="27"/>
      <c r="AZ2169" s="27"/>
      <c r="BA2169" s="27"/>
      <c r="BB2169" s="27"/>
      <c r="BC2169" s="27"/>
      <c r="BD2169" s="27"/>
      <c r="BE2169" s="27"/>
      <c r="BF2169" s="27"/>
      <c r="BG2169" s="27"/>
      <c r="BH2169" s="27"/>
      <c r="BI2169" s="27"/>
      <c r="BJ2169" s="27"/>
      <c r="BK2169" s="27"/>
      <c r="BL2169" s="27"/>
      <c r="BM2169" s="27"/>
      <c r="BN2169" s="27"/>
      <c r="BO2169" s="27"/>
      <c r="BP2169" s="27"/>
      <c r="BQ2169" s="27"/>
      <c r="BR2169" s="27"/>
      <c r="BS2169" s="27"/>
      <c r="BT2169" s="27"/>
      <c r="BU2169" s="27"/>
      <c r="BV2169" s="27"/>
      <c r="BW2169" s="27"/>
      <c r="BX2169" s="27"/>
      <c r="BY2169" s="27"/>
      <c r="BZ2169" s="27"/>
      <c r="CA2169" s="27"/>
      <c r="CB2169" s="27"/>
      <c r="CC2169" s="27"/>
      <c r="CD2169" s="27"/>
      <c r="CE2169" s="27"/>
      <c r="CF2169" s="27"/>
      <c r="CG2169" s="27"/>
      <c r="CH2169" s="27"/>
      <c r="CI2169" s="27"/>
      <c r="CJ2169" s="27"/>
      <c r="CK2169" s="27"/>
      <c r="CL2169" s="27"/>
      <c r="CM2169" s="27"/>
      <c r="CN2169" s="27"/>
      <c r="CO2169" s="27"/>
      <c r="CP2169" s="27"/>
      <c r="CQ2169" s="27"/>
      <c r="CR2169" s="27"/>
      <c r="CS2169" s="27"/>
      <c r="CT2169" s="27"/>
      <c r="CU2169" s="27"/>
      <c r="CV2169" s="27"/>
      <c r="CW2169" s="27"/>
      <c r="CX2169" s="27"/>
      <c r="CY2169" s="27"/>
      <c r="CZ2169" s="27"/>
      <c r="DA2169" s="27"/>
      <c r="DB2169" s="27"/>
      <c r="DC2169" s="27"/>
      <c r="DD2169" s="27"/>
      <c r="DE2169" s="27"/>
      <c r="DF2169" s="27"/>
      <c r="DG2169" s="27"/>
      <c r="DH2169" s="27"/>
      <c r="DI2169" s="27"/>
      <c r="DJ2169" s="27"/>
      <c r="DK2169" s="27"/>
      <c r="DL2169" s="27"/>
      <c r="DM2169" s="27"/>
      <c r="DN2169" s="27"/>
      <c r="DO2169" s="27"/>
      <c r="DP2169" s="27"/>
      <c r="DQ2169" s="27"/>
      <c r="DR2169" s="27"/>
      <c r="DS2169" s="27"/>
      <c r="DT2169" s="27"/>
      <c r="DU2169" s="27"/>
      <c r="DV2169" s="27"/>
      <c r="DW2169" s="27"/>
      <c r="DX2169" s="27"/>
      <c r="DY2169" s="27"/>
      <c r="DZ2169" s="27"/>
      <c r="EA2169" s="27"/>
      <c r="EB2169" s="27"/>
      <c r="EC2169" s="27"/>
      <c r="ED2169" s="27"/>
      <c r="EE2169" s="27"/>
      <c r="EF2169" s="27"/>
      <c r="EG2169" s="27"/>
      <c r="EH2169" s="27"/>
      <c r="EI2169" s="27"/>
      <c r="EJ2169" s="27"/>
      <c r="EK2169" s="27"/>
      <c r="EL2169" s="27"/>
      <c r="EM2169" s="27"/>
      <c r="EN2169" s="27"/>
      <c r="EO2169" s="27"/>
      <c r="EP2169" s="27"/>
      <c r="EQ2169" s="27"/>
      <c r="ER2169" s="27"/>
      <c r="ES2169" s="27"/>
      <c r="ET2169" s="27"/>
      <c r="EU2169" s="27"/>
      <c r="EV2169" s="27"/>
      <c r="EW2169" s="27"/>
      <c r="EX2169" s="27"/>
      <c r="EY2169" s="27"/>
      <c r="EZ2169" s="27"/>
      <c r="FA2169" s="27"/>
      <c r="FB2169" s="27"/>
      <c r="FC2169" s="27"/>
      <c r="FD2169" s="27"/>
      <c r="FE2169" s="27"/>
      <c r="FF2169" s="27"/>
      <c r="FG2169" s="27"/>
      <c r="FH2169" s="27"/>
      <c r="FI2169" s="27"/>
      <c r="FJ2169" s="27"/>
      <c r="FK2169" s="27"/>
      <c r="FL2169" s="27"/>
      <c r="FM2169" s="27"/>
      <c r="FN2169" s="27"/>
      <c r="FO2169" s="27"/>
      <c r="FP2169" s="27"/>
      <c r="FQ2169" s="27"/>
      <c r="FR2169" s="27"/>
      <c r="FS2169" s="27"/>
      <c r="FT2169" s="27"/>
      <c r="FU2169" s="27"/>
      <c r="FV2169" s="27"/>
      <c r="FW2169" s="27"/>
      <c r="FX2169" s="27"/>
      <c r="FY2169" s="27"/>
      <c r="FZ2169" s="27"/>
      <c r="GA2169" s="27"/>
      <c r="GB2169" s="27"/>
      <c r="GC2169" s="27"/>
      <c r="GD2169" s="27"/>
      <c r="GE2169" s="27"/>
      <c r="GF2169" s="27"/>
      <c r="GG2169" s="27"/>
      <c r="GH2169" s="27"/>
      <c r="GI2169" s="27"/>
      <c r="GJ2169" s="27"/>
      <c r="GK2169" s="27"/>
      <c r="GL2169" s="27"/>
      <c r="GM2169" s="27"/>
      <c r="GN2169" s="27"/>
      <c r="GO2169" s="27"/>
      <c r="GP2169" s="27"/>
      <c r="GQ2169" s="27"/>
      <c r="GR2169" s="27"/>
      <c r="GS2169" s="27"/>
      <c r="GT2169" s="27"/>
      <c r="GU2169" s="27"/>
      <c r="GV2169" s="27"/>
      <c r="GW2169" s="27"/>
      <c r="GX2169" s="27"/>
      <c r="GY2169" s="27"/>
      <c r="GZ2169" s="27"/>
      <c r="HA2169" s="27"/>
      <c r="HB2169" s="27"/>
      <c r="HC2169" s="27"/>
      <c r="HD2169" s="27"/>
      <c r="HE2169" s="27"/>
      <c r="HF2169" s="27"/>
      <c r="HG2169" s="27"/>
      <c r="HH2169" s="27"/>
      <c r="HI2169" s="27"/>
      <c r="HJ2169" s="27"/>
      <c r="HK2169" s="27"/>
      <c r="HL2169" s="27"/>
      <c r="HM2169" s="27"/>
      <c r="HN2169" s="27"/>
      <c r="HO2169" s="27"/>
      <c r="HP2169" s="27"/>
      <c r="HQ2169" s="27"/>
      <c r="HR2169" s="27"/>
      <c r="HS2169" s="27"/>
      <c r="HT2169" s="27"/>
      <c r="HU2169" s="27"/>
      <c r="HV2169" s="27"/>
      <c r="HW2169" s="27"/>
      <c r="HX2169" s="27"/>
      <c r="HY2169" s="27"/>
      <c r="HZ2169" s="27"/>
      <c r="IA2169" s="27"/>
      <c r="IB2169" s="27"/>
      <c r="IC2169" s="27"/>
      <c r="ID2169" s="27"/>
      <c r="IE2169" s="27"/>
      <c r="IF2169" s="27"/>
      <c r="IG2169" s="27"/>
      <c r="IH2169" s="27"/>
      <c r="II2169" s="27"/>
      <c r="IJ2169" s="27"/>
      <c r="IK2169" s="27"/>
      <c r="IL2169" s="27"/>
      <c r="IM2169" s="27"/>
      <c r="IN2169" s="27"/>
      <c r="IO2169" s="27"/>
      <c r="IP2169" s="27"/>
      <c r="IQ2169" s="27"/>
    </row>
    <row r="2170" spans="1:251" s="41" customFormat="1" ht="18.75" customHeight="1">
      <c r="A2170" s="33"/>
      <c r="B2170" s="50"/>
      <c r="C2170" s="146" t="s">
        <v>533</v>
      </c>
      <c r="D2170" s="107"/>
      <c r="E2170" s="107"/>
      <c r="F2170" s="107"/>
      <c r="G2170" s="107"/>
      <c r="H2170" s="107"/>
      <c r="I2170" s="107"/>
      <c r="J2170" s="107"/>
      <c r="K2170" s="107"/>
      <c r="L2170" s="107"/>
      <c r="M2170" s="107"/>
      <c r="N2170" s="107"/>
      <c r="O2170" s="107"/>
      <c r="P2170" s="107"/>
      <c r="Q2170" s="107"/>
      <c r="R2170" s="107"/>
      <c r="S2170" s="107"/>
      <c r="T2170" s="107"/>
      <c r="U2170" s="107"/>
      <c r="V2170" s="107"/>
      <c r="W2170" s="107"/>
      <c r="X2170" s="107"/>
      <c r="Y2170" s="107"/>
      <c r="Z2170" s="108"/>
      <c r="AA2170" s="147">
        <v>3693</v>
      </c>
      <c r="AB2170" s="148"/>
      <c r="AC2170" s="148"/>
      <c r="AD2170" s="148"/>
      <c r="AE2170" s="148"/>
      <c r="AF2170" s="148"/>
      <c r="AG2170" s="148"/>
      <c r="AH2170" s="148"/>
      <c r="AI2170" s="149"/>
      <c r="AJ2170" s="147">
        <v>4099</v>
      </c>
      <c r="AK2170" s="148"/>
      <c r="AL2170" s="148"/>
      <c r="AM2170" s="148"/>
      <c r="AN2170" s="148"/>
      <c r="AO2170" s="148"/>
      <c r="AP2170" s="148"/>
      <c r="AQ2170" s="148"/>
      <c r="AR2170" s="149"/>
      <c r="AS2170" s="150"/>
      <c r="AT2170" s="151"/>
      <c r="AU2170" s="151"/>
      <c r="AV2170" s="151"/>
      <c r="AW2170" s="151"/>
      <c r="AX2170" s="152"/>
      <c r="AY2170" s="27"/>
      <c r="AZ2170" s="27"/>
      <c r="BA2170" s="27"/>
      <c r="BB2170" s="27"/>
      <c r="BC2170" s="27"/>
      <c r="BD2170" s="27"/>
      <c r="BE2170" s="27"/>
      <c r="BF2170" s="27"/>
      <c r="BG2170" s="27"/>
      <c r="BH2170" s="27"/>
      <c r="BI2170" s="27"/>
      <c r="BJ2170" s="27"/>
      <c r="BK2170" s="27"/>
      <c r="BL2170" s="27"/>
      <c r="BM2170" s="27"/>
      <c r="BN2170" s="27"/>
      <c r="BO2170" s="27"/>
      <c r="BP2170" s="27"/>
      <c r="BQ2170" s="27"/>
      <c r="BR2170" s="27"/>
      <c r="BS2170" s="27"/>
      <c r="BT2170" s="27"/>
      <c r="BU2170" s="27"/>
      <c r="BV2170" s="27"/>
      <c r="BW2170" s="27"/>
      <c r="BX2170" s="27"/>
      <c r="BY2170" s="27"/>
      <c r="BZ2170" s="27"/>
      <c r="CA2170" s="27"/>
      <c r="CB2170" s="27"/>
      <c r="CC2170" s="27"/>
      <c r="CD2170" s="27"/>
      <c r="CE2170" s="27"/>
      <c r="CF2170" s="27"/>
      <c r="CG2170" s="27"/>
      <c r="CH2170" s="27"/>
      <c r="CI2170" s="27"/>
      <c r="CJ2170" s="27"/>
      <c r="CK2170" s="27"/>
      <c r="CL2170" s="27"/>
      <c r="CM2170" s="27"/>
      <c r="CN2170" s="27"/>
      <c r="CO2170" s="27"/>
      <c r="CP2170" s="27"/>
      <c r="CQ2170" s="27"/>
      <c r="CR2170" s="27"/>
      <c r="CS2170" s="27"/>
      <c r="CT2170" s="27"/>
      <c r="CU2170" s="27"/>
      <c r="CV2170" s="27"/>
      <c r="CW2170" s="27"/>
      <c r="CX2170" s="27"/>
      <c r="CY2170" s="27"/>
      <c r="CZ2170" s="27"/>
      <c r="DA2170" s="27"/>
      <c r="DB2170" s="27"/>
      <c r="DC2170" s="27"/>
      <c r="DD2170" s="27"/>
      <c r="DE2170" s="27"/>
      <c r="DF2170" s="27"/>
      <c r="DG2170" s="27"/>
      <c r="DH2170" s="27"/>
      <c r="DI2170" s="27"/>
      <c r="DJ2170" s="27"/>
      <c r="DK2170" s="27"/>
      <c r="DL2170" s="27"/>
      <c r="DM2170" s="27"/>
      <c r="DN2170" s="27"/>
      <c r="DO2170" s="27"/>
      <c r="DP2170" s="27"/>
      <c r="DQ2170" s="27"/>
      <c r="DR2170" s="27"/>
      <c r="DS2170" s="27"/>
      <c r="DT2170" s="27"/>
      <c r="DU2170" s="27"/>
      <c r="DV2170" s="27"/>
      <c r="DW2170" s="27"/>
      <c r="DX2170" s="27"/>
      <c r="DY2170" s="27"/>
      <c r="DZ2170" s="27"/>
      <c r="EA2170" s="27"/>
      <c r="EB2170" s="27"/>
      <c r="EC2170" s="27"/>
      <c r="ED2170" s="27"/>
      <c r="EE2170" s="27"/>
      <c r="EF2170" s="27"/>
      <c r="EG2170" s="27"/>
      <c r="EH2170" s="27"/>
      <c r="EI2170" s="27"/>
      <c r="EJ2170" s="27"/>
      <c r="EK2170" s="27"/>
      <c r="EL2170" s="27"/>
      <c r="EM2170" s="27"/>
      <c r="EN2170" s="27"/>
      <c r="EO2170" s="27"/>
      <c r="EP2170" s="27"/>
      <c r="EQ2170" s="27"/>
      <c r="ER2170" s="27"/>
      <c r="ES2170" s="27"/>
      <c r="ET2170" s="27"/>
      <c r="EU2170" s="27"/>
      <c r="EV2170" s="27"/>
      <c r="EW2170" s="27"/>
      <c r="EX2170" s="27"/>
      <c r="EY2170" s="27"/>
      <c r="EZ2170" s="27"/>
      <c r="FA2170" s="27"/>
      <c r="FB2170" s="27"/>
      <c r="FC2170" s="27"/>
      <c r="FD2170" s="27"/>
      <c r="FE2170" s="27"/>
      <c r="FF2170" s="27"/>
      <c r="FG2170" s="27"/>
      <c r="FH2170" s="27"/>
      <c r="FI2170" s="27"/>
      <c r="FJ2170" s="27"/>
      <c r="FK2170" s="27"/>
      <c r="FL2170" s="27"/>
      <c r="FM2170" s="27"/>
      <c r="FN2170" s="27"/>
      <c r="FO2170" s="27"/>
      <c r="FP2170" s="27"/>
      <c r="FQ2170" s="27"/>
      <c r="FR2170" s="27"/>
      <c r="FS2170" s="27"/>
      <c r="FT2170" s="27"/>
      <c r="FU2170" s="27"/>
      <c r="FV2170" s="27"/>
      <c r="FW2170" s="27"/>
      <c r="FX2170" s="27"/>
      <c r="FY2170" s="27"/>
      <c r="FZ2170" s="27"/>
      <c r="GA2170" s="27"/>
      <c r="GB2170" s="27"/>
      <c r="GC2170" s="27"/>
      <c r="GD2170" s="27"/>
      <c r="GE2170" s="27"/>
      <c r="GF2170" s="27"/>
      <c r="GG2170" s="27"/>
      <c r="GH2170" s="27"/>
      <c r="GI2170" s="27"/>
      <c r="GJ2170" s="27"/>
      <c r="GK2170" s="27"/>
      <c r="GL2170" s="27"/>
      <c r="GM2170" s="27"/>
      <c r="GN2170" s="27"/>
      <c r="GO2170" s="27"/>
      <c r="GP2170" s="27"/>
      <c r="GQ2170" s="27"/>
      <c r="GR2170" s="27"/>
      <c r="GS2170" s="27"/>
      <c r="GT2170" s="27"/>
      <c r="GU2170" s="27"/>
      <c r="GV2170" s="27"/>
      <c r="GW2170" s="27"/>
      <c r="GX2170" s="27"/>
      <c r="GY2170" s="27"/>
      <c r="GZ2170" s="27"/>
      <c r="HA2170" s="27"/>
      <c r="HB2170" s="27"/>
      <c r="HC2170" s="27"/>
      <c r="HD2170" s="27"/>
      <c r="HE2170" s="27"/>
      <c r="HF2170" s="27"/>
      <c r="HG2170" s="27"/>
      <c r="HH2170" s="27"/>
      <c r="HI2170" s="27"/>
      <c r="HJ2170" s="27"/>
      <c r="HK2170" s="27"/>
      <c r="HL2170" s="27"/>
      <c r="HM2170" s="27"/>
      <c r="HN2170" s="27"/>
      <c r="HO2170" s="27"/>
      <c r="HP2170" s="27"/>
      <c r="HQ2170" s="27"/>
      <c r="HR2170" s="27"/>
      <c r="HS2170" s="27"/>
      <c r="HT2170" s="27"/>
      <c r="HU2170" s="27"/>
      <c r="HV2170" s="27"/>
      <c r="HW2170" s="27"/>
      <c r="HX2170" s="27"/>
      <c r="HY2170" s="27"/>
      <c r="HZ2170" s="27"/>
      <c r="IA2170" s="27"/>
      <c r="IB2170" s="27"/>
      <c r="IC2170" s="27"/>
      <c r="ID2170" s="27"/>
      <c r="IE2170" s="27"/>
      <c r="IF2170" s="27"/>
      <c r="IG2170" s="27"/>
      <c r="IH2170" s="27"/>
      <c r="II2170" s="27"/>
      <c r="IJ2170" s="27"/>
      <c r="IK2170" s="27"/>
      <c r="IL2170" s="27"/>
      <c r="IM2170" s="27"/>
      <c r="IN2170" s="27"/>
      <c r="IO2170" s="27"/>
      <c r="IP2170" s="27"/>
      <c r="IQ2170" s="27"/>
    </row>
    <row r="2171" spans="1:251" s="41" customFormat="1" ht="18.75" customHeight="1" thickBot="1">
      <c r="A2171" s="42"/>
      <c r="B2171" s="130" t="s">
        <v>193</v>
      </c>
      <c r="C2171" s="131"/>
      <c r="D2171" s="131"/>
      <c r="E2171" s="131"/>
      <c r="F2171" s="131"/>
      <c r="G2171" s="131"/>
      <c r="H2171" s="131"/>
      <c r="I2171" s="131"/>
      <c r="J2171" s="131"/>
      <c r="K2171" s="131"/>
      <c r="L2171" s="131"/>
      <c r="M2171" s="131"/>
      <c r="N2171" s="131"/>
      <c r="O2171" s="131"/>
      <c r="P2171" s="131"/>
      <c r="Q2171" s="131"/>
      <c r="R2171" s="131"/>
      <c r="S2171" s="131"/>
      <c r="T2171" s="131"/>
      <c r="U2171" s="131"/>
      <c r="V2171" s="131"/>
      <c r="W2171" s="131"/>
      <c r="X2171" s="131"/>
      <c r="Y2171" s="131"/>
      <c r="Z2171" s="132"/>
      <c r="AA2171" s="111">
        <f>SUM($AA$2165:$AA$2170)</f>
        <v>9364356</v>
      </c>
      <c r="AB2171" s="112"/>
      <c r="AC2171" s="112"/>
      <c r="AD2171" s="112"/>
      <c r="AE2171" s="112"/>
      <c r="AF2171" s="112"/>
      <c r="AG2171" s="112"/>
      <c r="AH2171" s="112"/>
      <c r="AI2171" s="113"/>
      <c r="AJ2171" s="111">
        <f>SUM($AJ$2165:$AJ$2170)</f>
        <v>9082608</v>
      </c>
      <c r="AK2171" s="112"/>
      <c r="AL2171" s="112"/>
      <c r="AM2171" s="112"/>
      <c r="AN2171" s="112"/>
      <c r="AO2171" s="112"/>
      <c r="AP2171" s="112"/>
      <c r="AQ2171" s="112"/>
      <c r="AR2171" s="113"/>
      <c r="AS2171" s="114"/>
      <c r="AT2171" s="115"/>
      <c r="AU2171" s="115"/>
      <c r="AV2171" s="115"/>
      <c r="AW2171" s="115"/>
      <c r="AX2171" s="116"/>
      <c r="AY2171" s="27"/>
      <c r="AZ2171" s="27"/>
      <c r="BA2171" s="27"/>
      <c r="BB2171" s="27"/>
      <c r="BC2171" s="27"/>
      <c r="BD2171" s="27"/>
      <c r="BE2171" s="27"/>
      <c r="BF2171" s="27"/>
      <c r="BG2171" s="27"/>
      <c r="BH2171" s="27"/>
      <c r="BI2171" s="27"/>
      <c r="BJ2171" s="27"/>
      <c r="BK2171" s="27"/>
      <c r="BL2171" s="27"/>
      <c r="BM2171" s="27"/>
      <c r="BN2171" s="27"/>
      <c r="BO2171" s="27"/>
      <c r="BP2171" s="27"/>
      <c r="BQ2171" s="27"/>
      <c r="BR2171" s="27"/>
      <c r="BS2171" s="27"/>
      <c r="BT2171" s="27"/>
      <c r="BU2171" s="27"/>
      <c r="BV2171" s="27"/>
      <c r="BW2171" s="27"/>
      <c r="BX2171" s="27"/>
      <c r="BY2171" s="27"/>
      <c r="BZ2171" s="27"/>
      <c r="CA2171" s="27"/>
      <c r="CB2171" s="27"/>
      <c r="CC2171" s="27"/>
      <c r="CD2171" s="27"/>
      <c r="CE2171" s="27"/>
      <c r="CF2171" s="27"/>
      <c r="CG2171" s="27"/>
      <c r="CH2171" s="27"/>
      <c r="CI2171" s="27"/>
      <c r="CJ2171" s="27"/>
      <c r="CK2171" s="27"/>
      <c r="CL2171" s="27"/>
      <c r="CM2171" s="27"/>
      <c r="CN2171" s="27"/>
      <c r="CO2171" s="27"/>
      <c r="CP2171" s="27"/>
      <c r="CQ2171" s="27"/>
      <c r="CR2171" s="27"/>
      <c r="CS2171" s="27"/>
      <c r="CT2171" s="27"/>
      <c r="CU2171" s="27"/>
      <c r="CV2171" s="27"/>
      <c r="CW2171" s="27"/>
      <c r="CX2171" s="27"/>
      <c r="CY2171" s="27"/>
      <c r="CZ2171" s="27"/>
      <c r="DA2171" s="27"/>
      <c r="DB2171" s="27"/>
      <c r="DC2171" s="27"/>
      <c r="DD2171" s="27"/>
      <c r="DE2171" s="27"/>
      <c r="DF2171" s="27"/>
      <c r="DG2171" s="27"/>
      <c r="DH2171" s="27"/>
      <c r="DI2171" s="27"/>
      <c r="DJ2171" s="27"/>
      <c r="DK2171" s="27"/>
      <c r="DL2171" s="27"/>
      <c r="DM2171" s="27"/>
      <c r="DN2171" s="27"/>
      <c r="DO2171" s="27"/>
      <c r="DP2171" s="27"/>
      <c r="DQ2171" s="27"/>
      <c r="DR2171" s="27"/>
      <c r="DS2171" s="27"/>
      <c r="DT2171" s="27"/>
      <c r="DU2171" s="27"/>
      <c r="DV2171" s="27"/>
      <c r="DW2171" s="27"/>
      <c r="DX2171" s="27"/>
      <c r="DY2171" s="27"/>
      <c r="DZ2171" s="27"/>
      <c r="EA2171" s="27"/>
      <c r="EB2171" s="27"/>
      <c r="EC2171" s="27"/>
      <c r="ED2171" s="27"/>
      <c r="EE2171" s="27"/>
      <c r="EF2171" s="27"/>
      <c r="EG2171" s="27"/>
      <c r="EH2171" s="27"/>
      <c r="EI2171" s="27"/>
      <c r="EJ2171" s="27"/>
      <c r="EK2171" s="27"/>
      <c r="EL2171" s="27"/>
      <c r="EM2171" s="27"/>
      <c r="EN2171" s="27"/>
      <c r="EO2171" s="27"/>
      <c r="EP2171" s="27"/>
      <c r="EQ2171" s="27"/>
      <c r="ER2171" s="27"/>
      <c r="ES2171" s="27"/>
      <c r="ET2171" s="27"/>
      <c r="EU2171" s="27"/>
      <c r="EV2171" s="27"/>
      <c r="EW2171" s="27"/>
      <c r="EX2171" s="27"/>
      <c r="EY2171" s="27"/>
      <c r="EZ2171" s="27"/>
      <c r="FA2171" s="27"/>
      <c r="FB2171" s="27"/>
      <c r="FC2171" s="27"/>
      <c r="FD2171" s="27"/>
      <c r="FE2171" s="27"/>
      <c r="FF2171" s="27"/>
      <c r="FG2171" s="27"/>
      <c r="FH2171" s="27"/>
      <c r="FI2171" s="27"/>
      <c r="FJ2171" s="27"/>
      <c r="FK2171" s="27"/>
      <c r="FL2171" s="27"/>
      <c r="FM2171" s="27"/>
      <c r="FN2171" s="27"/>
      <c r="FO2171" s="27"/>
      <c r="FP2171" s="27"/>
      <c r="FQ2171" s="27"/>
      <c r="FR2171" s="27"/>
      <c r="FS2171" s="27"/>
      <c r="FT2171" s="27"/>
      <c r="FU2171" s="27"/>
      <c r="FV2171" s="27"/>
      <c r="FW2171" s="27"/>
      <c r="FX2171" s="27"/>
      <c r="FY2171" s="27"/>
      <c r="FZ2171" s="27"/>
      <c r="GA2171" s="27"/>
      <c r="GB2171" s="27"/>
      <c r="GC2171" s="27"/>
      <c r="GD2171" s="27"/>
      <c r="GE2171" s="27"/>
      <c r="GF2171" s="27"/>
      <c r="GG2171" s="27"/>
      <c r="GH2171" s="27"/>
      <c r="GI2171" s="27"/>
      <c r="GJ2171" s="27"/>
      <c r="GK2171" s="27"/>
      <c r="GL2171" s="27"/>
      <c r="GM2171" s="27"/>
      <c r="GN2171" s="27"/>
      <c r="GO2171" s="27"/>
      <c r="GP2171" s="27"/>
      <c r="GQ2171" s="27"/>
      <c r="GR2171" s="27"/>
      <c r="GS2171" s="27"/>
      <c r="GT2171" s="27"/>
      <c r="GU2171" s="27"/>
      <c r="GV2171" s="27"/>
      <c r="GW2171" s="27"/>
      <c r="GX2171" s="27"/>
      <c r="GY2171" s="27"/>
      <c r="GZ2171" s="27"/>
      <c r="HA2171" s="27"/>
      <c r="HB2171" s="27"/>
      <c r="HC2171" s="27"/>
      <c r="HD2171" s="27"/>
      <c r="HE2171" s="27"/>
      <c r="HF2171" s="27"/>
      <c r="HG2171" s="27"/>
      <c r="HH2171" s="27"/>
      <c r="HI2171" s="27"/>
      <c r="HJ2171" s="27"/>
      <c r="HK2171" s="27"/>
      <c r="HL2171" s="27"/>
      <c r="HM2171" s="27"/>
      <c r="HN2171" s="27"/>
      <c r="HO2171" s="27"/>
      <c r="HP2171" s="27"/>
      <c r="HQ2171" s="27"/>
      <c r="HR2171" s="27"/>
      <c r="HS2171" s="27"/>
      <c r="HT2171" s="27"/>
      <c r="HU2171" s="27"/>
      <c r="HV2171" s="27"/>
      <c r="HW2171" s="27"/>
      <c r="HX2171" s="27"/>
      <c r="HY2171" s="27"/>
      <c r="HZ2171" s="27"/>
      <c r="IA2171" s="27"/>
      <c r="IB2171" s="27"/>
      <c r="IC2171" s="27"/>
      <c r="ID2171" s="27"/>
      <c r="IE2171" s="27"/>
      <c r="IF2171" s="27"/>
      <c r="IG2171" s="27"/>
      <c r="IH2171" s="27"/>
      <c r="II2171" s="27"/>
      <c r="IJ2171" s="27"/>
      <c r="IK2171" s="27"/>
      <c r="IL2171" s="27"/>
      <c r="IM2171" s="27"/>
      <c r="IN2171" s="27"/>
      <c r="IO2171" s="27"/>
      <c r="IP2171" s="27"/>
      <c r="IQ2171" s="27"/>
    </row>
    <row r="2173" spans="1:251" ht="18.75">
      <c r="A2173" s="26" t="s">
        <v>207</v>
      </c>
      <c r="AW2173" s="28"/>
      <c r="AX2173" s="29"/>
      <c r="AY2173" s="28"/>
    </row>
    <row r="2175" spans="1:251" ht="18.75">
      <c r="B2175" s="133" t="s">
        <v>0</v>
      </c>
      <c r="C2175" s="134"/>
      <c r="D2175" s="134"/>
      <c r="E2175" s="134"/>
      <c r="F2175" s="134"/>
      <c r="G2175" s="134"/>
      <c r="H2175" s="134"/>
      <c r="I2175" s="134"/>
      <c r="J2175" s="134"/>
      <c r="K2175" s="134"/>
      <c r="L2175" s="134"/>
      <c r="M2175" s="134"/>
      <c r="N2175" s="134"/>
      <c r="O2175" s="134"/>
      <c r="P2175" s="134"/>
      <c r="Q2175" s="134"/>
      <c r="R2175" s="134"/>
      <c r="S2175" s="134"/>
      <c r="T2175" s="134"/>
      <c r="U2175" s="134"/>
      <c r="V2175" s="134"/>
      <c r="W2175" s="134"/>
      <c r="X2175" s="134"/>
      <c r="Y2175" s="134"/>
      <c r="Z2175" s="134"/>
      <c r="AA2175" s="134"/>
      <c r="AB2175" s="134"/>
      <c r="AC2175" s="134"/>
      <c r="AD2175" s="134"/>
      <c r="AE2175" s="134"/>
      <c r="AF2175" s="134"/>
      <c r="AG2175" s="134"/>
      <c r="AH2175" s="134"/>
      <c r="AI2175" s="134"/>
      <c r="AJ2175" s="134"/>
      <c r="AK2175" s="134"/>
      <c r="AL2175" s="134"/>
      <c r="AM2175" s="134"/>
      <c r="AN2175" s="134"/>
      <c r="AO2175" s="134"/>
      <c r="AP2175" s="134"/>
      <c r="AQ2175" s="134"/>
      <c r="AR2175" s="134"/>
      <c r="AS2175" s="134"/>
      <c r="AT2175" s="134"/>
      <c r="AU2175" s="134"/>
      <c r="AV2175" s="134"/>
      <c r="AW2175" s="134"/>
      <c r="AX2175" s="134"/>
    </row>
    <row r="2176" spans="1:251">
      <c r="Z2176" s="30"/>
      <c r="AD2176" s="30"/>
      <c r="AE2176" s="30"/>
      <c r="AF2176" s="30"/>
      <c r="AG2176" s="30"/>
      <c r="AH2176" s="30"/>
      <c r="AI2176" s="30"/>
      <c r="AO2176" s="30"/>
    </row>
    <row r="2177" spans="1:113" ht="13.5" thickBot="1">
      <c r="Z2177" s="30"/>
      <c r="AD2177" s="30"/>
      <c r="AE2177" s="30"/>
      <c r="AF2177" s="30"/>
      <c r="AG2177" s="30"/>
      <c r="AH2177" s="30"/>
      <c r="AI2177" s="30"/>
      <c r="AO2177" s="30"/>
      <c r="DI2177" s="31"/>
    </row>
    <row r="2178" spans="1:113" ht="24.75" customHeight="1" thickBot="1">
      <c r="B2178" s="135" t="s">
        <v>206</v>
      </c>
      <c r="C2178" s="136"/>
      <c r="D2178" s="136"/>
      <c r="E2178" s="136"/>
      <c r="F2178" s="136"/>
      <c r="G2178" s="136"/>
      <c r="H2178" s="142" t="s">
        <v>532</v>
      </c>
      <c r="I2178" s="143"/>
      <c r="J2178" s="143"/>
      <c r="K2178" s="143"/>
      <c r="L2178" s="143"/>
      <c r="M2178" s="143"/>
      <c r="N2178" s="143"/>
      <c r="O2178" s="143"/>
      <c r="P2178" s="143"/>
      <c r="Q2178" s="143"/>
      <c r="R2178" s="143"/>
      <c r="S2178" s="143"/>
      <c r="T2178" s="143"/>
      <c r="U2178" s="143"/>
      <c r="V2178" s="143"/>
      <c r="W2178" s="143"/>
      <c r="X2178" s="143"/>
      <c r="Y2178" s="143"/>
      <c r="Z2178" s="143"/>
      <c r="AA2178" s="143"/>
      <c r="AB2178" s="143"/>
      <c r="AC2178" s="143"/>
      <c r="AD2178" s="143"/>
      <c r="AE2178" s="143"/>
      <c r="AF2178" s="143"/>
      <c r="AG2178" s="143"/>
      <c r="AH2178" s="143"/>
      <c r="AI2178" s="143"/>
      <c r="AJ2178" s="143"/>
      <c r="AK2178" s="143"/>
      <c r="AL2178" s="143"/>
      <c r="AM2178" s="143"/>
      <c r="AN2178" s="143"/>
      <c r="AO2178" s="143"/>
      <c r="AP2178" s="143"/>
      <c r="AQ2178" s="143"/>
      <c r="AR2178" s="143"/>
      <c r="AS2178" s="143"/>
      <c r="AT2178" s="143"/>
      <c r="AU2178" s="143"/>
      <c r="AV2178" s="143"/>
      <c r="AW2178" s="143"/>
      <c r="AX2178" s="144"/>
      <c r="DI2178" s="31"/>
    </row>
    <row r="2179" spans="1:113" ht="14.25">
      <c r="B2179" s="32"/>
      <c r="C2179" s="32"/>
      <c r="D2179" s="32"/>
      <c r="E2179" s="32"/>
      <c r="F2179" s="32"/>
      <c r="G2179" s="32"/>
      <c r="H2179" s="33"/>
      <c r="I2179" s="33"/>
      <c r="J2179" s="33"/>
      <c r="K2179" s="33"/>
      <c r="L2179" s="34"/>
      <c r="M2179" s="34"/>
      <c r="N2179" s="34"/>
      <c r="O2179" s="34"/>
      <c r="P2179" s="33"/>
      <c r="Q2179" s="33"/>
      <c r="R2179" s="33"/>
      <c r="S2179" s="33"/>
      <c r="T2179" s="33"/>
      <c r="U2179" s="33"/>
      <c r="V2179" s="35"/>
      <c r="W2179" s="35"/>
      <c r="X2179" s="35"/>
      <c r="Y2179" s="35"/>
      <c r="Z2179" s="35"/>
      <c r="AA2179" s="35"/>
      <c r="AB2179" s="35"/>
      <c r="AC2179" s="35"/>
      <c r="AD2179" s="35"/>
      <c r="AE2179" s="35"/>
      <c r="AF2179" s="35"/>
      <c r="AG2179" s="35"/>
      <c r="AH2179" s="35"/>
      <c r="AI2179" s="35"/>
      <c r="AJ2179" s="35"/>
      <c r="AK2179" s="35"/>
      <c r="AL2179" s="35"/>
      <c r="AM2179" s="35"/>
      <c r="AN2179" s="35"/>
      <c r="AO2179" s="35"/>
      <c r="AP2179" s="35"/>
      <c r="AQ2179" s="35"/>
      <c r="AR2179" s="35"/>
      <c r="AS2179" s="35"/>
      <c r="AT2179" s="35"/>
      <c r="AU2179" s="35"/>
      <c r="AV2179" s="35"/>
      <c r="AW2179" s="35"/>
      <c r="AX2179" s="35"/>
      <c r="DI2179" s="31"/>
    </row>
    <row r="2180" spans="1:113" ht="15" thickBot="1">
      <c r="A2180" s="36"/>
      <c r="B2180" s="35" t="s">
        <v>204</v>
      </c>
      <c r="C2180" s="33"/>
      <c r="D2180" s="33"/>
      <c r="E2180" s="33"/>
      <c r="F2180" s="33"/>
      <c r="G2180" s="33"/>
      <c r="H2180" s="33"/>
      <c r="I2180" s="33"/>
      <c r="J2180" s="33"/>
      <c r="K2180" s="33"/>
      <c r="L2180" s="34"/>
      <c r="M2180" s="34"/>
      <c r="N2180" s="34"/>
      <c r="O2180" s="34"/>
      <c r="P2180" s="33"/>
      <c r="Q2180" s="33"/>
      <c r="R2180" s="33"/>
      <c r="S2180" s="33"/>
      <c r="T2180" s="33"/>
      <c r="U2180" s="33"/>
      <c r="V2180" s="35"/>
      <c r="W2180" s="35"/>
      <c r="X2180" s="35"/>
      <c r="Y2180" s="35"/>
      <c r="Z2180" s="35"/>
      <c r="AA2180" s="35"/>
      <c r="AB2180" s="35"/>
      <c r="AC2180" s="35"/>
      <c r="AD2180" s="35"/>
      <c r="AE2180" s="35"/>
      <c r="AF2180" s="35"/>
      <c r="AG2180" s="35"/>
      <c r="AH2180" s="35"/>
      <c r="AI2180" s="35"/>
      <c r="AJ2180" s="35"/>
      <c r="AK2180" s="35"/>
      <c r="AL2180" s="35"/>
      <c r="AM2180" s="35"/>
      <c r="AN2180" s="35"/>
      <c r="AO2180" s="35"/>
      <c r="AP2180" s="35"/>
      <c r="AQ2180" s="35"/>
      <c r="AR2180" s="35"/>
      <c r="AS2180" s="35"/>
      <c r="AT2180" s="35"/>
      <c r="AU2180" s="35"/>
      <c r="AV2180" s="35"/>
      <c r="AW2180" s="35"/>
      <c r="AX2180" s="35"/>
      <c r="DI2180" s="31"/>
    </row>
    <row r="2181" spans="1:113" ht="14.25">
      <c r="A2181" s="33"/>
      <c r="B2181" s="37"/>
      <c r="C2181" s="32"/>
      <c r="D2181" s="32"/>
      <c r="E2181" s="32"/>
      <c r="F2181" s="32"/>
      <c r="G2181" s="32"/>
      <c r="H2181" s="32"/>
      <c r="I2181" s="32"/>
      <c r="J2181" s="32"/>
      <c r="K2181" s="32"/>
      <c r="L2181" s="38"/>
      <c r="M2181" s="38"/>
      <c r="N2181" s="38"/>
      <c r="O2181" s="38"/>
      <c r="P2181" s="32"/>
      <c r="Q2181" s="32"/>
      <c r="R2181" s="32"/>
      <c r="S2181" s="32"/>
      <c r="T2181" s="32"/>
      <c r="U2181" s="32"/>
      <c r="V2181" s="39"/>
      <c r="W2181" s="39"/>
      <c r="X2181" s="39"/>
      <c r="Y2181" s="39"/>
      <c r="Z2181" s="39"/>
      <c r="AA2181" s="39"/>
      <c r="AB2181" s="39"/>
      <c r="AC2181" s="39"/>
      <c r="AD2181" s="39"/>
      <c r="AE2181" s="39"/>
      <c r="AF2181" s="39"/>
      <c r="AG2181" s="39"/>
      <c r="AH2181" s="39"/>
      <c r="AI2181" s="39"/>
      <c r="AJ2181" s="39"/>
      <c r="AK2181" s="39"/>
      <c r="AL2181" s="39"/>
      <c r="AM2181" s="39"/>
      <c r="AN2181" s="39"/>
      <c r="AO2181" s="39"/>
      <c r="AP2181" s="39"/>
      <c r="AQ2181" s="39"/>
      <c r="AR2181" s="39"/>
      <c r="AS2181" s="39"/>
      <c r="AT2181" s="39"/>
      <c r="AU2181" s="39"/>
      <c r="AV2181" s="39"/>
      <c r="AW2181" s="39"/>
      <c r="AX2181" s="40"/>
    </row>
    <row r="2182" spans="1:113" ht="12" customHeight="1">
      <c r="A2182" s="33"/>
      <c r="B2182" s="125" t="s">
        <v>531</v>
      </c>
      <c r="C2182" s="126"/>
      <c r="D2182" s="126"/>
      <c r="E2182" s="126"/>
      <c r="F2182" s="126"/>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7"/>
    </row>
    <row r="2183" spans="1:113" ht="12" customHeight="1">
      <c r="A2183" s="33"/>
      <c r="B2183" s="125"/>
      <c r="C2183" s="126"/>
      <c r="D2183" s="126"/>
      <c r="E2183" s="126"/>
      <c r="F2183" s="126"/>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7"/>
      <c r="BC2183" s="41"/>
    </row>
    <row r="2184" spans="1:113" ht="12" customHeight="1">
      <c r="A2184" s="33"/>
      <c r="B2184" s="125"/>
      <c r="C2184" s="126"/>
      <c r="D2184" s="126"/>
      <c r="E2184" s="126"/>
      <c r="F2184" s="126"/>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7"/>
    </row>
    <row r="2185" spans="1:113" ht="12" customHeight="1">
      <c r="A2185" s="33"/>
      <c r="B2185" s="125"/>
      <c r="C2185" s="126"/>
      <c r="D2185" s="126"/>
      <c r="E2185" s="126"/>
      <c r="F2185" s="126"/>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7"/>
    </row>
    <row r="2186" spans="1:113" ht="12" customHeight="1">
      <c r="A2186" s="33"/>
      <c r="B2186" s="125"/>
      <c r="C2186" s="126"/>
      <c r="D2186" s="126"/>
      <c r="E2186" s="126"/>
      <c r="F2186" s="126"/>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7"/>
    </row>
    <row r="2187" spans="1:113" ht="15" thickBot="1">
      <c r="A2187" s="42"/>
      <c r="B2187" s="43"/>
      <c r="C2187" s="44"/>
      <c r="D2187" s="44"/>
      <c r="E2187" s="44"/>
      <c r="F2187" s="44"/>
      <c r="G2187" s="44"/>
      <c r="H2187" s="44"/>
      <c r="I2187" s="44"/>
      <c r="J2187" s="44"/>
      <c r="K2187" s="44"/>
      <c r="L2187" s="44"/>
      <c r="M2187" s="44"/>
      <c r="N2187" s="44"/>
      <c r="O2187" s="44"/>
      <c r="P2187" s="44"/>
      <c r="Q2187" s="44"/>
      <c r="R2187" s="44"/>
      <c r="S2187" s="44"/>
      <c r="T2187" s="44"/>
      <c r="U2187" s="44"/>
      <c r="V2187" s="44"/>
      <c r="W2187" s="44"/>
      <c r="X2187" s="44"/>
      <c r="Y2187" s="44"/>
      <c r="Z2187" s="44"/>
      <c r="AA2187" s="44"/>
      <c r="AB2187" s="44"/>
      <c r="AC2187" s="44"/>
      <c r="AD2187" s="44"/>
      <c r="AE2187" s="44"/>
      <c r="AF2187" s="44"/>
      <c r="AG2187" s="44"/>
      <c r="AH2187" s="44"/>
      <c r="AI2187" s="44"/>
      <c r="AJ2187" s="44"/>
      <c r="AK2187" s="44"/>
      <c r="AL2187" s="44"/>
      <c r="AM2187" s="44"/>
      <c r="AN2187" s="44"/>
      <c r="AO2187" s="44"/>
      <c r="AP2187" s="44"/>
      <c r="AQ2187" s="44"/>
      <c r="AR2187" s="44"/>
      <c r="AS2187" s="44"/>
      <c r="AT2187" s="44"/>
      <c r="AU2187" s="44"/>
      <c r="AV2187" s="44"/>
      <c r="AW2187" s="44"/>
      <c r="AX2187" s="45"/>
    </row>
    <row r="2188" spans="1:113">
      <c r="B2188" s="46"/>
    </row>
    <row r="2189" spans="1:113" ht="15" thickBot="1">
      <c r="A2189" s="36"/>
      <c r="B2189" s="35" t="s">
        <v>202</v>
      </c>
      <c r="C2189" s="33"/>
      <c r="D2189" s="33"/>
      <c r="E2189" s="33"/>
      <c r="F2189" s="33"/>
      <c r="G2189" s="33"/>
      <c r="H2189" s="33"/>
      <c r="I2189" s="33"/>
      <c r="J2189" s="33"/>
      <c r="K2189" s="33"/>
      <c r="L2189" s="34"/>
      <c r="M2189" s="34"/>
      <c r="N2189" s="34"/>
      <c r="O2189" s="34"/>
      <c r="P2189" s="33"/>
      <c r="Q2189" s="33"/>
      <c r="R2189" s="33"/>
      <c r="S2189" s="33"/>
      <c r="T2189" s="33"/>
      <c r="U2189" s="33"/>
      <c r="V2189" s="35"/>
      <c r="W2189" s="35"/>
      <c r="X2189" s="35"/>
      <c r="Y2189" s="35"/>
      <c r="Z2189" s="35"/>
      <c r="AA2189" s="35"/>
      <c r="AB2189" s="35"/>
      <c r="AC2189" s="35"/>
      <c r="AD2189" s="35"/>
      <c r="AE2189" s="35"/>
      <c r="AF2189" s="35"/>
      <c r="AG2189" s="35"/>
      <c r="AH2189" s="35"/>
      <c r="AI2189" s="35"/>
      <c r="AJ2189" s="35"/>
      <c r="AK2189" s="35"/>
      <c r="AL2189" s="35"/>
      <c r="AM2189" s="35"/>
      <c r="AN2189" s="35"/>
      <c r="AO2189" s="35"/>
      <c r="AP2189" s="35"/>
      <c r="AQ2189" s="35"/>
      <c r="AR2189" s="35"/>
      <c r="AS2189" s="35"/>
      <c r="AT2189" s="35"/>
      <c r="AU2189" s="35"/>
      <c r="AV2189" s="35"/>
      <c r="AW2189" s="35"/>
      <c r="AX2189" s="35"/>
      <c r="DI2189" s="31"/>
    </row>
    <row r="2190" spans="1:113" ht="14.25">
      <c r="A2190" s="33"/>
      <c r="B2190" s="37"/>
      <c r="C2190" s="32"/>
      <c r="D2190" s="32"/>
      <c r="E2190" s="32"/>
      <c r="F2190" s="32"/>
      <c r="G2190" s="32"/>
      <c r="H2190" s="32"/>
      <c r="I2190" s="32"/>
      <c r="J2190" s="32"/>
      <c r="K2190" s="32"/>
      <c r="L2190" s="38"/>
      <c r="M2190" s="38"/>
      <c r="N2190" s="38"/>
      <c r="O2190" s="38"/>
      <c r="P2190" s="32"/>
      <c r="Q2190" s="32"/>
      <c r="R2190" s="32"/>
      <c r="S2190" s="32"/>
      <c r="T2190" s="32"/>
      <c r="U2190" s="32"/>
      <c r="V2190" s="39"/>
      <c r="W2190" s="39"/>
      <c r="X2190" s="39"/>
      <c r="Y2190" s="39"/>
      <c r="Z2190" s="39"/>
      <c r="AA2190" s="39"/>
      <c r="AB2190" s="39"/>
      <c r="AC2190" s="39"/>
      <c r="AD2190" s="39"/>
      <c r="AE2190" s="39"/>
      <c r="AF2190" s="39"/>
      <c r="AG2190" s="39"/>
      <c r="AH2190" s="39"/>
      <c r="AI2190" s="39"/>
      <c r="AJ2190" s="39"/>
      <c r="AK2190" s="39"/>
      <c r="AL2190" s="39"/>
      <c r="AM2190" s="39"/>
      <c r="AN2190" s="39"/>
      <c r="AO2190" s="39"/>
      <c r="AP2190" s="39"/>
      <c r="AQ2190" s="39"/>
      <c r="AR2190" s="39"/>
      <c r="AS2190" s="39"/>
      <c r="AT2190" s="39"/>
      <c r="AU2190" s="39"/>
      <c r="AV2190" s="39"/>
      <c r="AW2190" s="39"/>
      <c r="AX2190" s="40"/>
    </row>
    <row r="2191" spans="1:113" ht="12" customHeight="1">
      <c r="A2191" s="33"/>
      <c r="B2191" s="125" t="s">
        <v>530</v>
      </c>
      <c r="C2191" s="126"/>
      <c r="D2191" s="126"/>
      <c r="E2191" s="126"/>
      <c r="F2191" s="126"/>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7"/>
    </row>
    <row r="2192" spans="1:113" ht="12" customHeight="1">
      <c r="A2192" s="33"/>
      <c r="B2192" s="125"/>
      <c r="C2192" s="126"/>
      <c r="D2192" s="126"/>
      <c r="E2192" s="126"/>
      <c r="F2192" s="126"/>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7"/>
      <c r="BC2192" s="41"/>
    </row>
    <row r="2193" spans="1:251" ht="12" customHeight="1">
      <c r="A2193" s="33"/>
      <c r="B2193" s="125"/>
      <c r="C2193" s="126"/>
      <c r="D2193" s="126"/>
      <c r="E2193" s="126"/>
      <c r="F2193" s="126"/>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7"/>
    </row>
    <row r="2194" spans="1:251" ht="12" customHeight="1">
      <c r="A2194" s="33"/>
      <c r="B2194" s="125"/>
      <c r="C2194" s="126"/>
      <c r="D2194" s="126"/>
      <c r="E2194" s="126"/>
      <c r="F2194" s="126"/>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7"/>
    </row>
    <row r="2195" spans="1:251" ht="12" customHeight="1">
      <c r="A2195" s="33"/>
      <c r="B2195" s="125"/>
      <c r="C2195" s="126"/>
      <c r="D2195" s="126"/>
      <c r="E2195" s="126"/>
      <c r="F2195" s="126"/>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7"/>
    </row>
    <row r="2196" spans="1:251" ht="15" thickBot="1">
      <c r="A2196" s="42"/>
      <c r="B2196" s="43"/>
      <c r="C2196" s="44"/>
      <c r="D2196" s="44"/>
      <c r="E2196" s="44"/>
      <c r="F2196" s="44"/>
      <c r="G2196" s="44"/>
      <c r="H2196" s="44"/>
      <c r="I2196" s="44"/>
      <c r="J2196" s="44"/>
      <c r="K2196" s="44"/>
      <c r="L2196" s="44"/>
      <c r="M2196" s="44"/>
      <c r="N2196" s="44"/>
      <c r="O2196" s="44"/>
      <c r="P2196" s="44"/>
      <c r="Q2196" s="44"/>
      <c r="R2196" s="44"/>
      <c r="S2196" s="44"/>
      <c r="T2196" s="44"/>
      <c r="U2196" s="44"/>
      <c r="V2196" s="44"/>
      <c r="W2196" s="44"/>
      <c r="X2196" s="44"/>
      <c r="Y2196" s="44"/>
      <c r="Z2196" s="44"/>
      <c r="AA2196" s="44"/>
      <c r="AB2196" s="44"/>
      <c r="AC2196" s="44"/>
      <c r="AD2196" s="44"/>
      <c r="AE2196" s="44"/>
      <c r="AF2196" s="44"/>
      <c r="AG2196" s="44"/>
      <c r="AH2196" s="44"/>
      <c r="AI2196" s="44"/>
      <c r="AJ2196" s="44"/>
      <c r="AK2196" s="44"/>
      <c r="AL2196" s="44"/>
      <c r="AM2196" s="44"/>
      <c r="AN2196" s="44"/>
      <c r="AO2196" s="44"/>
      <c r="AP2196" s="44"/>
      <c r="AQ2196" s="44"/>
      <c r="AR2196" s="44"/>
      <c r="AS2196" s="44"/>
      <c r="AT2196" s="44"/>
      <c r="AU2196" s="44"/>
      <c r="AV2196" s="44"/>
      <c r="AW2196" s="44"/>
      <c r="AX2196" s="45"/>
    </row>
    <row r="2197" spans="1:251">
      <c r="B2197" s="46"/>
    </row>
    <row r="2198" spans="1:251" ht="14.25">
      <c r="B2198" s="35" t="s">
        <v>200</v>
      </c>
      <c r="C2198" s="33"/>
      <c r="D2198" s="33"/>
      <c r="E2198" s="33"/>
      <c r="F2198" s="33"/>
      <c r="G2198" s="33"/>
      <c r="H2198" s="33"/>
      <c r="I2198" s="33"/>
      <c r="J2198" s="33"/>
      <c r="K2198" s="33"/>
      <c r="L2198" s="34"/>
      <c r="M2198" s="34"/>
      <c r="N2198" s="34"/>
      <c r="O2198" s="34"/>
      <c r="P2198" s="33"/>
      <c r="Q2198" s="33"/>
      <c r="R2198" s="33"/>
      <c r="S2198" s="33"/>
      <c r="T2198" s="33"/>
      <c r="U2198" s="33"/>
      <c r="V2198" s="35"/>
      <c r="W2198" s="35"/>
      <c r="X2198" s="35"/>
      <c r="Y2198" s="35"/>
      <c r="Z2198" s="35"/>
      <c r="AA2198" s="35"/>
      <c r="AB2198" s="35"/>
      <c r="AC2198" s="35"/>
      <c r="AD2198" s="35"/>
      <c r="AE2198" s="35"/>
      <c r="AF2198" s="35"/>
      <c r="AG2198" s="35"/>
      <c r="AH2198" s="35"/>
      <c r="AI2198" s="35"/>
      <c r="AJ2198" s="35"/>
      <c r="AK2198" s="35"/>
      <c r="AL2198" s="35"/>
      <c r="AM2198" s="35"/>
      <c r="AN2198" s="35"/>
      <c r="AO2198" s="35"/>
      <c r="AP2198" s="35"/>
      <c r="AQ2198" s="35"/>
      <c r="AR2198" s="35"/>
      <c r="AS2198" s="35"/>
      <c r="AT2198" s="35"/>
      <c r="AU2198" s="35"/>
      <c r="AV2198" s="35"/>
      <c r="AW2198" s="35"/>
      <c r="AX2198" s="35"/>
    </row>
    <row r="2199" spans="1:251" ht="15" thickBot="1">
      <c r="B2199" s="33"/>
      <c r="C2199" s="33"/>
      <c r="D2199" s="33"/>
      <c r="E2199" s="33"/>
      <c r="F2199" s="33"/>
      <c r="G2199" s="33"/>
      <c r="H2199" s="33"/>
      <c r="I2199" s="33"/>
      <c r="J2199" s="33"/>
      <c r="K2199" s="33"/>
      <c r="L2199" s="34"/>
      <c r="M2199" s="34"/>
      <c r="N2199" s="34"/>
      <c r="O2199" s="34"/>
      <c r="P2199" s="33"/>
      <c r="Q2199" s="33"/>
      <c r="R2199" s="33"/>
      <c r="S2199" s="33"/>
      <c r="T2199" s="33"/>
      <c r="U2199" s="33"/>
      <c r="V2199" s="35"/>
      <c r="W2199" s="35"/>
      <c r="X2199" s="35"/>
      <c r="Y2199" s="35"/>
      <c r="Z2199" s="35"/>
      <c r="AA2199" s="35"/>
      <c r="AB2199" s="35"/>
      <c r="AC2199" s="35"/>
      <c r="AD2199" s="35"/>
      <c r="AE2199" s="35"/>
      <c r="AF2199" s="35"/>
      <c r="AG2199" s="35"/>
      <c r="AH2199" s="35"/>
      <c r="AI2199" s="35"/>
      <c r="AJ2199" s="35"/>
      <c r="AK2199" s="35"/>
      <c r="AL2199" s="35"/>
      <c r="AM2199" s="35"/>
      <c r="AN2199" s="35"/>
      <c r="AO2199" s="35"/>
      <c r="AP2199" s="35"/>
      <c r="AQ2199" s="35"/>
      <c r="AR2199" s="35"/>
      <c r="AS2199" s="35"/>
      <c r="AT2199" s="35"/>
      <c r="AU2199" s="35"/>
      <c r="AV2199" s="35"/>
      <c r="AW2199" s="35"/>
      <c r="AX2199" s="47" t="s">
        <v>199</v>
      </c>
    </row>
    <row r="2200" spans="1:251" s="41" customFormat="1" ht="13.5" customHeight="1">
      <c r="A2200" s="33"/>
      <c r="B2200" s="128" t="s">
        <v>198</v>
      </c>
      <c r="C2200" s="118"/>
      <c r="D2200" s="118"/>
      <c r="E2200" s="118"/>
      <c r="F2200" s="118"/>
      <c r="G2200" s="118"/>
      <c r="H2200" s="118"/>
      <c r="I2200" s="118"/>
      <c r="J2200" s="118"/>
      <c r="K2200" s="118"/>
      <c r="L2200" s="118"/>
      <c r="M2200" s="118"/>
      <c r="N2200" s="118"/>
      <c r="O2200" s="118"/>
      <c r="P2200" s="118"/>
      <c r="Q2200" s="118"/>
      <c r="R2200" s="118"/>
      <c r="S2200" s="118"/>
      <c r="T2200" s="118"/>
      <c r="U2200" s="118"/>
      <c r="V2200" s="118"/>
      <c r="W2200" s="118"/>
      <c r="X2200" s="118"/>
      <c r="Y2200" s="118"/>
      <c r="Z2200" s="119"/>
      <c r="AA2200" s="117" t="s">
        <v>197</v>
      </c>
      <c r="AB2200" s="118"/>
      <c r="AC2200" s="118"/>
      <c r="AD2200" s="118"/>
      <c r="AE2200" s="118"/>
      <c r="AF2200" s="118"/>
      <c r="AG2200" s="118"/>
      <c r="AH2200" s="118"/>
      <c r="AI2200" s="119"/>
      <c r="AJ2200" s="117" t="s">
        <v>196</v>
      </c>
      <c r="AK2200" s="118"/>
      <c r="AL2200" s="118"/>
      <c r="AM2200" s="118"/>
      <c r="AN2200" s="118"/>
      <c r="AO2200" s="118"/>
      <c r="AP2200" s="118"/>
      <c r="AQ2200" s="118"/>
      <c r="AR2200" s="119"/>
      <c r="AS2200" s="117" t="s">
        <v>195</v>
      </c>
      <c r="AT2200" s="118"/>
      <c r="AU2200" s="118"/>
      <c r="AV2200" s="118"/>
      <c r="AW2200" s="118"/>
      <c r="AX2200" s="123"/>
      <c r="AY2200" s="27"/>
      <c r="AZ2200" s="27"/>
      <c r="BA2200" s="27"/>
      <c r="BB2200" s="27"/>
      <c r="BC2200" s="27"/>
      <c r="BD2200" s="27"/>
      <c r="BE2200" s="27"/>
      <c r="BF2200" s="27"/>
      <c r="BG2200" s="27"/>
      <c r="BH2200" s="27"/>
      <c r="BI2200" s="27"/>
      <c r="BJ2200" s="27"/>
      <c r="BK2200" s="27"/>
      <c r="BL2200" s="27"/>
      <c r="BM2200" s="27"/>
      <c r="BN2200" s="27"/>
      <c r="BO2200" s="27"/>
      <c r="BP2200" s="27"/>
      <c r="BQ2200" s="27"/>
      <c r="BR2200" s="27"/>
      <c r="BS2200" s="27"/>
      <c r="BT2200" s="27"/>
      <c r="BU2200" s="27"/>
      <c r="BV2200" s="27"/>
      <c r="BW2200" s="27"/>
      <c r="BX2200" s="27"/>
      <c r="BY2200" s="27"/>
      <c r="BZ2200" s="27"/>
      <c r="CA2200" s="27"/>
      <c r="CB2200" s="27"/>
      <c r="CC2200" s="27"/>
      <c r="CD2200" s="27"/>
      <c r="CE2200" s="27"/>
      <c r="CF2200" s="27"/>
      <c r="CG2200" s="27"/>
      <c r="CH2200" s="27"/>
      <c r="CI2200" s="27"/>
      <c r="CJ2200" s="27"/>
      <c r="CK2200" s="27"/>
      <c r="CL2200" s="27"/>
      <c r="CM2200" s="27"/>
      <c r="CN2200" s="27"/>
      <c r="CO2200" s="27"/>
      <c r="CP2200" s="27"/>
      <c r="CQ2200" s="27"/>
      <c r="CR2200" s="27"/>
      <c r="CS2200" s="27"/>
      <c r="CT2200" s="27"/>
      <c r="CU2200" s="27"/>
      <c r="CV2200" s="27"/>
      <c r="CW2200" s="27"/>
      <c r="CX2200" s="27"/>
      <c r="CY2200" s="27"/>
      <c r="CZ2200" s="27"/>
      <c r="DA2200" s="27"/>
      <c r="DB2200" s="27"/>
      <c r="DC2200" s="27"/>
      <c r="DD2200" s="27"/>
      <c r="DE2200" s="27"/>
      <c r="DF2200" s="27"/>
      <c r="DG2200" s="27"/>
      <c r="DH2200" s="27"/>
      <c r="DI2200" s="27"/>
      <c r="DJ2200" s="27"/>
      <c r="DK2200" s="27"/>
      <c r="DL2200" s="27"/>
      <c r="DM2200" s="27"/>
      <c r="DN2200" s="27"/>
      <c r="DO2200" s="27"/>
      <c r="DP2200" s="27"/>
      <c r="DQ2200" s="27"/>
      <c r="DR2200" s="27"/>
      <c r="DS2200" s="27"/>
      <c r="DT2200" s="27"/>
      <c r="DU2200" s="27"/>
      <c r="DV2200" s="27"/>
      <c r="DW2200" s="27"/>
      <c r="DX2200" s="27"/>
      <c r="DY2200" s="27"/>
      <c r="DZ2200" s="27"/>
      <c r="EA2200" s="27"/>
      <c r="EB2200" s="27"/>
      <c r="EC2200" s="27"/>
      <c r="ED2200" s="27"/>
      <c r="EE2200" s="27"/>
      <c r="EF2200" s="27"/>
      <c r="EG2200" s="27"/>
      <c r="EH2200" s="27"/>
      <c r="EI2200" s="27"/>
      <c r="EJ2200" s="27"/>
      <c r="EK2200" s="27"/>
      <c r="EL2200" s="27"/>
      <c r="EM2200" s="27"/>
      <c r="EN2200" s="27"/>
      <c r="EO2200" s="27"/>
      <c r="EP2200" s="27"/>
      <c r="EQ2200" s="27"/>
      <c r="ER2200" s="27"/>
      <c r="ES2200" s="27"/>
      <c r="ET2200" s="27"/>
      <c r="EU2200" s="27"/>
      <c r="EV2200" s="27"/>
      <c r="EW2200" s="27"/>
      <c r="EX2200" s="27"/>
      <c r="EY2200" s="27"/>
      <c r="EZ2200" s="27"/>
      <c r="FA2200" s="27"/>
      <c r="FB2200" s="27"/>
      <c r="FC2200" s="27"/>
      <c r="FD2200" s="27"/>
      <c r="FE2200" s="27"/>
      <c r="FF2200" s="27"/>
      <c r="FG2200" s="27"/>
      <c r="FH2200" s="27"/>
      <c r="FI2200" s="27"/>
      <c r="FJ2200" s="27"/>
      <c r="FK2200" s="27"/>
      <c r="FL2200" s="27"/>
      <c r="FM2200" s="27"/>
      <c r="FN2200" s="27"/>
      <c r="FO2200" s="27"/>
      <c r="FP2200" s="27"/>
      <c r="FQ2200" s="27"/>
      <c r="FR2200" s="27"/>
      <c r="FS2200" s="27"/>
      <c r="FT2200" s="27"/>
      <c r="FU2200" s="27"/>
      <c r="FV2200" s="27"/>
      <c r="FW2200" s="27"/>
      <c r="FX2200" s="27"/>
      <c r="FY2200" s="27"/>
      <c r="FZ2200" s="27"/>
      <c r="GA2200" s="27"/>
      <c r="GB2200" s="27"/>
      <c r="GC2200" s="27"/>
      <c r="GD2200" s="27"/>
      <c r="GE2200" s="27"/>
      <c r="GF2200" s="27"/>
      <c r="GG2200" s="27"/>
      <c r="GH2200" s="27"/>
      <c r="GI2200" s="27"/>
      <c r="GJ2200" s="27"/>
      <c r="GK2200" s="27"/>
      <c r="GL2200" s="27"/>
      <c r="GM2200" s="27"/>
      <c r="GN2200" s="27"/>
      <c r="GO2200" s="27"/>
      <c r="GP2200" s="27"/>
      <c r="GQ2200" s="27"/>
      <c r="GR2200" s="27"/>
      <c r="GS2200" s="27"/>
      <c r="GT2200" s="27"/>
      <c r="GU2200" s="27"/>
      <c r="GV2200" s="27"/>
      <c r="GW2200" s="27"/>
      <c r="GX2200" s="27"/>
      <c r="GY2200" s="27"/>
      <c r="GZ2200" s="27"/>
      <c r="HA2200" s="27"/>
      <c r="HB2200" s="27"/>
      <c r="HC2200" s="27"/>
      <c r="HD2200" s="27"/>
      <c r="HE2200" s="27"/>
      <c r="HF2200" s="27"/>
      <c r="HG2200" s="27"/>
      <c r="HH2200" s="27"/>
      <c r="HI2200" s="27"/>
      <c r="HJ2200" s="27"/>
      <c r="HK2200" s="27"/>
      <c r="HL2200" s="27"/>
      <c r="HM2200" s="27"/>
      <c r="HN2200" s="27"/>
      <c r="HO2200" s="27"/>
      <c r="HP2200" s="27"/>
      <c r="HQ2200" s="27"/>
      <c r="HR2200" s="27"/>
      <c r="HS2200" s="27"/>
      <c r="HT2200" s="27"/>
      <c r="HU2200" s="27"/>
      <c r="HV2200" s="27"/>
      <c r="HW2200" s="27"/>
      <c r="HX2200" s="27"/>
      <c r="HY2200" s="27"/>
      <c r="HZ2200" s="27"/>
      <c r="IA2200" s="27"/>
      <c r="IB2200" s="27"/>
      <c r="IC2200" s="27"/>
      <c r="ID2200" s="27"/>
      <c r="IE2200" s="27"/>
      <c r="IF2200" s="27"/>
      <c r="IG2200" s="27"/>
      <c r="IH2200" s="27"/>
      <c r="II2200" s="27"/>
      <c r="IJ2200" s="27"/>
      <c r="IK2200" s="27"/>
      <c r="IL2200" s="27"/>
      <c r="IM2200" s="27"/>
      <c r="IN2200" s="27"/>
      <c r="IO2200" s="27"/>
      <c r="IP2200" s="27"/>
      <c r="IQ2200" s="27"/>
    </row>
    <row r="2201" spans="1:251" s="41" customFormat="1" ht="13.5">
      <c r="A2201" s="33"/>
      <c r="B2201" s="129"/>
      <c r="C2201" s="121"/>
      <c r="D2201" s="121"/>
      <c r="E2201" s="121"/>
      <c r="F2201" s="121"/>
      <c r="G2201" s="121"/>
      <c r="H2201" s="121"/>
      <c r="I2201" s="121"/>
      <c r="J2201" s="121"/>
      <c r="K2201" s="121"/>
      <c r="L2201" s="121"/>
      <c r="M2201" s="121"/>
      <c r="N2201" s="121"/>
      <c r="O2201" s="121"/>
      <c r="P2201" s="121"/>
      <c r="Q2201" s="121"/>
      <c r="R2201" s="121"/>
      <c r="S2201" s="121"/>
      <c r="T2201" s="121"/>
      <c r="U2201" s="121"/>
      <c r="V2201" s="121"/>
      <c r="W2201" s="121"/>
      <c r="X2201" s="121"/>
      <c r="Y2201" s="121"/>
      <c r="Z2201" s="122"/>
      <c r="AA2201" s="120"/>
      <c r="AB2201" s="121"/>
      <c r="AC2201" s="121"/>
      <c r="AD2201" s="121"/>
      <c r="AE2201" s="121"/>
      <c r="AF2201" s="121"/>
      <c r="AG2201" s="121"/>
      <c r="AH2201" s="121"/>
      <c r="AI2201" s="122"/>
      <c r="AJ2201" s="120"/>
      <c r="AK2201" s="121"/>
      <c r="AL2201" s="121"/>
      <c r="AM2201" s="121"/>
      <c r="AN2201" s="121"/>
      <c r="AO2201" s="121"/>
      <c r="AP2201" s="121"/>
      <c r="AQ2201" s="121"/>
      <c r="AR2201" s="122"/>
      <c r="AS2201" s="120"/>
      <c r="AT2201" s="121"/>
      <c r="AU2201" s="121"/>
      <c r="AV2201" s="121"/>
      <c r="AW2201" s="121"/>
      <c r="AX2201" s="124"/>
      <c r="AY2201" s="27"/>
      <c r="AZ2201" s="27"/>
      <c r="BA2201" s="27"/>
      <c r="BB2201" s="48"/>
      <c r="BC2201" s="49"/>
      <c r="BE2201" s="27"/>
      <c r="BF2201" s="27"/>
      <c r="BG2201" s="27"/>
      <c r="BH2201" s="27"/>
      <c r="BI2201" s="27"/>
      <c r="BJ2201" s="27"/>
      <c r="BK2201" s="27"/>
      <c r="BL2201" s="27"/>
      <c r="BM2201" s="27"/>
      <c r="BN2201" s="27"/>
      <c r="BO2201" s="27"/>
      <c r="BP2201" s="27"/>
      <c r="BQ2201" s="27"/>
      <c r="BR2201" s="27"/>
      <c r="BS2201" s="27"/>
      <c r="BT2201" s="27"/>
      <c r="BU2201" s="27"/>
      <c r="BV2201" s="27"/>
      <c r="BW2201" s="27"/>
      <c r="BX2201" s="27"/>
      <c r="BY2201" s="27"/>
      <c r="BZ2201" s="27"/>
      <c r="CA2201" s="27"/>
      <c r="CB2201" s="27"/>
      <c r="CC2201" s="27"/>
      <c r="CD2201" s="27"/>
      <c r="CE2201" s="27"/>
      <c r="CF2201" s="27"/>
      <c r="CG2201" s="27"/>
      <c r="CH2201" s="27"/>
      <c r="CI2201" s="27"/>
      <c r="CJ2201" s="27"/>
      <c r="CK2201" s="27"/>
      <c r="CL2201" s="27"/>
      <c r="CM2201" s="27"/>
      <c r="CN2201" s="27"/>
      <c r="CO2201" s="27"/>
      <c r="CP2201" s="27"/>
      <c r="CQ2201" s="27"/>
      <c r="CR2201" s="27"/>
      <c r="CS2201" s="27"/>
      <c r="CT2201" s="27"/>
      <c r="CU2201" s="27"/>
      <c r="CV2201" s="27"/>
      <c r="CW2201" s="27"/>
      <c r="CX2201" s="27"/>
      <c r="CY2201" s="27"/>
      <c r="CZ2201" s="27"/>
      <c r="DA2201" s="27"/>
      <c r="DB2201" s="27"/>
      <c r="DC2201" s="27"/>
      <c r="DD2201" s="27"/>
      <c r="DE2201" s="27"/>
      <c r="DF2201" s="27"/>
      <c r="DG2201" s="27"/>
      <c r="DH2201" s="27"/>
      <c r="DI2201" s="27"/>
      <c r="DJ2201" s="27"/>
      <c r="DK2201" s="27"/>
      <c r="DL2201" s="27"/>
      <c r="DM2201" s="27"/>
      <c r="DN2201" s="27"/>
      <c r="DO2201" s="27"/>
      <c r="DP2201" s="27"/>
      <c r="DQ2201" s="27"/>
      <c r="DR2201" s="27"/>
      <c r="DS2201" s="27"/>
      <c r="DT2201" s="27"/>
      <c r="DU2201" s="27"/>
      <c r="DV2201" s="27"/>
      <c r="DW2201" s="27"/>
      <c r="DX2201" s="27"/>
      <c r="DY2201" s="27"/>
      <c r="DZ2201" s="27"/>
      <c r="EA2201" s="27"/>
      <c r="EB2201" s="27"/>
      <c r="EC2201" s="27"/>
      <c r="ED2201" s="27"/>
      <c r="EE2201" s="27"/>
      <c r="EF2201" s="27"/>
      <c r="EG2201" s="27"/>
      <c r="EH2201" s="27"/>
      <c r="EI2201" s="27"/>
      <c r="EJ2201" s="27"/>
      <c r="EK2201" s="27"/>
      <c r="EL2201" s="27"/>
      <c r="EM2201" s="27"/>
      <c r="EN2201" s="27"/>
      <c r="EO2201" s="27"/>
      <c r="EP2201" s="27"/>
      <c r="EQ2201" s="27"/>
      <c r="ER2201" s="27"/>
      <c r="ES2201" s="27"/>
      <c r="ET2201" s="27"/>
      <c r="EU2201" s="27"/>
      <c r="EV2201" s="27"/>
      <c r="EW2201" s="27"/>
      <c r="EX2201" s="27"/>
      <c r="EY2201" s="27"/>
      <c r="EZ2201" s="27"/>
      <c r="FA2201" s="27"/>
      <c r="FB2201" s="27"/>
      <c r="FC2201" s="27"/>
      <c r="FD2201" s="27"/>
      <c r="FE2201" s="27"/>
      <c r="FF2201" s="27"/>
      <c r="FG2201" s="27"/>
      <c r="FH2201" s="27"/>
      <c r="FI2201" s="27"/>
      <c r="FJ2201" s="27"/>
      <c r="FK2201" s="27"/>
      <c r="FL2201" s="27"/>
      <c r="FM2201" s="27"/>
      <c r="FN2201" s="27"/>
      <c r="FO2201" s="27"/>
      <c r="FP2201" s="27"/>
      <c r="FQ2201" s="27"/>
      <c r="FR2201" s="27"/>
      <c r="FS2201" s="27"/>
      <c r="FT2201" s="27"/>
      <c r="FU2201" s="27"/>
      <c r="FV2201" s="27"/>
      <c r="FW2201" s="27"/>
      <c r="FX2201" s="27"/>
      <c r="FY2201" s="27"/>
      <c r="FZ2201" s="27"/>
      <c r="GA2201" s="27"/>
      <c r="GB2201" s="27"/>
      <c r="GC2201" s="27"/>
      <c r="GD2201" s="27"/>
      <c r="GE2201" s="27"/>
      <c r="GF2201" s="27"/>
      <c r="GG2201" s="27"/>
      <c r="GH2201" s="27"/>
      <c r="GI2201" s="27"/>
      <c r="GJ2201" s="27"/>
      <c r="GK2201" s="27"/>
      <c r="GL2201" s="27"/>
      <c r="GM2201" s="27"/>
      <c r="GN2201" s="27"/>
      <c r="GO2201" s="27"/>
      <c r="GP2201" s="27"/>
      <c r="GQ2201" s="27"/>
      <c r="GR2201" s="27"/>
      <c r="GS2201" s="27"/>
      <c r="GT2201" s="27"/>
      <c r="GU2201" s="27"/>
      <c r="GV2201" s="27"/>
      <c r="GW2201" s="27"/>
      <c r="GX2201" s="27"/>
      <c r="GY2201" s="27"/>
      <c r="GZ2201" s="27"/>
      <c r="HA2201" s="27"/>
      <c r="HB2201" s="27"/>
      <c r="HC2201" s="27"/>
      <c r="HD2201" s="27"/>
      <c r="HE2201" s="27"/>
      <c r="HF2201" s="27"/>
      <c r="HG2201" s="27"/>
      <c r="HH2201" s="27"/>
      <c r="HI2201" s="27"/>
      <c r="HJ2201" s="27"/>
      <c r="HK2201" s="27"/>
      <c r="HL2201" s="27"/>
      <c r="HM2201" s="27"/>
      <c r="HN2201" s="27"/>
      <c r="HO2201" s="27"/>
      <c r="HP2201" s="27"/>
      <c r="HQ2201" s="27"/>
      <c r="HR2201" s="27"/>
      <c r="HS2201" s="27"/>
      <c r="HT2201" s="27"/>
      <c r="HU2201" s="27"/>
      <c r="HV2201" s="27"/>
      <c r="HW2201" s="27"/>
      <c r="HX2201" s="27"/>
      <c r="HY2201" s="27"/>
      <c r="HZ2201" s="27"/>
      <c r="IA2201" s="27"/>
      <c r="IB2201" s="27"/>
      <c r="IC2201" s="27"/>
      <c r="ID2201" s="27"/>
      <c r="IE2201" s="27"/>
      <c r="IF2201" s="27"/>
      <c r="IG2201" s="27"/>
      <c r="IH2201" s="27"/>
      <c r="II2201" s="27"/>
      <c r="IJ2201" s="27"/>
      <c r="IK2201" s="27"/>
      <c r="IL2201" s="27"/>
      <c r="IM2201" s="27"/>
      <c r="IN2201" s="27"/>
      <c r="IO2201" s="27"/>
      <c r="IP2201" s="27"/>
      <c r="IQ2201" s="27"/>
    </row>
    <row r="2202" spans="1:251" s="41" customFormat="1" ht="18.75" customHeight="1">
      <c r="A2202" s="33"/>
      <c r="B2202" s="50"/>
      <c r="C2202" s="106" t="s">
        <v>529</v>
      </c>
      <c r="D2202" s="107"/>
      <c r="E2202" s="107"/>
      <c r="F2202" s="107"/>
      <c r="G2202" s="107"/>
      <c r="H2202" s="107"/>
      <c r="I2202" s="107"/>
      <c r="J2202" s="107"/>
      <c r="K2202" s="107"/>
      <c r="L2202" s="107"/>
      <c r="M2202" s="107"/>
      <c r="N2202" s="107"/>
      <c r="O2202" s="107"/>
      <c r="P2202" s="107"/>
      <c r="Q2202" s="107"/>
      <c r="R2202" s="107"/>
      <c r="S2202" s="107"/>
      <c r="T2202" s="107"/>
      <c r="U2202" s="107"/>
      <c r="V2202" s="107"/>
      <c r="W2202" s="107"/>
      <c r="X2202" s="107"/>
      <c r="Y2202" s="107"/>
      <c r="Z2202" s="108"/>
      <c r="AA2202" s="100">
        <v>2355</v>
      </c>
      <c r="AB2202" s="101"/>
      <c r="AC2202" s="101"/>
      <c r="AD2202" s="101"/>
      <c r="AE2202" s="101"/>
      <c r="AF2202" s="101"/>
      <c r="AG2202" s="101"/>
      <c r="AH2202" s="101"/>
      <c r="AI2202" s="102"/>
      <c r="AJ2202" s="100">
        <v>2355</v>
      </c>
      <c r="AK2202" s="101"/>
      <c r="AL2202" s="101"/>
      <c r="AM2202" s="101"/>
      <c r="AN2202" s="101"/>
      <c r="AO2202" s="101"/>
      <c r="AP2202" s="101"/>
      <c r="AQ2202" s="101"/>
      <c r="AR2202" s="102"/>
      <c r="AS2202" s="103"/>
      <c r="AT2202" s="104"/>
      <c r="AU2202" s="104"/>
      <c r="AV2202" s="104"/>
      <c r="AW2202" s="104"/>
      <c r="AX2202" s="105"/>
      <c r="AY2202" s="27"/>
      <c r="AZ2202" s="27"/>
      <c r="BA2202" s="27"/>
      <c r="BB2202" s="27"/>
      <c r="BC2202" s="27"/>
      <c r="BD2202" s="27"/>
      <c r="BE2202" s="27"/>
      <c r="BF2202" s="27"/>
      <c r="BG2202" s="27"/>
      <c r="BH2202" s="27"/>
      <c r="BI2202" s="27"/>
      <c r="BJ2202" s="27"/>
      <c r="BK2202" s="27"/>
      <c r="BL2202" s="27"/>
      <c r="BM2202" s="27"/>
      <c r="BN2202" s="27"/>
      <c r="BO2202" s="27"/>
      <c r="BP2202" s="27"/>
      <c r="BQ2202" s="27"/>
      <c r="BR2202" s="27"/>
      <c r="BS2202" s="27"/>
      <c r="BT2202" s="27"/>
      <c r="BU2202" s="27"/>
      <c r="BV2202" s="27"/>
      <c r="BW2202" s="27"/>
      <c r="BX2202" s="27"/>
      <c r="BY2202" s="27"/>
      <c r="BZ2202" s="27"/>
      <c r="CA2202" s="27"/>
      <c r="CB2202" s="27"/>
      <c r="CC2202" s="27"/>
      <c r="CD2202" s="27"/>
      <c r="CE2202" s="27"/>
      <c r="CF2202" s="27"/>
      <c r="CG2202" s="27"/>
      <c r="CH2202" s="27"/>
      <c r="CI2202" s="27"/>
      <c r="CJ2202" s="27"/>
      <c r="CK2202" s="27"/>
      <c r="CL2202" s="27"/>
      <c r="CM2202" s="27"/>
      <c r="CN2202" s="27"/>
      <c r="CO2202" s="27"/>
      <c r="CP2202" s="27"/>
      <c r="CQ2202" s="27"/>
      <c r="CR2202" s="27"/>
      <c r="CS2202" s="27"/>
      <c r="CT2202" s="27"/>
      <c r="CU2202" s="27"/>
      <c r="CV2202" s="27"/>
      <c r="CW2202" s="27"/>
      <c r="CX2202" s="27"/>
      <c r="CY2202" s="27"/>
      <c r="CZ2202" s="27"/>
      <c r="DA2202" s="27"/>
      <c r="DB2202" s="27"/>
      <c r="DC2202" s="27"/>
      <c r="DD2202" s="27"/>
      <c r="DE2202" s="27"/>
      <c r="DF2202" s="27"/>
      <c r="DG2202" s="27"/>
      <c r="DH2202" s="27"/>
      <c r="DI2202" s="27"/>
      <c r="DJ2202" s="27"/>
      <c r="DK2202" s="27"/>
      <c r="DL2202" s="27"/>
      <c r="DM2202" s="27"/>
      <c r="DN2202" s="27"/>
      <c r="DO2202" s="27"/>
      <c r="DP2202" s="27"/>
      <c r="DQ2202" s="27"/>
      <c r="DR2202" s="27"/>
      <c r="DS2202" s="27"/>
      <c r="DT2202" s="27"/>
      <c r="DU2202" s="27"/>
      <c r="DV2202" s="27"/>
      <c r="DW2202" s="27"/>
      <c r="DX2202" s="27"/>
      <c r="DY2202" s="27"/>
      <c r="DZ2202" s="27"/>
      <c r="EA2202" s="27"/>
      <c r="EB2202" s="27"/>
      <c r="EC2202" s="27"/>
      <c r="ED2202" s="27"/>
      <c r="EE2202" s="27"/>
      <c r="EF2202" s="27"/>
      <c r="EG2202" s="27"/>
      <c r="EH2202" s="27"/>
      <c r="EI2202" s="27"/>
      <c r="EJ2202" s="27"/>
      <c r="EK2202" s="27"/>
      <c r="EL2202" s="27"/>
      <c r="EM2202" s="27"/>
      <c r="EN2202" s="27"/>
      <c r="EO2202" s="27"/>
      <c r="EP2202" s="27"/>
      <c r="EQ2202" s="27"/>
      <c r="ER2202" s="27"/>
      <c r="ES2202" s="27"/>
      <c r="ET2202" s="27"/>
      <c r="EU2202" s="27"/>
      <c r="EV2202" s="27"/>
      <c r="EW2202" s="27"/>
      <c r="EX2202" s="27"/>
      <c r="EY2202" s="27"/>
      <c r="EZ2202" s="27"/>
      <c r="FA2202" s="27"/>
      <c r="FB2202" s="27"/>
      <c r="FC2202" s="27"/>
      <c r="FD2202" s="27"/>
      <c r="FE2202" s="27"/>
      <c r="FF2202" s="27"/>
      <c r="FG2202" s="27"/>
      <c r="FH2202" s="27"/>
      <c r="FI2202" s="27"/>
      <c r="FJ2202" s="27"/>
      <c r="FK2202" s="27"/>
      <c r="FL2202" s="27"/>
      <c r="FM2202" s="27"/>
      <c r="FN2202" s="27"/>
      <c r="FO2202" s="27"/>
      <c r="FP2202" s="27"/>
      <c r="FQ2202" s="27"/>
      <c r="FR2202" s="27"/>
      <c r="FS2202" s="27"/>
      <c r="FT2202" s="27"/>
      <c r="FU2202" s="27"/>
      <c r="FV2202" s="27"/>
      <c r="FW2202" s="27"/>
      <c r="FX2202" s="27"/>
      <c r="FY2202" s="27"/>
      <c r="FZ2202" s="27"/>
      <c r="GA2202" s="27"/>
      <c r="GB2202" s="27"/>
      <c r="GC2202" s="27"/>
      <c r="GD2202" s="27"/>
      <c r="GE2202" s="27"/>
      <c r="GF2202" s="27"/>
      <c r="GG2202" s="27"/>
      <c r="GH2202" s="27"/>
      <c r="GI2202" s="27"/>
      <c r="GJ2202" s="27"/>
      <c r="GK2202" s="27"/>
      <c r="GL2202" s="27"/>
      <c r="GM2202" s="27"/>
      <c r="GN2202" s="27"/>
      <c r="GO2202" s="27"/>
      <c r="GP2202" s="27"/>
      <c r="GQ2202" s="27"/>
      <c r="GR2202" s="27"/>
      <c r="GS2202" s="27"/>
      <c r="GT2202" s="27"/>
      <c r="GU2202" s="27"/>
      <c r="GV2202" s="27"/>
      <c r="GW2202" s="27"/>
      <c r="GX2202" s="27"/>
      <c r="GY2202" s="27"/>
      <c r="GZ2202" s="27"/>
      <c r="HA2202" s="27"/>
      <c r="HB2202" s="27"/>
      <c r="HC2202" s="27"/>
      <c r="HD2202" s="27"/>
      <c r="HE2202" s="27"/>
      <c r="HF2202" s="27"/>
      <c r="HG2202" s="27"/>
      <c r="HH2202" s="27"/>
      <c r="HI2202" s="27"/>
      <c r="HJ2202" s="27"/>
      <c r="HK2202" s="27"/>
      <c r="HL2202" s="27"/>
      <c r="HM2202" s="27"/>
      <c r="HN2202" s="27"/>
      <c r="HO2202" s="27"/>
      <c r="HP2202" s="27"/>
      <c r="HQ2202" s="27"/>
      <c r="HR2202" s="27"/>
      <c r="HS2202" s="27"/>
      <c r="HT2202" s="27"/>
      <c r="HU2202" s="27"/>
      <c r="HV2202" s="27"/>
      <c r="HW2202" s="27"/>
      <c r="HX2202" s="27"/>
      <c r="HY2202" s="27"/>
      <c r="HZ2202" s="27"/>
      <c r="IA2202" s="27"/>
      <c r="IB2202" s="27"/>
      <c r="IC2202" s="27"/>
      <c r="ID2202" s="27"/>
      <c r="IE2202" s="27"/>
      <c r="IF2202" s="27"/>
      <c r="IG2202" s="27"/>
      <c r="IH2202" s="27"/>
      <c r="II2202" s="27"/>
      <c r="IJ2202" s="27"/>
      <c r="IK2202" s="27"/>
      <c r="IL2202" s="27"/>
      <c r="IM2202" s="27"/>
      <c r="IN2202" s="27"/>
      <c r="IO2202" s="27"/>
      <c r="IP2202" s="27"/>
      <c r="IQ2202" s="27"/>
    </row>
    <row r="2203" spans="1:251" s="41" customFormat="1" ht="18.75" customHeight="1" thickBot="1">
      <c r="A2203" s="42"/>
      <c r="B2203" s="130" t="s">
        <v>193</v>
      </c>
      <c r="C2203" s="131"/>
      <c r="D2203" s="131"/>
      <c r="E2203" s="131"/>
      <c r="F2203" s="131"/>
      <c r="G2203" s="131"/>
      <c r="H2203" s="131"/>
      <c r="I2203" s="131"/>
      <c r="J2203" s="131"/>
      <c r="K2203" s="131"/>
      <c r="L2203" s="131"/>
      <c r="M2203" s="131"/>
      <c r="N2203" s="131"/>
      <c r="O2203" s="131"/>
      <c r="P2203" s="131"/>
      <c r="Q2203" s="131"/>
      <c r="R2203" s="131"/>
      <c r="S2203" s="131"/>
      <c r="T2203" s="131"/>
      <c r="U2203" s="131"/>
      <c r="V2203" s="131"/>
      <c r="W2203" s="131"/>
      <c r="X2203" s="131"/>
      <c r="Y2203" s="131"/>
      <c r="Z2203" s="132"/>
      <c r="AA2203" s="111">
        <f>SUM($AA$2202:$AA$2202)</f>
        <v>2355</v>
      </c>
      <c r="AB2203" s="112"/>
      <c r="AC2203" s="112"/>
      <c r="AD2203" s="112"/>
      <c r="AE2203" s="112"/>
      <c r="AF2203" s="112"/>
      <c r="AG2203" s="112"/>
      <c r="AH2203" s="112"/>
      <c r="AI2203" s="113"/>
      <c r="AJ2203" s="111">
        <f>SUM($AJ$2202:$AJ$2202)</f>
        <v>2355</v>
      </c>
      <c r="AK2203" s="112"/>
      <c r="AL2203" s="112"/>
      <c r="AM2203" s="112"/>
      <c r="AN2203" s="112"/>
      <c r="AO2203" s="112"/>
      <c r="AP2203" s="112"/>
      <c r="AQ2203" s="112"/>
      <c r="AR2203" s="113"/>
      <c r="AS2203" s="114"/>
      <c r="AT2203" s="115"/>
      <c r="AU2203" s="115"/>
      <c r="AV2203" s="115"/>
      <c r="AW2203" s="115"/>
      <c r="AX2203" s="116"/>
      <c r="AY2203" s="27"/>
      <c r="AZ2203" s="27"/>
      <c r="BA2203" s="27"/>
      <c r="BB2203" s="27"/>
      <c r="BC2203" s="27"/>
      <c r="BD2203" s="27"/>
      <c r="BE2203" s="27"/>
      <c r="BF2203" s="27"/>
      <c r="BG2203" s="27"/>
      <c r="BH2203" s="27"/>
      <c r="BI2203" s="27"/>
      <c r="BJ2203" s="27"/>
      <c r="BK2203" s="27"/>
      <c r="BL2203" s="27"/>
      <c r="BM2203" s="27"/>
      <c r="BN2203" s="27"/>
      <c r="BO2203" s="27"/>
      <c r="BP2203" s="27"/>
      <c r="BQ2203" s="27"/>
      <c r="BR2203" s="27"/>
      <c r="BS2203" s="27"/>
      <c r="BT2203" s="27"/>
      <c r="BU2203" s="27"/>
      <c r="BV2203" s="27"/>
      <c r="BW2203" s="27"/>
      <c r="BX2203" s="27"/>
      <c r="BY2203" s="27"/>
      <c r="BZ2203" s="27"/>
      <c r="CA2203" s="27"/>
      <c r="CB2203" s="27"/>
      <c r="CC2203" s="27"/>
      <c r="CD2203" s="27"/>
      <c r="CE2203" s="27"/>
      <c r="CF2203" s="27"/>
      <c r="CG2203" s="27"/>
      <c r="CH2203" s="27"/>
      <c r="CI2203" s="27"/>
      <c r="CJ2203" s="27"/>
      <c r="CK2203" s="27"/>
      <c r="CL2203" s="27"/>
      <c r="CM2203" s="27"/>
      <c r="CN2203" s="27"/>
      <c r="CO2203" s="27"/>
      <c r="CP2203" s="27"/>
      <c r="CQ2203" s="27"/>
      <c r="CR2203" s="27"/>
      <c r="CS2203" s="27"/>
      <c r="CT2203" s="27"/>
      <c r="CU2203" s="27"/>
      <c r="CV2203" s="27"/>
      <c r="CW2203" s="27"/>
      <c r="CX2203" s="27"/>
      <c r="CY2203" s="27"/>
      <c r="CZ2203" s="27"/>
      <c r="DA2203" s="27"/>
      <c r="DB2203" s="27"/>
      <c r="DC2203" s="27"/>
      <c r="DD2203" s="27"/>
      <c r="DE2203" s="27"/>
      <c r="DF2203" s="27"/>
      <c r="DG2203" s="27"/>
      <c r="DH2203" s="27"/>
      <c r="DI2203" s="27"/>
      <c r="DJ2203" s="27"/>
      <c r="DK2203" s="27"/>
      <c r="DL2203" s="27"/>
      <c r="DM2203" s="27"/>
      <c r="DN2203" s="27"/>
      <c r="DO2203" s="27"/>
      <c r="DP2203" s="27"/>
      <c r="DQ2203" s="27"/>
      <c r="DR2203" s="27"/>
      <c r="DS2203" s="27"/>
      <c r="DT2203" s="27"/>
      <c r="DU2203" s="27"/>
      <c r="DV2203" s="27"/>
      <c r="DW2203" s="27"/>
      <c r="DX2203" s="27"/>
      <c r="DY2203" s="27"/>
      <c r="DZ2203" s="27"/>
      <c r="EA2203" s="27"/>
      <c r="EB2203" s="27"/>
      <c r="EC2203" s="27"/>
      <c r="ED2203" s="27"/>
      <c r="EE2203" s="27"/>
      <c r="EF2203" s="27"/>
      <c r="EG2203" s="27"/>
      <c r="EH2203" s="27"/>
      <c r="EI2203" s="27"/>
      <c r="EJ2203" s="27"/>
      <c r="EK2203" s="27"/>
      <c r="EL2203" s="27"/>
      <c r="EM2203" s="27"/>
      <c r="EN2203" s="27"/>
      <c r="EO2203" s="27"/>
      <c r="EP2203" s="27"/>
      <c r="EQ2203" s="27"/>
      <c r="ER2203" s="27"/>
      <c r="ES2203" s="27"/>
      <c r="ET2203" s="27"/>
      <c r="EU2203" s="27"/>
      <c r="EV2203" s="27"/>
      <c r="EW2203" s="27"/>
      <c r="EX2203" s="27"/>
      <c r="EY2203" s="27"/>
      <c r="EZ2203" s="27"/>
      <c r="FA2203" s="27"/>
      <c r="FB2203" s="27"/>
      <c r="FC2203" s="27"/>
      <c r="FD2203" s="27"/>
      <c r="FE2203" s="27"/>
      <c r="FF2203" s="27"/>
      <c r="FG2203" s="27"/>
      <c r="FH2203" s="27"/>
      <c r="FI2203" s="27"/>
      <c r="FJ2203" s="27"/>
      <c r="FK2203" s="27"/>
      <c r="FL2203" s="27"/>
      <c r="FM2203" s="27"/>
      <c r="FN2203" s="27"/>
      <c r="FO2203" s="27"/>
      <c r="FP2203" s="27"/>
      <c r="FQ2203" s="27"/>
      <c r="FR2203" s="27"/>
      <c r="FS2203" s="27"/>
      <c r="FT2203" s="27"/>
      <c r="FU2203" s="27"/>
      <c r="FV2203" s="27"/>
      <c r="FW2203" s="27"/>
      <c r="FX2203" s="27"/>
      <c r="FY2203" s="27"/>
      <c r="FZ2203" s="27"/>
      <c r="GA2203" s="27"/>
      <c r="GB2203" s="27"/>
      <c r="GC2203" s="27"/>
      <c r="GD2203" s="27"/>
      <c r="GE2203" s="27"/>
      <c r="GF2203" s="27"/>
      <c r="GG2203" s="27"/>
      <c r="GH2203" s="27"/>
      <c r="GI2203" s="27"/>
      <c r="GJ2203" s="27"/>
      <c r="GK2203" s="27"/>
      <c r="GL2203" s="27"/>
      <c r="GM2203" s="27"/>
      <c r="GN2203" s="27"/>
      <c r="GO2203" s="27"/>
      <c r="GP2203" s="27"/>
      <c r="GQ2203" s="27"/>
      <c r="GR2203" s="27"/>
      <c r="GS2203" s="27"/>
      <c r="GT2203" s="27"/>
      <c r="GU2203" s="27"/>
      <c r="GV2203" s="27"/>
      <c r="GW2203" s="27"/>
      <c r="GX2203" s="27"/>
      <c r="GY2203" s="27"/>
      <c r="GZ2203" s="27"/>
      <c r="HA2203" s="27"/>
      <c r="HB2203" s="27"/>
      <c r="HC2203" s="27"/>
      <c r="HD2203" s="27"/>
      <c r="HE2203" s="27"/>
      <c r="HF2203" s="27"/>
      <c r="HG2203" s="27"/>
      <c r="HH2203" s="27"/>
      <c r="HI2203" s="27"/>
      <c r="HJ2203" s="27"/>
      <c r="HK2203" s="27"/>
      <c r="HL2203" s="27"/>
      <c r="HM2203" s="27"/>
      <c r="HN2203" s="27"/>
      <c r="HO2203" s="27"/>
      <c r="HP2203" s="27"/>
      <c r="HQ2203" s="27"/>
      <c r="HR2203" s="27"/>
      <c r="HS2203" s="27"/>
      <c r="HT2203" s="27"/>
      <c r="HU2203" s="27"/>
      <c r="HV2203" s="27"/>
      <c r="HW2203" s="27"/>
      <c r="HX2203" s="27"/>
      <c r="HY2203" s="27"/>
      <c r="HZ2203" s="27"/>
      <c r="IA2203" s="27"/>
      <c r="IB2203" s="27"/>
      <c r="IC2203" s="27"/>
      <c r="ID2203" s="27"/>
      <c r="IE2203" s="27"/>
      <c r="IF2203" s="27"/>
      <c r="IG2203" s="27"/>
      <c r="IH2203" s="27"/>
      <c r="II2203" s="27"/>
      <c r="IJ2203" s="27"/>
      <c r="IK2203" s="27"/>
      <c r="IL2203" s="27"/>
      <c r="IM2203" s="27"/>
      <c r="IN2203" s="27"/>
      <c r="IO2203" s="27"/>
      <c r="IP2203" s="27"/>
      <c r="IQ2203" s="27"/>
    </row>
    <row r="2205" spans="1:251" ht="18.75">
      <c r="A2205" s="26" t="s">
        <v>207</v>
      </c>
      <c r="AW2205" s="28"/>
      <c r="AX2205" s="29"/>
      <c r="AY2205" s="28"/>
    </row>
    <row r="2207" spans="1:251" ht="18.75">
      <c r="B2207" s="133" t="s">
        <v>0</v>
      </c>
      <c r="C2207" s="134"/>
      <c r="D2207" s="134"/>
      <c r="E2207" s="134"/>
      <c r="F2207" s="134"/>
      <c r="G2207" s="134"/>
      <c r="H2207" s="134"/>
      <c r="I2207" s="134"/>
      <c r="J2207" s="134"/>
      <c r="K2207" s="134"/>
      <c r="L2207" s="134"/>
      <c r="M2207" s="134"/>
      <c r="N2207" s="134"/>
      <c r="O2207" s="134"/>
      <c r="P2207" s="134"/>
      <c r="Q2207" s="134"/>
      <c r="R2207" s="134"/>
      <c r="S2207" s="134"/>
      <c r="T2207" s="134"/>
      <c r="U2207" s="134"/>
      <c r="V2207" s="134"/>
      <c r="W2207" s="134"/>
      <c r="X2207" s="134"/>
      <c r="Y2207" s="134"/>
      <c r="Z2207" s="134"/>
      <c r="AA2207" s="134"/>
      <c r="AB2207" s="134"/>
      <c r="AC2207" s="134"/>
      <c r="AD2207" s="134"/>
      <c r="AE2207" s="134"/>
      <c r="AF2207" s="134"/>
      <c r="AG2207" s="134"/>
      <c r="AH2207" s="134"/>
      <c r="AI2207" s="134"/>
      <c r="AJ2207" s="134"/>
      <c r="AK2207" s="134"/>
      <c r="AL2207" s="134"/>
      <c r="AM2207" s="134"/>
      <c r="AN2207" s="134"/>
      <c r="AO2207" s="134"/>
      <c r="AP2207" s="134"/>
      <c r="AQ2207" s="134"/>
      <c r="AR2207" s="134"/>
      <c r="AS2207" s="134"/>
      <c r="AT2207" s="134"/>
      <c r="AU2207" s="134"/>
      <c r="AV2207" s="134"/>
      <c r="AW2207" s="134"/>
      <c r="AX2207" s="134"/>
    </row>
    <row r="2208" spans="1:251">
      <c r="Z2208" s="30"/>
      <c r="AD2208" s="30"/>
      <c r="AE2208" s="30"/>
      <c r="AF2208" s="30"/>
      <c r="AG2208" s="30"/>
      <c r="AH2208" s="30"/>
      <c r="AI2208" s="30"/>
      <c r="AO2208" s="30"/>
    </row>
    <row r="2209" spans="1:113" ht="13.5" thickBot="1">
      <c r="Z2209" s="30"/>
      <c r="AD2209" s="30"/>
      <c r="AE2209" s="30"/>
      <c r="AF2209" s="30"/>
      <c r="AG2209" s="30"/>
      <c r="AH2209" s="30"/>
      <c r="AI2209" s="30"/>
      <c r="AO2209" s="30"/>
      <c r="DI2209" s="31"/>
    </row>
    <row r="2210" spans="1:113" ht="24.75" customHeight="1" thickBot="1">
      <c r="B2210" s="135" t="s">
        <v>206</v>
      </c>
      <c r="C2210" s="136"/>
      <c r="D2210" s="136"/>
      <c r="E2210" s="136"/>
      <c r="F2210" s="136"/>
      <c r="G2210" s="136"/>
      <c r="H2210" s="142" t="s">
        <v>528</v>
      </c>
      <c r="I2210" s="143"/>
      <c r="J2210" s="143"/>
      <c r="K2210" s="143"/>
      <c r="L2210" s="143"/>
      <c r="M2210" s="143"/>
      <c r="N2210" s="143"/>
      <c r="O2210" s="143"/>
      <c r="P2210" s="143"/>
      <c r="Q2210" s="143"/>
      <c r="R2210" s="143"/>
      <c r="S2210" s="143"/>
      <c r="T2210" s="143"/>
      <c r="U2210" s="143"/>
      <c r="V2210" s="143"/>
      <c r="W2210" s="143"/>
      <c r="X2210" s="143"/>
      <c r="Y2210" s="143"/>
      <c r="Z2210" s="143"/>
      <c r="AA2210" s="143"/>
      <c r="AB2210" s="143"/>
      <c r="AC2210" s="143"/>
      <c r="AD2210" s="143"/>
      <c r="AE2210" s="143"/>
      <c r="AF2210" s="143"/>
      <c r="AG2210" s="143"/>
      <c r="AH2210" s="143"/>
      <c r="AI2210" s="143"/>
      <c r="AJ2210" s="143"/>
      <c r="AK2210" s="143"/>
      <c r="AL2210" s="143"/>
      <c r="AM2210" s="143"/>
      <c r="AN2210" s="143"/>
      <c r="AO2210" s="143"/>
      <c r="AP2210" s="143"/>
      <c r="AQ2210" s="143"/>
      <c r="AR2210" s="143"/>
      <c r="AS2210" s="143"/>
      <c r="AT2210" s="143"/>
      <c r="AU2210" s="143"/>
      <c r="AV2210" s="143"/>
      <c r="AW2210" s="143"/>
      <c r="AX2210" s="144"/>
      <c r="DI2210" s="31"/>
    </row>
    <row r="2211" spans="1:113" ht="14.25">
      <c r="B2211" s="32"/>
      <c r="C2211" s="32"/>
      <c r="D2211" s="32"/>
      <c r="E2211" s="32"/>
      <c r="F2211" s="32"/>
      <c r="G2211" s="32"/>
      <c r="H2211" s="33"/>
      <c r="I2211" s="33"/>
      <c r="J2211" s="33"/>
      <c r="K2211" s="33"/>
      <c r="L2211" s="34"/>
      <c r="M2211" s="34"/>
      <c r="N2211" s="34"/>
      <c r="O2211" s="34"/>
      <c r="P2211" s="33"/>
      <c r="Q2211" s="33"/>
      <c r="R2211" s="33"/>
      <c r="S2211" s="33"/>
      <c r="T2211" s="33"/>
      <c r="U2211" s="33"/>
      <c r="V2211" s="35"/>
      <c r="W2211" s="35"/>
      <c r="X2211" s="35"/>
      <c r="Y2211" s="35"/>
      <c r="Z2211" s="35"/>
      <c r="AA2211" s="35"/>
      <c r="AB2211" s="35"/>
      <c r="AC2211" s="35"/>
      <c r="AD2211" s="35"/>
      <c r="AE2211" s="35"/>
      <c r="AF2211" s="35"/>
      <c r="AG2211" s="35"/>
      <c r="AH2211" s="35"/>
      <c r="AI2211" s="35"/>
      <c r="AJ2211" s="35"/>
      <c r="AK2211" s="35"/>
      <c r="AL2211" s="35"/>
      <c r="AM2211" s="35"/>
      <c r="AN2211" s="35"/>
      <c r="AO2211" s="35"/>
      <c r="AP2211" s="35"/>
      <c r="AQ2211" s="35"/>
      <c r="AR2211" s="35"/>
      <c r="AS2211" s="35"/>
      <c r="AT2211" s="35"/>
      <c r="AU2211" s="35"/>
      <c r="AV2211" s="35"/>
      <c r="AW2211" s="35"/>
      <c r="AX2211" s="35"/>
      <c r="DI2211" s="31"/>
    </row>
    <row r="2212" spans="1:113" ht="15" thickBot="1">
      <c r="A2212" s="36"/>
      <c r="B2212" s="35" t="s">
        <v>204</v>
      </c>
      <c r="C2212" s="33"/>
      <c r="D2212" s="33"/>
      <c r="E2212" s="33"/>
      <c r="F2212" s="33"/>
      <c r="G2212" s="33"/>
      <c r="H2212" s="33"/>
      <c r="I2212" s="33"/>
      <c r="J2212" s="33"/>
      <c r="K2212" s="33"/>
      <c r="L2212" s="34"/>
      <c r="M2212" s="34"/>
      <c r="N2212" s="34"/>
      <c r="O2212" s="34"/>
      <c r="P2212" s="33"/>
      <c r="Q2212" s="33"/>
      <c r="R2212" s="33"/>
      <c r="S2212" s="33"/>
      <c r="T2212" s="33"/>
      <c r="U2212" s="33"/>
      <c r="V2212" s="35"/>
      <c r="W2212" s="35"/>
      <c r="X2212" s="35"/>
      <c r="Y2212" s="35"/>
      <c r="Z2212" s="35"/>
      <c r="AA2212" s="35"/>
      <c r="AB2212" s="35"/>
      <c r="AC2212" s="35"/>
      <c r="AD2212" s="35"/>
      <c r="AE2212" s="35"/>
      <c r="AF2212" s="35"/>
      <c r="AG2212" s="35"/>
      <c r="AH2212" s="35"/>
      <c r="AI2212" s="35"/>
      <c r="AJ2212" s="35"/>
      <c r="AK2212" s="35"/>
      <c r="AL2212" s="35"/>
      <c r="AM2212" s="35"/>
      <c r="AN2212" s="35"/>
      <c r="AO2212" s="35"/>
      <c r="AP2212" s="35"/>
      <c r="AQ2212" s="35"/>
      <c r="AR2212" s="35"/>
      <c r="AS2212" s="35"/>
      <c r="AT2212" s="35"/>
      <c r="AU2212" s="35"/>
      <c r="AV2212" s="35"/>
      <c r="AW2212" s="35"/>
      <c r="AX2212" s="35"/>
      <c r="DI2212" s="31"/>
    </row>
    <row r="2213" spans="1:113" ht="14.25">
      <c r="A2213" s="33"/>
      <c r="B2213" s="37"/>
      <c r="C2213" s="32"/>
      <c r="D2213" s="32"/>
      <c r="E2213" s="32"/>
      <c r="F2213" s="32"/>
      <c r="G2213" s="32"/>
      <c r="H2213" s="32"/>
      <c r="I2213" s="32"/>
      <c r="J2213" s="32"/>
      <c r="K2213" s="32"/>
      <c r="L2213" s="38"/>
      <c r="M2213" s="38"/>
      <c r="N2213" s="38"/>
      <c r="O2213" s="38"/>
      <c r="P2213" s="32"/>
      <c r="Q2213" s="32"/>
      <c r="R2213" s="32"/>
      <c r="S2213" s="32"/>
      <c r="T2213" s="32"/>
      <c r="U2213" s="32"/>
      <c r="V2213" s="39"/>
      <c r="W2213" s="39"/>
      <c r="X2213" s="39"/>
      <c r="Y2213" s="39"/>
      <c r="Z2213" s="39"/>
      <c r="AA2213" s="39"/>
      <c r="AB2213" s="39"/>
      <c r="AC2213" s="39"/>
      <c r="AD2213" s="39"/>
      <c r="AE2213" s="39"/>
      <c r="AF2213" s="39"/>
      <c r="AG2213" s="39"/>
      <c r="AH2213" s="39"/>
      <c r="AI2213" s="39"/>
      <c r="AJ2213" s="39"/>
      <c r="AK2213" s="39"/>
      <c r="AL2213" s="39"/>
      <c r="AM2213" s="39"/>
      <c r="AN2213" s="39"/>
      <c r="AO2213" s="39"/>
      <c r="AP2213" s="39"/>
      <c r="AQ2213" s="39"/>
      <c r="AR2213" s="39"/>
      <c r="AS2213" s="39"/>
      <c r="AT2213" s="39"/>
      <c r="AU2213" s="39"/>
      <c r="AV2213" s="39"/>
      <c r="AW2213" s="39"/>
      <c r="AX2213" s="40"/>
    </row>
    <row r="2214" spans="1:113" ht="12" customHeight="1">
      <c r="A2214" s="33"/>
      <c r="B2214" s="125" t="s">
        <v>527</v>
      </c>
      <c r="C2214" s="126"/>
      <c r="D2214" s="126"/>
      <c r="E2214" s="126"/>
      <c r="F2214" s="126"/>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7"/>
    </row>
    <row r="2215" spans="1:113" ht="12" customHeight="1">
      <c r="A2215" s="33"/>
      <c r="B2215" s="125"/>
      <c r="C2215" s="126"/>
      <c r="D2215" s="126"/>
      <c r="E2215" s="126"/>
      <c r="F2215" s="126"/>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7"/>
      <c r="BC2215" s="41"/>
    </row>
    <row r="2216" spans="1:113" ht="12" customHeight="1">
      <c r="A2216" s="33"/>
      <c r="B2216" s="125"/>
      <c r="C2216" s="126"/>
      <c r="D2216" s="126"/>
      <c r="E2216" s="126"/>
      <c r="F2216" s="126"/>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7"/>
    </row>
    <row r="2217" spans="1:113" ht="12" customHeight="1">
      <c r="A2217" s="33"/>
      <c r="B2217" s="125"/>
      <c r="C2217" s="126"/>
      <c r="D2217" s="126"/>
      <c r="E2217" s="126"/>
      <c r="F2217" s="126"/>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7"/>
    </row>
    <row r="2218" spans="1:113" ht="12" customHeight="1">
      <c r="A2218" s="33"/>
      <c r="B2218" s="125"/>
      <c r="C2218" s="126"/>
      <c r="D2218" s="126"/>
      <c r="E2218" s="126"/>
      <c r="F2218" s="126"/>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7"/>
    </row>
    <row r="2219" spans="1:113" ht="15" thickBot="1">
      <c r="A2219" s="42"/>
      <c r="B2219" s="43"/>
      <c r="C2219" s="44"/>
      <c r="D2219" s="44"/>
      <c r="E2219" s="44"/>
      <c r="F2219" s="44"/>
      <c r="G2219" s="44"/>
      <c r="H2219" s="44"/>
      <c r="I2219" s="44"/>
      <c r="J2219" s="44"/>
      <c r="K2219" s="44"/>
      <c r="L2219" s="44"/>
      <c r="M2219" s="44"/>
      <c r="N2219" s="44"/>
      <c r="O2219" s="44"/>
      <c r="P2219" s="44"/>
      <c r="Q2219" s="44"/>
      <c r="R2219" s="44"/>
      <c r="S2219" s="44"/>
      <c r="T2219" s="44"/>
      <c r="U2219" s="44"/>
      <c r="V2219" s="44"/>
      <c r="W2219" s="44"/>
      <c r="X2219" s="44"/>
      <c r="Y2219" s="44"/>
      <c r="Z2219" s="44"/>
      <c r="AA2219" s="44"/>
      <c r="AB2219" s="44"/>
      <c r="AC2219" s="44"/>
      <c r="AD2219" s="44"/>
      <c r="AE2219" s="44"/>
      <c r="AF2219" s="44"/>
      <c r="AG2219" s="44"/>
      <c r="AH2219" s="44"/>
      <c r="AI2219" s="44"/>
      <c r="AJ2219" s="44"/>
      <c r="AK2219" s="44"/>
      <c r="AL2219" s="44"/>
      <c r="AM2219" s="44"/>
      <c r="AN2219" s="44"/>
      <c r="AO2219" s="44"/>
      <c r="AP2219" s="44"/>
      <c r="AQ2219" s="44"/>
      <c r="AR2219" s="44"/>
      <c r="AS2219" s="44"/>
      <c r="AT2219" s="44"/>
      <c r="AU2219" s="44"/>
      <c r="AV2219" s="44"/>
      <c r="AW2219" s="44"/>
      <c r="AX2219" s="45"/>
    </row>
    <row r="2220" spans="1:113">
      <c r="B2220" s="46"/>
    </row>
    <row r="2221" spans="1:113" ht="15" thickBot="1">
      <c r="A2221" s="36"/>
      <c r="B2221" s="35" t="s">
        <v>202</v>
      </c>
      <c r="C2221" s="33"/>
      <c r="D2221" s="33"/>
      <c r="E2221" s="33"/>
      <c r="F2221" s="33"/>
      <c r="G2221" s="33"/>
      <c r="H2221" s="33"/>
      <c r="I2221" s="33"/>
      <c r="J2221" s="33"/>
      <c r="K2221" s="33"/>
      <c r="L2221" s="34"/>
      <c r="M2221" s="34"/>
      <c r="N2221" s="34"/>
      <c r="O2221" s="34"/>
      <c r="P2221" s="33"/>
      <c r="Q2221" s="33"/>
      <c r="R2221" s="33"/>
      <c r="S2221" s="33"/>
      <c r="T2221" s="33"/>
      <c r="U2221" s="33"/>
      <c r="V2221" s="35"/>
      <c r="W2221" s="35"/>
      <c r="X2221" s="35"/>
      <c r="Y2221" s="35"/>
      <c r="Z2221" s="35"/>
      <c r="AA2221" s="35"/>
      <c r="AB2221" s="35"/>
      <c r="AC2221" s="35"/>
      <c r="AD2221" s="35"/>
      <c r="AE2221" s="35"/>
      <c r="AF2221" s="35"/>
      <c r="AG2221" s="35"/>
      <c r="AH2221" s="35"/>
      <c r="AI2221" s="35"/>
      <c r="AJ2221" s="35"/>
      <c r="AK2221" s="35"/>
      <c r="AL2221" s="35"/>
      <c r="AM2221" s="35"/>
      <c r="AN2221" s="35"/>
      <c r="AO2221" s="35"/>
      <c r="AP2221" s="35"/>
      <c r="AQ2221" s="35"/>
      <c r="AR2221" s="35"/>
      <c r="AS2221" s="35"/>
      <c r="AT2221" s="35"/>
      <c r="AU2221" s="35"/>
      <c r="AV2221" s="35"/>
      <c r="AW2221" s="35"/>
      <c r="AX2221" s="35"/>
      <c r="DI2221" s="31"/>
    </row>
    <row r="2222" spans="1:113" ht="14.25">
      <c r="A2222" s="33"/>
      <c r="B2222" s="37"/>
      <c r="C2222" s="32"/>
      <c r="D2222" s="32"/>
      <c r="E2222" s="32"/>
      <c r="F2222" s="32"/>
      <c r="G2222" s="32"/>
      <c r="H2222" s="32"/>
      <c r="I2222" s="32"/>
      <c r="J2222" s="32"/>
      <c r="K2222" s="32"/>
      <c r="L2222" s="38"/>
      <c r="M2222" s="38"/>
      <c r="N2222" s="38"/>
      <c r="O2222" s="38"/>
      <c r="P2222" s="32"/>
      <c r="Q2222" s="32"/>
      <c r="R2222" s="32"/>
      <c r="S2222" s="32"/>
      <c r="T2222" s="32"/>
      <c r="U2222" s="32"/>
      <c r="V2222" s="39"/>
      <c r="W2222" s="39"/>
      <c r="X2222" s="39"/>
      <c r="Y2222" s="39"/>
      <c r="Z2222" s="39"/>
      <c r="AA2222" s="39"/>
      <c r="AB2222" s="39"/>
      <c r="AC2222" s="39"/>
      <c r="AD2222" s="39"/>
      <c r="AE2222" s="39"/>
      <c r="AF2222" s="39"/>
      <c r="AG2222" s="39"/>
      <c r="AH2222" s="39"/>
      <c r="AI2222" s="39"/>
      <c r="AJ2222" s="39"/>
      <c r="AK2222" s="39"/>
      <c r="AL2222" s="39"/>
      <c r="AM2222" s="39"/>
      <c r="AN2222" s="39"/>
      <c r="AO2222" s="39"/>
      <c r="AP2222" s="39"/>
      <c r="AQ2222" s="39"/>
      <c r="AR2222" s="39"/>
      <c r="AS2222" s="39"/>
      <c r="AT2222" s="39"/>
      <c r="AU2222" s="39"/>
      <c r="AV2222" s="39"/>
      <c r="AW2222" s="39"/>
      <c r="AX2222" s="40"/>
    </row>
    <row r="2223" spans="1:113" ht="12" customHeight="1">
      <c r="A2223" s="33"/>
      <c r="B2223" s="125" t="s">
        <v>526</v>
      </c>
      <c r="C2223" s="126"/>
      <c r="D2223" s="126"/>
      <c r="E2223" s="126"/>
      <c r="F2223" s="126"/>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7"/>
    </row>
    <row r="2224" spans="1:113" ht="12" customHeight="1">
      <c r="A2224" s="33"/>
      <c r="B2224" s="125"/>
      <c r="C2224" s="126"/>
      <c r="D2224" s="126"/>
      <c r="E2224" s="126"/>
      <c r="F2224" s="126"/>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7"/>
    </row>
    <row r="2225" spans="1:251" ht="12" customHeight="1">
      <c r="A2225" s="33"/>
      <c r="B2225" s="125"/>
      <c r="C2225" s="126"/>
      <c r="D2225" s="126"/>
      <c r="E2225" s="126"/>
      <c r="F2225" s="126"/>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7"/>
    </row>
    <row r="2226" spans="1:251" ht="12" customHeight="1">
      <c r="A2226" s="33"/>
      <c r="B2226" s="125"/>
      <c r="C2226" s="126"/>
      <c r="D2226" s="126"/>
      <c r="E2226" s="126"/>
      <c r="F2226" s="126"/>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7"/>
    </row>
    <row r="2227" spans="1:251" ht="12" customHeight="1">
      <c r="A2227" s="33"/>
      <c r="B2227" s="125"/>
      <c r="C2227" s="126"/>
      <c r="D2227" s="126"/>
      <c r="E2227" s="126"/>
      <c r="F2227" s="126"/>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7"/>
    </row>
    <row r="2228" spans="1:251" ht="12" customHeight="1">
      <c r="A2228" s="33"/>
      <c r="B2228" s="125"/>
      <c r="C2228" s="126"/>
      <c r="D2228" s="126"/>
      <c r="E2228" s="126"/>
      <c r="F2228" s="126"/>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7"/>
      <c r="BC2228" s="41"/>
    </row>
    <row r="2229" spans="1:251" ht="12" customHeight="1">
      <c r="A2229" s="33"/>
      <c r="B2229" s="125"/>
      <c r="C2229" s="126"/>
      <c r="D2229" s="126"/>
      <c r="E2229" s="126"/>
      <c r="F2229" s="126"/>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7"/>
    </row>
    <row r="2230" spans="1:251" ht="12" customHeight="1">
      <c r="A2230" s="33"/>
      <c r="B2230" s="125"/>
      <c r="C2230" s="126"/>
      <c r="D2230" s="126"/>
      <c r="E2230" s="126"/>
      <c r="F2230" s="126"/>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7"/>
    </row>
    <row r="2231" spans="1:251" ht="12" customHeight="1">
      <c r="A2231" s="33"/>
      <c r="B2231" s="125"/>
      <c r="C2231" s="126"/>
      <c r="D2231" s="126"/>
      <c r="E2231" s="126"/>
      <c r="F2231" s="126"/>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7"/>
    </row>
    <row r="2232" spans="1:251" ht="15" thickBot="1">
      <c r="A2232" s="42"/>
      <c r="B2232" s="43"/>
      <c r="C2232" s="44"/>
      <c r="D2232" s="44"/>
      <c r="E2232" s="44"/>
      <c r="F2232" s="44"/>
      <c r="G2232" s="44"/>
      <c r="H2232" s="44"/>
      <c r="I2232" s="44"/>
      <c r="J2232" s="44"/>
      <c r="K2232" s="44"/>
      <c r="L2232" s="44"/>
      <c r="M2232" s="44"/>
      <c r="N2232" s="44"/>
      <c r="O2232" s="44"/>
      <c r="P2232" s="44"/>
      <c r="Q2232" s="44"/>
      <c r="R2232" s="44"/>
      <c r="S2232" s="44"/>
      <c r="T2232" s="44"/>
      <c r="U2232" s="44"/>
      <c r="V2232" s="44"/>
      <c r="W2232" s="44"/>
      <c r="X2232" s="44"/>
      <c r="Y2232" s="44"/>
      <c r="Z2232" s="44"/>
      <c r="AA2232" s="44"/>
      <c r="AB2232" s="44"/>
      <c r="AC2232" s="44"/>
      <c r="AD2232" s="44"/>
      <c r="AE2232" s="44"/>
      <c r="AF2232" s="44"/>
      <c r="AG2232" s="44"/>
      <c r="AH2232" s="44"/>
      <c r="AI2232" s="44"/>
      <c r="AJ2232" s="44"/>
      <c r="AK2232" s="44"/>
      <c r="AL2232" s="44"/>
      <c r="AM2232" s="44"/>
      <c r="AN2232" s="44"/>
      <c r="AO2232" s="44"/>
      <c r="AP2232" s="44"/>
      <c r="AQ2232" s="44"/>
      <c r="AR2232" s="44"/>
      <c r="AS2232" s="44"/>
      <c r="AT2232" s="44"/>
      <c r="AU2232" s="44"/>
      <c r="AV2232" s="44"/>
      <c r="AW2232" s="44"/>
      <c r="AX2232" s="45"/>
    </row>
    <row r="2233" spans="1:251">
      <c r="B2233" s="46"/>
    </row>
    <row r="2234" spans="1:251" ht="14.25">
      <c r="B2234" s="35" t="s">
        <v>200</v>
      </c>
      <c r="C2234" s="33"/>
      <c r="D2234" s="33"/>
      <c r="E2234" s="33"/>
      <c r="F2234" s="33"/>
      <c r="G2234" s="33"/>
      <c r="H2234" s="33"/>
      <c r="I2234" s="33"/>
      <c r="J2234" s="33"/>
      <c r="K2234" s="33"/>
      <c r="L2234" s="34"/>
      <c r="M2234" s="34"/>
      <c r="N2234" s="34"/>
      <c r="O2234" s="34"/>
      <c r="P2234" s="33"/>
      <c r="Q2234" s="33"/>
      <c r="R2234" s="33"/>
      <c r="S2234" s="33"/>
      <c r="T2234" s="33"/>
      <c r="U2234" s="33"/>
      <c r="V2234" s="35"/>
      <c r="W2234" s="35"/>
      <c r="X2234" s="35"/>
      <c r="Y2234" s="35"/>
      <c r="Z2234" s="35"/>
      <c r="AA2234" s="35"/>
      <c r="AB2234" s="35"/>
      <c r="AC2234" s="35"/>
      <c r="AD2234" s="35"/>
      <c r="AE2234" s="35"/>
      <c r="AF2234" s="35"/>
      <c r="AG2234" s="35"/>
      <c r="AH2234" s="35"/>
      <c r="AI2234" s="35"/>
      <c r="AJ2234" s="35"/>
      <c r="AK2234" s="35"/>
      <c r="AL2234" s="35"/>
      <c r="AM2234" s="35"/>
      <c r="AN2234" s="35"/>
      <c r="AO2234" s="35"/>
      <c r="AP2234" s="35"/>
      <c r="AQ2234" s="35"/>
      <c r="AR2234" s="35"/>
      <c r="AS2234" s="35"/>
      <c r="AT2234" s="35"/>
      <c r="AU2234" s="35"/>
      <c r="AV2234" s="35"/>
      <c r="AW2234" s="35"/>
      <c r="AX2234" s="35"/>
    </row>
    <row r="2235" spans="1:251" ht="15" thickBot="1">
      <c r="B2235" s="33"/>
      <c r="C2235" s="33"/>
      <c r="D2235" s="33"/>
      <c r="E2235" s="33"/>
      <c r="F2235" s="33"/>
      <c r="G2235" s="33"/>
      <c r="H2235" s="33"/>
      <c r="I2235" s="33"/>
      <c r="J2235" s="33"/>
      <c r="K2235" s="33"/>
      <c r="L2235" s="34"/>
      <c r="M2235" s="34"/>
      <c r="N2235" s="34"/>
      <c r="O2235" s="34"/>
      <c r="P2235" s="33"/>
      <c r="Q2235" s="33"/>
      <c r="R2235" s="33"/>
      <c r="S2235" s="33"/>
      <c r="T2235" s="33"/>
      <c r="U2235" s="33"/>
      <c r="V2235" s="35"/>
      <c r="W2235" s="35"/>
      <c r="X2235" s="35"/>
      <c r="Y2235" s="35"/>
      <c r="Z2235" s="35"/>
      <c r="AA2235" s="35"/>
      <c r="AB2235" s="35"/>
      <c r="AC2235" s="35"/>
      <c r="AD2235" s="35"/>
      <c r="AE2235" s="35"/>
      <c r="AF2235" s="35"/>
      <c r="AG2235" s="35"/>
      <c r="AH2235" s="35"/>
      <c r="AI2235" s="35"/>
      <c r="AJ2235" s="35"/>
      <c r="AK2235" s="35"/>
      <c r="AL2235" s="35"/>
      <c r="AM2235" s="35"/>
      <c r="AN2235" s="35"/>
      <c r="AO2235" s="35"/>
      <c r="AP2235" s="35"/>
      <c r="AQ2235" s="35"/>
      <c r="AR2235" s="35"/>
      <c r="AS2235" s="35"/>
      <c r="AT2235" s="35"/>
      <c r="AU2235" s="35"/>
      <c r="AV2235" s="35"/>
      <c r="AW2235" s="35"/>
      <c r="AX2235" s="47" t="s">
        <v>199</v>
      </c>
    </row>
    <row r="2236" spans="1:251" s="41" customFormat="1" ht="13.5" customHeight="1">
      <c r="A2236" s="33"/>
      <c r="B2236" s="128" t="s">
        <v>198</v>
      </c>
      <c r="C2236" s="118"/>
      <c r="D2236" s="118"/>
      <c r="E2236" s="118"/>
      <c r="F2236" s="118"/>
      <c r="G2236" s="118"/>
      <c r="H2236" s="118"/>
      <c r="I2236" s="118"/>
      <c r="J2236" s="118"/>
      <c r="K2236" s="118"/>
      <c r="L2236" s="118"/>
      <c r="M2236" s="118"/>
      <c r="N2236" s="118"/>
      <c r="O2236" s="118"/>
      <c r="P2236" s="118"/>
      <c r="Q2236" s="118"/>
      <c r="R2236" s="118"/>
      <c r="S2236" s="118"/>
      <c r="T2236" s="118"/>
      <c r="U2236" s="118"/>
      <c r="V2236" s="118"/>
      <c r="W2236" s="118"/>
      <c r="X2236" s="118"/>
      <c r="Y2236" s="118"/>
      <c r="Z2236" s="119"/>
      <c r="AA2236" s="117" t="s">
        <v>197</v>
      </c>
      <c r="AB2236" s="118"/>
      <c r="AC2236" s="118"/>
      <c r="AD2236" s="118"/>
      <c r="AE2236" s="118"/>
      <c r="AF2236" s="118"/>
      <c r="AG2236" s="118"/>
      <c r="AH2236" s="118"/>
      <c r="AI2236" s="119"/>
      <c r="AJ2236" s="117" t="s">
        <v>196</v>
      </c>
      <c r="AK2236" s="118"/>
      <c r="AL2236" s="118"/>
      <c r="AM2236" s="118"/>
      <c r="AN2236" s="118"/>
      <c r="AO2236" s="118"/>
      <c r="AP2236" s="118"/>
      <c r="AQ2236" s="118"/>
      <c r="AR2236" s="119"/>
      <c r="AS2236" s="117" t="s">
        <v>195</v>
      </c>
      <c r="AT2236" s="118"/>
      <c r="AU2236" s="118"/>
      <c r="AV2236" s="118"/>
      <c r="AW2236" s="118"/>
      <c r="AX2236" s="123"/>
      <c r="AY2236" s="27"/>
      <c r="AZ2236" s="27"/>
      <c r="BA2236" s="27"/>
      <c r="BB2236" s="27"/>
      <c r="BC2236" s="27"/>
      <c r="BD2236" s="27"/>
      <c r="BE2236" s="27"/>
      <c r="BF2236" s="27"/>
      <c r="BG2236" s="27"/>
      <c r="BH2236" s="27"/>
      <c r="BI2236" s="27"/>
      <c r="BJ2236" s="27"/>
      <c r="BK2236" s="27"/>
      <c r="BL2236" s="27"/>
      <c r="BM2236" s="27"/>
      <c r="BN2236" s="27"/>
      <c r="BO2236" s="27"/>
      <c r="BP2236" s="27"/>
      <c r="BQ2236" s="27"/>
      <c r="BR2236" s="27"/>
      <c r="BS2236" s="27"/>
      <c r="BT2236" s="27"/>
      <c r="BU2236" s="27"/>
      <c r="BV2236" s="27"/>
      <c r="BW2236" s="27"/>
      <c r="BX2236" s="27"/>
      <c r="BY2236" s="27"/>
      <c r="BZ2236" s="27"/>
      <c r="CA2236" s="27"/>
      <c r="CB2236" s="27"/>
      <c r="CC2236" s="27"/>
      <c r="CD2236" s="27"/>
      <c r="CE2236" s="27"/>
      <c r="CF2236" s="27"/>
      <c r="CG2236" s="27"/>
      <c r="CH2236" s="27"/>
      <c r="CI2236" s="27"/>
      <c r="CJ2236" s="27"/>
      <c r="CK2236" s="27"/>
      <c r="CL2236" s="27"/>
      <c r="CM2236" s="27"/>
      <c r="CN2236" s="27"/>
      <c r="CO2236" s="27"/>
      <c r="CP2236" s="27"/>
      <c r="CQ2236" s="27"/>
      <c r="CR2236" s="27"/>
      <c r="CS2236" s="27"/>
      <c r="CT2236" s="27"/>
      <c r="CU2236" s="27"/>
      <c r="CV2236" s="27"/>
      <c r="CW2236" s="27"/>
      <c r="CX2236" s="27"/>
      <c r="CY2236" s="27"/>
      <c r="CZ2236" s="27"/>
      <c r="DA2236" s="27"/>
      <c r="DB2236" s="27"/>
      <c r="DC2236" s="27"/>
      <c r="DD2236" s="27"/>
      <c r="DE2236" s="27"/>
      <c r="DF2236" s="27"/>
      <c r="DG2236" s="27"/>
      <c r="DH2236" s="27"/>
      <c r="DI2236" s="27"/>
      <c r="DJ2236" s="27"/>
      <c r="DK2236" s="27"/>
      <c r="DL2236" s="27"/>
      <c r="DM2236" s="27"/>
      <c r="DN2236" s="27"/>
      <c r="DO2236" s="27"/>
      <c r="DP2236" s="27"/>
      <c r="DQ2236" s="27"/>
      <c r="DR2236" s="27"/>
      <c r="DS2236" s="27"/>
      <c r="DT2236" s="27"/>
      <c r="DU2236" s="27"/>
      <c r="DV2236" s="27"/>
      <c r="DW2236" s="27"/>
      <c r="DX2236" s="27"/>
      <c r="DY2236" s="27"/>
      <c r="DZ2236" s="27"/>
      <c r="EA2236" s="27"/>
      <c r="EB2236" s="27"/>
      <c r="EC2236" s="27"/>
      <c r="ED2236" s="27"/>
      <c r="EE2236" s="27"/>
      <c r="EF2236" s="27"/>
      <c r="EG2236" s="27"/>
      <c r="EH2236" s="27"/>
      <c r="EI2236" s="27"/>
      <c r="EJ2236" s="27"/>
      <c r="EK2236" s="27"/>
      <c r="EL2236" s="27"/>
      <c r="EM2236" s="27"/>
      <c r="EN2236" s="27"/>
      <c r="EO2236" s="27"/>
      <c r="EP2236" s="27"/>
      <c r="EQ2236" s="27"/>
      <c r="ER2236" s="27"/>
      <c r="ES2236" s="27"/>
      <c r="ET2236" s="27"/>
      <c r="EU2236" s="27"/>
      <c r="EV2236" s="27"/>
      <c r="EW2236" s="27"/>
      <c r="EX2236" s="27"/>
      <c r="EY2236" s="27"/>
      <c r="EZ2236" s="27"/>
      <c r="FA2236" s="27"/>
      <c r="FB2236" s="27"/>
      <c r="FC2236" s="27"/>
      <c r="FD2236" s="27"/>
      <c r="FE2236" s="27"/>
      <c r="FF2236" s="27"/>
      <c r="FG2236" s="27"/>
      <c r="FH2236" s="27"/>
      <c r="FI2236" s="27"/>
      <c r="FJ2236" s="27"/>
      <c r="FK2236" s="27"/>
      <c r="FL2236" s="27"/>
      <c r="FM2236" s="27"/>
      <c r="FN2236" s="27"/>
      <c r="FO2236" s="27"/>
      <c r="FP2236" s="27"/>
      <c r="FQ2236" s="27"/>
      <c r="FR2236" s="27"/>
      <c r="FS2236" s="27"/>
      <c r="FT2236" s="27"/>
      <c r="FU2236" s="27"/>
      <c r="FV2236" s="27"/>
      <c r="FW2236" s="27"/>
      <c r="FX2236" s="27"/>
      <c r="FY2236" s="27"/>
      <c r="FZ2236" s="27"/>
      <c r="GA2236" s="27"/>
      <c r="GB2236" s="27"/>
      <c r="GC2236" s="27"/>
      <c r="GD2236" s="27"/>
      <c r="GE2236" s="27"/>
      <c r="GF2236" s="27"/>
      <c r="GG2236" s="27"/>
      <c r="GH2236" s="27"/>
      <c r="GI2236" s="27"/>
      <c r="GJ2236" s="27"/>
      <c r="GK2236" s="27"/>
      <c r="GL2236" s="27"/>
      <c r="GM2236" s="27"/>
      <c r="GN2236" s="27"/>
      <c r="GO2236" s="27"/>
      <c r="GP2236" s="27"/>
      <c r="GQ2236" s="27"/>
      <c r="GR2236" s="27"/>
      <c r="GS2236" s="27"/>
      <c r="GT2236" s="27"/>
      <c r="GU2236" s="27"/>
      <c r="GV2236" s="27"/>
      <c r="GW2236" s="27"/>
      <c r="GX2236" s="27"/>
      <c r="GY2236" s="27"/>
      <c r="GZ2236" s="27"/>
      <c r="HA2236" s="27"/>
      <c r="HB2236" s="27"/>
      <c r="HC2236" s="27"/>
      <c r="HD2236" s="27"/>
      <c r="HE2236" s="27"/>
      <c r="HF2236" s="27"/>
      <c r="HG2236" s="27"/>
      <c r="HH2236" s="27"/>
      <c r="HI2236" s="27"/>
      <c r="HJ2236" s="27"/>
      <c r="HK2236" s="27"/>
      <c r="HL2236" s="27"/>
      <c r="HM2236" s="27"/>
      <c r="HN2236" s="27"/>
      <c r="HO2236" s="27"/>
      <c r="HP2236" s="27"/>
      <c r="HQ2236" s="27"/>
      <c r="HR2236" s="27"/>
      <c r="HS2236" s="27"/>
      <c r="HT2236" s="27"/>
      <c r="HU2236" s="27"/>
      <c r="HV2236" s="27"/>
      <c r="HW2236" s="27"/>
      <c r="HX2236" s="27"/>
      <c r="HY2236" s="27"/>
      <c r="HZ2236" s="27"/>
      <c r="IA2236" s="27"/>
      <c r="IB2236" s="27"/>
      <c r="IC2236" s="27"/>
      <c r="ID2236" s="27"/>
      <c r="IE2236" s="27"/>
      <c r="IF2236" s="27"/>
      <c r="IG2236" s="27"/>
      <c r="IH2236" s="27"/>
      <c r="II2236" s="27"/>
      <c r="IJ2236" s="27"/>
      <c r="IK2236" s="27"/>
      <c r="IL2236" s="27"/>
      <c r="IM2236" s="27"/>
      <c r="IN2236" s="27"/>
      <c r="IO2236" s="27"/>
      <c r="IP2236" s="27"/>
      <c r="IQ2236" s="27"/>
    </row>
    <row r="2237" spans="1:251" s="41" customFormat="1" ht="13.5">
      <c r="A2237" s="33"/>
      <c r="B2237" s="129"/>
      <c r="C2237" s="121"/>
      <c r="D2237" s="121"/>
      <c r="E2237" s="121"/>
      <c r="F2237" s="121"/>
      <c r="G2237" s="121"/>
      <c r="H2237" s="121"/>
      <c r="I2237" s="121"/>
      <c r="J2237" s="121"/>
      <c r="K2237" s="121"/>
      <c r="L2237" s="121"/>
      <c r="M2237" s="121"/>
      <c r="N2237" s="121"/>
      <c r="O2237" s="121"/>
      <c r="P2237" s="121"/>
      <c r="Q2237" s="121"/>
      <c r="R2237" s="121"/>
      <c r="S2237" s="121"/>
      <c r="T2237" s="121"/>
      <c r="U2237" s="121"/>
      <c r="V2237" s="121"/>
      <c r="W2237" s="121"/>
      <c r="X2237" s="121"/>
      <c r="Y2237" s="121"/>
      <c r="Z2237" s="122"/>
      <c r="AA2237" s="120"/>
      <c r="AB2237" s="121"/>
      <c r="AC2237" s="121"/>
      <c r="AD2237" s="121"/>
      <c r="AE2237" s="121"/>
      <c r="AF2237" s="121"/>
      <c r="AG2237" s="121"/>
      <c r="AH2237" s="121"/>
      <c r="AI2237" s="122"/>
      <c r="AJ2237" s="120"/>
      <c r="AK2237" s="121"/>
      <c r="AL2237" s="121"/>
      <c r="AM2237" s="121"/>
      <c r="AN2237" s="121"/>
      <c r="AO2237" s="121"/>
      <c r="AP2237" s="121"/>
      <c r="AQ2237" s="121"/>
      <c r="AR2237" s="122"/>
      <c r="AS2237" s="120"/>
      <c r="AT2237" s="121"/>
      <c r="AU2237" s="121"/>
      <c r="AV2237" s="121"/>
      <c r="AW2237" s="121"/>
      <c r="AX2237" s="124"/>
      <c r="AY2237" s="27"/>
      <c r="AZ2237" s="27"/>
      <c r="BA2237" s="27"/>
      <c r="BB2237" s="48"/>
      <c r="BC2237" s="49"/>
      <c r="BE2237" s="27"/>
      <c r="BF2237" s="27"/>
      <c r="BG2237" s="27"/>
      <c r="BH2237" s="27"/>
      <c r="BI2237" s="27"/>
      <c r="BJ2237" s="27"/>
      <c r="BK2237" s="27"/>
      <c r="BL2237" s="27"/>
      <c r="BM2237" s="27"/>
      <c r="BN2237" s="27"/>
      <c r="BO2237" s="27"/>
      <c r="BP2237" s="27"/>
      <c r="BQ2237" s="27"/>
      <c r="BR2237" s="27"/>
      <c r="BS2237" s="27"/>
      <c r="BT2237" s="27"/>
      <c r="BU2237" s="27"/>
      <c r="BV2237" s="27"/>
      <c r="BW2237" s="27"/>
      <c r="BX2237" s="27"/>
      <c r="BY2237" s="27"/>
      <c r="BZ2237" s="27"/>
      <c r="CA2237" s="27"/>
      <c r="CB2237" s="27"/>
      <c r="CC2237" s="27"/>
      <c r="CD2237" s="27"/>
      <c r="CE2237" s="27"/>
      <c r="CF2237" s="27"/>
      <c r="CG2237" s="27"/>
      <c r="CH2237" s="27"/>
      <c r="CI2237" s="27"/>
      <c r="CJ2237" s="27"/>
      <c r="CK2237" s="27"/>
      <c r="CL2237" s="27"/>
      <c r="CM2237" s="27"/>
      <c r="CN2237" s="27"/>
      <c r="CO2237" s="27"/>
      <c r="CP2237" s="27"/>
      <c r="CQ2237" s="27"/>
      <c r="CR2237" s="27"/>
      <c r="CS2237" s="27"/>
      <c r="CT2237" s="27"/>
      <c r="CU2237" s="27"/>
      <c r="CV2237" s="27"/>
      <c r="CW2237" s="27"/>
      <c r="CX2237" s="27"/>
      <c r="CY2237" s="27"/>
      <c r="CZ2237" s="27"/>
      <c r="DA2237" s="27"/>
      <c r="DB2237" s="27"/>
      <c r="DC2237" s="27"/>
      <c r="DD2237" s="27"/>
      <c r="DE2237" s="27"/>
      <c r="DF2237" s="27"/>
      <c r="DG2237" s="27"/>
      <c r="DH2237" s="27"/>
      <c r="DI2237" s="27"/>
      <c r="DJ2237" s="27"/>
      <c r="DK2237" s="27"/>
      <c r="DL2237" s="27"/>
      <c r="DM2237" s="27"/>
      <c r="DN2237" s="27"/>
      <c r="DO2237" s="27"/>
      <c r="DP2237" s="27"/>
      <c r="DQ2237" s="27"/>
      <c r="DR2237" s="27"/>
      <c r="DS2237" s="27"/>
      <c r="DT2237" s="27"/>
      <c r="DU2237" s="27"/>
      <c r="DV2237" s="27"/>
      <c r="DW2237" s="27"/>
      <c r="DX2237" s="27"/>
      <c r="DY2237" s="27"/>
      <c r="DZ2237" s="27"/>
      <c r="EA2237" s="27"/>
      <c r="EB2237" s="27"/>
      <c r="EC2237" s="27"/>
      <c r="ED2237" s="27"/>
      <c r="EE2237" s="27"/>
      <c r="EF2237" s="27"/>
      <c r="EG2237" s="27"/>
      <c r="EH2237" s="27"/>
      <c r="EI2237" s="27"/>
      <c r="EJ2237" s="27"/>
      <c r="EK2237" s="27"/>
      <c r="EL2237" s="27"/>
      <c r="EM2237" s="27"/>
      <c r="EN2237" s="27"/>
      <c r="EO2237" s="27"/>
      <c r="EP2237" s="27"/>
      <c r="EQ2237" s="27"/>
      <c r="ER2237" s="27"/>
      <c r="ES2237" s="27"/>
      <c r="ET2237" s="27"/>
      <c r="EU2237" s="27"/>
      <c r="EV2237" s="27"/>
      <c r="EW2237" s="27"/>
      <c r="EX2237" s="27"/>
      <c r="EY2237" s="27"/>
      <c r="EZ2237" s="27"/>
      <c r="FA2237" s="27"/>
      <c r="FB2237" s="27"/>
      <c r="FC2237" s="27"/>
      <c r="FD2237" s="27"/>
      <c r="FE2237" s="27"/>
      <c r="FF2237" s="27"/>
      <c r="FG2237" s="27"/>
      <c r="FH2237" s="27"/>
      <c r="FI2237" s="27"/>
      <c r="FJ2237" s="27"/>
      <c r="FK2237" s="27"/>
      <c r="FL2237" s="27"/>
      <c r="FM2237" s="27"/>
      <c r="FN2237" s="27"/>
      <c r="FO2237" s="27"/>
      <c r="FP2237" s="27"/>
      <c r="FQ2237" s="27"/>
      <c r="FR2237" s="27"/>
      <c r="FS2237" s="27"/>
      <c r="FT2237" s="27"/>
      <c r="FU2237" s="27"/>
      <c r="FV2237" s="27"/>
      <c r="FW2237" s="27"/>
      <c r="FX2237" s="27"/>
      <c r="FY2237" s="27"/>
      <c r="FZ2237" s="27"/>
      <c r="GA2237" s="27"/>
      <c r="GB2237" s="27"/>
      <c r="GC2237" s="27"/>
      <c r="GD2237" s="27"/>
      <c r="GE2237" s="27"/>
      <c r="GF2237" s="27"/>
      <c r="GG2237" s="27"/>
      <c r="GH2237" s="27"/>
      <c r="GI2237" s="27"/>
      <c r="GJ2237" s="27"/>
      <c r="GK2237" s="27"/>
      <c r="GL2237" s="27"/>
      <c r="GM2237" s="27"/>
      <c r="GN2237" s="27"/>
      <c r="GO2237" s="27"/>
      <c r="GP2237" s="27"/>
      <c r="GQ2237" s="27"/>
      <c r="GR2237" s="27"/>
      <c r="GS2237" s="27"/>
      <c r="GT2237" s="27"/>
      <c r="GU2237" s="27"/>
      <c r="GV2237" s="27"/>
      <c r="GW2237" s="27"/>
      <c r="GX2237" s="27"/>
      <c r="GY2237" s="27"/>
      <c r="GZ2237" s="27"/>
      <c r="HA2237" s="27"/>
      <c r="HB2237" s="27"/>
      <c r="HC2237" s="27"/>
      <c r="HD2237" s="27"/>
      <c r="HE2237" s="27"/>
      <c r="HF2237" s="27"/>
      <c r="HG2237" s="27"/>
      <c r="HH2237" s="27"/>
      <c r="HI2237" s="27"/>
      <c r="HJ2237" s="27"/>
      <c r="HK2237" s="27"/>
      <c r="HL2237" s="27"/>
      <c r="HM2237" s="27"/>
      <c r="HN2237" s="27"/>
      <c r="HO2237" s="27"/>
      <c r="HP2237" s="27"/>
      <c r="HQ2237" s="27"/>
      <c r="HR2237" s="27"/>
      <c r="HS2237" s="27"/>
      <c r="HT2237" s="27"/>
      <c r="HU2237" s="27"/>
      <c r="HV2237" s="27"/>
      <c r="HW2237" s="27"/>
      <c r="HX2237" s="27"/>
      <c r="HY2237" s="27"/>
      <c r="HZ2237" s="27"/>
      <c r="IA2237" s="27"/>
      <c r="IB2237" s="27"/>
      <c r="IC2237" s="27"/>
      <c r="ID2237" s="27"/>
      <c r="IE2237" s="27"/>
      <c r="IF2237" s="27"/>
      <c r="IG2237" s="27"/>
      <c r="IH2237" s="27"/>
      <c r="II2237" s="27"/>
      <c r="IJ2237" s="27"/>
      <c r="IK2237" s="27"/>
      <c r="IL2237" s="27"/>
      <c r="IM2237" s="27"/>
      <c r="IN2237" s="27"/>
      <c r="IO2237" s="27"/>
      <c r="IP2237" s="27"/>
      <c r="IQ2237" s="27"/>
    </row>
    <row r="2238" spans="1:251" s="41" customFormat="1" ht="18.75" customHeight="1">
      <c r="A2238" s="33"/>
      <c r="B2238" s="50"/>
      <c r="C2238" s="106" t="s">
        <v>525</v>
      </c>
      <c r="D2238" s="107"/>
      <c r="E2238" s="107"/>
      <c r="F2238" s="107"/>
      <c r="G2238" s="107"/>
      <c r="H2238" s="107"/>
      <c r="I2238" s="107"/>
      <c r="J2238" s="107"/>
      <c r="K2238" s="107"/>
      <c r="L2238" s="107"/>
      <c r="M2238" s="107"/>
      <c r="N2238" s="107"/>
      <c r="O2238" s="107"/>
      <c r="P2238" s="107"/>
      <c r="Q2238" s="107"/>
      <c r="R2238" s="107"/>
      <c r="S2238" s="107"/>
      <c r="T2238" s="107"/>
      <c r="U2238" s="107"/>
      <c r="V2238" s="107"/>
      <c r="W2238" s="107"/>
      <c r="X2238" s="107"/>
      <c r="Y2238" s="107"/>
      <c r="Z2238" s="108"/>
      <c r="AA2238" s="100">
        <v>471</v>
      </c>
      <c r="AB2238" s="101"/>
      <c r="AC2238" s="101"/>
      <c r="AD2238" s="101"/>
      <c r="AE2238" s="101"/>
      <c r="AF2238" s="101"/>
      <c r="AG2238" s="101"/>
      <c r="AH2238" s="101"/>
      <c r="AI2238" s="102"/>
      <c r="AJ2238" s="100">
        <v>471</v>
      </c>
      <c r="AK2238" s="101"/>
      <c r="AL2238" s="101"/>
      <c r="AM2238" s="101"/>
      <c r="AN2238" s="101"/>
      <c r="AO2238" s="101"/>
      <c r="AP2238" s="101"/>
      <c r="AQ2238" s="101"/>
      <c r="AR2238" s="102"/>
      <c r="AS2238" s="103" t="s">
        <v>524</v>
      </c>
      <c r="AT2238" s="104"/>
      <c r="AU2238" s="104"/>
      <c r="AV2238" s="104"/>
      <c r="AW2238" s="104"/>
      <c r="AX2238" s="105"/>
      <c r="AY2238" s="27"/>
      <c r="AZ2238" s="27"/>
      <c r="BA2238" s="27"/>
      <c r="BB2238" s="27"/>
      <c r="BC2238" s="27"/>
      <c r="BD2238" s="27"/>
      <c r="BE2238" s="27"/>
      <c r="BF2238" s="27"/>
      <c r="BG2238" s="27"/>
      <c r="BH2238" s="27"/>
      <c r="BI2238" s="27"/>
      <c r="BJ2238" s="27"/>
      <c r="BK2238" s="27"/>
      <c r="BL2238" s="27"/>
      <c r="BM2238" s="27"/>
      <c r="BN2238" s="27"/>
      <c r="BO2238" s="27"/>
      <c r="BP2238" s="27"/>
      <c r="BQ2238" s="27"/>
      <c r="BR2238" s="27"/>
      <c r="BS2238" s="27"/>
      <c r="BT2238" s="27"/>
      <c r="BU2238" s="27"/>
      <c r="BV2238" s="27"/>
      <c r="BW2238" s="27"/>
      <c r="BX2238" s="27"/>
      <c r="BY2238" s="27"/>
      <c r="BZ2238" s="27"/>
      <c r="CA2238" s="27"/>
      <c r="CB2238" s="27"/>
      <c r="CC2238" s="27"/>
      <c r="CD2238" s="27"/>
      <c r="CE2238" s="27"/>
      <c r="CF2238" s="27"/>
      <c r="CG2238" s="27"/>
      <c r="CH2238" s="27"/>
      <c r="CI2238" s="27"/>
      <c r="CJ2238" s="27"/>
      <c r="CK2238" s="27"/>
      <c r="CL2238" s="27"/>
      <c r="CM2238" s="27"/>
      <c r="CN2238" s="27"/>
      <c r="CO2238" s="27"/>
      <c r="CP2238" s="27"/>
      <c r="CQ2238" s="27"/>
      <c r="CR2238" s="27"/>
      <c r="CS2238" s="27"/>
      <c r="CT2238" s="27"/>
      <c r="CU2238" s="27"/>
      <c r="CV2238" s="27"/>
      <c r="CW2238" s="27"/>
      <c r="CX2238" s="27"/>
      <c r="CY2238" s="27"/>
      <c r="CZ2238" s="27"/>
      <c r="DA2238" s="27"/>
      <c r="DB2238" s="27"/>
      <c r="DC2238" s="27"/>
      <c r="DD2238" s="27"/>
      <c r="DE2238" s="27"/>
      <c r="DF2238" s="27"/>
      <c r="DG2238" s="27"/>
      <c r="DH2238" s="27"/>
      <c r="DI2238" s="27"/>
      <c r="DJ2238" s="27"/>
      <c r="DK2238" s="27"/>
      <c r="DL2238" s="27"/>
      <c r="DM2238" s="27"/>
      <c r="DN2238" s="27"/>
      <c r="DO2238" s="27"/>
      <c r="DP2238" s="27"/>
      <c r="DQ2238" s="27"/>
      <c r="DR2238" s="27"/>
      <c r="DS2238" s="27"/>
      <c r="DT2238" s="27"/>
      <c r="DU2238" s="27"/>
      <c r="DV2238" s="27"/>
      <c r="DW2238" s="27"/>
      <c r="DX2238" s="27"/>
      <c r="DY2238" s="27"/>
      <c r="DZ2238" s="27"/>
      <c r="EA2238" s="27"/>
      <c r="EB2238" s="27"/>
      <c r="EC2238" s="27"/>
      <c r="ED2238" s="27"/>
      <c r="EE2238" s="27"/>
      <c r="EF2238" s="27"/>
      <c r="EG2238" s="27"/>
      <c r="EH2238" s="27"/>
      <c r="EI2238" s="27"/>
      <c r="EJ2238" s="27"/>
      <c r="EK2238" s="27"/>
      <c r="EL2238" s="27"/>
      <c r="EM2238" s="27"/>
      <c r="EN2238" s="27"/>
      <c r="EO2238" s="27"/>
      <c r="EP2238" s="27"/>
      <c r="EQ2238" s="27"/>
      <c r="ER2238" s="27"/>
      <c r="ES2238" s="27"/>
      <c r="ET2238" s="27"/>
      <c r="EU2238" s="27"/>
      <c r="EV2238" s="27"/>
      <c r="EW2238" s="27"/>
      <c r="EX2238" s="27"/>
      <c r="EY2238" s="27"/>
      <c r="EZ2238" s="27"/>
      <c r="FA2238" s="27"/>
      <c r="FB2238" s="27"/>
      <c r="FC2238" s="27"/>
      <c r="FD2238" s="27"/>
      <c r="FE2238" s="27"/>
      <c r="FF2238" s="27"/>
      <c r="FG2238" s="27"/>
      <c r="FH2238" s="27"/>
      <c r="FI2238" s="27"/>
      <c r="FJ2238" s="27"/>
      <c r="FK2238" s="27"/>
      <c r="FL2238" s="27"/>
      <c r="FM2238" s="27"/>
      <c r="FN2238" s="27"/>
      <c r="FO2238" s="27"/>
      <c r="FP2238" s="27"/>
      <c r="FQ2238" s="27"/>
      <c r="FR2238" s="27"/>
      <c r="FS2238" s="27"/>
      <c r="FT2238" s="27"/>
      <c r="FU2238" s="27"/>
      <c r="FV2238" s="27"/>
      <c r="FW2238" s="27"/>
      <c r="FX2238" s="27"/>
      <c r="FY2238" s="27"/>
      <c r="FZ2238" s="27"/>
      <c r="GA2238" s="27"/>
      <c r="GB2238" s="27"/>
      <c r="GC2238" s="27"/>
      <c r="GD2238" s="27"/>
      <c r="GE2238" s="27"/>
      <c r="GF2238" s="27"/>
      <c r="GG2238" s="27"/>
      <c r="GH2238" s="27"/>
      <c r="GI2238" s="27"/>
      <c r="GJ2238" s="27"/>
      <c r="GK2238" s="27"/>
      <c r="GL2238" s="27"/>
      <c r="GM2238" s="27"/>
      <c r="GN2238" s="27"/>
      <c r="GO2238" s="27"/>
      <c r="GP2238" s="27"/>
      <c r="GQ2238" s="27"/>
      <c r="GR2238" s="27"/>
      <c r="GS2238" s="27"/>
      <c r="GT2238" s="27"/>
      <c r="GU2238" s="27"/>
      <c r="GV2238" s="27"/>
      <c r="GW2238" s="27"/>
      <c r="GX2238" s="27"/>
      <c r="GY2238" s="27"/>
      <c r="GZ2238" s="27"/>
      <c r="HA2238" s="27"/>
      <c r="HB2238" s="27"/>
      <c r="HC2238" s="27"/>
      <c r="HD2238" s="27"/>
      <c r="HE2238" s="27"/>
      <c r="HF2238" s="27"/>
      <c r="HG2238" s="27"/>
      <c r="HH2238" s="27"/>
      <c r="HI2238" s="27"/>
      <c r="HJ2238" s="27"/>
      <c r="HK2238" s="27"/>
      <c r="HL2238" s="27"/>
      <c r="HM2238" s="27"/>
      <c r="HN2238" s="27"/>
      <c r="HO2238" s="27"/>
      <c r="HP2238" s="27"/>
      <c r="HQ2238" s="27"/>
      <c r="HR2238" s="27"/>
      <c r="HS2238" s="27"/>
      <c r="HT2238" s="27"/>
      <c r="HU2238" s="27"/>
      <c r="HV2238" s="27"/>
      <c r="HW2238" s="27"/>
      <c r="HX2238" s="27"/>
      <c r="HY2238" s="27"/>
      <c r="HZ2238" s="27"/>
      <c r="IA2238" s="27"/>
      <c r="IB2238" s="27"/>
      <c r="IC2238" s="27"/>
      <c r="ID2238" s="27"/>
      <c r="IE2238" s="27"/>
      <c r="IF2238" s="27"/>
      <c r="IG2238" s="27"/>
      <c r="IH2238" s="27"/>
      <c r="II2238" s="27"/>
      <c r="IJ2238" s="27"/>
      <c r="IK2238" s="27"/>
      <c r="IL2238" s="27"/>
      <c r="IM2238" s="27"/>
      <c r="IN2238" s="27"/>
      <c r="IO2238" s="27"/>
      <c r="IP2238" s="27"/>
      <c r="IQ2238" s="27"/>
    </row>
    <row r="2239" spans="1:251" s="41" customFormat="1" ht="18.75" customHeight="1" thickBot="1">
      <c r="A2239" s="42"/>
      <c r="B2239" s="130" t="s">
        <v>193</v>
      </c>
      <c r="C2239" s="131"/>
      <c r="D2239" s="131"/>
      <c r="E2239" s="131"/>
      <c r="F2239" s="131"/>
      <c r="G2239" s="131"/>
      <c r="H2239" s="131"/>
      <c r="I2239" s="131"/>
      <c r="J2239" s="131"/>
      <c r="K2239" s="131"/>
      <c r="L2239" s="131"/>
      <c r="M2239" s="131"/>
      <c r="N2239" s="131"/>
      <c r="O2239" s="131"/>
      <c r="P2239" s="131"/>
      <c r="Q2239" s="131"/>
      <c r="R2239" s="131"/>
      <c r="S2239" s="131"/>
      <c r="T2239" s="131"/>
      <c r="U2239" s="131"/>
      <c r="V2239" s="131"/>
      <c r="W2239" s="131"/>
      <c r="X2239" s="131"/>
      <c r="Y2239" s="131"/>
      <c r="Z2239" s="132"/>
      <c r="AA2239" s="111">
        <f>SUM($AA$2238:$AA$2238)</f>
        <v>471</v>
      </c>
      <c r="AB2239" s="112"/>
      <c r="AC2239" s="112"/>
      <c r="AD2239" s="112"/>
      <c r="AE2239" s="112"/>
      <c r="AF2239" s="112"/>
      <c r="AG2239" s="112"/>
      <c r="AH2239" s="112"/>
      <c r="AI2239" s="113"/>
      <c r="AJ2239" s="111">
        <f>SUM($AJ$2238:$AJ$2238)</f>
        <v>471</v>
      </c>
      <c r="AK2239" s="112"/>
      <c r="AL2239" s="112"/>
      <c r="AM2239" s="112"/>
      <c r="AN2239" s="112"/>
      <c r="AO2239" s="112"/>
      <c r="AP2239" s="112"/>
      <c r="AQ2239" s="112"/>
      <c r="AR2239" s="113"/>
      <c r="AS2239" s="114"/>
      <c r="AT2239" s="115"/>
      <c r="AU2239" s="115"/>
      <c r="AV2239" s="115"/>
      <c r="AW2239" s="115"/>
      <c r="AX2239" s="116"/>
      <c r="AY2239" s="27"/>
      <c r="AZ2239" s="27"/>
      <c r="BA2239" s="27"/>
      <c r="BB2239" s="27"/>
      <c r="BC2239" s="27"/>
      <c r="BD2239" s="27"/>
      <c r="BE2239" s="27"/>
      <c r="BF2239" s="27"/>
      <c r="BG2239" s="27"/>
      <c r="BH2239" s="27"/>
      <c r="BI2239" s="27"/>
      <c r="BJ2239" s="27"/>
      <c r="BK2239" s="27"/>
      <c r="BL2239" s="27"/>
      <c r="BM2239" s="27"/>
      <c r="BN2239" s="27"/>
      <c r="BO2239" s="27"/>
      <c r="BP2239" s="27"/>
      <c r="BQ2239" s="27"/>
      <c r="BR2239" s="27"/>
      <c r="BS2239" s="27"/>
      <c r="BT2239" s="27"/>
      <c r="BU2239" s="27"/>
      <c r="BV2239" s="27"/>
      <c r="BW2239" s="27"/>
      <c r="BX2239" s="27"/>
      <c r="BY2239" s="27"/>
      <c r="BZ2239" s="27"/>
      <c r="CA2239" s="27"/>
      <c r="CB2239" s="27"/>
      <c r="CC2239" s="27"/>
      <c r="CD2239" s="27"/>
      <c r="CE2239" s="27"/>
      <c r="CF2239" s="27"/>
      <c r="CG2239" s="27"/>
      <c r="CH2239" s="27"/>
      <c r="CI2239" s="27"/>
      <c r="CJ2239" s="27"/>
      <c r="CK2239" s="27"/>
      <c r="CL2239" s="27"/>
      <c r="CM2239" s="27"/>
      <c r="CN2239" s="27"/>
      <c r="CO2239" s="27"/>
      <c r="CP2239" s="27"/>
      <c r="CQ2239" s="27"/>
      <c r="CR2239" s="27"/>
      <c r="CS2239" s="27"/>
      <c r="CT2239" s="27"/>
      <c r="CU2239" s="27"/>
      <c r="CV2239" s="27"/>
      <c r="CW2239" s="27"/>
      <c r="CX2239" s="27"/>
      <c r="CY2239" s="27"/>
      <c r="CZ2239" s="27"/>
      <c r="DA2239" s="27"/>
      <c r="DB2239" s="27"/>
      <c r="DC2239" s="27"/>
      <c r="DD2239" s="27"/>
      <c r="DE2239" s="27"/>
      <c r="DF2239" s="27"/>
      <c r="DG2239" s="27"/>
      <c r="DH2239" s="27"/>
      <c r="DI2239" s="27"/>
      <c r="DJ2239" s="27"/>
      <c r="DK2239" s="27"/>
      <c r="DL2239" s="27"/>
      <c r="DM2239" s="27"/>
      <c r="DN2239" s="27"/>
      <c r="DO2239" s="27"/>
      <c r="DP2239" s="27"/>
      <c r="DQ2239" s="27"/>
      <c r="DR2239" s="27"/>
      <c r="DS2239" s="27"/>
      <c r="DT2239" s="27"/>
      <c r="DU2239" s="27"/>
      <c r="DV2239" s="27"/>
      <c r="DW2239" s="27"/>
      <c r="DX2239" s="27"/>
      <c r="DY2239" s="27"/>
      <c r="DZ2239" s="27"/>
      <c r="EA2239" s="27"/>
      <c r="EB2239" s="27"/>
      <c r="EC2239" s="27"/>
      <c r="ED2239" s="27"/>
      <c r="EE2239" s="27"/>
      <c r="EF2239" s="27"/>
      <c r="EG2239" s="27"/>
      <c r="EH2239" s="27"/>
      <c r="EI2239" s="27"/>
      <c r="EJ2239" s="27"/>
      <c r="EK2239" s="27"/>
      <c r="EL2239" s="27"/>
      <c r="EM2239" s="27"/>
      <c r="EN2239" s="27"/>
      <c r="EO2239" s="27"/>
      <c r="EP2239" s="27"/>
      <c r="EQ2239" s="27"/>
      <c r="ER2239" s="27"/>
      <c r="ES2239" s="27"/>
      <c r="ET2239" s="27"/>
      <c r="EU2239" s="27"/>
      <c r="EV2239" s="27"/>
      <c r="EW2239" s="27"/>
      <c r="EX2239" s="27"/>
      <c r="EY2239" s="27"/>
      <c r="EZ2239" s="27"/>
      <c r="FA2239" s="27"/>
      <c r="FB2239" s="27"/>
      <c r="FC2239" s="27"/>
      <c r="FD2239" s="27"/>
      <c r="FE2239" s="27"/>
      <c r="FF2239" s="27"/>
      <c r="FG2239" s="27"/>
      <c r="FH2239" s="27"/>
      <c r="FI2239" s="27"/>
      <c r="FJ2239" s="27"/>
      <c r="FK2239" s="27"/>
      <c r="FL2239" s="27"/>
      <c r="FM2239" s="27"/>
      <c r="FN2239" s="27"/>
      <c r="FO2239" s="27"/>
      <c r="FP2239" s="27"/>
      <c r="FQ2239" s="27"/>
      <c r="FR2239" s="27"/>
      <c r="FS2239" s="27"/>
      <c r="FT2239" s="27"/>
      <c r="FU2239" s="27"/>
      <c r="FV2239" s="27"/>
      <c r="FW2239" s="27"/>
      <c r="FX2239" s="27"/>
      <c r="FY2239" s="27"/>
      <c r="FZ2239" s="27"/>
      <c r="GA2239" s="27"/>
      <c r="GB2239" s="27"/>
      <c r="GC2239" s="27"/>
      <c r="GD2239" s="27"/>
      <c r="GE2239" s="27"/>
      <c r="GF2239" s="27"/>
      <c r="GG2239" s="27"/>
      <c r="GH2239" s="27"/>
      <c r="GI2239" s="27"/>
      <c r="GJ2239" s="27"/>
      <c r="GK2239" s="27"/>
      <c r="GL2239" s="27"/>
      <c r="GM2239" s="27"/>
      <c r="GN2239" s="27"/>
      <c r="GO2239" s="27"/>
      <c r="GP2239" s="27"/>
      <c r="GQ2239" s="27"/>
      <c r="GR2239" s="27"/>
      <c r="GS2239" s="27"/>
      <c r="GT2239" s="27"/>
      <c r="GU2239" s="27"/>
      <c r="GV2239" s="27"/>
      <c r="GW2239" s="27"/>
      <c r="GX2239" s="27"/>
      <c r="GY2239" s="27"/>
      <c r="GZ2239" s="27"/>
      <c r="HA2239" s="27"/>
      <c r="HB2239" s="27"/>
      <c r="HC2239" s="27"/>
      <c r="HD2239" s="27"/>
      <c r="HE2239" s="27"/>
      <c r="HF2239" s="27"/>
      <c r="HG2239" s="27"/>
      <c r="HH2239" s="27"/>
      <c r="HI2239" s="27"/>
      <c r="HJ2239" s="27"/>
      <c r="HK2239" s="27"/>
      <c r="HL2239" s="27"/>
      <c r="HM2239" s="27"/>
      <c r="HN2239" s="27"/>
      <c r="HO2239" s="27"/>
      <c r="HP2239" s="27"/>
      <c r="HQ2239" s="27"/>
      <c r="HR2239" s="27"/>
      <c r="HS2239" s="27"/>
      <c r="HT2239" s="27"/>
      <c r="HU2239" s="27"/>
      <c r="HV2239" s="27"/>
      <c r="HW2239" s="27"/>
      <c r="HX2239" s="27"/>
      <c r="HY2239" s="27"/>
      <c r="HZ2239" s="27"/>
      <c r="IA2239" s="27"/>
      <c r="IB2239" s="27"/>
      <c r="IC2239" s="27"/>
      <c r="ID2239" s="27"/>
      <c r="IE2239" s="27"/>
      <c r="IF2239" s="27"/>
      <c r="IG2239" s="27"/>
      <c r="IH2239" s="27"/>
      <c r="II2239" s="27"/>
      <c r="IJ2239" s="27"/>
      <c r="IK2239" s="27"/>
      <c r="IL2239" s="27"/>
      <c r="IM2239" s="27"/>
      <c r="IN2239" s="27"/>
      <c r="IO2239" s="27"/>
      <c r="IP2239" s="27"/>
      <c r="IQ2239" s="27"/>
    </row>
    <row r="2241" spans="1:113" ht="18.75">
      <c r="A2241" s="26" t="s">
        <v>207</v>
      </c>
      <c r="AW2241" s="28"/>
      <c r="AX2241" s="29"/>
      <c r="AY2241" s="28"/>
    </row>
    <row r="2243" spans="1:113" ht="18.75">
      <c r="B2243" s="133" t="s">
        <v>0</v>
      </c>
      <c r="C2243" s="145"/>
      <c r="D2243" s="145"/>
      <c r="E2243" s="145"/>
      <c r="F2243" s="145"/>
      <c r="G2243" s="145"/>
      <c r="H2243" s="145"/>
      <c r="I2243" s="145"/>
      <c r="J2243" s="145"/>
      <c r="K2243" s="145"/>
      <c r="L2243" s="145"/>
      <c r="M2243" s="145"/>
      <c r="N2243" s="145"/>
      <c r="O2243" s="145"/>
      <c r="P2243" s="145"/>
      <c r="Q2243" s="145"/>
      <c r="R2243" s="145"/>
      <c r="S2243" s="145"/>
      <c r="T2243" s="145"/>
      <c r="U2243" s="145"/>
      <c r="V2243" s="145"/>
      <c r="W2243" s="145"/>
      <c r="X2243" s="145"/>
      <c r="Y2243" s="145"/>
      <c r="Z2243" s="145"/>
      <c r="AA2243" s="145"/>
      <c r="AB2243" s="145"/>
      <c r="AC2243" s="145"/>
      <c r="AD2243" s="145"/>
      <c r="AE2243" s="145"/>
      <c r="AF2243" s="145"/>
      <c r="AG2243" s="145"/>
      <c r="AH2243" s="145"/>
      <c r="AI2243" s="145"/>
      <c r="AJ2243" s="145"/>
      <c r="AK2243" s="145"/>
      <c r="AL2243" s="145"/>
      <c r="AM2243" s="145"/>
      <c r="AN2243" s="145"/>
      <c r="AO2243" s="145"/>
      <c r="AP2243" s="145"/>
      <c r="AQ2243" s="145"/>
      <c r="AR2243" s="145"/>
      <c r="AS2243" s="145"/>
      <c r="AT2243" s="145"/>
      <c r="AU2243" s="145"/>
      <c r="AV2243" s="145"/>
      <c r="AW2243" s="145"/>
      <c r="AX2243" s="145"/>
    </row>
    <row r="2244" spans="1:113">
      <c r="Z2244" s="30"/>
      <c r="AD2244" s="30"/>
      <c r="AE2244" s="30"/>
      <c r="AF2244" s="30"/>
      <c r="AG2244" s="30"/>
      <c r="AH2244" s="30"/>
      <c r="AI2244" s="30"/>
      <c r="AO2244" s="30"/>
    </row>
    <row r="2245" spans="1:113" ht="13.5" thickBot="1">
      <c r="Z2245" s="30"/>
      <c r="AD2245" s="30"/>
      <c r="AE2245" s="30"/>
      <c r="AF2245" s="30"/>
      <c r="AG2245" s="30"/>
      <c r="AH2245" s="30"/>
      <c r="AI2245" s="30"/>
      <c r="AO2245" s="30"/>
      <c r="DI2245" s="31"/>
    </row>
    <row r="2246" spans="1:113" ht="24.75" customHeight="1" thickBot="1">
      <c r="B2246" s="135" t="s">
        <v>206</v>
      </c>
      <c r="C2246" s="136"/>
      <c r="D2246" s="136"/>
      <c r="E2246" s="136"/>
      <c r="F2246" s="136"/>
      <c r="G2246" s="136"/>
      <c r="H2246" s="142" t="s">
        <v>523</v>
      </c>
      <c r="I2246" s="143"/>
      <c r="J2246" s="143"/>
      <c r="K2246" s="143"/>
      <c r="L2246" s="143"/>
      <c r="M2246" s="143"/>
      <c r="N2246" s="143"/>
      <c r="O2246" s="143"/>
      <c r="P2246" s="143"/>
      <c r="Q2246" s="143"/>
      <c r="R2246" s="143"/>
      <c r="S2246" s="143"/>
      <c r="T2246" s="143"/>
      <c r="U2246" s="143"/>
      <c r="V2246" s="143"/>
      <c r="W2246" s="143"/>
      <c r="X2246" s="143"/>
      <c r="Y2246" s="143"/>
      <c r="Z2246" s="143"/>
      <c r="AA2246" s="143"/>
      <c r="AB2246" s="143"/>
      <c r="AC2246" s="143"/>
      <c r="AD2246" s="143"/>
      <c r="AE2246" s="143"/>
      <c r="AF2246" s="143"/>
      <c r="AG2246" s="143"/>
      <c r="AH2246" s="143"/>
      <c r="AI2246" s="143"/>
      <c r="AJ2246" s="143"/>
      <c r="AK2246" s="143"/>
      <c r="AL2246" s="143"/>
      <c r="AM2246" s="143"/>
      <c r="AN2246" s="143"/>
      <c r="AO2246" s="143"/>
      <c r="AP2246" s="143"/>
      <c r="AQ2246" s="143"/>
      <c r="AR2246" s="143"/>
      <c r="AS2246" s="143"/>
      <c r="AT2246" s="143"/>
      <c r="AU2246" s="143"/>
      <c r="AV2246" s="143"/>
      <c r="AW2246" s="143"/>
      <c r="AX2246" s="144"/>
      <c r="DI2246" s="31"/>
    </row>
    <row r="2247" spans="1:113" ht="14.25">
      <c r="B2247" s="32"/>
      <c r="C2247" s="32"/>
      <c r="D2247" s="32"/>
      <c r="E2247" s="32"/>
      <c r="F2247" s="32"/>
      <c r="G2247" s="32"/>
      <c r="H2247" s="33"/>
      <c r="I2247" s="33"/>
      <c r="J2247" s="33"/>
      <c r="K2247" s="33"/>
      <c r="L2247" s="34"/>
      <c r="M2247" s="34"/>
      <c r="N2247" s="34"/>
      <c r="O2247" s="34"/>
      <c r="P2247" s="33"/>
      <c r="Q2247" s="33"/>
      <c r="R2247" s="33"/>
      <c r="S2247" s="33"/>
      <c r="T2247" s="33"/>
      <c r="U2247" s="33"/>
      <c r="V2247" s="35"/>
      <c r="W2247" s="35"/>
      <c r="X2247" s="35"/>
      <c r="Y2247" s="35"/>
      <c r="Z2247" s="35"/>
      <c r="AA2247" s="35"/>
      <c r="AB2247" s="35"/>
      <c r="AC2247" s="35"/>
      <c r="AD2247" s="35"/>
      <c r="AE2247" s="35"/>
      <c r="AF2247" s="35"/>
      <c r="AG2247" s="35"/>
      <c r="AH2247" s="35"/>
      <c r="AI2247" s="35"/>
      <c r="AJ2247" s="35"/>
      <c r="AK2247" s="35"/>
      <c r="AL2247" s="35"/>
      <c r="AM2247" s="35"/>
      <c r="AN2247" s="35"/>
      <c r="AO2247" s="35"/>
      <c r="AP2247" s="35"/>
      <c r="AQ2247" s="35"/>
      <c r="AR2247" s="35"/>
      <c r="AS2247" s="35"/>
      <c r="AT2247" s="35"/>
      <c r="AU2247" s="35"/>
      <c r="AV2247" s="35"/>
      <c r="AW2247" s="35"/>
      <c r="AX2247" s="35"/>
      <c r="DI2247" s="31"/>
    </row>
    <row r="2248" spans="1:113" ht="15" thickBot="1">
      <c r="A2248" s="36"/>
      <c r="B2248" s="35" t="s">
        <v>204</v>
      </c>
      <c r="C2248" s="33"/>
      <c r="D2248" s="33"/>
      <c r="E2248" s="33"/>
      <c r="F2248" s="33"/>
      <c r="G2248" s="33"/>
      <c r="H2248" s="33"/>
      <c r="I2248" s="33"/>
      <c r="J2248" s="33"/>
      <c r="K2248" s="33"/>
      <c r="L2248" s="34"/>
      <c r="M2248" s="34"/>
      <c r="N2248" s="34"/>
      <c r="O2248" s="34"/>
      <c r="P2248" s="33"/>
      <c r="Q2248" s="33"/>
      <c r="R2248" s="33"/>
      <c r="S2248" s="33"/>
      <c r="T2248" s="33"/>
      <c r="U2248" s="33"/>
      <c r="V2248" s="35"/>
      <c r="W2248" s="35"/>
      <c r="X2248" s="35"/>
      <c r="Y2248" s="35"/>
      <c r="Z2248" s="35"/>
      <c r="AA2248" s="35"/>
      <c r="AB2248" s="35"/>
      <c r="AC2248" s="35"/>
      <c r="AD2248" s="35"/>
      <c r="AE2248" s="35"/>
      <c r="AF2248" s="35"/>
      <c r="AG2248" s="35"/>
      <c r="AH2248" s="35"/>
      <c r="AI2248" s="35"/>
      <c r="AJ2248" s="35"/>
      <c r="AK2248" s="35"/>
      <c r="AL2248" s="35"/>
      <c r="AM2248" s="35"/>
      <c r="AN2248" s="35"/>
      <c r="AO2248" s="35"/>
      <c r="AP2248" s="35"/>
      <c r="AQ2248" s="35"/>
      <c r="AR2248" s="35"/>
      <c r="AS2248" s="35"/>
      <c r="AT2248" s="35"/>
      <c r="AU2248" s="35"/>
      <c r="AV2248" s="35"/>
      <c r="AW2248" s="35"/>
      <c r="AX2248" s="35"/>
      <c r="DI2248" s="31"/>
    </row>
    <row r="2249" spans="1:113" ht="14.25">
      <c r="A2249" s="33"/>
      <c r="B2249" s="37"/>
      <c r="C2249" s="32"/>
      <c r="D2249" s="32"/>
      <c r="E2249" s="32"/>
      <c r="F2249" s="32"/>
      <c r="G2249" s="32"/>
      <c r="H2249" s="32"/>
      <c r="I2249" s="32"/>
      <c r="J2249" s="32"/>
      <c r="K2249" s="32"/>
      <c r="L2249" s="38"/>
      <c r="M2249" s="38"/>
      <c r="N2249" s="38"/>
      <c r="O2249" s="38"/>
      <c r="P2249" s="32"/>
      <c r="Q2249" s="32"/>
      <c r="R2249" s="32"/>
      <c r="S2249" s="32"/>
      <c r="T2249" s="32"/>
      <c r="U2249" s="32"/>
      <c r="V2249" s="39"/>
      <c r="W2249" s="39"/>
      <c r="X2249" s="39"/>
      <c r="Y2249" s="39"/>
      <c r="Z2249" s="39"/>
      <c r="AA2249" s="39"/>
      <c r="AB2249" s="39"/>
      <c r="AC2249" s="39"/>
      <c r="AD2249" s="39"/>
      <c r="AE2249" s="39"/>
      <c r="AF2249" s="39"/>
      <c r="AG2249" s="39"/>
      <c r="AH2249" s="39"/>
      <c r="AI2249" s="39"/>
      <c r="AJ2249" s="39"/>
      <c r="AK2249" s="39"/>
      <c r="AL2249" s="39"/>
      <c r="AM2249" s="39"/>
      <c r="AN2249" s="39"/>
      <c r="AO2249" s="39"/>
      <c r="AP2249" s="39"/>
      <c r="AQ2249" s="39"/>
      <c r="AR2249" s="39"/>
      <c r="AS2249" s="39"/>
      <c r="AT2249" s="39"/>
      <c r="AU2249" s="39"/>
      <c r="AV2249" s="39"/>
      <c r="AW2249" s="39"/>
      <c r="AX2249" s="40"/>
    </row>
    <row r="2250" spans="1:113" ht="12" customHeight="1">
      <c r="A2250" s="33"/>
      <c r="B2250" s="125" t="s">
        <v>522</v>
      </c>
      <c r="C2250" s="126"/>
      <c r="D2250" s="126"/>
      <c r="E2250" s="126"/>
      <c r="F2250" s="126"/>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7"/>
    </row>
    <row r="2251" spans="1:113" ht="12" customHeight="1">
      <c r="A2251" s="33"/>
      <c r="B2251" s="125"/>
      <c r="C2251" s="126"/>
      <c r="D2251" s="126"/>
      <c r="E2251" s="126"/>
      <c r="F2251" s="126"/>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7"/>
    </row>
    <row r="2252" spans="1:113" ht="12" customHeight="1">
      <c r="A2252" s="33"/>
      <c r="B2252" s="125"/>
      <c r="C2252" s="126"/>
      <c r="D2252" s="126"/>
      <c r="E2252" s="126"/>
      <c r="F2252" s="126"/>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7"/>
    </row>
    <row r="2253" spans="1:113" ht="12" customHeight="1">
      <c r="A2253" s="33"/>
      <c r="B2253" s="125"/>
      <c r="C2253" s="126"/>
      <c r="D2253" s="126"/>
      <c r="E2253" s="126"/>
      <c r="F2253" s="126"/>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7"/>
    </row>
    <row r="2254" spans="1:113" ht="12" customHeight="1">
      <c r="A2254" s="33"/>
      <c r="B2254" s="125"/>
      <c r="C2254" s="126"/>
      <c r="D2254" s="126"/>
      <c r="E2254" s="126"/>
      <c r="F2254" s="126"/>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7"/>
    </row>
    <row r="2255" spans="1:113" ht="12" customHeight="1">
      <c r="A2255" s="33"/>
      <c r="B2255" s="125"/>
      <c r="C2255" s="126"/>
      <c r="D2255" s="126"/>
      <c r="E2255" s="126"/>
      <c r="F2255" s="126"/>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7"/>
      <c r="BC2255" s="41"/>
    </row>
    <row r="2256" spans="1:113" ht="12" customHeight="1">
      <c r="A2256" s="33"/>
      <c r="B2256" s="125"/>
      <c r="C2256" s="126"/>
      <c r="D2256" s="126"/>
      <c r="E2256" s="126"/>
      <c r="F2256" s="126"/>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7"/>
    </row>
    <row r="2257" spans="1:113" ht="12" customHeight="1">
      <c r="A2257" s="33"/>
      <c r="B2257" s="125"/>
      <c r="C2257" s="126"/>
      <c r="D2257" s="126"/>
      <c r="E2257" s="126"/>
      <c r="F2257" s="126"/>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7"/>
    </row>
    <row r="2258" spans="1:113" ht="12" customHeight="1">
      <c r="A2258" s="33"/>
      <c r="B2258" s="125"/>
      <c r="C2258" s="126"/>
      <c r="D2258" s="126"/>
      <c r="E2258" s="126"/>
      <c r="F2258" s="126"/>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7"/>
    </row>
    <row r="2259" spans="1:113" ht="15" thickBot="1">
      <c r="A2259" s="42"/>
      <c r="B2259" s="43"/>
      <c r="C2259" s="44"/>
      <c r="D2259" s="44"/>
      <c r="E2259" s="44"/>
      <c r="F2259" s="44"/>
      <c r="G2259" s="44"/>
      <c r="H2259" s="44"/>
      <c r="I2259" s="44"/>
      <c r="J2259" s="44"/>
      <c r="K2259" s="44"/>
      <c r="L2259" s="44"/>
      <c r="M2259" s="44"/>
      <c r="N2259" s="44"/>
      <c r="O2259" s="44"/>
      <c r="P2259" s="44"/>
      <c r="Q2259" s="44"/>
      <c r="R2259" s="44"/>
      <c r="S2259" s="44"/>
      <c r="T2259" s="44"/>
      <c r="U2259" s="44"/>
      <c r="V2259" s="44"/>
      <c r="W2259" s="44"/>
      <c r="X2259" s="44"/>
      <c r="Y2259" s="44"/>
      <c r="Z2259" s="44"/>
      <c r="AA2259" s="44"/>
      <c r="AB2259" s="44"/>
      <c r="AC2259" s="44"/>
      <c r="AD2259" s="44"/>
      <c r="AE2259" s="44"/>
      <c r="AF2259" s="44"/>
      <c r="AG2259" s="44"/>
      <c r="AH2259" s="44"/>
      <c r="AI2259" s="44"/>
      <c r="AJ2259" s="44"/>
      <c r="AK2259" s="44"/>
      <c r="AL2259" s="44"/>
      <c r="AM2259" s="44"/>
      <c r="AN2259" s="44"/>
      <c r="AO2259" s="44"/>
      <c r="AP2259" s="44"/>
      <c r="AQ2259" s="44"/>
      <c r="AR2259" s="44"/>
      <c r="AS2259" s="44"/>
      <c r="AT2259" s="44"/>
      <c r="AU2259" s="44"/>
      <c r="AV2259" s="44"/>
      <c r="AW2259" s="44"/>
      <c r="AX2259" s="45"/>
    </row>
    <row r="2260" spans="1:113">
      <c r="B2260" s="46"/>
    </row>
    <row r="2261" spans="1:113" ht="15" thickBot="1">
      <c r="A2261" s="36"/>
      <c r="B2261" s="35" t="s">
        <v>202</v>
      </c>
      <c r="C2261" s="33"/>
      <c r="D2261" s="33"/>
      <c r="E2261" s="33"/>
      <c r="F2261" s="33"/>
      <c r="G2261" s="33"/>
      <c r="H2261" s="33"/>
      <c r="I2261" s="33"/>
      <c r="J2261" s="33"/>
      <c r="K2261" s="33"/>
      <c r="L2261" s="34"/>
      <c r="M2261" s="34"/>
      <c r="N2261" s="34"/>
      <c r="O2261" s="34"/>
      <c r="P2261" s="33"/>
      <c r="Q2261" s="33"/>
      <c r="R2261" s="33"/>
      <c r="S2261" s="33"/>
      <c r="T2261" s="33"/>
      <c r="U2261" s="33"/>
      <c r="V2261" s="35"/>
      <c r="W2261" s="35"/>
      <c r="X2261" s="35"/>
      <c r="Y2261" s="35"/>
      <c r="Z2261" s="35"/>
      <c r="AA2261" s="35"/>
      <c r="AB2261" s="35"/>
      <c r="AC2261" s="35"/>
      <c r="AD2261" s="35"/>
      <c r="AE2261" s="35"/>
      <c r="AF2261" s="35"/>
      <c r="AG2261" s="35"/>
      <c r="AH2261" s="35"/>
      <c r="AI2261" s="35"/>
      <c r="AJ2261" s="35"/>
      <c r="AK2261" s="35"/>
      <c r="AL2261" s="35"/>
      <c r="AM2261" s="35"/>
      <c r="AN2261" s="35"/>
      <c r="AO2261" s="35"/>
      <c r="AP2261" s="35"/>
      <c r="AQ2261" s="35"/>
      <c r="AR2261" s="35"/>
      <c r="AS2261" s="35"/>
      <c r="AT2261" s="35"/>
      <c r="AU2261" s="35"/>
      <c r="AV2261" s="35"/>
      <c r="AW2261" s="35"/>
      <c r="AX2261" s="35"/>
      <c r="DI2261" s="31"/>
    </row>
    <row r="2262" spans="1:113" ht="14.25">
      <c r="A2262" s="33"/>
      <c r="B2262" s="37"/>
      <c r="C2262" s="32"/>
      <c r="D2262" s="32"/>
      <c r="E2262" s="32"/>
      <c r="F2262" s="32"/>
      <c r="G2262" s="32"/>
      <c r="H2262" s="32"/>
      <c r="I2262" s="32"/>
      <c r="J2262" s="32"/>
      <c r="K2262" s="32"/>
      <c r="L2262" s="38"/>
      <c r="M2262" s="38"/>
      <c r="N2262" s="38"/>
      <c r="O2262" s="38"/>
      <c r="P2262" s="32"/>
      <c r="Q2262" s="32"/>
      <c r="R2262" s="32"/>
      <c r="S2262" s="32"/>
      <c r="T2262" s="32"/>
      <c r="U2262" s="32"/>
      <c r="V2262" s="39"/>
      <c r="W2262" s="39"/>
      <c r="X2262" s="39"/>
      <c r="Y2262" s="39"/>
      <c r="Z2262" s="39"/>
      <c r="AA2262" s="39"/>
      <c r="AB2262" s="39"/>
      <c r="AC2262" s="39"/>
      <c r="AD2262" s="39"/>
      <c r="AE2262" s="39"/>
      <c r="AF2262" s="39"/>
      <c r="AG2262" s="39"/>
      <c r="AH2262" s="39"/>
      <c r="AI2262" s="39"/>
      <c r="AJ2262" s="39"/>
      <c r="AK2262" s="39"/>
      <c r="AL2262" s="39"/>
      <c r="AM2262" s="39"/>
      <c r="AN2262" s="39"/>
      <c r="AO2262" s="39"/>
      <c r="AP2262" s="39"/>
      <c r="AQ2262" s="39"/>
      <c r="AR2262" s="39"/>
      <c r="AS2262" s="39"/>
      <c r="AT2262" s="39"/>
      <c r="AU2262" s="39"/>
      <c r="AV2262" s="39"/>
      <c r="AW2262" s="39"/>
      <c r="AX2262" s="40"/>
    </row>
    <row r="2263" spans="1:113" ht="12" customHeight="1">
      <c r="A2263" s="33"/>
      <c r="B2263" s="125" t="s">
        <v>521</v>
      </c>
      <c r="C2263" s="126"/>
      <c r="D2263" s="126"/>
      <c r="E2263" s="126"/>
      <c r="F2263" s="126"/>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7"/>
    </row>
    <row r="2264" spans="1:113" ht="12" customHeight="1">
      <c r="A2264" s="33"/>
      <c r="B2264" s="125"/>
      <c r="C2264" s="126"/>
      <c r="D2264" s="126"/>
      <c r="E2264" s="126"/>
      <c r="F2264" s="126"/>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7"/>
    </row>
    <row r="2265" spans="1:113" ht="12" customHeight="1">
      <c r="A2265" s="33"/>
      <c r="B2265" s="125"/>
      <c r="C2265" s="126"/>
      <c r="D2265" s="126"/>
      <c r="E2265" s="126"/>
      <c r="F2265" s="126"/>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7"/>
    </row>
    <row r="2266" spans="1:113" ht="12" customHeight="1">
      <c r="A2266" s="33"/>
      <c r="B2266" s="125"/>
      <c r="C2266" s="126"/>
      <c r="D2266" s="126"/>
      <c r="E2266" s="126"/>
      <c r="F2266" s="126"/>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7"/>
    </row>
    <row r="2267" spans="1:113" ht="12" customHeight="1">
      <c r="A2267" s="33"/>
      <c r="B2267" s="125"/>
      <c r="C2267" s="126"/>
      <c r="D2267" s="126"/>
      <c r="E2267" s="126"/>
      <c r="F2267" s="126"/>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7"/>
    </row>
    <row r="2268" spans="1:113" ht="12" customHeight="1">
      <c r="A2268" s="33"/>
      <c r="B2268" s="125"/>
      <c r="C2268" s="126"/>
      <c r="D2268" s="126"/>
      <c r="E2268" s="126"/>
      <c r="F2268" s="126"/>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7"/>
    </row>
    <row r="2269" spans="1:113" ht="12" customHeight="1">
      <c r="A2269" s="33"/>
      <c r="B2269" s="125"/>
      <c r="C2269" s="126"/>
      <c r="D2269" s="126"/>
      <c r="E2269" s="126"/>
      <c r="F2269" s="126"/>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7"/>
    </row>
    <row r="2270" spans="1:113" ht="12" customHeight="1">
      <c r="A2270" s="33"/>
      <c r="B2270" s="125"/>
      <c r="C2270" s="126"/>
      <c r="D2270" s="126"/>
      <c r="E2270" s="126"/>
      <c r="F2270" s="126"/>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7"/>
    </row>
    <row r="2271" spans="1:113" ht="12" customHeight="1">
      <c r="A2271" s="33"/>
      <c r="B2271" s="125"/>
      <c r="C2271" s="126"/>
      <c r="D2271" s="126"/>
      <c r="E2271" s="126"/>
      <c r="F2271" s="126"/>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7"/>
    </row>
    <row r="2272" spans="1:113" ht="12" customHeight="1">
      <c r="A2272" s="33"/>
      <c r="B2272" s="125"/>
      <c r="C2272" s="126"/>
      <c r="D2272" s="126"/>
      <c r="E2272" s="126"/>
      <c r="F2272" s="126"/>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7"/>
    </row>
    <row r="2273" spans="1:50" ht="12" customHeight="1">
      <c r="A2273" s="33"/>
      <c r="B2273" s="125"/>
      <c r="C2273" s="126"/>
      <c r="D2273" s="126"/>
      <c r="E2273" s="126"/>
      <c r="F2273" s="126"/>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7"/>
    </row>
    <row r="2274" spans="1:50" ht="12" customHeight="1">
      <c r="A2274" s="33"/>
      <c r="B2274" s="125"/>
      <c r="C2274" s="126"/>
      <c r="D2274" s="126"/>
      <c r="E2274" s="126"/>
      <c r="F2274" s="126"/>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7"/>
    </row>
    <row r="2275" spans="1:50" ht="12" customHeight="1">
      <c r="A2275" s="33"/>
      <c r="B2275" s="125"/>
      <c r="C2275" s="126"/>
      <c r="D2275" s="126"/>
      <c r="E2275" s="126"/>
      <c r="F2275" s="126"/>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7"/>
    </row>
    <row r="2276" spans="1:50" ht="12" customHeight="1">
      <c r="A2276" s="33"/>
      <c r="B2276" s="125"/>
      <c r="C2276" s="126"/>
      <c r="D2276" s="126"/>
      <c r="E2276" s="126"/>
      <c r="F2276" s="126"/>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7"/>
    </row>
    <row r="2277" spans="1:50" ht="12" customHeight="1">
      <c r="A2277" s="33"/>
      <c r="B2277" s="125"/>
      <c r="C2277" s="126"/>
      <c r="D2277" s="126"/>
      <c r="E2277" s="126"/>
      <c r="F2277" s="126"/>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7"/>
    </row>
    <row r="2278" spans="1:50" ht="12" customHeight="1">
      <c r="A2278" s="33"/>
      <c r="B2278" s="125"/>
      <c r="C2278" s="126"/>
      <c r="D2278" s="126"/>
      <c r="E2278" s="126"/>
      <c r="F2278" s="126"/>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7"/>
    </row>
    <row r="2279" spans="1:50" ht="12" customHeight="1">
      <c r="A2279" s="33"/>
      <c r="B2279" s="125"/>
      <c r="C2279" s="126"/>
      <c r="D2279" s="126"/>
      <c r="E2279" s="126"/>
      <c r="F2279" s="126"/>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7"/>
    </row>
    <row r="2280" spans="1:50" ht="12" customHeight="1">
      <c r="A2280" s="33"/>
      <c r="B2280" s="125"/>
      <c r="C2280" s="126"/>
      <c r="D2280" s="126"/>
      <c r="E2280" s="126"/>
      <c r="F2280" s="126"/>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7"/>
    </row>
    <row r="2281" spans="1:50" ht="12" customHeight="1">
      <c r="A2281" s="33"/>
      <c r="B2281" s="125"/>
      <c r="C2281" s="126"/>
      <c r="D2281" s="126"/>
      <c r="E2281" s="126"/>
      <c r="F2281" s="126"/>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7"/>
    </row>
    <row r="2282" spans="1:50" ht="12" customHeight="1">
      <c r="A2282" s="33"/>
      <c r="B2282" s="125"/>
      <c r="C2282" s="126"/>
      <c r="D2282" s="126"/>
      <c r="E2282" s="126"/>
      <c r="F2282" s="126"/>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7"/>
    </row>
    <row r="2283" spans="1:50" ht="12" customHeight="1">
      <c r="A2283" s="33"/>
      <c r="B2283" s="125"/>
      <c r="C2283" s="126"/>
      <c r="D2283" s="126"/>
      <c r="E2283" s="126"/>
      <c r="F2283" s="126"/>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7"/>
    </row>
    <row r="2284" spans="1:50" ht="12" customHeight="1">
      <c r="A2284" s="33"/>
      <c r="B2284" s="125"/>
      <c r="C2284" s="126"/>
      <c r="D2284" s="126"/>
      <c r="E2284" s="126"/>
      <c r="F2284" s="126"/>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7"/>
    </row>
    <row r="2285" spans="1:50" ht="12" customHeight="1">
      <c r="A2285" s="33"/>
      <c r="B2285" s="125"/>
      <c r="C2285" s="126"/>
      <c r="D2285" s="126"/>
      <c r="E2285" s="126"/>
      <c r="F2285" s="126"/>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7"/>
    </row>
    <row r="2286" spans="1:50" ht="12" customHeight="1">
      <c r="A2286" s="33"/>
      <c r="B2286" s="125"/>
      <c r="C2286" s="126"/>
      <c r="D2286" s="126"/>
      <c r="E2286" s="126"/>
      <c r="F2286" s="126"/>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7"/>
    </row>
    <row r="2287" spans="1:50" ht="12" customHeight="1">
      <c r="A2287" s="33"/>
      <c r="B2287" s="125"/>
      <c r="C2287" s="126"/>
      <c r="D2287" s="126"/>
      <c r="E2287" s="126"/>
      <c r="F2287" s="126"/>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7"/>
    </row>
    <row r="2288" spans="1:50" ht="12" customHeight="1">
      <c r="A2288" s="33"/>
      <c r="B2288" s="125"/>
      <c r="C2288" s="126"/>
      <c r="D2288" s="126"/>
      <c r="E2288" s="126"/>
      <c r="F2288" s="126"/>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7"/>
    </row>
    <row r="2289" spans="1:251" ht="12" customHeight="1">
      <c r="A2289" s="33"/>
      <c r="B2289" s="125"/>
      <c r="C2289" s="126"/>
      <c r="D2289" s="126"/>
      <c r="E2289" s="126"/>
      <c r="F2289" s="126"/>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7"/>
    </row>
    <row r="2290" spans="1:251" ht="15" thickBot="1">
      <c r="A2290" s="42"/>
      <c r="B2290" s="43"/>
      <c r="C2290" s="44"/>
      <c r="D2290" s="44"/>
      <c r="E2290" s="44"/>
      <c r="F2290" s="44"/>
      <c r="G2290" s="44"/>
      <c r="H2290" s="44"/>
      <c r="I2290" s="44"/>
      <c r="J2290" s="44"/>
      <c r="K2290" s="44"/>
      <c r="L2290" s="44"/>
      <c r="M2290" s="44"/>
      <c r="N2290" s="44"/>
      <c r="O2290" s="44"/>
      <c r="P2290" s="44"/>
      <c r="Q2290" s="44"/>
      <c r="R2290" s="44"/>
      <c r="S2290" s="44"/>
      <c r="T2290" s="44"/>
      <c r="U2290" s="44"/>
      <c r="V2290" s="44"/>
      <c r="W2290" s="44"/>
      <c r="X2290" s="44"/>
      <c r="Y2290" s="44"/>
      <c r="Z2290" s="44"/>
      <c r="AA2290" s="44"/>
      <c r="AB2290" s="44"/>
      <c r="AC2290" s="44"/>
      <c r="AD2290" s="44"/>
      <c r="AE2290" s="44"/>
      <c r="AF2290" s="44"/>
      <c r="AG2290" s="44"/>
      <c r="AH2290" s="44"/>
      <c r="AI2290" s="44"/>
      <c r="AJ2290" s="44"/>
      <c r="AK2290" s="44"/>
      <c r="AL2290" s="44"/>
      <c r="AM2290" s="44"/>
      <c r="AN2290" s="44"/>
      <c r="AO2290" s="44"/>
      <c r="AP2290" s="44"/>
      <c r="AQ2290" s="44"/>
      <c r="AR2290" s="44"/>
      <c r="AS2290" s="44"/>
      <c r="AT2290" s="44"/>
      <c r="AU2290" s="44"/>
      <c r="AV2290" s="44"/>
      <c r="AW2290" s="44"/>
      <c r="AX2290" s="45"/>
    </row>
    <row r="2291" spans="1:251">
      <c r="B2291" s="46"/>
    </row>
    <row r="2292" spans="1:251" ht="14.25">
      <c r="B2292" s="35" t="s">
        <v>200</v>
      </c>
      <c r="C2292" s="33"/>
      <c r="D2292" s="33"/>
      <c r="E2292" s="33"/>
      <c r="F2292" s="33"/>
      <c r="G2292" s="33"/>
      <c r="H2292" s="33"/>
      <c r="I2292" s="33"/>
      <c r="J2292" s="33"/>
      <c r="K2292" s="33"/>
      <c r="L2292" s="34"/>
      <c r="M2292" s="34"/>
      <c r="N2292" s="34"/>
      <c r="O2292" s="34"/>
      <c r="P2292" s="33"/>
      <c r="Q2292" s="33"/>
      <c r="R2292" s="33"/>
      <c r="S2292" s="33"/>
      <c r="T2292" s="33"/>
      <c r="U2292" s="33"/>
      <c r="V2292" s="35"/>
      <c r="W2292" s="35"/>
      <c r="X2292" s="35"/>
      <c r="Y2292" s="35"/>
      <c r="Z2292" s="35"/>
      <c r="AA2292" s="35"/>
      <c r="AB2292" s="35"/>
      <c r="AC2292" s="35"/>
      <c r="AD2292" s="35"/>
      <c r="AE2292" s="35"/>
      <c r="AF2292" s="35"/>
      <c r="AG2292" s="35"/>
      <c r="AH2292" s="35"/>
      <c r="AI2292" s="35"/>
      <c r="AJ2292" s="35"/>
      <c r="AK2292" s="35"/>
      <c r="AL2292" s="35"/>
      <c r="AM2292" s="35"/>
      <c r="AN2292" s="35"/>
      <c r="AO2292" s="35"/>
      <c r="AP2292" s="35"/>
      <c r="AQ2292" s="35"/>
      <c r="AR2292" s="35"/>
      <c r="AS2292" s="35"/>
      <c r="AT2292" s="35"/>
      <c r="AU2292" s="35"/>
      <c r="AV2292" s="35"/>
      <c r="AW2292" s="35"/>
      <c r="AX2292" s="35"/>
    </row>
    <row r="2293" spans="1:251" ht="15" thickBot="1">
      <c r="B2293" s="33"/>
      <c r="C2293" s="33"/>
      <c r="D2293" s="33"/>
      <c r="E2293" s="33"/>
      <c r="F2293" s="33"/>
      <c r="G2293" s="33"/>
      <c r="H2293" s="33"/>
      <c r="I2293" s="33"/>
      <c r="J2293" s="33"/>
      <c r="K2293" s="33"/>
      <c r="L2293" s="34"/>
      <c r="M2293" s="34"/>
      <c r="N2293" s="34"/>
      <c r="O2293" s="34"/>
      <c r="P2293" s="33"/>
      <c r="Q2293" s="33"/>
      <c r="R2293" s="33"/>
      <c r="S2293" s="33"/>
      <c r="T2293" s="33"/>
      <c r="U2293" s="33"/>
      <c r="V2293" s="35"/>
      <c r="W2293" s="35"/>
      <c r="X2293" s="35"/>
      <c r="Y2293" s="35"/>
      <c r="Z2293" s="35"/>
      <c r="AA2293" s="35"/>
      <c r="AB2293" s="35"/>
      <c r="AC2293" s="35"/>
      <c r="AD2293" s="35"/>
      <c r="AE2293" s="35"/>
      <c r="AF2293" s="35"/>
      <c r="AG2293" s="35"/>
      <c r="AH2293" s="35"/>
      <c r="AI2293" s="35"/>
      <c r="AJ2293" s="35"/>
      <c r="AK2293" s="35"/>
      <c r="AL2293" s="35"/>
      <c r="AM2293" s="35"/>
      <c r="AN2293" s="35"/>
      <c r="AO2293" s="35"/>
      <c r="AP2293" s="35"/>
      <c r="AQ2293" s="35"/>
      <c r="AR2293" s="35"/>
      <c r="AS2293" s="35"/>
      <c r="AT2293" s="35"/>
      <c r="AU2293" s="35"/>
      <c r="AV2293" s="35"/>
      <c r="AW2293" s="35"/>
      <c r="AX2293" s="47" t="s">
        <v>199</v>
      </c>
    </row>
    <row r="2294" spans="1:251" s="41" customFormat="1" ht="13.5" customHeight="1">
      <c r="A2294" s="33"/>
      <c r="B2294" s="128" t="s">
        <v>198</v>
      </c>
      <c r="C2294" s="118"/>
      <c r="D2294" s="118"/>
      <c r="E2294" s="118"/>
      <c r="F2294" s="118"/>
      <c r="G2294" s="118"/>
      <c r="H2294" s="118"/>
      <c r="I2294" s="118"/>
      <c r="J2294" s="118"/>
      <c r="K2294" s="118"/>
      <c r="L2294" s="118"/>
      <c r="M2294" s="118"/>
      <c r="N2294" s="118"/>
      <c r="O2294" s="118"/>
      <c r="P2294" s="118"/>
      <c r="Q2294" s="118"/>
      <c r="R2294" s="118"/>
      <c r="S2294" s="118"/>
      <c r="T2294" s="118"/>
      <c r="U2294" s="118"/>
      <c r="V2294" s="118"/>
      <c r="W2294" s="118"/>
      <c r="X2294" s="118"/>
      <c r="Y2294" s="118"/>
      <c r="Z2294" s="119"/>
      <c r="AA2294" s="117" t="s">
        <v>197</v>
      </c>
      <c r="AB2294" s="118"/>
      <c r="AC2294" s="118"/>
      <c r="AD2294" s="118"/>
      <c r="AE2294" s="118"/>
      <c r="AF2294" s="118"/>
      <c r="AG2294" s="118"/>
      <c r="AH2294" s="118"/>
      <c r="AI2294" s="119"/>
      <c r="AJ2294" s="117" t="s">
        <v>196</v>
      </c>
      <c r="AK2294" s="118"/>
      <c r="AL2294" s="118"/>
      <c r="AM2294" s="118"/>
      <c r="AN2294" s="118"/>
      <c r="AO2294" s="118"/>
      <c r="AP2294" s="118"/>
      <c r="AQ2294" s="118"/>
      <c r="AR2294" s="119"/>
      <c r="AS2294" s="117" t="s">
        <v>195</v>
      </c>
      <c r="AT2294" s="118"/>
      <c r="AU2294" s="118"/>
      <c r="AV2294" s="118"/>
      <c r="AW2294" s="118"/>
      <c r="AX2294" s="123"/>
      <c r="AY2294" s="27"/>
      <c r="AZ2294" s="27"/>
      <c r="BA2294" s="27"/>
      <c r="BB2294" s="27"/>
      <c r="BC2294" s="27"/>
      <c r="BD2294" s="27"/>
      <c r="BE2294" s="27"/>
      <c r="BF2294" s="27"/>
      <c r="BG2294" s="27"/>
      <c r="BH2294" s="27"/>
      <c r="BI2294" s="27"/>
      <c r="BJ2294" s="27"/>
      <c r="BK2294" s="27"/>
      <c r="BL2294" s="27"/>
      <c r="BM2294" s="27"/>
      <c r="BN2294" s="27"/>
      <c r="BO2294" s="27"/>
      <c r="BP2294" s="27"/>
      <c r="BQ2294" s="27"/>
      <c r="BR2294" s="27"/>
      <c r="BS2294" s="27"/>
      <c r="BT2294" s="27"/>
      <c r="BU2294" s="27"/>
      <c r="BV2294" s="27"/>
      <c r="BW2294" s="27"/>
      <c r="BX2294" s="27"/>
      <c r="BY2294" s="27"/>
      <c r="BZ2294" s="27"/>
      <c r="CA2294" s="27"/>
      <c r="CB2294" s="27"/>
      <c r="CC2294" s="27"/>
      <c r="CD2294" s="27"/>
      <c r="CE2294" s="27"/>
      <c r="CF2294" s="27"/>
      <c r="CG2294" s="27"/>
      <c r="CH2294" s="27"/>
      <c r="CI2294" s="27"/>
      <c r="CJ2294" s="27"/>
      <c r="CK2294" s="27"/>
      <c r="CL2294" s="27"/>
      <c r="CM2294" s="27"/>
      <c r="CN2294" s="27"/>
      <c r="CO2294" s="27"/>
      <c r="CP2294" s="27"/>
      <c r="CQ2294" s="27"/>
      <c r="CR2294" s="27"/>
      <c r="CS2294" s="27"/>
      <c r="CT2294" s="27"/>
      <c r="CU2294" s="27"/>
      <c r="CV2294" s="27"/>
      <c r="CW2294" s="27"/>
      <c r="CX2294" s="27"/>
      <c r="CY2294" s="27"/>
      <c r="CZ2294" s="27"/>
      <c r="DA2294" s="27"/>
      <c r="DB2294" s="27"/>
      <c r="DC2294" s="27"/>
      <c r="DD2294" s="27"/>
      <c r="DE2294" s="27"/>
      <c r="DF2294" s="27"/>
      <c r="DG2294" s="27"/>
      <c r="DH2294" s="27"/>
      <c r="DI2294" s="27"/>
      <c r="DJ2294" s="27"/>
      <c r="DK2294" s="27"/>
      <c r="DL2294" s="27"/>
      <c r="DM2294" s="27"/>
      <c r="DN2294" s="27"/>
      <c r="DO2294" s="27"/>
      <c r="DP2294" s="27"/>
      <c r="DQ2294" s="27"/>
      <c r="DR2294" s="27"/>
      <c r="DS2294" s="27"/>
      <c r="DT2294" s="27"/>
      <c r="DU2294" s="27"/>
      <c r="DV2294" s="27"/>
      <c r="DW2294" s="27"/>
      <c r="DX2294" s="27"/>
      <c r="DY2294" s="27"/>
      <c r="DZ2294" s="27"/>
      <c r="EA2294" s="27"/>
      <c r="EB2294" s="27"/>
      <c r="EC2294" s="27"/>
      <c r="ED2294" s="27"/>
      <c r="EE2294" s="27"/>
      <c r="EF2294" s="27"/>
      <c r="EG2294" s="27"/>
      <c r="EH2294" s="27"/>
      <c r="EI2294" s="27"/>
      <c r="EJ2294" s="27"/>
      <c r="EK2294" s="27"/>
      <c r="EL2294" s="27"/>
      <c r="EM2294" s="27"/>
      <c r="EN2294" s="27"/>
      <c r="EO2294" s="27"/>
      <c r="EP2294" s="27"/>
      <c r="EQ2294" s="27"/>
      <c r="ER2294" s="27"/>
      <c r="ES2294" s="27"/>
      <c r="ET2294" s="27"/>
      <c r="EU2294" s="27"/>
      <c r="EV2294" s="27"/>
      <c r="EW2294" s="27"/>
      <c r="EX2294" s="27"/>
      <c r="EY2294" s="27"/>
      <c r="EZ2294" s="27"/>
      <c r="FA2294" s="27"/>
      <c r="FB2294" s="27"/>
      <c r="FC2294" s="27"/>
      <c r="FD2294" s="27"/>
      <c r="FE2294" s="27"/>
      <c r="FF2294" s="27"/>
      <c r="FG2294" s="27"/>
      <c r="FH2294" s="27"/>
      <c r="FI2294" s="27"/>
      <c r="FJ2294" s="27"/>
      <c r="FK2294" s="27"/>
      <c r="FL2294" s="27"/>
      <c r="FM2294" s="27"/>
      <c r="FN2294" s="27"/>
      <c r="FO2294" s="27"/>
      <c r="FP2294" s="27"/>
      <c r="FQ2294" s="27"/>
      <c r="FR2294" s="27"/>
      <c r="FS2294" s="27"/>
      <c r="FT2294" s="27"/>
      <c r="FU2294" s="27"/>
      <c r="FV2294" s="27"/>
      <c r="FW2294" s="27"/>
      <c r="FX2294" s="27"/>
      <c r="FY2294" s="27"/>
      <c r="FZ2294" s="27"/>
      <c r="GA2294" s="27"/>
      <c r="GB2294" s="27"/>
      <c r="GC2294" s="27"/>
      <c r="GD2294" s="27"/>
      <c r="GE2294" s="27"/>
      <c r="GF2294" s="27"/>
      <c r="GG2294" s="27"/>
      <c r="GH2294" s="27"/>
      <c r="GI2294" s="27"/>
      <c r="GJ2294" s="27"/>
      <c r="GK2294" s="27"/>
      <c r="GL2294" s="27"/>
      <c r="GM2294" s="27"/>
      <c r="GN2294" s="27"/>
      <c r="GO2294" s="27"/>
      <c r="GP2294" s="27"/>
      <c r="GQ2294" s="27"/>
      <c r="GR2294" s="27"/>
      <c r="GS2294" s="27"/>
      <c r="GT2294" s="27"/>
      <c r="GU2294" s="27"/>
      <c r="GV2294" s="27"/>
      <c r="GW2294" s="27"/>
      <c r="GX2294" s="27"/>
      <c r="GY2294" s="27"/>
      <c r="GZ2294" s="27"/>
      <c r="HA2294" s="27"/>
      <c r="HB2294" s="27"/>
      <c r="HC2294" s="27"/>
      <c r="HD2294" s="27"/>
      <c r="HE2294" s="27"/>
      <c r="HF2294" s="27"/>
      <c r="HG2294" s="27"/>
      <c r="HH2294" s="27"/>
      <c r="HI2294" s="27"/>
      <c r="HJ2294" s="27"/>
      <c r="HK2294" s="27"/>
      <c r="HL2294" s="27"/>
      <c r="HM2294" s="27"/>
      <c r="HN2294" s="27"/>
      <c r="HO2294" s="27"/>
      <c r="HP2294" s="27"/>
      <c r="HQ2294" s="27"/>
      <c r="HR2294" s="27"/>
      <c r="HS2294" s="27"/>
      <c r="HT2294" s="27"/>
      <c r="HU2294" s="27"/>
      <c r="HV2294" s="27"/>
      <c r="HW2294" s="27"/>
      <c r="HX2294" s="27"/>
      <c r="HY2294" s="27"/>
      <c r="HZ2294" s="27"/>
      <c r="IA2294" s="27"/>
      <c r="IB2294" s="27"/>
      <c r="IC2294" s="27"/>
      <c r="ID2294" s="27"/>
      <c r="IE2294" s="27"/>
      <c r="IF2294" s="27"/>
      <c r="IG2294" s="27"/>
      <c r="IH2294" s="27"/>
      <c r="II2294" s="27"/>
      <c r="IJ2294" s="27"/>
      <c r="IK2294" s="27"/>
      <c r="IL2294" s="27"/>
      <c r="IM2294" s="27"/>
      <c r="IN2294" s="27"/>
      <c r="IO2294" s="27"/>
      <c r="IP2294" s="27"/>
      <c r="IQ2294" s="27"/>
    </row>
    <row r="2295" spans="1:251" s="41" customFormat="1" ht="13.5">
      <c r="A2295" s="33"/>
      <c r="B2295" s="129"/>
      <c r="C2295" s="121"/>
      <c r="D2295" s="121"/>
      <c r="E2295" s="121"/>
      <c r="F2295" s="121"/>
      <c r="G2295" s="121"/>
      <c r="H2295" s="121"/>
      <c r="I2295" s="121"/>
      <c r="J2295" s="121"/>
      <c r="K2295" s="121"/>
      <c r="L2295" s="121"/>
      <c r="M2295" s="121"/>
      <c r="N2295" s="121"/>
      <c r="O2295" s="121"/>
      <c r="P2295" s="121"/>
      <c r="Q2295" s="121"/>
      <c r="R2295" s="121"/>
      <c r="S2295" s="121"/>
      <c r="T2295" s="121"/>
      <c r="U2295" s="121"/>
      <c r="V2295" s="121"/>
      <c r="W2295" s="121"/>
      <c r="X2295" s="121"/>
      <c r="Y2295" s="121"/>
      <c r="Z2295" s="122"/>
      <c r="AA2295" s="120"/>
      <c r="AB2295" s="121"/>
      <c r="AC2295" s="121"/>
      <c r="AD2295" s="121"/>
      <c r="AE2295" s="121"/>
      <c r="AF2295" s="121"/>
      <c r="AG2295" s="121"/>
      <c r="AH2295" s="121"/>
      <c r="AI2295" s="122"/>
      <c r="AJ2295" s="120"/>
      <c r="AK2295" s="121"/>
      <c r="AL2295" s="121"/>
      <c r="AM2295" s="121"/>
      <c r="AN2295" s="121"/>
      <c r="AO2295" s="121"/>
      <c r="AP2295" s="121"/>
      <c r="AQ2295" s="121"/>
      <c r="AR2295" s="122"/>
      <c r="AS2295" s="120"/>
      <c r="AT2295" s="121"/>
      <c r="AU2295" s="121"/>
      <c r="AV2295" s="121"/>
      <c r="AW2295" s="121"/>
      <c r="AX2295" s="124"/>
      <c r="AY2295" s="27"/>
      <c r="AZ2295" s="27"/>
      <c r="BA2295" s="27"/>
      <c r="BB2295" s="48"/>
      <c r="BC2295" s="49"/>
      <c r="BE2295" s="27"/>
      <c r="BF2295" s="27"/>
      <c r="BG2295" s="27"/>
      <c r="BH2295" s="27"/>
      <c r="BI2295" s="27"/>
      <c r="BJ2295" s="27"/>
      <c r="BK2295" s="27"/>
      <c r="BL2295" s="27"/>
      <c r="BM2295" s="27"/>
      <c r="BN2295" s="27"/>
      <c r="BO2295" s="27"/>
      <c r="BP2295" s="27"/>
      <c r="BQ2295" s="27"/>
      <c r="BR2295" s="27"/>
      <c r="BS2295" s="27"/>
      <c r="BT2295" s="27"/>
      <c r="BU2295" s="27"/>
      <c r="BV2295" s="27"/>
      <c r="BW2295" s="27"/>
      <c r="BX2295" s="27"/>
      <c r="BY2295" s="27"/>
      <c r="BZ2295" s="27"/>
      <c r="CA2295" s="27"/>
      <c r="CB2295" s="27"/>
      <c r="CC2295" s="27"/>
      <c r="CD2295" s="27"/>
      <c r="CE2295" s="27"/>
      <c r="CF2295" s="27"/>
      <c r="CG2295" s="27"/>
      <c r="CH2295" s="27"/>
      <c r="CI2295" s="27"/>
      <c r="CJ2295" s="27"/>
      <c r="CK2295" s="27"/>
      <c r="CL2295" s="27"/>
      <c r="CM2295" s="27"/>
      <c r="CN2295" s="27"/>
      <c r="CO2295" s="27"/>
      <c r="CP2295" s="27"/>
      <c r="CQ2295" s="27"/>
      <c r="CR2295" s="27"/>
      <c r="CS2295" s="27"/>
      <c r="CT2295" s="27"/>
      <c r="CU2295" s="27"/>
      <c r="CV2295" s="27"/>
      <c r="CW2295" s="27"/>
      <c r="CX2295" s="27"/>
      <c r="CY2295" s="27"/>
      <c r="CZ2295" s="27"/>
      <c r="DA2295" s="27"/>
      <c r="DB2295" s="27"/>
      <c r="DC2295" s="27"/>
      <c r="DD2295" s="27"/>
      <c r="DE2295" s="27"/>
      <c r="DF2295" s="27"/>
      <c r="DG2295" s="27"/>
      <c r="DH2295" s="27"/>
      <c r="DI2295" s="27"/>
      <c r="DJ2295" s="27"/>
      <c r="DK2295" s="27"/>
      <c r="DL2295" s="27"/>
      <c r="DM2295" s="27"/>
      <c r="DN2295" s="27"/>
      <c r="DO2295" s="27"/>
      <c r="DP2295" s="27"/>
      <c r="DQ2295" s="27"/>
      <c r="DR2295" s="27"/>
      <c r="DS2295" s="27"/>
      <c r="DT2295" s="27"/>
      <c r="DU2295" s="27"/>
      <c r="DV2295" s="27"/>
      <c r="DW2295" s="27"/>
      <c r="DX2295" s="27"/>
      <c r="DY2295" s="27"/>
      <c r="DZ2295" s="27"/>
      <c r="EA2295" s="27"/>
      <c r="EB2295" s="27"/>
      <c r="EC2295" s="27"/>
      <c r="ED2295" s="27"/>
      <c r="EE2295" s="27"/>
      <c r="EF2295" s="27"/>
      <c r="EG2295" s="27"/>
      <c r="EH2295" s="27"/>
      <c r="EI2295" s="27"/>
      <c r="EJ2295" s="27"/>
      <c r="EK2295" s="27"/>
      <c r="EL2295" s="27"/>
      <c r="EM2295" s="27"/>
      <c r="EN2295" s="27"/>
      <c r="EO2295" s="27"/>
      <c r="EP2295" s="27"/>
      <c r="EQ2295" s="27"/>
      <c r="ER2295" s="27"/>
      <c r="ES2295" s="27"/>
      <c r="ET2295" s="27"/>
      <c r="EU2295" s="27"/>
      <c r="EV2295" s="27"/>
      <c r="EW2295" s="27"/>
      <c r="EX2295" s="27"/>
      <c r="EY2295" s="27"/>
      <c r="EZ2295" s="27"/>
      <c r="FA2295" s="27"/>
      <c r="FB2295" s="27"/>
      <c r="FC2295" s="27"/>
      <c r="FD2295" s="27"/>
      <c r="FE2295" s="27"/>
      <c r="FF2295" s="27"/>
      <c r="FG2295" s="27"/>
      <c r="FH2295" s="27"/>
      <c r="FI2295" s="27"/>
      <c r="FJ2295" s="27"/>
      <c r="FK2295" s="27"/>
      <c r="FL2295" s="27"/>
      <c r="FM2295" s="27"/>
      <c r="FN2295" s="27"/>
      <c r="FO2295" s="27"/>
      <c r="FP2295" s="27"/>
      <c r="FQ2295" s="27"/>
      <c r="FR2295" s="27"/>
      <c r="FS2295" s="27"/>
      <c r="FT2295" s="27"/>
      <c r="FU2295" s="27"/>
      <c r="FV2295" s="27"/>
      <c r="FW2295" s="27"/>
      <c r="FX2295" s="27"/>
      <c r="FY2295" s="27"/>
      <c r="FZ2295" s="27"/>
      <c r="GA2295" s="27"/>
      <c r="GB2295" s="27"/>
      <c r="GC2295" s="27"/>
      <c r="GD2295" s="27"/>
      <c r="GE2295" s="27"/>
      <c r="GF2295" s="27"/>
      <c r="GG2295" s="27"/>
      <c r="GH2295" s="27"/>
      <c r="GI2295" s="27"/>
      <c r="GJ2295" s="27"/>
      <c r="GK2295" s="27"/>
      <c r="GL2295" s="27"/>
      <c r="GM2295" s="27"/>
      <c r="GN2295" s="27"/>
      <c r="GO2295" s="27"/>
      <c r="GP2295" s="27"/>
      <c r="GQ2295" s="27"/>
      <c r="GR2295" s="27"/>
      <c r="GS2295" s="27"/>
      <c r="GT2295" s="27"/>
      <c r="GU2295" s="27"/>
      <c r="GV2295" s="27"/>
      <c r="GW2295" s="27"/>
      <c r="GX2295" s="27"/>
      <c r="GY2295" s="27"/>
      <c r="GZ2295" s="27"/>
      <c r="HA2295" s="27"/>
      <c r="HB2295" s="27"/>
      <c r="HC2295" s="27"/>
      <c r="HD2295" s="27"/>
      <c r="HE2295" s="27"/>
      <c r="HF2295" s="27"/>
      <c r="HG2295" s="27"/>
      <c r="HH2295" s="27"/>
      <c r="HI2295" s="27"/>
      <c r="HJ2295" s="27"/>
      <c r="HK2295" s="27"/>
      <c r="HL2295" s="27"/>
      <c r="HM2295" s="27"/>
      <c r="HN2295" s="27"/>
      <c r="HO2295" s="27"/>
      <c r="HP2295" s="27"/>
      <c r="HQ2295" s="27"/>
      <c r="HR2295" s="27"/>
      <c r="HS2295" s="27"/>
      <c r="HT2295" s="27"/>
      <c r="HU2295" s="27"/>
      <c r="HV2295" s="27"/>
      <c r="HW2295" s="27"/>
      <c r="HX2295" s="27"/>
      <c r="HY2295" s="27"/>
      <c r="HZ2295" s="27"/>
      <c r="IA2295" s="27"/>
      <c r="IB2295" s="27"/>
      <c r="IC2295" s="27"/>
      <c r="ID2295" s="27"/>
      <c r="IE2295" s="27"/>
      <c r="IF2295" s="27"/>
      <c r="IG2295" s="27"/>
      <c r="IH2295" s="27"/>
      <c r="II2295" s="27"/>
      <c r="IJ2295" s="27"/>
      <c r="IK2295" s="27"/>
      <c r="IL2295" s="27"/>
      <c r="IM2295" s="27"/>
      <c r="IN2295" s="27"/>
      <c r="IO2295" s="27"/>
      <c r="IP2295" s="27"/>
      <c r="IQ2295" s="27"/>
    </row>
    <row r="2296" spans="1:251" s="41" customFormat="1" ht="18.75" customHeight="1">
      <c r="A2296" s="33"/>
      <c r="B2296" s="50"/>
      <c r="C2296" s="106" t="s">
        <v>520</v>
      </c>
      <c r="D2296" s="137"/>
      <c r="E2296" s="137"/>
      <c r="F2296" s="137"/>
      <c r="G2296" s="137"/>
      <c r="H2296" s="137"/>
      <c r="I2296" s="137"/>
      <c r="J2296" s="137"/>
      <c r="K2296" s="137"/>
      <c r="L2296" s="137"/>
      <c r="M2296" s="137"/>
      <c r="N2296" s="137"/>
      <c r="O2296" s="137"/>
      <c r="P2296" s="137"/>
      <c r="Q2296" s="137"/>
      <c r="R2296" s="137"/>
      <c r="S2296" s="137"/>
      <c r="T2296" s="137"/>
      <c r="U2296" s="137"/>
      <c r="V2296" s="137"/>
      <c r="W2296" s="137"/>
      <c r="X2296" s="137"/>
      <c r="Y2296" s="137"/>
      <c r="Z2296" s="138"/>
      <c r="AA2296" s="100">
        <v>4154</v>
      </c>
      <c r="AB2296" s="101"/>
      <c r="AC2296" s="101"/>
      <c r="AD2296" s="101"/>
      <c r="AE2296" s="101"/>
      <c r="AF2296" s="101"/>
      <c r="AG2296" s="101"/>
      <c r="AH2296" s="101"/>
      <c r="AI2296" s="102"/>
      <c r="AJ2296" s="100">
        <v>4516</v>
      </c>
      <c r="AK2296" s="101"/>
      <c r="AL2296" s="101"/>
      <c r="AM2296" s="101"/>
      <c r="AN2296" s="101"/>
      <c r="AO2296" s="101"/>
      <c r="AP2296" s="101"/>
      <c r="AQ2296" s="101"/>
      <c r="AR2296" s="102"/>
      <c r="AS2296" s="103"/>
      <c r="AT2296" s="104"/>
      <c r="AU2296" s="104"/>
      <c r="AV2296" s="104"/>
      <c r="AW2296" s="104"/>
      <c r="AX2296" s="105"/>
      <c r="AY2296" s="27"/>
      <c r="AZ2296" s="27"/>
      <c r="BA2296" s="27"/>
      <c r="BB2296" s="27"/>
      <c r="BC2296" s="27"/>
      <c r="BD2296" s="27"/>
      <c r="BE2296" s="27"/>
      <c r="BF2296" s="27"/>
      <c r="BG2296" s="27"/>
      <c r="BH2296" s="27"/>
      <c r="BI2296" s="27"/>
      <c r="BJ2296" s="27"/>
      <c r="BK2296" s="27"/>
      <c r="BL2296" s="27"/>
      <c r="BM2296" s="27"/>
      <c r="BN2296" s="27"/>
      <c r="BO2296" s="27"/>
      <c r="BP2296" s="27"/>
      <c r="BQ2296" s="27"/>
      <c r="BR2296" s="27"/>
      <c r="BS2296" s="27"/>
      <c r="BT2296" s="27"/>
      <c r="BU2296" s="27"/>
      <c r="BV2296" s="27"/>
      <c r="BW2296" s="27"/>
      <c r="BX2296" s="27"/>
      <c r="BY2296" s="27"/>
      <c r="BZ2296" s="27"/>
      <c r="CA2296" s="27"/>
      <c r="CB2296" s="27"/>
      <c r="CC2296" s="27"/>
      <c r="CD2296" s="27"/>
      <c r="CE2296" s="27"/>
      <c r="CF2296" s="27"/>
      <c r="CG2296" s="27"/>
      <c r="CH2296" s="27"/>
      <c r="CI2296" s="27"/>
      <c r="CJ2296" s="27"/>
      <c r="CK2296" s="27"/>
      <c r="CL2296" s="27"/>
      <c r="CM2296" s="27"/>
      <c r="CN2296" s="27"/>
      <c r="CO2296" s="27"/>
      <c r="CP2296" s="27"/>
      <c r="CQ2296" s="27"/>
      <c r="CR2296" s="27"/>
      <c r="CS2296" s="27"/>
      <c r="CT2296" s="27"/>
      <c r="CU2296" s="27"/>
      <c r="CV2296" s="27"/>
      <c r="CW2296" s="27"/>
      <c r="CX2296" s="27"/>
      <c r="CY2296" s="27"/>
      <c r="CZ2296" s="27"/>
      <c r="DA2296" s="27"/>
      <c r="DB2296" s="27"/>
      <c r="DC2296" s="27"/>
      <c r="DD2296" s="27"/>
      <c r="DE2296" s="27"/>
      <c r="DF2296" s="27"/>
      <c r="DG2296" s="27"/>
      <c r="DH2296" s="27"/>
      <c r="DI2296" s="27"/>
      <c r="DJ2296" s="27"/>
      <c r="DK2296" s="27"/>
      <c r="DL2296" s="27"/>
      <c r="DM2296" s="27"/>
      <c r="DN2296" s="27"/>
      <c r="DO2296" s="27"/>
      <c r="DP2296" s="27"/>
      <c r="DQ2296" s="27"/>
      <c r="DR2296" s="27"/>
      <c r="DS2296" s="27"/>
      <c r="DT2296" s="27"/>
      <c r="DU2296" s="27"/>
      <c r="DV2296" s="27"/>
      <c r="DW2296" s="27"/>
      <c r="DX2296" s="27"/>
      <c r="DY2296" s="27"/>
      <c r="DZ2296" s="27"/>
      <c r="EA2296" s="27"/>
      <c r="EB2296" s="27"/>
      <c r="EC2296" s="27"/>
      <c r="ED2296" s="27"/>
      <c r="EE2296" s="27"/>
      <c r="EF2296" s="27"/>
      <c r="EG2296" s="27"/>
      <c r="EH2296" s="27"/>
      <c r="EI2296" s="27"/>
      <c r="EJ2296" s="27"/>
      <c r="EK2296" s="27"/>
      <c r="EL2296" s="27"/>
      <c r="EM2296" s="27"/>
      <c r="EN2296" s="27"/>
      <c r="EO2296" s="27"/>
      <c r="EP2296" s="27"/>
      <c r="EQ2296" s="27"/>
      <c r="ER2296" s="27"/>
      <c r="ES2296" s="27"/>
      <c r="ET2296" s="27"/>
      <c r="EU2296" s="27"/>
      <c r="EV2296" s="27"/>
      <c r="EW2296" s="27"/>
      <c r="EX2296" s="27"/>
      <c r="EY2296" s="27"/>
      <c r="EZ2296" s="27"/>
      <c r="FA2296" s="27"/>
      <c r="FB2296" s="27"/>
      <c r="FC2296" s="27"/>
      <c r="FD2296" s="27"/>
      <c r="FE2296" s="27"/>
      <c r="FF2296" s="27"/>
      <c r="FG2296" s="27"/>
      <c r="FH2296" s="27"/>
      <c r="FI2296" s="27"/>
      <c r="FJ2296" s="27"/>
      <c r="FK2296" s="27"/>
      <c r="FL2296" s="27"/>
      <c r="FM2296" s="27"/>
      <c r="FN2296" s="27"/>
      <c r="FO2296" s="27"/>
      <c r="FP2296" s="27"/>
      <c r="FQ2296" s="27"/>
      <c r="FR2296" s="27"/>
      <c r="FS2296" s="27"/>
      <c r="FT2296" s="27"/>
      <c r="FU2296" s="27"/>
      <c r="FV2296" s="27"/>
      <c r="FW2296" s="27"/>
      <c r="FX2296" s="27"/>
      <c r="FY2296" s="27"/>
      <c r="FZ2296" s="27"/>
      <c r="GA2296" s="27"/>
      <c r="GB2296" s="27"/>
      <c r="GC2296" s="27"/>
      <c r="GD2296" s="27"/>
      <c r="GE2296" s="27"/>
      <c r="GF2296" s="27"/>
      <c r="GG2296" s="27"/>
      <c r="GH2296" s="27"/>
      <c r="GI2296" s="27"/>
      <c r="GJ2296" s="27"/>
      <c r="GK2296" s="27"/>
      <c r="GL2296" s="27"/>
      <c r="GM2296" s="27"/>
      <c r="GN2296" s="27"/>
      <c r="GO2296" s="27"/>
      <c r="GP2296" s="27"/>
      <c r="GQ2296" s="27"/>
      <c r="GR2296" s="27"/>
      <c r="GS2296" s="27"/>
      <c r="GT2296" s="27"/>
      <c r="GU2296" s="27"/>
      <c r="GV2296" s="27"/>
      <c r="GW2296" s="27"/>
      <c r="GX2296" s="27"/>
      <c r="GY2296" s="27"/>
      <c r="GZ2296" s="27"/>
      <c r="HA2296" s="27"/>
      <c r="HB2296" s="27"/>
      <c r="HC2296" s="27"/>
      <c r="HD2296" s="27"/>
      <c r="HE2296" s="27"/>
      <c r="HF2296" s="27"/>
      <c r="HG2296" s="27"/>
      <c r="HH2296" s="27"/>
      <c r="HI2296" s="27"/>
      <c r="HJ2296" s="27"/>
      <c r="HK2296" s="27"/>
      <c r="HL2296" s="27"/>
      <c r="HM2296" s="27"/>
      <c r="HN2296" s="27"/>
      <c r="HO2296" s="27"/>
      <c r="HP2296" s="27"/>
      <c r="HQ2296" s="27"/>
      <c r="HR2296" s="27"/>
      <c r="HS2296" s="27"/>
      <c r="HT2296" s="27"/>
      <c r="HU2296" s="27"/>
      <c r="HV2296" s="27"/>
      <c r="HW2296" s="27"/>
      <c r="HX2296" s="27"/>
      <c r="HY2296" s="27"/>
      <c r="HZ2296" s="27"/>
      <c r="IA2296" s="27"/>
      <c r="IB2296" s="27"/>
      <c r="IC2296" s="27"/>
      <c r="ID2296" s="27"/>
      <c r="IE2296" s="27"/>
      <c r="IF2296" s="27"/>
      <c r="IG2296" s="27"/>
      <c r="IH2296" s="27"/>
      <c r="II2296" s="27"/>
      <c r="IJ2296" s="27"/>
      <c r="IK2296" s="27"/>
      <c r="IL2296" s="27"/>
      <c r="IM2296" s="27"/>
      <c r="IN2296" s="27"/>
      <c r="IO2296" s="27"/>
      <c r="IP2296" s="27"/>
      <c r="IQ2296" s="27"/>
    </row>
    <row r="2297" spans="1:251" s="41" customFormat="1" ht="18.75" customHeight="1">
      <c r="A2297" s="33"/>
      <c r="B2297" s="50"/>
      <c r="C2297" s="106" t="s">
        <v>519</v>
      </c>
      <c r="D2297" s="137"/>
      <c r="E2297" s="137"/>
      <c r="F2297" s="137"/>
      <c r="G2297" s="137"/>
      <c r="H2297" s="137"/>
      <c r="I2297" s="137"/>
      <c r="J2297" s="137"/>
      <c r="K2297" s="137"/>
      <c r="L2297" s="137"/>
      <c r="M2297" s="137"/>
      <c r="N2297" s="137"/>
      <c r="O2297" s="137"/>
      <c r="P2297" s="137"/>
      <c r="Q2297" s="137"/>
      <c r="R2297" s="137"/>
      <c r="S2297" s="137"/>
      <c r="T2297" s="137"/>
      <c r="U2297" s="137"/>
      <c r="V2297" s="137"/>
      <c r="W2297" s="137"/>
      <c r="X2297" s="137"/>
      <c r="Y2297" s="137"/>
      <c r="Z2297" s="138"/>
      <c r="AA2297" s="100">
        <v>2270</v>
      </c>
      <c r="AB2297" s="101"/>
      <c r="AC2297" s="101"/>
      <c r="AD2297" s="101"/>
      <c r="AE2297" s="101"/>
      <c r="AF2297" s="101"/>
      <c r="AG2297" s="101"/>
      <c r="AH2297" s="101"/>
      <c r="AI2297" s="102"/>
      <c r="AJ2297" s="100">
        <v>2198</v>
      </c>
      <c r="AK2297" s="101"/>
      <c r="AL2297" s="101"/>
      <c r="AM2297" s="101"/>
      <c r="AN2297" s="101"/>
      <c r="AO2297" s="101"/>
      <c r="AP2297" s="101"/>
      <c r="AQ2297" s="101"/>
      <c r="AR2297" s="102"/>
      <c r="AS2297" s="103"/>
      <c r="AT2297" s="104"/>
      <c r="AU2297" s="104"/>
      <c r="AV2297" s="104"/>
      <c r="AW2297" s="104"/>
      <c r="AX2297" s="105"/>
      <c r="AY2297" s="27"/>
      <c r="AZ2297" s="27"/>
      <c r="BA2297" s="27"/>
      <c r="BB2297" s="27"/>
      <c r="BC2297" s="27"/>
      <c r="BD2297" s="27"/>
      <c r="BE2297" s="27"/>
      <c r="BF2297" s="27"/>
      <c r="BG2297" s="27"/>
      <c r="BH2297" s="27"/>
      <c r="BI2297" s="27"/>
      <c r="BJ2297" s="27"/>
      <c r="BK2297" s="27"/>
      <c r="BL2297" s="27"/>
      <c r="BM2297" s="27"/>
      <c r="BN2297" s="27"/>
      <c r="BO2297" s="27"/>
      <c r="BP2297" s="27"/>
      <c r="BQ2297" s="27"/>
      <c r="BR2297" s="27"/>
      <c r="BS2297" s="27"/>
      <c r="BT2297" s="27"/>
      <c r="BU2297" s="27"/>
      <c r="BV2297" s="27"/>
      <c r="BW2297" s="27"/>
      <c r="BX2297" s="27"/>
      <c r="BY2297" s="27"/>
      <c r="BZ2297" s="27"/>
      <c r="CA2297" s="27"/>
      <c r="CB2297" s="27"/>
      <c r="CC2297" s="27"/>
      <c r="CD2297" s="27"/>
      <c r="CE2297" s="27"/>
      <c r="CF2297" s="27"/>
      <c r="CG2297" s="27"/>
      <c r="CH2297" s="27"/>
      <c r="CI2297" s="27"/>
      <c r="CJ2297" s="27"/>
      <c r="CK2297" s="27"/>
      <c r="CL2297" s="27"/>
      <c r="CM2297" s="27"/>
      <c r="CN2297" s="27"/>
      <c r="CO2297" s="27"/>
      <c r="CP2297" s="27"/>
      <c r="CQ2297" s="27"/>
      <c r="CR2297" s="27"/>
      <c r="CS2297" s="27"/>
      <c r="CT2297" s="27"/>
      <c r="CU2297" s="27"/>
      <c r="CV2297" s="27"/>
      <c r="CW2297" s="27"/>
      <c r="CX2297" s="27"/>
      <c r="CY2297" s="27"/>
      <c r="CZ2297" s="27"/>
      <c r="DA2297" s="27"/>
      <c r="DB2297" s="27"/>
      <c r="DC2297" s="27"/>
      <c r="DD2297" s="27"/>
      <c r="DE2297" s="27"/>
      <c r="DF2297" s="27"/>
      <c r="DG2297" s="27"/>
      <c r="DH2297" s="27"/>
      <c r="DI2297" s="27"/>
      <c r="DJ2297" s="27"/>
      <c r="DK2297" s="27"/>
      <c r="DL2297" s="27"/>
      <c r="DM2297" s="27"/>
      <c r="DN2297" s="27"/>
      <c r="DO2297" s="27"/>
      <c r="DP2297" s="27"/>
      <c r="DQ2297" s="27"/>
      <c r="DR2297" s="27"/>
      <c r="DS2297" s="27"/>
      <c r="DT2297" s="27"/>
      <c r="DU2297" s="27"/>
      <c r="DV2297" s="27"/>
      <c r="DW2297" s="27"/>
      <c r="DX2297" s="27"/>
      <c r="DY2297" s="27"/>
      <c r="DZ2297" s="27"/>
      <c r="EA2297" s="27"/>
      <c r="EB2297" s="27"/>
      <c r="EC2297" s="27"/>
      <c r="ED2297" s="27"/>
      <c r="EE2297" s="27"/>
      <c r="EF2297" s="27"/>
      <c r="EG2297" s="27"/>
      <c r="EH2297" s="27"/>
      <c r="EI2297" s="27"/>
      <c r="EJ2297" s="27"/>
      <c r="EK2297" s="27"/>
      <c r="EL2297" s="27"/>
      <c r="EM2297" s="27"/>
      <c r="EN2297" s="27"/>
      <c r="EO2297" s="27"/>
      <c r="EP2297" s="27"/>
      <c r="EQ2297" s="27"/>
      <c r="ER2297" s="27"/>
      <c r="ES2297" s="27"/>
      <c r="ET2297" s="27"/>
      <c r="EU2297" s="27"/>
      <c r="EV2297" s="27"/>
      <c r="EW2297" s="27"/>
      <c r="EX2297" s="27"/>
      <c r="EY2297" s="27"/>
      <c r="EZ2297" s="27"/>
      <c r="FA2297" s="27"/>
      <c r="FB2297" s="27"/>
      <c r="FC2297" s="27"/>
      <c r="FD2297" s="27"/>
      <c r="FE2297" s="27"/>
      <c r="FF2297" s="27"/>
      <c r="FG2297" s="27"/>
      <c r="FH2297" s="27"/>
      <c r="FI2297" s="27"/>
      <c r="FJ2297" s="27"/>
      <c r="FK2297" s="27"/>
      <c r="FL2297" s="27"/>
      <c r="FM2297" s="27"/>
      <c r="FN2297" s="27"/>
      <c r="FO2297" s="27"/>
      <c r="FP2297" s="27"/>
      <c r="FQ2297" s="27"/>
      <c r="FR2297" s="27"/>
      <c r="FS2297" s="27"/>
      <c r="FT2297" s="27"/>
      <c r="FU2297" s="27"/>
      <c r="FV2297" s="27"/>
      <c r="FW2297" s="27"/>
      <c r="FX2297" s="27"/>
      <c r="FY2297" s="27"/>
      <c r="FZ2297" s="27"/>
      <c r="GA2297" s="27"/>
      <c r="GB2297" s="27"/>
      <c r="GC2297" s="27"/>
      <c r="GD2297" s="27"/>
      <c r="GE2297" s="27"/>
      <c r="GF2297" s="27"/>
      <c r="GG2297" s="27"/>
      <c r="GH2297" s="27"/>
      <c r="GI2297" s="27"/>
      <c r="GJ2297" s="27"/>
      <c r="GK2297" s="27"/>
      <c r="GL2297" s="27"/>
      <c r="GM2297" s="27"/>
      <c r="GN2297" s="27"/>
      <c r="GO2297" s="27"/>
      <c r="GP2297" s="27"/>
      <c r="GQ2297" s="27"/>
      <c r="GR2297" s="27"/>
      <c r="GS2297" s="27"/>
      <c r="GT2297" s="27"/>
      <c r="GU2297" s="27"/>
      <c r="GV2297" s="27"/>
      <c r="GW2297" s="27"/>
      <c r="GX2297" s="27"/>
      <c r="GY2297" s="27"/>
      <c r="GZ2297" s="27"/>
      <c r="HA2297" s="27"/>
      <c r="HB2297" s="27"/>
      <c r="HC2297" s="27"/>
      <c r="HD2297" s="27"/>
      <c r="HE2297" s="27"/>
      <c r="HF2297" s="27"/>
      <c r="HG2297" s="27"/>
      <c r="HH2297" s="27"/>
      <c r="HI2297" s="27"/>
      <c r="HJ2297" s="27"/>
      <c r="HK2297" s="27"/>
      <c r="HL2297" s="27"/>
      <c r="HM2297" s="27"/>
      <c r="HN2297" s="27"/>
      <c r="HO2297" s="27"/>
      <c r="HP2297" s="27"/>
      <c r="HQ2297" s="27"/>
      <c r="HR2297" s="27"/>
      <c r="HS2297" s="27"/>
      <c r="HT2297" s="27"/>
      <c r="HU2297" s="27"/>
      <c r="HV2297" s="27"/>
      <c r="HW2297" s="27"/>
      <c r="HX2297" s="27"/>
      <c r="HY2297" s="27"/>
      <c r="HZ2297" s="27"/>
      <c r="IA2297" s="27"/>
      <c r="IB2297" s="27"/>
      <c r="IC2297" s="27"/>
      <c r="ID2297" s="27"/>
      <c r="IE2297" s="27"/>
      <c r="IF2297" s="27"/>
      <c r="IG2297" s="27"/>
      <c r="IH2297" s="27"/>
      <c r="II2297" s="27"/>
      <c r="IJ2297" s="27"/>
      <c r="IK2297" s="27"/>
      <c r="IL2297" s="27"/>
      <c r="IM2297" s="27"/>
      <c r="IN2297" s="27"/>
      <c r="IO2297" s="27"/>
      <c r="IP2297" s="27"/>
      <c r="IQ2297" s="27"/>
    </row>
    <row r="2298" spans="1:251" s="41" customFormat="1" ht="18.75" customHeight="1">
      <c r="A2298" s="33"/>
      <c r="B2298" s="50"/>
      <c r="C2298" s="106" t="s">
        <v>518</v>
      </c>
      <c r="D2298" s="137"/>
      <c r="E2298" s="137"/>
      <c r="F2298" s="137"/>
      <c r="G2298" s="137"/>
      <c r="H2298" s="137"/>
      <c r="I2298" s="137"/>
      <c r="J2298" s="137"/>
      <c r="K2298" s="137"/>
      <c r="L2298" s="137"/>
      <c r="M2298" s="137"/>
      <c r="N2298" s="137"/>
      <c r="O2298" s="137"/>
      <c r="P2298" s="137"/>
      <c r="Q2298" s="137"/>
      <c r="R2298" s="137"/>
      <c r="S2298" s="137"/>
      <c r="T2298" s="137"/>
      <c r="U2298" s="137"/>
      <c r="V2298" s="137"/>
      <c r="W2298" s="137"/>
      <c r="X2298" s="137"/>
      <c r="Y2298" s="137"/>
      <c r="Z2298" s="138"/>
      <c r="AA2298" s="100">
        <v>146</v>
      </c>
      <c r="AB2298" s="101"/>
      <c r="AC2298" s="101"/>
      <c r="AD2298" s="101"/>
      <c r="AE2298" s="101"/>
      <c r="AF2298" s="101"/>
      <c r="AG2298" s="101"/>
      <c r="AH2298" s="101"/>
      <c r="AI2298" s="102"/>
      <c r="AJ2298" s="100">
        <v>233</v>
      </c>
      <c r="AK2298" s="101"/>
      <c r="AL2298" s="101"/>
      <c r="AM2298" s="101"/>
      <c r="AN2298" s="101"/>
      <c r="AO2298" s="101"/>
      <c r="AP2298" s="101"/>
      <c r="AQ2298" s="101"/>
      <c r="AR2298" s="102"/>
      <c r="AS2298" s="103"/>
      <c r="AT2298" s="104"/>
      <c r="AU2298" s="104"/>
      <c r="AV2298" s="104"/>
      <c r="AW2298" s="104"/>
      <c r="AX2298" s="105"/>
      <c r="AY2298" s="27"/>
      <c r="AZ2298" s="27"/>
      <c r="BA2298" s="27"/>
      <c r="BB2298" s="27"/>
      <c r="BC2298" s="27"/>
      <c r="BD2298" s="27"/>
      <c r="BE2298" s="27"/>
      <c r="BF2298" s="27"/>
      <c r="BG2298" s="27"/>
      <c r="BH2298" s="27"/>
      <c r="BI2298" s="27"/>
      <c r="BJ2298" s="27"/>
      <c r="BK2298" s="27"/>
      <c r="BL2298" s="27"/>
      <c r="BM2298" s="27"/>
      <c r="BN2298" s="27"/>
      <c r="BO2298" s="27"/>
      <c r="BP2298" s="27"/>
      <c r="BQ2298" s="27"/>
      <c r="BR2298" s="27"/>
      <c r="BS2298" s="27"/>
      <c r="BT2298" s="27"/>
      <c r="BU2298" s="27"/>
      <c r="BV2298" s="27"/>
      <c r="BW2298" s="27"/>
      <c r="BX2298" s="27"/>
      <c r="BY2298" s="27"/>
      <c r="BZ2298" s="27"/>
      <c r="CA2298" s="27"/>
      <c r="CB2298" s="27"/>
      <c r="CC2298" s="27"/>
      <c r="CD2298" s="27"/>
      <c r="CE2298" s="27"/>
      <c r="CF2298" s="27"/>
      <c r="CG2298" s="27"/>
      <c r="CH2298" s="27"/>
      <c r="CI2298" s="27"/>
      <c r="CJ2298" s="27"/>
      <c r="CK2298" s="27"/>
      <c r="CL2298" s="27"/>
      <c r="CM2298" s="27"/>
      <c r="CN2298" s="27"/>
      <c r="CO2298" s="27"/>
      <c r="CP2298" s="27"/>
      <c r="CQ2298" s="27"/>
      <c r="CR2298" s="27"/>
      <c r="CS2298" s="27"/>
      <c r="CT2298" s="27"/>
      <c r="CU2298" s="27"/>
      <c r="CV2298" s="27"/>
      <c r="CW2298" s="27"/>
      <c r="CX2298" s="27"/>
      <c r="CY2298" s="27"/>
      <c r="CZ2298" s="27"/>
      <c r="DA2298" s="27"/>
      <c r="DB2298" s="27"/>
      <c r="DC2298" s="27"/>
      <c r="DD2298" s="27"/>
      <c r="DE2298" s="27"/>
      <c r="DF2298" s="27"/>
      <c r="DG2298" s="27"/>
      <c r="DH2298" s="27"/>
      <c r="DI2298" s="27"/>
      <c r="DJ2298" s="27"/>
      <c r="DK2298" s="27"/>
      <c r="DL2298" s="27"/>
      <c r="DM2298" s="27"/>
      <c r="DN2298" s="27"/>
      <c r="DO2298" s="27"/>
      <c r="DP2298" s="27"/>
      <c r="DQ2298" s="27"/>
      <c r="DR2298" s="27"/>
      <c r="DS2298" s="27"/>
      <c r="DT2298" s="27"/>
      <c r="DU2298" s="27"/>
      <c r="DV2298" s="27"/>
      <c r="DW2298" s="27"/>
      <c r="DX2298" s="27"/>
      <c r="DY2298" s="27"/>
      <c r="DZ2298" s="27"/>
      <c r="EA2298" s="27"/>
      <c r="EB2298" s="27"/>
      <c r="EC2298" s="27"/>
      <c r="ED2298" s="27"/>
      <c r="EE2298" s="27"/>
      <c r="EF2298" s="27"/>
      <c r="EG2298" s="27"/>
      <c r="EH2298" s="27"/>
      <c r="EI2298" s="27"/>
      <c r="EJ2298" s="27"/>
      <c r="EK2298" s="27"/>
      <c r="EL2298" s="27"/>
      <c r="EM2298" s="27"/>
      <c r="EN2298" s="27"/>
      <c r="EO2298" s="27"/>
      <c r="EP2298" s="27"/>
      <c r="EQ2298" s="27"/>
      <c r="ER2298" s="27"/>
      <c r="ES2298" s="27"/>
      <c r="ET2298" s="27"/>
      <c r="EU2298" s="27"/>
      <c r="EV2298" s="27"/>
      <c r="EW2298" s="27"/>
      <c r="EX2298" s="27"/>
      <c r="EY2298" s="27"/>
      <c r="EZ2298" s="27"/>
      <c r="FA2298" s="27"/>
      <c r="FB2298" s="27"/>
      <c r="FC2298" s="27"/>
      <c r="FD2298" s="27"/>
      <c r="FE2298" s="27"/>
      <c r="FF2298" s="27"/>
      <c r="FG2298" s="27"/>
      <c r="FH2298" s="27"/>
      <c r="FI2298" s="27"/>
      <c r="FJ2298" s="27"/>
      <c r="FK2298" s="27"/>
      <c r="FL2298" s="27"/>
      <c r="FM2298" s="27"/>
      <c r="FN2298" s="27"/>
      <c r="FO2298" s="27"/>
      <c r="FP2298" s="27"/>
      <c r="FQ2298" s="27"/>
      <c r="FR2298" s="27"/>
      <c r="FS2298" s="27"/>
      <c r="FT2298" s="27"/>
      <c r="FU2298" s="27"/>
      <c r="FV2298" s="27"/>
      <c r="FW2298" s="27"/>
      <c r="FX2298" s="27"/>
      <c r="FY2298" s="27"/>
      <c r="FZ2298" s="27"/>
      <c r="GA2298" s="27"/>
      <c r="GB2298" s="27"/>
      <c r="GC2298" s="27"/>
      <c r="GD2298" s="27"/>
      <c r="GE2298" s="27"/>
      <c r="GF2298" s="27"/>
      <c r="GG2298" s="27"/>
      <c r="GH2298" s="27"/>
      <c r="GI2298" s="27"/>
      <c r="GJ2298" s="27"/>
      <c r="GK2298" s="27"/>
      <c r="GL2298" s="27"/>
      <c r="GM2298" s="27"/>
      <c r="GN2298" s="27"/>
      <c r="GO2298" s="27"/>
      <c r="GP2298" s="27"/>
      <c r="GQ2298" s="27"/>
      <c r="GR2298" s="27"/>
      <c r="GS2298" s="27"/>
      <c r="GT2298" s="27"/>
      <c r="GU2298" s="27"/>
      <c r="GV2298" s="27"/>
      <c r="GW2298" s="27"/>
      <c r="GX2298" s="27"/>
      <c r="GY2298" s="27"/>
      <c r="GZ2298" s="27"/>
      <c r="HA2298" s="27"/>
      <c r="HB2298" s="27"/>
      <c r="HC2298" s="27"/>
      <c r="HD2298" s="27"/>
      <c r="HE2298" s="27"/>
      <c r="HF2298" s="27"/>
      <c r="HG2298" s="27"/>
      <c r="HH2298" s="27"/>
      <c r="HI2298" s="27"/>
      <c r="HJ2298" s="27"/>
      <c r="HK2298" s="27"/>
      <c r="HL2298" s="27"/>
      <c r="HM2298" s="27"/>
      <c r="HN2298" s="27"/>
      <c r="HO2298" s="27"/>
      <c r="HP2298" s="27"/>
      <c r="HQ2298" s="27"/>
      <c r="HR2298" s="27"/>
      <c r="HS2298" s="27"/>
      <c r="HT2298" s="27"/>
      <c r="HU2298" s="27"/>
      <c r="HV2298" s="27"/>
      <c r="HW2298" s="27"/>
      <c r="HX2298" s="27"/>
      <c r="HY2298" s="27"/>
      <c r="HZ2298" s="27"/>
      <c r="IA2298" s="27"/>
      <c r="IB2298" s="27"/>
      <c r="IC2298" s="27"/>
      <c r="ID2298" s="27"/>
      <c r="IE2298" s="27"/>
      <c r="IF2298" s="27"/>
      <c r="IG2298" s="27"/>
      <c r="IH2298" s="27"/>
      <c r="II2298" s="27"/>
      <c r="IJ2298" s="27"/>
      <c r="IK2298" s="27"/>
      <c r="IL2298" s="27"/>
      <c r="IM2298" s="27"/>
      <c r="IN2298" s="27"/>
      <c r="IO2298" s="27"/>
      <c r="IP2298" s="27"/>
      <c r="IQ2298" s="27"/>
    </row>
    <row r="2299" spans="1:251" s="41" customFormat="1" ht="18.75" customHeight="1" thickBot="1">
      <c r="A2299" s="42"/>
      <c r="B2299" s="130" t="s">
        <v>193</v>
      </c>
      <c r="C2299" s="131"/>
      <c r="D2299" s="131"/>
      <c r="E2299" s="131"/>
      <c r="F2299" s="131"/>
      <c r="G2299" s="131"/>
      <c r="H2299" s="131"/>
      <c r="I2299" s="131"/>
      <c r="J2299" s="131"/>
      <c r="K2299" s="131"/>
      <c r="L2299" s="131"/>
      <c r="M2299" s="131"/>
      <c r="N2299" s="131"/>
      <c r="O2299" s="131"/>
      <c r="P2299" s="131"/>
      <c r="Q2299" s="131"/>
      <c r="R2299" s="131"/>
      <c r="S2299" s="131"/>
      <c r="T2299" s="131"/>
      <c r="U2299" s="131"/>
      <c r="V2299" s="131"/>
      <c r="W2299" s="131"/>
      <c r="X2299" s="131"/>
      <c r="Y2299" s="131"/>
      <c r="Z2299" s="132"/>
      <c r="AA2299" s="111">
        <f>SUM($AA$2296:$AA$2298)</f>
        <v>6570</v>
      </c>
      <c r="AB2299" s="112"/>
      <c r="AC2299" s="112"/>
      <c r="AD2299" s="112"/>
      <c r="AE2299" s="112"/>
      <c r="AF2299" s="112"/>
      <c r="AG2299" s="112"/>
      <c r="AH2299" s="112"/>
      <c r="AI2299" s="113"/>
      <c r="AJ2299" s="111">
        <f>SUM($AJ$2296:$AJ$2298)</f>
        <v>6947</v>
      </c>
      <c r="AK2299" s="112"/>
      <c r="AL2299" s="112"/>
      <c r="AM2299" s="112"/>
      <c r="AN2299" s="112"/>
      <c r="AO2299" s="112"/>
      <c r="AP2299" s="112"/>
      <c r="AQ2299" s="112"/>
      <c r="AR2299" s="113"/>
      <c r="AS2299" s="114"/>
      <c r="AT2299" s="115"/>
      <c r="AU2299" s="115"/>
      <c r="AV2299" s="115"/>
      <c r="AW2299" s="115"/>
      <c r="AX2299" s="116"/>
      <c r="AY2299" s="27"/>
      <c r="AZ2299" s="27"/>
      <c r="BA2299" s="27"/>
      <c r="BB2299" s="27"/>
      <c r="BC2299" s="27"/>
      <c r="BD2299" s="27"/>
      <c r="BE2299" s="27"/>
      <c r="BF2299" s="27"/>
      <c r="BG2299" s="27"/>
      <c r="BH2299" s="27"/>
      <c r="BI2299" s="27"/>
      <c r="BJ2299" s="27"/>
      <c r="BK2299" s="27"/>
      <c r="BL2299" s="27"/>
      <c r="BM2299" s="27"/>
      <c r="BN2299" s="27"/>
      <c r="BO2299" s="27"/>
      <c r="BP2299" s="27"/>
      <c r="BQ2299" s="27"/>
      <c r="BR2299" s="27"/>
      <c r="BS2299" s="27"/>
      <c r="BT2299" s="27"/>
      <c r="BU2299" s="27"/>
      <c r="BV2299" s="27"/>
      <c r="BW2299" s="27"/>
      <c r="BX2299" s="27"/>
      <c r="BY2299" s="27"/>
      <c r="BZ2299" s="27"/>
      <c r="CA2299" s="27"/>
      <c r="CB2299" s="27"/>
      <c r="CC2299" s="27"/>
      <c r="CD2299" s="27"/>
      <c r="CE2299" s="27"/>
      <c r="CF2299" s="27"/>
      <c r="CG2299" s="27"/>
      <c r="CH2299" s="27"/>
      <c r="CI2299" s="27"/>
      <c r="CJ2299" s="27"/>
      <c r="CK2299" s="27"/>
      <c r="CL2299" s="27"/>
      <c r="CM2299" s="27"/>
      <c r="CN2299" s="27"/>
      <c r="CO2299" s="27"/>
      <c r="CP2299" s="27"/>
      <c r="CQ2299" s="27"/>
      <c r="CR2299" s="27"/>
      <c r="CS2299" s="27"/>
      <c r="CT2299" s="27"/>
      <c r="CU2299" s="27"/>
      <c r="CV2299" s="27"/>
      <c r="CW2299" s="27"/>
      <c r="CX2299" s="27"/>
      <c r="CY2299" s="27"/>
      <c r="CZ2299" s="27"/>
      <c r="DA2299" s="27"/>
      <c r="DB2299" s="27"/>
      <c r="DC2299" s="27"/>
      <c r="DD2299" s="27"/>
      <c r="DE2299" s="27"/>
      <c r="DF2299" s="27"/>
      <c r="DG2299" s="27"/>
      <c r="DH2299" s="27"/>
      <c r="DI2299" s="27"/>
      <c r="DJ2299" s="27"/>
      <c r="DK2299" s="27"/>
      <c r="DL2299" s="27"/>
      <c r="DM2299" s="27"/>
      <c r="DN2299" s="27"/>
      <c r="DO2299" s="27"/>
      <c r="DP2299" s="27"/>
      <c r="DQ2299" s="27"/>
      <c r="DR2299" s="27"/>
      <c r="DS2299" s="27"/>
      <c r="DT2299" s="27"/>
      <c r="DU2299" s="27"/>
      <c r="DV2299" s="27"/>
      <c r="DW2299" s="27"/>
      <c r="DX2299" s="27"/>
      <c r="DY2299" s="27"/>
      <c r="DZ2299" s="27"/>
      <c r="EA2299" s="27"/>
      <c r="EB2299" s="27"/>
      <c r="EC2299" s="27"/>
      <c r="ED2299" s="27"/>
      <c r="EE2299" s="27"/>
      <c r="EF2299" s="27"/>
      <c r="EG2299" s="27"/>
      <c r="EH2299" s="27"/>
      <c r="EI2299" s="27"/>
      <c r="EJ2299" s="27"/>
      <c r="EK2299" s="27"/>
      <c r="EL2299" s="27"/>
      <c r="EM2299" s="27"/>
      <c r="EN2299" s="27"/>
      <c r="EO2299" s="27"/>
      <c r="EP2299" s="27"/>
      <c r="EQ2299" s="27"/>
      <c r="ER2299" s="27"/>
      <c r="ES2299" s="27"/>
      <c r="ET2299" s="27"/>
      <c r="EU2299" s="27"/>
      <c r="EV2299" s="27"/>
      <c r="EW2299" s="27"/>
      <c r="EX2299" s="27"/>
      <c r="EY2299" s="27"/>
      <c r="EZ2299" s="27"/>
      <c r="FA2299" s="27"/>
      <c r="FB2299" s="27"/>
      <c r="FC2299" s="27"/>
      <c r="FD2299" s="27"/>
      <c r="FE2299" s="27"/>
      <c r="FF2299" s="27"/>
      <c r="FG2299" s="27"/>
      <c r="FH2299" s="27"/>
      <c r="FI2299" s="27"/>
      <c r="FJ2299" s="27"/>
      <c r="FK2299" s="27"/>
      <c r="FL2299" s="27"/>
      <c r="FM2299" s="27"/>
      <c r="FN2299" s="27"/>
      <c r="FO2299" s="27"/>
      <c r="FP2299" s="27"/>
      <c r="FQ2299" s="27"/>
      <c r="FR2299" s="27"/>
      <c r="FS2299" s="27"/>
      <c r="FT2299" s="27"/>
      <c r="FU2299" s="27"/>
      <c r="FV2299" s="27"/>
      <c r="FW2299" s="27"/>
      <c r="FX2299" s="27"/>
      <c r="FY2299" s="27"/>
      <c r="FZ2299" s="27"/>
      <c r="GA2299" s="27"/>
      <c r="GB2299" s="27"/>
      <c r="GC2299" s="27"/>
      <c r="GD2299" s="27"/>
      <c r="GE2299" s="27"/>
      <c r="GF2299" s="27"/>
      <c r="GG2299" s="27"/>
      <c r="GH2299" s="27"/>
      <c r="GI2299" s="27"/>
      <c r="GJ2299" s="27"/>
      <c r="GK2299" s="27"/>
      <c r="GL2299" s="27"/>
      <c r="GM2299" s="27"/>
      <c r="GN2299" s="27"/>
      <c r="GO2299" s="27"/>
      <c r="GP2299" s="27"/>
      <c r="GQ2299" s="27"/>
      <c r="GR2299" s="27"/>
      <c r="GS2299" s="27"/>
      <c r="GT2299" s="27"/>
      <c r="GU2299" s="27"/>
      <c r="GV2299" s="27"/>
      <c r="GW2299" s="27"/>
      <c r="GX2299" s="27"/>
      <c r="GY2299" s="27"/>
      <c r="GZ2299" s="27"/>
      <c r="HA2299" s="27"/>
      <c r="HB2299" s="27"/>
      <c r="HC2299" s="27"/>
      <c r="HD2299" s="27"/>
      <c r="HE2299" s="27"/>
      <c r="HF2299" s="27"/>
      <c r="HG2299" s="27"/>
      <c r="HH2299" s="27"/>
      <c r="HI2299" s="27"/>
      <c r="HJ2299" s="27"/>
      <c r="HK2299" s="27"/>
      <c r="HL2299" s="27"/>
      <c r="HM2299" s="27"/>
      <c r="HN2299" s="27"/>
      <c r="HO2299" s="27"/>
      <c r="HP2299" s="27"/>
      <c r="HQ2299" s="27"/>
      <c r="HR2299" s="27"/>
      <c r="HS2299" s="27"/>
      <c r="HT2299" s="27"/>
      <c r="HU2299" s="27"/>
      <c r="HV2299" s="27"/>
      <c r="HW2299" s="27"/>
      <c r="HX2299" s="27"/>
      <c r="HY2299" s="27"/>
      <c r="HZ2299" s="27"/>
      <c r="IA2299" s="27"/>
      <c r="IB2299" s="27"/>
      <c r="IC2299" s="27"/>
      <c r="ID2299" s="27"/>
      <c r="IE2299" s="27"/>
      <c r="IF2299" s="27"/>
      <c r="IG2299" s="27"/>
      <c r="IH2299" s="27"/>
      <c r="II2299" s="27"/>
      <c r="IJ2299" s="27"/>
      <c r="IK2299" s="27"/>
      <c r="IL2299" s="27"/>
      <c r="IM2299" s="27"/>
      <c r="IN2299" s="27"/>
      <c r="IO2299" s="27"/>
      <c r="IP2299" s="27"/>
      <c r="IQ2299" s="27"/>
    </row>
    <row r="2301" spans="1:251" ht="18.75">
      <c r="A2301" s="26" t="s">
        <v>207</v>
      </c>
      <c r="AW2301" s="28"/>
      <c r="AX2301" s="29"/>
      <c r="AY2301" s="28"/>
    </row>
    <row r="2303" spans="1:251" ht="18.75">
      <c r="B2303" s="133" t="s">
        <v>0</v>
      </c>
      <c r="C2303" s="134"/>
      <c r="D2303" s="134"/>
      <c r="E2303" s="134"/>
      <c r="F2303" s="134"/>
      <c r="G2303" s="134"/>
      <c r="H2303" s="134"/>
      <c r="I2303" s="134"/>
      <c r="J2303" s="134"/>
      <c r="K2303" s="134"/>
      <c r="L2303" s="134"/>
      <c r="M2303" s="134"/>
      <c r="N2303" s="134"/>
      <c r="O2303" s="134"/>
      <c r="P2303" s="134"/>
      <c r="Q2303" s="134"/>
      <c r="R2303" s="134"/>
      <c r="S2303" s="134"/>
      <c r="T2303" s="134"/>
      <c r="U2303" s="134"/>
      <c r="V2303" s="134"/>
      <c r="W2303" s="134"/>
      <c r="X2303" s="134"/>
      <c r="Y2303" s="134"/>
      <c r="Z2303" s="134"/>
      <c r="AA2303" s="134"/>
      <c r="AB2303" s="134"/>
      <c r="AC2303" s="134"/>
      <c r="AD2303" s="134"/>
      <c r="AE2303" s="134"/>
      <c r="AF2303" s="134"/>
      <c r="AG2303" s="134"/>
      <c r="AH2303" s="134"/>
      <c r="AI2303" s="134"/>
      <c r="AJ2303" s="134"/>
      <c r="AK2303" s="134"/>
      <c r="AL2303" s="134"/>
      <c r="AM2303" s="134"/>
      <c r="AN2303" s="134"/>
      <c r="AO2303" s="134"/>
      <c r="AP2303" s="134"/>
      <c r="AQ2303" s="134"/>
      <c r="AR2303" s="134"/>
      <c r="AS2303" s="134"/>
      <c r="AT2303" s="134"/>
      <c r="AU2303" s="134"/>
      <c r="AV2303" s="134"/>
      <c r="AW2303" s="134"/>
      <c r="AX2303" s="134"/>
    </row>
    <row r="2304" spans="1:251">
      <c r="Z2304" s="30"/>
      <c r="AD2304" s="30"/>
      <c r="AE2304" s="30"/>
      <c r="AF2304" s="30"/>
      <c r="AG2304" s="30"/>
      <c r="AH2304" s="30"/>
      <c r="AI2304" s="30"/>
      <c r="AO2304" s="30"/>
    </row>
    <row r="2305" spans="1:113" ht="13.5" thickBot="1">
      <c r="Z2305" s="30"/>
      <c r="AD2305" s="30"/>
      <c r="AE2305" s="30"/>
      <c r="AF2305" s="30"/>
      <c r="AG2305" s="30"/>
      <c r="AH2305" s="30"/>
      <c r="AI2305" s="30"/>
      <c r="AO2305" s="30"/>
      <c r="DI2305" s="31"/>
    </row>
    <row r="2306" spans="1:113" ht="24.75" customHeight="1" thickBot="1">
      <c r="B2306" s="135" t="s">
        <v>206</v>
      </c>
      <c r="C2306" s="136"/>
      <c r="D2306" s="136"/>
      <c r="E2306" s="136"/>
      <c r="F2306" s="136"/>
      <c r="G2306" s="136"/>
      <c r="H2306" s="142" t="s">
        <v>517</v>
      </c>
      <c r="I2306" s="143"/>
      <c r="J2306" s="143"/>
      <c r="K2306" s="143"/>
      <c r="L2306" s="143"/>
      <c r="M2306" s="143"/>
      <c r="N2306" s="143"/>
      <c r="O2306" s="143"/>
      <c r="P2306" s="143"/>
      <c r="Q2306" s="143"/>
      <c r="R2306" s="143"/>
      <c r="S2306" s="143"/>
      <c r="T2306" s="143"/>
      <c r="U2306" s="143"/>
      <c r="V2306" s="143"/>
      <c r="W2306" s="143"/>
      <c r="X2306" s="143"/>
      <c r="Y2306" s="143"/>
      <c r="Z2306" s="143"/>
      <c r="AA2306" s="143"/>
      <c r="AB2306" s="143"/>
      <c r="AC2306" s="143"/>
      <c r="AD2306" s="143"/>
      <c r="AE2306" s="143"/>
      <c r="AF2306" s="143"/>
      <c r="AG2306" s="143"/>
      <c r="AH2306" s="143"/>
      <c r="AI2306" s="143"/>
      <c r="AJ2306" s="143"/>
      <c r="AK2306" s="143"/>
      <c r="AL2306" s="143"/>
      <c r="AM2306" s="143"/>
      <c r="AN2306" s="143"/>
      <c r="AO2306" s="143"/>
      <c r="AP2306" s="143"/>
      <c r="AQ2306" s="143"/>
      <c r="AR2306" s="143"/>
      <c r="AS2306" s="143"/>
      <c r="AT2306" s="143"/>
      <c r="AU2306" s="143"/>
      <c r="AV2306" s="143"/>
      <c r="AW2306" s="143"/>
      <c r="AX2306" s="144"/>
      <c r="DI2306" s="31"/>
    </row>
    <row r="2307" spans="1:113" ht="14.25">
      <c r="B2307" s="32"/>
      <c r="C2307" s="32"/>
      <c r="D2307" s="32"/>
      <c r="E2307" s="32"/>
      <c r="F2307" s="32"/>
      <c r="G2307" s="32"/>
      <c r="H2307" s="33"/>
      <c r="I2307" s="33"/>
      <c r="J2307" s="33"/>
      <c r="K2307" s="33"/>
      <c r="L2307" s="34"/>
      <c r="M2307" s="34"/>
      <c r="N2307" s="34"/>
      <c r="O2307" s="34"/>
      <c r="P2307" s="33"/>
      <c r="Q2307" s="33"/>
      <c r="R2307" s="33"/>
      <c r="S2307" s="33"/>
      <c r="T2307" s="33"/>
      <c r="U2307" s="33"/>
      <c r="V2307" s="35"/>
      <c r="W2307" s="35"/>
      <c r="X2307" s="35"/>
      <c r="Y2307" s="35"/>
      <c r="Z2307" s="35"/>
      <c r="AA2307" s="35"/>
      <c r="AB2307" s="35"/>
      <c r="AC2307" s="35"/>
      <c r="AD2307" s="35"/>
      <c r="AE2307" s="35"/>
      <c r="AF2307" s="35"/>
      <c r="AG2307" s="35"/>
      <c r="AH2307" s="35"/>
      <c r="AI2307" s="35"/>
      <c r="AJ2307" s="35"/>
      <c r="AK2307" s="35"/>
      <c r="AL2307" s="35"/>
      <c r="AM2307" s="35"/>
      <c r="AN2307" s="35"/>
      <c r="AO2307" s="35"/>
      <c r="AP2307" s="35"/>
      <c r="AQ2307" s="35"/>
      <c r="AR2307" s="35"/>
      <c r="AS2307" s="35"/>
      <c r="AT2307" s="35"/>
      <c r="AU2307" s="35"/>
      <c r="AV2307" s="35"/>
      <c r="AW2307" s="35"/>
      <c r="AX2307" s="35"/>
      <c r="DI2307" s="31"/>
    </row>
    <row r="2308" spans="1:113" ht="15" thickBot="1">
      <c r="A2308" s="36"/>
      <c r="B2308" s="35" t="s">
        <v>204</v>
      </c>
      <c r="C2308" s="33"/>
      <c r="D2308" s="33"/>
      <c r="E2308" s="33"/>
      <c r="F2308" s="33"/>
      <c r="G2308" s="33"/>
      <c r="H2308" s="33"/>
      <c r="I2308" s="33"/>
      <c r="J2308" s="33"/>
      <c r="K2308" s="33"/>
      <c r="L2308" s="34"/>
      <c r="M2308" s="34"/>
      <c r="N2308" s="34"/>
      <c r="O2308" s="34"/>
      <c r="P2308" s="33"/>
      <c r="Q2308" s="33"/>
      <c r="R2308" s="33"/>
      <c r="S2308" s="33"/>
      <c r="T2308" s="33"/>
      <c r="U2308" s="33"/>
      <c r="V2308" s="35"/>
      <c r="W2308" s="35"/>
      <c r="X2308" s="35"/>
      <c r="Y2308" s="35"/>
      <c r="Z2308" s="35"/>
      <c r="AA2308" s="35"/>
      <c r="AB2308" s="35"/>
      <c r="AC2308" s="35"/>
      <c r="AD2308" s="35"/>
      <c r="AE2308" s="35"/>
      <c r="AF2308" s="35"/>
      <c r="AG2308" s="35"/>
      <c r="AH2308" s="35"/>
      <c r="AI2308" s="35"/>
      <c r="AJ2308" s="35"/>
      <c r="AK2308" s="35"/>
      <c r="AL2308" s="35"/>
      <c r="AM2308" s="35"/>
      <c r="AN2308" s="35"/>
      <c r="AO2308" s="35"/>
      <c r="AP2308" s="35"/>
      <c r="AQ2308" s="35"/>
      <c r="AR2308" s="35"/>
      <c r="AS2308" s="35"/>
      <c r="AT2308" s="35"/>
      <c r="AU2308" s="35"/>
      <c r="AV2308" s="35"/>
      <c r="AW2308" s="35"/>
      <c r="AX2308" s="35"/>
      <c r="DI2308" s="31"/>
    </row>
    <row r="2309" spans="1:113" ht="14.25">
      <c r="A2309" s="33"/>
      <c r="B2309" s="37"/>
      <c r="C2309" s="32"/>
      <c r="D2309" s="32"/>
      <c r="E2309" s="32"/>
      <c r="F2309" s="32"/>
      <c r="G2309" s="32"/>
      <c r="H2309" s="32"/>
      <c r="I2309" s="32"/>
      <c r="J2309" s="32"/>
      <c r="K2309" s="32"/>
      <c r="L2309" s="38"/>
      <c r="M2309" s="38"/>
      <c r="N2309" s="38"/>
      <c r="O2309" s="38"/>
      <c r="P2309" s="32"/>
      <c r="Q2309" s="32"/>
      <c r="R2309" s="32"/>
      <c r="S2309" s="32"/>
      <c r="T2309" s="32"/>
      <c r="U2309" s="32"/>
      <c r="V2309" s="39"/>
      <c r="W2309" s="39"/>
      <c r="X2309" s="39"/>
      <c r="Y2309" s="39"/>
      <c r="Z2309" s="39"/>
      <c r="AA2309" s="39"/>
      <c r="AB2309" s="39"/>
      <c r="AC2309" s="39"/>
      <c r="AD2309" s="39"/>
      <c r="AE2309" s="39"/>
      <c r="AF2309" s="39"/>
      <c r="AG2309" s="39"/>
      <c r="AH2309" s="39"/>
      <c r="AI2309" s="39"/>
      <c r="AJ2309" s="39"/>
      <c r="AK2309" s="39"/>
      <c r="AL2309" s="39"/>
      <c r="AM2309" s="39"/>
      <c r="AN2309" s="39"/>
      <c r="AO2309" s="39"/>
      <c r="AP2309" s="39"/>
      <c r="AQ2309" s="39"/>
      <c r="AR2309" s="39"/>
      <c r="AS2309" s="39"/>
      <c r="AT2309" s="39"/>
      <c r="AU2309" s="39"/>
      <c r="AV2309" s="39"/>
      <c r="AW2309" s="39"/>
      <c r="AX2309" s="40"/>
    </row>
    <row r="2310" spans="1:113" ht="12" customHeight="1">
      <c r="A2310" s="33"/>
      <c r="B2310" s="125" t="s">
        <v>516</v>
      </c>
      <c r="C2310" s="126"/>
      <c r="D2310" s="126"/>
      <c r="E2310" s="126"/>
      <c r="F2310" s="126"/>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7"/>
    </row>
    <row r="2311" spans="1:113" ht="12" customHeight="1">
      <c r="A2311" s="33"/>
      <c r="B2311" s="125"/>
      <c r="C2311" s="126"/>
      <c r="D2311" s="126"/>
      <c r="E2311" s="126"/>
      <c r="F2311" s="126"/>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7"/>
      <c r="BC2311" s="41"/>
    </row>
    <row r="2312" spans="1:113" ht="12" customHeight="1">
      <c r="A2312" s="33"/>
      <c r="B2312" s="125"/>
      <c r="C2312" s="126"/>
      <c r="D2312" s="126"/>
      <c r="E2312" s="126"/>
      <c r="F2312" s="126"/>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7"/>
    </row>
    <row r="2313" spans="1:113" ht="12" customHeight="1">
      <c r="A2313" s="33"/>
      <c r="B2313" s="125"/>
      <c r="C2313" s="126"/>
      <c r="D2313" s="126"/>
      <c r="E2313" s="126"/>
      <c r="F2313" s="126"/>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7"/>
    </row>
    <row r="2314" spans="1:113" ht="12" customHeight="1">
      <c r="A2314" s="33"/>
      <c r="B2314" s="125"/>
      <c r="C2314" s="126"/>
      <c r="D2314" s="126"/>
      <c r="E2314" s="126"/>
      <c r="F2314" s="126"/>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7"/>
    </row>
    <row r="2315" spans="1:113" ht="15" thickBot="1">
      <c r="A2315" s="42"/>
      <c r="B2315" s="43"/>
      <c r="C2315" s="44"/>
      <c r="D2315" s="44"/>
      <c r="E2315" s="44"/>
      <c r="F2315" s="44"/>
      <c r="G2315" s="44"/>
      <c r="H2315" s="44"/>
      <c r="I2315" s="44"/>
      <c r="J2315" s="44"/>
      <c r="K2315" s="44"/>
      <c r="L2315" s="44"/>
      <c r="M2315" s="44"/>
      <c r="N2315" s="44"/>
      <c r="O2315" s="44"/>
      <c r="P2315" s="44"/>
      <c r="Q2315" s="44"/>
      <c r="R2315" s="44"/>
      <c r="S2315" s="44"/>
      <c r="T2315" s="44"/>
      <c r="U2315" s="44"/>
      <c r="V2315" s="44"/>
      <c r="W2315" s="44"/>
      <c r="X2315" s="44"/>
      <c r="Y2315" s="44"/>
      <c r="Z2315" s="44"/>
      <c r="AA2315" s="44"/>
      <c r="AB2315" s="44"/>
      <c r="AC2315" s="44"/>
      <c r="AD2315" s="44"/>
      <c r="AE2315" s="44"/>
      <c r="AF2315" s="44"/>
      <c r="AG2315" s="44"/>
      <c r="AH2315" s="44"/>
      <c r="AI2315" s="44"/>
      <c r="AJ2315" s="44"/>
      <c r="AK2315" s="44"/>
      <c r="AL2315" s="44"/>
      <c r="AM2315" s="44"/>
      <c r="AN2315" s="44"/>
      <c r="AO2315" s="44"/>
      <c r="AP2315" s="44"/>
      <c r="AQ2315" s="44"/>
      <c r="AR2315" s="44"/>
      <c r="AS2315" s="44"/>
      <c r="AT2315" s="44"/>
      <c r="AU2315" s="44"/>
      <c r="AV2315" s="44"/>
      <c r="AW2315" s="44"/>
      <c r="AX2315" s="45"/>
    </row>
    <row r="2316" spans="1:113">
      <c r="B2316" s="46"/>
    </row>
    <row r="2317" spans="1:113" ht="15" thickBot="1">
      <c r="A2317" s="36"/>
      <c r="B2317" s="35" t="s">
        <v>202</v>
      </c>
      <c r="C2317" s="33"/>
      <c r="D2317" s="33"/>
      <c r="E2317" s="33"/>
      <c r="F2317" s="33"/>
      <c r="G2317" s="33"/>
      <c r="H2317" s="33"/>
      <c r="I2317" s="33"/>
      <c r="J2317" s="33"/>
      <c r="K2317" s="33"/>
      <c r="L2317" s="34"/>
      <c r="M2317" s="34"/>
      <c r="N2317" s="34"/>
      <c r="O2317" s="34"/>
      <c r="P2317" s="33"/>
      <c r="Q2317" s="33"/>
      <c r="R2317" s="33"/>
      <c r="S2317" s="33"/>
      <c r="T2317" s="33"/>
      <c r="U2317" s="33"/>
      <c r="V2317" s="35"/>
      <c r="W2317" s="35"/>
      <c r="X2317" s="35"/>
      <c r="Y2317" s="35"/>
      <c r="Z2317" s="35"/>
      <c r="AA2317" s="35"/>
      <c r="AB2317" s="35"/>
      <c r="AC2317" s="35"/>
      <c r="AD2317" s="35"/>
      <c r="AE2317" s="35"/>
      <c r="AF2317" s="35"/>
      <c r="AG2317" s="35"/>
      <c r="AH2317" s="35"/>
      <c r="AI2317" s="35"/>
      <c r="AJ2317" s="35"/>
      <c r="AK2317" s="35"/>
      <c r="AL2317" s="35"/>
      <c r="AM2317" s="35"/>
      <c r="AN2317" s="35"/>
      <c r="AO2317" s="35"/>
      <c r="AP2317" s="35"/>
      <c r="AQ2317" s="35"/>
      <c r="AR2317" s="35"/>
      <c r="AS2317" s="35"/>
      <c r="AT2317" s="35"/>
      <c r="AU2317" s="35"/>
      <c r="AV2317" s="35"/>
      <c r="AW2317" s="35"/>
      <c r="AX2317" s="35"/>
      <c r="DI2317" s="31"/>
    </row>
    <row r="2318" spans="1:113" ht="14.25">
      <c r="A2318" s="33"/>
      <c r="B2318" s="37"/>
      <c r="C2318" s="32"/>
      <c r="D2318" s="32"/>
      <c r="E2318" s="32"/>
      <c r="F2318" s="32"/>
      <c r="G2318" s="32"/>
      <c r="H2318" s="32"/>
      <c r="I2318" s="32"/>
      <c r="J2318" s="32"/>
      <c r="K2318" s="32"/>
      <c r="L2318" s="38"/>
      <c r="M2318" s="38"/>
      <c r="N2318" s="38"/>
      <c r="O2318" s="38"/>
      <c r="P2318" s="32"/>
      <c r="Q2318" s="32"/>
      <c r="R2318" s="32"/>
      <c r="S2318" s="32"/>
      <c r="T2318" s="32"/>
      <c r="U2318" s="32"/>
      <c r="V2318" s="39"/>
      <c r="W2318" s="39"/>
      <c r="X2318" s="39"/>
      <c r="Y2318" s="39"/>
      <c r="Z2318" s="39"/>
      <c r="AA2318" s="39"/>
      <c r="AB2318" s="39"/>
      <c r="AC2318" s="39"/>
      <c r="AD2318" s="39"/>
      <c r="AE2318" s="39"/>
      <c r="AF2318" s="39"/>
      <c r="AG2318" s="39"/>
      <c r="AH2318" s="39"/>
      <c r="AI2318" s="39"/>
      <c r="AJ2318" s="39"/>
      <c r="AK2318" s="39"/>
      <c r="AL2318" s="39"/>
      <c r="AM2318" s="39"/>
      <c r="AN2318" s="39"/>
      <c r="AO2318" s="39"/>
      <c r="AP2318" s="39"/>
      <c r="AQ2318" s="39"/>
      <c r="AR2318" s="39"/>
      <c r="AS2318" s="39"/>
      <c r="AT2318" s="39"/>
      <c r="AU2318" s="39"/>
      <c r="AV2318" s="39"/>
      <c r="AW2318" s="39"/>
      <c r="AX2318" s="40"/>
    </row>
    <row r="2319" spans="1:113" ht="12" customHeight="1">
      <c r="A2319" s="33"/>
      <c r="B2319" s="125" t="s">
        <v>515</v>
      </c>
      <c r="C2319" s="126"/>
      <c r="D2319" s="126"/>
      <c r="E2319" s="126"/>
      <c r="F2319" s="126"/>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7"/>
    </row>
    <row r="2320" spans="1:113" ht="12" customHeight="1">
      <c r="A2320" s="33"/>
      <c r="B2320" s="125"/>
      <c r="C2320" s="126"/>
      <c r="D2320" s="126"/>
      <c r="E2320" s="126"/>
      <c r="F2320" s="126"/>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7"/>
    </row>
    <row r="2321" spans="1:251" ht="12" customHeight="1">
      <c r="A2321" s="33"/>
      <c r="B2321" s="125"/>
      <c r="C2321" s="126"/>
      <c r="D2321" s="126"/>
      <c r="E2321" s="126"/>
      <c r="F2321" s="126"/>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7"/>
    </row>
    <row r="2322" spans="1:251" ht="12" customHeight="1">
      <c r="A2322" s="33"/>
      <c r="B2322" s="125"/>
      <c r="C2322" s="126"/>
      <c r="D2322" s="126"/>
      <c r="E2322" s="126"/>
      <c r="F2322" s="126"/>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7"/>
      <c r="BC2322" s="41"/>
    </row>
    <row r="2323" spans="1:251" ht="12" customHeight="1">
      <c r="A2323" s="33"/>
      <c r="B2323" s="125"/>
      <c r="C2323" s="126"/>
      <c r="D2323" s="126"/>
      <c r="E2323" s="126"/>
      <c r="F2323" s="126"/>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7"/>
    </row>
    <row r="2324" spans="1:251" ht="12" customHeight="1">
      <c r="A2324" s="33"/>
      <c r="B2324" s="125"/>
      <c r="C2324" s="126"/>
      <c r="D2324" s="126"/>
      <c r="E2324" s="126"/>
      <c r="F2324" s="126"/>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7"/>
    </row>
    <row r="2325" spans="1:251" ht="12" customHeight="1">
      <c r="A2325" s="33"/>
      <c r="B2325" s="125"/>
      <c r="C2325" s="126"/>
      <c r="D2325" s="126"/>
      <c r="E2325" s="126"/>
      <c r="F2325" s="126"/>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7"/>
    </row>
    <row r="2326" spans="1:251" ht="15" thickBot="1">
      <c r="A2326" s="42"/>
      <c r="B2326" s="43"/>
      <c r="C2326" s="44"/>
      <c r="D2326" s="44"/>
      <c r="E2326" s="44"/>
      <c r="F2326" s="44"/>
      <c r="G2326" s="44"/>
      <c r="H2326" s="44"/>
      <c r="I2326" s="44"/>
      <c r="J2326" s="44"/>
      <c r="K2326" s="44"/>
      <c r="L2326" s="44"/>
      <c r="M2326" s="44"/>
      <c r="N2326" s="44"/>
      <c r="O2326" s="44"/>
      <c r="P2326" s="44"/>
      <c r="Q2326" s="44"/>
      <c r="R2326" s="44"/>
      <c r="S2326" s="44"/>
      <c r="T2326" s="44"/>
      <c r="U2326" s="44"/>
      <c r="V2326" s="44"/>
      <c r="W2326" s="44"/>
      <c r="X2326" s="44"/>
      <c r="Y2326" s="44"/>
      <c r="Z2326" s="44"/>
      <c r="AA2326" s="44"/>
      <c r="AB2326" s="44"/>
      <c r="AC2326" s="44"/>
      <c r="AD2326" s="44"/>
      <c r="AE2326" s="44"/>
      <c r="AF2326" s="44"/>
      <c r="AG2326" s="44"/>
      <c r="AH2326" s="44"/>
      <c r="AI2326" s="44"/>
      <c r="AJ2326" s="44"/>
      <c r="AK2326" s="44"/>
      <c r="AL2326" s="44"/>
      <c r="AM2326" s="44"/>
      <c r="AN2326" s="44"/>
      <c r="AO2326" s="44"/>
      <c r="AP2326" s="44"/>
      <c r="AQ2326" s="44"/>
      <c r="AR2326" s="44"/>
      <c r="AS2326" s="44"/>
      <c r="AT2326" s="44"/>
      <c r="AU2326" s="44"/>
      <c r="AV2326" s="44"/>
      <c r="AW2326" s="44"/>
      <c r="AX2326" s="45"/>
    </row>
    <row r="2327" spans="1:251">
      <c r="B2327" s="46"/>
    </row>
    <row r="2328" spans="1:251" ht="14.25">
      <c r="B2328" s="35" t="s">
        <v>200</v>
      </c>
      <c r="C2328" s="33"/>
      <c r="D2328" s="33"/>
      <c r="E2328" s="33"/>
      <c r="F2328" s="33"/>
      <c r="G2328" s="33"/>
      <c r="H2328" s="33"/>
      <c r="I2328" s="33"/>
      <c r="J2328" s="33"/>
      <c r="K2328" s="33"/>
      <c r="L2328" s="34"/>
      <c r="M2328" s="34"/>
      <c r="N2328" s="34"/>
      <c r="O2328" s="34"/>
      <c r="P2328" s="33"/>
      <c r="Q2328" s="33"/>
      <c r="R2328" s="33"/>
      <c r="S2328" s="33"/>
      <c r="T2328" s="33"/>
      <c r="U2328" s="33"/>
      <c r="V2328" s="35"/>
      <c r="W2328" s="35"/>
      <c r="X2328" s="35"/>
      <c r="Y2328" s="35"/>
      <c r="Z2328" s="35"/>
      <c r="AA2328" s="35"/>
      <c r="AB2328" s="35"/>
      <c r="AC2328" s="35"/>
      <c r="AD2328" s="35"/>
      <c r="AE2328" s="35"/>
      <c r="AF2328" s="35"/>
      <c r="AG2328" s="35"/>
      <c r="AH2328" s="35"/>
      <c r="AI2328" s="35"/>
      <c r="AJ2328" s="35"/>
      <c r="AK2328" s="35"/>
      <c r="AL2328" s="35"/>
      <c r="AM2328" s="35"/>
      <c r="AN2328" s="35"/>
      <c r="AO2328" s="35"/>
      <c r="AP2328" s="35"/>
      <c r="AQ2328" s="35"/>
      <c r="AR2328" s="35"/>
      <c r="AS2328" s="35"/>
      <c r="AT2328" s="35"/>
      <c r="AU2328" s="35"/>
      <c r="AV2328" s="35"/>
      <c r="AW2328" s="35"/>
      <c r="AX2328" s="35"/>
    </row>
    <row r="2329" spans="1:251" ht="15" thickBot="1">
      <c r="B2329" s="33"/>
      <c r="C2329" s="33"/>
      <c r="D2329" s="33"/>
      <c r="E2329" s="33"/>
      <c r="F2329" s="33"/>
      <c r="G2329" s="33"/>
      <c r="H2329" s="33"/>
      <c r="I2329" s="33"/>
      <c r="J2329" s="33"/>
      <c r="K2329" s="33"/>
      <c r="L2329" s="34"/>
      <c r="M2329" s="34"/>
      <c r="N2329" s="34"/>
      <c r="O2329" s="34"/>
      <c r="P2329" s="33"/>
      <c r="Q2329" s="33"/>
      <c r="R2329" s="33"/>
      <c r="S2329" s="33"/>
      <c r="T2329" s="33"/>
      <c r="U2329" s="33"/>
      <c r="V2329" s="35"/>
      <c r="W2329" s="35"/>
      <c r="X2329" s="35"/>
      <c r="Y2329" s="35"/>
      <c r="Z2329" s="35"/>
      <c r="AA2329" s="35"/>
      <c r="AB2329" s="35"/>
      <c r="AC2329" s="35"/>
      <c r="AD2329" s="35"/>
      <c r="AE2329" s="35"/>
      <c r="AF2329" s="35"/>
      <c r="AG2329" s="35"/>
      <c r="AH2329" s="35"/>
      <c r="AI2329" s="35"/>
      <c r="AJ2329" s="35"/>
      <c r="AK2329" s="35"/>
      <c r="AL2329" s="35"/>
      <c r="AM2329" s="35"/>
      <c r="AN2329" s="35"/>
      <c r="AO2329" s="35"/>
      <c r="AP2329" s="35"/>
      <c r="AQ2329" s="35"/>
      <c r="AR2329" s="35"/>
      <c r="AS2329" s="35"/>
      <c r="AT2329" s="35"/>
      <c r="AU2329" s="35"/>
      <c r="AV2329" s="35"/>
      <c r="AW2329" s="35"/>
      <c r="AX2329" s="47" t="s">
        <v>199</v>
      </c>
    </row>
    <row r="2330" spans="1:251" s="41" customFormat="1" ht="13.5" customHeight="1">
      <c r="A2330" s="33"/>
      <c r="B2330" s="128" t="s">
        <v>198</v>
      </c>
      <c r="C2330" s="118"/>
      <c r="D2330" s="118"/>
      <c r="E2330" s="118"/>
      <c r="F2330" s="118"/>
      <c r="G2330" s="118"/>
      <c r="H2330" s="118"/>
      <c r="I2330" s="118"/>
      <c r="J2330" s="118"/>
      <c r="K2330" s="118"/>
      <c r="L2330" s="118"/>
      <c r="M2330" s="118"/>
      <c r="N2330" s="118"/>
      <c r="O2330" s="118"/>
      <c r="P2330" s="118"/>
      <c r="Q2330" s="118"/>
      <c r="R2330" s="118"/>
      <c r="S2330" s="118"/>
      <c r="T2330" s="118"/>
      <c r="U2330" s="118"/>
      <c r="V2330" s="118"/>
      <c r="W2330" s="118"/>
      <c r="X2330" s="118"/>
      <c r="Y2330" s="118"/>
      <c r="Z2330" s="119"/>
      <c r="AA2330" s="117" t="s">
        <v>197</v>
      </c>
      <c r="AB2330" s="118"/>
      <c r="AC2330" s="118"/>
      <c r="AD2330" s="118"/>
      <c r="AE2330" s="118"/>
      <c r="AF2330" s="118"/>
      <c r="AG2330" s="118"/>
      <c r="AH2330" s="118"/>
      <c r="AI2330" s="119"/>
      <c r="AJ2330" s="117" t="s">
        <v>196</v>
      </c>
      <c r="AK2330" s="118"/>
      <c r="AL2330" s="118"/>
      <c r="AM2330" s="118"/>
      <c r="AN2330" s="118"/>
      <c r="AO2330" s="118"/>
      <c r="AP2330" s="118"/>
      <c r="AQ2330" s="118"/>
      <c r="AR2330" s="119"/>
      <c r="AS2330" s="117" t="s">
        <v>195</v>
      </c>
      <c r="AT2330" s="118"/>
      <c r="AU2330" s="118"/>
      <c r="AV2330" s="118"/>
      <c r="AW2330" s="118"/>
      <c r="AX2330" s="123"/>
      <c r="AY2330" s="27"/>
      <c r="AZ2330" s="27"/>
      <c r="BA2330" s="27"/>
      <c r="BB2330" s="27"/>
      <c r="BC2330" s="27"/>
      <c r="BD2330" s="27"/>
      <c r="BE2330" s="27"/>
      <c r="BF2330" s="27"/>
      <c r="BG2330" s="27"/>
      <c r="BH2330" s="27"/>
      <c r="BI2330" s="27"/>
      <c r="BJ2330" s="27"/>
      <c r="BK2330" s="27"/>
      <c r="BL2330" s="27"/>
      <c r="BM2330" s="27"/>
      <c r="BN2330" s="27"/>
      <c r="BO2330" s="27"/>
      <c r="BP2330" s="27"/>
      <c r="BQ2330" s="27"/>
      <c r="BR2330" s="27"/>
      <c r="BS2330" s="27"/>
      <c r="BT2330" s="27"/>
      <c r="BU2330" s="27"/>
      <c r="BV2330" s="27"/>
      <c r="BW2330" s="27"/>
      <c r="BX2330" s="27"/>
      <c r="BY2330" s="27"/>
      <c r="BZ2330" s="27"/>
      <c r="CA2330" s="27"/>
      <c r="CB2330" s="27"/>
      <c r="CC2330" s="27"/>
      <c r="CD2330" s="27"/>
      <c r="CE2330" s="27"/>
      <c r="CF2330" s="27"/>
      <c r="CG2330" s="27"/>
      <c r="CH2330" s="27"/>
      <c r="CI2330" s="27"/>
      <c r="CJ2330" s="27"/>
      <c r="CK2330" s="27"/>
      <c r="CL2330" s="27"/>
      <c r="CM2330" s="27"/>
      <c r="CN2330" s="27"/>
      <c r="CO2330" s="27"/>
      <c r="CP2330" s="27"/>
      <c r="CQ2330" s="27"/>
      <c r="CR2330" s="27"/>
      <c r="CS2330" s="27"/>
      <c r="CT2330" s="27"/>
      <c r="CU2330" s="27"/>
      <c r="CV2330" s="27"/>
      <c r="CW2330" s="27"/>
      <c r="CX2330" s="27"/>
      <c r="CY2330" s="27"/>
      <c r="CZ2330" s="27"/>
      <c r="DA2330" s="27"/>
      <c r="DB2330" s="27"/>
      <c r="DC2330" s="27"/>
      <c r="DD2330" s="27"/>
      <c r="DE2330" s="27"/>
      <c r="DF2330" s="27"/>
      <c r="DG2330" s="27"/>
      <c r="DH2330" s="27"/>
      <c r="DI2330" s="27"/>
      <c r="DJ2330" s="27"/>
      <c r="DK2330" s="27"/>
      <c r="DL2330" s="27"/>
      <c r="DM2330" s="27"/>
      <c r="DN2330" s="27"/>
      <c r="DO2330" s="27"/>
      <c r="DP2330" s="27"/>
      <c r="DQ2330" s="27"/>
      <c r="DR2330" s="27"/>
      <c r="DS2330" s="27"/>
      <c r="DT2330" s="27"/>
      <c r="DU2330" s="27"/>
      <c r="DV2330" s="27"/>
      <c r="DW2330" s="27"/>
      <c r="DX2330" s="27"/>
      <c r="DY2330" s="27"/>
      <c r="DZ2330" s="27"/>
      <c r="EA2330" s="27"/>
      <c r="EB2330" s="27"/>
      <c r="EC2330" s="27"/>
      <c r="ED2330" s="27"/>
      <c r="EE2330" s="27"/>
      <c r="EF2330" s="27"/>
      <c r="EG2330" s="27"/>
      <c r="EH2330" s="27"/>
      <c r="EI2330" s="27"/>
      <c r="EJ2330" s="27"/>
      <c r="EK2330" s="27"/>
      <c r="EL2330" s="27"/>
      <c r="EM2330" s="27"/>
      <c r="EN2330" s="27"/>
      <c r="EO2330" s="27"/>
      <c r="EP2330" s="27"/>
      <c r="EQ2330" s="27"/>
      <c r="ER2330" s="27"/>
      <c r="ES2330" s="27"/>
      <c r="ET2330" s="27"/>
      <c r="EU2330" s="27"/>
      <c r="EV2330" s="27"/>
      <c r="EW2330" s="27"/>
      <c r="EX2330" s="27"/>
      <c r="EY2330" s="27"/>
      <c r="EZ2330" s="27"/>
      <c r="FA2330" s="27"/>
      <c r="FB2330" s="27"/>
      <c r="FC2330" s="27"/>
      <c r="FD2330" s="27"/>
      <c r="FE2330" s="27"/>
      <c r="FF2330" s="27"/>
      <c r="FG2330" s="27"/>
      <c r="FH2330" s="27"/>
      <c r="FI2330" s="27"/>
      <c r="FJ2330" s="27"/>
      <c r="FK2330" s="27"/>
      <c r="FL2330" s="27"/>
      <c r="FM2330" s="27"/>
      <c r="FN2330" s="27"/>
      <c r="FO2330" s="27"/>
      <c r="FP2330" s="27"/>
      <c r="FQ2330" s="27"/>
      <c r="FR2330" s="27"/>
      <c r="FS2330" s="27"/>
      <c r="FT2330" s="27"/>
      <c r="FU2330" s="27"/>
      <c r="FV2330" s="27"/>
      <c r="FW2330" s="27"/>
      <c r="FX2330" s="27"/>
      <c r="FY2330" s="27"/>
      <c r="FZ2330" s="27"/>
      <c r="GA2330" s="27"/>
      <c r="GB2330" s="27"/>
      <c r="GC2330" s="27"/>
      <c r="GD2330" s="27"/>
      <c r="GE2330" s="27"/>
      <c r="GF2330" s="27"/>
      <c r="GG2330" s="27"/>
      <c r="GH2330" s="27"/>
      <c r="GI2330" s="27"/>
      <c r="GJ2330" s="27"/>
      <c r="GK2330" s="27"/>
      <c r="GL2330" s="27"/>
      <c r="GM2330" s="27"/>
      <c r="GN2330" s="27"/>
      <c r="GO2330" s="27"/>
      <c r="GP2330" s="27"/>
      <c r="GQ2330" s="27"/>
      <c r="GR2330" s="27"/>
      <c r="GS2330" s="27"/>
      <c r="GT2330" s="27"/>
      <c r="GU2330" s="27"/>
      <c r="GV2330" s="27"/>
      <c r="GW2330" s="27"/>
      <c r="GX2330" s="27"/>
      <c r="GY2330" s="27"/>
      <c r="GZ2330" s="27"/>
      <c r="HA2330" s="27"/>
      <c r="HB2330" s="27"/>
      <c r="HC2330" s="27"/>
      <c r="HD2330" s="27"/>
      <c r="HE2330" s="27"/>
      <c r="HF2330" s="27"/>
      <c r="HG2330" s="27"/>
      <c r="HH2330" s="27"/>
      <c r="HI2330" s="27"/>
      <c r="HJ2330" s="27"/>
      <c r="HK2330" s="27"/>
      <c r="HL2330" s="27"/>
      <c r="HM2330" s="27"/>
      <c r="HN2330" s="27"/>
      <c r="HO2330" s="27"/>
      <c r="HP2330" s="27"/>
      <c r="HQ2330" s="27"/>
      <c r="HR2330" s="27"/>
      <c r="HS2330" s="27"/>
      <c r="HT2330" s="27"/>
      <c r="HU2330" s="27"/>
      <c r="HV2330" s="27"/>
      <c r="HW2330" s="27"/>
      <c r="HX2330" s="27"/>
      <c r="HY2330" s="27"/>
      <c r="HZ2330" s="27"/>
      <c r="IA2330" s="27"/>
      <c r="IB2330" s="27"/>
      <c r="IC2330" s="27"/>
      <c r="ID2330" s="27"/>
      <c r="IE2330" s="27"/>
      <c r="IF2330" s="27"/>
      <c r="IG2330" s="27"/>
      <c r="IH2330" s="27"/>
      <c r="II2330" s="27"/>
      <c r="IJ2330" s="27"/>
      <c r="IK2330" s="27"/>
      <c r="IL2330" s="27"/>
      <c r="IM2330" s="27"/>
      <c r="IN2330" s="27"/>
      <c r="IO2330" s="27"/>
      <c r="IP2330" s="27"/>
      <c r="IQ2330" s="27"/>
    </row>
    <row r="2331" spans="1:251" s="41" customFormat="1" ht="13.5">
      <c r="A2331" s="33"/>
      <c r="B2331" s="129"/>
      <c r="C2331" s="121"/>
      <c r="D2331" s="121"/>
      <c r="E2331" s="121"/>
      <c r="F2331" s="121"/>
      <c r="G2331" s="121"/>
      <c r="H2331" s="121"/>
      <c r="I2331" s="121"/>
      <c r="J2331" s="121"/>
      <c r="K2331" s="121"/>
      <c r="L2331" s="121"/>
      <c r="M2331" s="121"/>
      <c r="N2331" s="121"/>
      <c r="O2331" s="121"/>
      <c r="P2331" s="121"/>
      <c r="Q2331" s="121"/>
      <c r="R2331" s="121"/>
      <c r="S2331" s="121"/>
      <c r="T2331" s="121"/>
      <c r="U2331" s="121"/>
      <c r="V2331" s="121"/>
      <c r="W2331" s="121"/>
      <c r="X2331" s="121"/>
      <c r="Y2331" s="121"/>
      <c r="Z2331" s="122"/>
      <c r="AA2331" s="120"/>
      <c r="AB2331" s="121"/>
      <c r="AC2331" s="121"/>
      <c r="AD2331" s="121"/>
      <c r="AE2331" s="121"/>
      <c r="AF2331" s="121"/>
      <c r="AG2331" s="121"/>
      <c r="AH2331" s="121"/>
      <c r="AI2331" s="122"/>
      <c r="AJ2331" s="120"/>
      <c r="AK2331" s="121"/>
      <c r="AL2331" s="121"/>
      <c r="AM2331" s="121"/>
      <c r="AN2331" s="121"/>
      <c r="AO2331" s="121"/>
      <c r="AP2331" s="121"/>
      <c r="AQ2331" s="121"/>
      <c r="AR2331" s="122"/>
      <c r="AS2331" s="120"/>
      <c r="AT2331" s="121"/>
      <c r="AU2331" s="121"/>
      <c r="AV2331" s="121"/>
      <c r="AW2331" s="121"/>
      <c r="AX2331" s="124"/>
      <c r="AY2331" s="27"/>
      <c r="AZ2331" s="27"/>
      <c r="BA2331" s="27"/>
      <c r="BB2331" s="48"/>
      <c r="BC2331" s="49"/>
      <c r="BE2331" s="27"/>
      <c r="BF2331" s="27"/>
      <c r="BG2331" s="27"/>
      <c r="BH2331" s="27"/>
      <c r="BI2331" s="27"/>
      <c r="BJ2331" s="27"/>
      <c r="BK2331" s="27"/>
      <c r="BL2331" s="27"/>
      <c r="BM2331" s="27"/>
      <c r="BN2331" s="27"/>
      <c r="BO2331" s="27"/>
      <c r="BP2331" s="27"/>
      <c r="BQ2331" s="27"/>
      <c r="BR2331" s="27"/>
      <c r="BS2331" s="27"/>
      <c r="BT2331" s="27"/>
      <c r="BU2331" s="27"/>
      <c r="BV2331" s="27"/>
      <c r="BW2331" s="27"/>
      <c r="BX2331" s="27"/>
      <c r="BY2331" s="27"/>
      <c r="BZ2331" s="27"/>
      <c r="CA2331" s="27"/>
      <c r="CB2331" s="27"/>
      <c r="CC2331" s="27"/>
      <c r="CD2331" s="27"/>
      <c r="CE2331" s="27"/>
      <c r="CF2331" s="27"/>
      <c r="CG2331" s="27"/>
      <c r="CH2331" s="27"/>
      <c r="CI2331" s="27"/>
      <c r="CJ2331" s="27"/>
      <c r="CK2331" s="27"/>
      <c r="CL2331" s="27"/>
      <c r="CM2331" s="27"/>
      <c r="CN2331" s="27"/>
      <c r="CO2331" s="27"/>
      <c r="CP2331" s="27"/>
      <c r="CQ2331" s="27"/>
      <c r="CR2331" s="27"/>
      <c r="CS2331" s="27"/>
      <c r="CT2331" s="27"/>
      <c r="CU2331" s="27"/>
      <c r="CV2331" s="27"/>
      <c r="CW2331" s="27"/>
      <c r="CX2331" s="27"/>
      <c r="CY2331" s="27"/>
      <c r="CZ2331" s="27"/>
      <c r="DA2331" s="27"/>
      <c r="DB2331" s="27"/>
      <c r="DC2331" s="27"/>
      <c r="DD2331" s="27"/>
      <c r="DE2331" s="27"/>
      <c r="DF2331" s="27"/>
      <c r="DG2331" s="27"/>
      <c r="DH2331" s="27"/>
      <c r="DI2331" s="27"/>
      <c r="DJ2331" s="27"/>
      <c r="DK2331" s="27"/>
      <c r="DL2331" s="27"/>
      <c r="DM2331" s="27"/>
      <c r="DN2331" s="27"/>
      <c r="DO2331" s="27"/>
      <c r="DP2331" s="27"/>
      <c r="DQ2331" s="27"/>
      <c r="DR2331" s="27"/>
      <c r="DS2331" s="27"/>
      <c r="DT2331" s="27"/>
      <c r="DU2331" s="27"/>
      <c r="DV2331" s="27"/>
      <c r="DW2331" s="27"/>
      <c r="DX2331" s="27"/>
      <c r="DY2331" s="27"/>
      <c r="DZ2331" s="27"/>
      <c r="EA2331" s="27"/>
      <c r="EB2331" s="27"/>
      <c r="EC2331" s="27"/>
      <c r="ED2331" s="27"/>
      <c r="EE2331" s="27"/>
      <c r="EF2331" s="27"/>
      <c r="EG2331" s="27"/>
      <c r="EH2331" s="27"/>
      <c r="EI2331" s="27"/>
      <c r="EJ2331" s="27"/>
      <c r="EK2331" s="27"/>
      <c r="EL2331" s="27"/>
      <c r="EM2331" s="27"/>
      <c r="EN2331" s="27"/>
      <c r="EO2331" s="27"/>
      <c r="EP2331" s="27"/>
      <c r="EQ2331" s="27"/>
      <c r="ER2331" s="27"/>
      <c r="ES2331" s="27"/>
      <c r="ET2331" s="27"/>
      <c r="EU2331" s="27"/>
      <c r="EV2331" s="27"/>
      <c r="EW2331" s="27"/>
      <c r="EX2331" s="27"/>
      <c r="EY2331" s="27"/>
      <c r="EZ2331" s="27"/>
      <c r="FA2331" s="27"/>
      <c r="FB2331" s="27"/>
      <c r="FC2331" s="27"/>
      <c r="FD2331" s="27"/>
      <c r="FE2331" s="27"/>
      <c r="FF2331" s="27"/>
      <c r="FG2331" s="27"/>
      <c r="FH2331" s="27"/>
      <c r="FI2331" s="27"/>
      <c r="FJ2331" s="27"/>
      <c r="FK2331" s="27"/>
      <c r="FL2331" s="27"/>
      <c r="FM2331" s="27"/>
      <c r="FN2331" s="27"/>
      <c r="FO2331" s="27"/>
      <c r="FP2331" s="27"/>
      <c r="FQ2331" s="27"/>
      <c r="FR2331" s="27"/>
      <c r="FS2331" s="27"/>
      <c r="FT2331" s="27"/>
      <c r="FU2331" s="27"/>
      <c r="FV2331" s="27"/>
      <c r="FW2331" s="27"/>
      <c r="FX2331" s="27"/>
      <c r="FY2331" s="27"/>
      <c r="FZ2331" s="27"/>
      <c r="GA2331" s="27"/>
      <c r="GB2331" s="27"/>
      <c r="GC2331" s="27"/>
      <c r="GD2331" s="27"/>
      <c r="GE2331" s="27"/>
      <c r="GF2331" s="27"/>
      <c r="GG2331" s="27"/>
      <c r="GH2331" s="27"/>
      <c r="GI2331" s="27"/>
      <c r="GJ2331" s="27"/>
      <c r="GK2331" s="27"/>
      <c r="GL2331" s="27"/>
      <c r="GM2331" s="27"/>
      <c r="GN2331" s="27"/>
      <c r="GO2331" s="27"/>
      <c r="GP2331" s="27"/>
      <c r="GQ2331" s="27"/>
      <c r="GR2331" s="27"/>
      <c r="GS2331" s="27"/>
      <c r="GT2331" s="27"/>
      <c r="GU2331" s="27"/>
      <c r="GV2331" s="27"/>
      <c r="GW2331" s="27"/>
      <c r="GX2331" s="27"/>
      <c r="GY2331" s="27"/>
      <c r="GZ2331" s="27"/>
      <c r="HA2331" s="27"/>
      <c r="HB2331" s="27"/>
      <c r="HC2331" s="27"/>
      <c r="HD2331" s="27"/>
      <c r="HE2331" s="27"/>
      <c r="HF2331" s="27"/>
      <c r="HG2331" s="27"/>
      <c r="HH2331" s="27"/>
      <c r="HI2331" s="27"/>
      <c r="HJ2331" s="27"/>
      <c r="HK2331" s="27"/>
      <c r="HL2331" s="27"/>
      <c r="HM2331" s="27"/>
      <c r="HN2331" s="27"/>
      <c r="HO2331" s="27"/>
      <c r="HP2331" s="27"/>
      <c r="HQ2331" s="27"/>
      <c r="HR2331" s="27"/>
      <c r="HS2331" s="27"/>
      <c r="HT2331" s="27"/>
      <c r="HU2331" s="27"/>
      <c r="HV2331" s="27"/>
      <c r="HW2331" s="27"/>
      <c r="HX2331" s="27"/>
      <c r="HY2331" s="27"/>
      <c r="HZ2331" s="27"/>
      <c r="IA2331" s="27"/>
      <c r="IB2331" s="27"/>
      <c r="IC2331" s="27"/>
      <c r="ID2331" s="27"/>
      <c r="IE2331" s="27"/>
      <c r="IF2331" s="27"/>
      <c r="IG2331" s="27"/>
      <c r="IH2331" s="27"/>
      <c r="II2331" s="27"/>
      <c r="IJ2331" s="27"/>
      <c r="IK2331" s="27"/>
      <c r="IL2331" s="27"/>
      <c r="IM2331" s="27"/>
      <c r="IN2331" s="27"/>
      <c r="IO2331" s="27"/>
      <c r="IP2331" s="27"/>
      <c r="IQ2331" s="27"/>
    </row>
    <row r="2332" spans="1:251" s="41" customFormat="1" ht="18.75" customHeight="1">
      <c r="A2332" s="33"/>
      <c r="B2332" s="50"/>
      <c r="C2332" s="106" t="s">
        <v>514</v>
      </c>
      <c r="D2332" s="107"/>
      <c r="E2332" s="107"/>
      <c r="F2332" s="107"/>
      <c r="G2332" s="107"/>
      <c r="H2332" s="107"/>
      <c r="I2332" s="107"/>
      <c r="J2332" s="107"/>
      <c r="K2332" s="107"/>
      <c r="L2332" s="107"/>
      <c r="M2332" s="107"/>
      <c r="N2332" s="107"/>
      <c r="O2332" s="107"/>
      <c r="P2332" s="107"/>
      <c r="Q2332" s="107"/>
      <c r="R2332" s="107"/>
      <c r="S2332" s="107"/>
      <c r="T2332" s="107"/>
      <c r="U2332" s="107"/>
      <c r="V2332" s="107"/>
      <c r="W2332" s="107"/>
      <c r="X2332" s="107"/>
      <c r="Y2332" s="107"/>
      <c r="Z2332" s="108"/>
      <c r="AA2332" s="100">
        <v>29240</v>
      </c>
      <c r="AB2332" s="101"/>
      <c r="AC2332" s="101"/>
      <c r="AD2332" s="101"/>
      <c r="AE2332" s="101"/>
      <c r="AF2332" s="101"/>
      <c r="AG2332" s="101"/>
      <c r="AH2332" s="101"/>
      <c r="AI2332" s="102"/>
      <c r="AJ2332" s="100">
        <v>28071</v>
      </c>
      <c r="AK2332" s="101"/>
      <c r="AL2332" s="101"/>
      <c r="AM2332" s="101"/>
      <c r="AN2332" s="101"/>
      <c r="AO2332" s="101"/>
      <c r="AP2332" s="101"/>
      <c r="AQ2332" s="101"/>
      <c r="AR2332" s="102"/>
      <c r="AS2332" s="103"/>
      <c r="AT2332" s="104"/>
      <c r="AU2332" s="104"/>
      <c r="AV2332" s="104"/>
      <c r="AW2332" s="104"/>
      <c r="AX2332" s="105"/>
      <c r="AY2332" s="27"/>
      <c r="AZ2332" s="27"/>
      <c r="BA2332" s="27"/>
      <c r="BB2332" s="27"/>
      <c r="BC2332" s="27"/>
      <c r="BD2332" s="27"/>
      <c r="BE2332" s="27"/>
      <c r="BF2332" s="27"/>
      <c r="BG2332" s="27"/>
      <c r="BH2332" s="27"/>
      <c r="BI2332" s="27"/>
      <c r="BJ2332" s="27"/>
      <c r="BK2332" s="27"/>
      <c r="BL2332" s="27"/>
      <c r="BM2332" s="27"/>
      <c r="BN2332" s="27"/>
      <c r="BO2332" s="27"/>
      <c r="BP2332" s="27"/>
      <c r="BQ2332" s="27"/>
      <c r="BR2332" s="27"/>
      <c r="BS2332" s="27"/>
      <c r="BT2332" s="27"/>
      <c r="BU2332" s="27"/>
      <c r="BV2332" s="27"/>
      <c r="BW2332" s="27"/>
      <c r="BX2332" s="27"/>
      <c r="BY2332" s="27"/>
      <c r="BZ2332" s="27"/>
      <c r="CA2332" s="27"/>
      <c r="CB2332" s="27"/>
      <c r="CC2332" s="27"/>
      <c r="CD2332" s="27"/>
      <c r="CE2332" s="27"/>
      <c r="CF2332" s="27"/>
      <c r="CG2332" s="27"/>
      <c r="CH2332" s="27"/>
      <c r="CI2332" s="27"/>
      <c r="CJ2332" s="27"/>
      <c r="CK2332" s="27"/>
      <c r="CL2332" s="27"/>
      <c r="CM2332" s="27"/>
      <c r="CN2332" s="27"/>
      <c r="CO2332" s="27"/>
      <c r="CP2332" s="27"/>
      <c r="CQ2332" s="27"/>
      <c r="CR2332" s="27"/>
      <c r="CS2332" s="27"/>
      <c r="CT2332" s="27"/>
      <c r="CU2332" s="27"/>
      <c r="CV2332" s="27"/>
      <c r="CW2332" s="27"/>
      <c r="CX2332" s="27"/>
      <c r="CY2332" s="27"/>
      <c r="CZ2332" s="27"/>
      <c r="DA2332" s="27"/>
      <c r="DB2332" s="27"/>
      <c r="DC2332" s="27"/>
      <c r="DD2332" s="27"/>
      <c r="DE2332" s="27"/>
      <c r="DF2332" s="27"/>
      <c r="DG2332" s="27"/>
      <c r="DH2332" s="27"/>
      <c r="DI2332" s="27"/>
      <c r="DJ2332" s="27"/>
      <c r="DK2332" s="27"/>
      <c r="DL2332" s="27"/>
      <c r="DM2332" s="27"/>
      <c r="DN2332" s="27"/>
      <c r="DO2332" s="27"/>
      <c r="DP2332" s="27"/>
      <c r="DQ2332" s="27"/>
      <c r="DR2332" s="27"/>
      <c r="DS2332" s="27"/>
      <c r="DT2332" s="27"/>
      <c r="DU2332" s="27"/>
      <c r="DV2332" s="27"/>
      <c r="DW2332" s="27"/>
      <c r="DX2332" s="27"/>
      <c r="DY2332" s="27"/>
      <c r="DZ2332" s="27"/>
      <c r="EA2332" s="27"/>
      <c r="EB2332" s="27"/>
      <c r="EC2332" s="27"/>
      <c r="ED2332" s="27"/>
      <c r="EE2332" s="27"/>
      <c r="EF2332" s="27"/>
      <c r="EG2332" s="27"/>
      <c r="EH2332" s="27"/>
      <c r="EI2332" s="27"/>
      <c r="EJ2332" s="27"/>
      <c r="EK2332" s="27"/>
      <c r="EL2332" s="27"/>
      <c r="EM2332" s="27"/>
      <c r="EN2332" s="27"/>
      <c r="EO2332" s="27"/>
      <c r="EP2332" s="27"/>
      <c r="EQ2332" s="27"/>
      <c r="ER2332" s="27"/>
      <c r="ES2332" s="27"/>
      <c r="ET2332" s="27"/>
      <c r="EU2332" s="27"/>
      <c r="EV2332" s="27"/>
      <c r="EW2332" s="27"/>
      <c r="EX2332" s="27"/>
      <c r="EY2332" s="27"/>
      <c r="EZ2332" s="27"/>
      <c r="FA2332" s="27"/>
      <c r="FB2332" s="27"/>
      <c r="FC2332" s="27"/>
      <c r="FD2332" s="27"/>
      <c r="FE2332" s="27"/>
      <c r="FF2332" s="27"/>
      <c r="FG2332" s="27"/>
      <c r="FH2332" s="27"/>
      <c r="FI2332" s="27"/>
      <c r="FJ2332" s="27"/>
      <c r="FK2332" s="27"/>
      <c r="FL2332" s="27"/>
      <c r="FM2332" s="27"/>
      <c r="FN2332" s="27"/>
      <c r="FO2332" s="27"/>
      <c r="FP2332" s="27"/>
      <c r="FQ2332" s="27"/>
      <c r="FR2332" s="27"/>
      <c r="FS2332" s="27"/>
      <c r="FT2332" s="27"/>
      <c r="FU2332" s="27"/>
      <c r="FV2332" s="27"/>
      <c r="FW2332" s="27"/>
      <c r="FX2332" s="27"/>
      <c r="FY2332" s="27"/>
      <c r="FZ2332" s="27"/>
      <c r="GA2332" s="27"/>
      <c r="GB2332" s="27"/>
      <c r="GC2332" s="27"/>
      <c r="GD2332" s="27"/>
      <c r="GE2332" s="27"/>
      <c r="GF2332" s="27"/>
      <c r="GG2332" s="27"/>
      <c r="GH2332" s="27"/>
      <c r="GI2332" s="27"/>
      <c r="GJ2332" s="27"/>
      <c r="GK2332" s="27"/>
      <c r="GL2332" s="27"/>
      <c r="GM2332" s="27"/>
      <c r="GN2332" s="27"/>
      <c r="GO2332" s="27"/>
      <c r="GP2332" s="27"/>
      <c r="GQ2332" s="27"/>
      <c r="GR2332" s="27"/>
      <c r="GS2332" s="27"/>
      <c r="GT2332" s="27"/>
      <c r="GU2332" s="27"/>
      <c r="GV2332" s="27"/>
      <c r="GW2332" s="27"/>
      <c r="GX2332" s="27"/>
      <c r="GY2332" s="27"/>
      <c r="GZ2332" s="27"/>
      <c r="HA2332" s="27"/>
      <c r="HB2332" s="27"/>
      <c r="HC2332" s="27"/>
      <c r="HD2332" s="27"/>
      <c r="HE2332" s="27"/>
      <c r="HF2332" s="27"/>
      <c r="HG2332" s="27"/>
      <c r="HH2332" s="27"/>
      <c r="HI2332" s="27"/>
      <c r="HJ2332" s="27"/>
      <c r="HK2332" s="27"/>
      <c r="HL2332" s="27"/>
      <c r="HM2332" s="27"/>
      <c r="HN2332" s="27"/>
      <c r="HO2332" s="27"/>
      <c r="HP2332" s="27"/>
      <c r="HQ2332" s="27"/>
      <c r="HR2332" s="27"/>
      <c r="HS2332" s="27"/>
      <c r="HT2332" s="27"/>
      <c r="HU2332" s="27"/>
      <c r="HV2332" s="27"/>
      <c r="HW2332" s="27"/>
      <c r="HX2332" s="27"/>
      <c r="HY2332" s="27"/>
      <c r="HZ2332" s="27"/>
      <c r="IA2332" s="27"/>
      <c r="IB2332" s="27"/>
      <c r="IC2332" s="27"/>
      <c r="ID2332" s="27"/>
      <c r="IE2332" s="27"/>
      <c r="IF2332" s="27"/>
      <c r="IG2332" s="27"/>
      <c r="IH2332" s="27"/>
      <c r="II2332" s="27"/>
      <c r="IJ2332" s="27"/>
      <c r="IK2332" s="27"/>
      <c r="IL2332" s="27"/>
      <c r="IM2332" s="27"/>
      <c r="IN2332" s="27"/>
      <c r="IO2332" s="27"/>
      <c r="IP2332" s="27"/>
      <c r="IQ2332" s="27"/>
    </row>
    <row r="2333" spans="1:251" s="41" customFormat="1" ht="18.75" customHeight="1" thickBot="1">
      <c r="A2333" s="42"/>
      <c r="B2333" s="130" t="s">
        <v>193</v>
      </c>
      <c r="C2333" s="131"/>
      <c r="D2333" s="131"/>
      <c r="E2333" s="131"/>
      <c r="F2333" s="131"/>
      <c r="G2333" s="131"/>
      <c r="H2333" s="131"/>
      <c r="I2333" s="131"/>
      <c r="J2333" s="131"/>
      <c r="K2333" s="131"/>
      <c r="L2333" s="131"/>
      <c r="M2333" s="131"/>
      <c r="N2333" s="131"/>
      <c r="O2333" s="131"/>
      <c r="P2333" s="131"/>
      <c r="Q2333" s="131"/>
      <c r="R2333" s="131"/>
      <c r="S2333" s="131"/>
      <c r="T2333" s="131"/>
      <c r="U2333" s="131"/>
      <c r="V2333" s="131"/>
      <c r="W2333" s="131"/>
      <c r="X2333" s="131"/>
      <c r="Y2333" s="131"/>
      <c r="Z2333" s="132"/>
      <c r="AA2333" s="111">
        <f>SUM($AA$2332:$AA$2332)</f>
        <v>29240</v>
      </c>
      <c r="AB2333" s="112"/>
      <c r="AC2333" s="112"/>
      <c r="AD2333" s="112"/>
      <c r="AE2333" s="112"/>
      <c r="AF2333" s="112"/>
      <c r="AG2333" s="112"/>
      <c r="AH2333" s="112"/>
      <c r="AI2333" s="113"/>
      <c r="AJ2333" s="111">
        <f>SUM($AJ$2332:$AJ$2332)</f>
        <v>28071</v>
      </c>
      <c r="AK2333" s="112"/>
      <c r="AL2333" s="112"/>
      <c r="AM2333" s="112"/>
      <c r="AN2333" s="112"/>
      <c r="AO2333" s="112"/>
      <c r="AP2333" s="112"/>
      <c r="AQ2333" s="112"/>
      <c r="AR2333" s="113"/>
      <c r="AS2333" s="114"/>
      <c r="AT2333" s="115"/>
      <c r="AU2333" s="115"/>
      <c r="AV2333" s="115"/>
      <c r="AW2333" s="115"/>
      <c r="AX2333" s="116"/>
      <c r="AY2333" s="27"/>
      <c r="AZ2333" s="27"/>
      <c r="BA2333" s="27"/>
      <c r="BB2333" s="27"/>
      <c r="BC2333" s="27"/>
      <c r="BD2333" s="27"/>
      <c r="BE2333" s="27"/>
      <c r="BF2333" s="27"/>
      <c r="BG2333" s="27"/>
      <c r="BH2333" s="27"/>
      <c r="BI2333" s="27"/>
      <c r="BJ2333" s="27"/>
      <c r="BK2333" s="27"/>
      <c r="BL2333" s="27"/>
      <c r="BM2333" s="27"/>
      <c r="BN2333" s="27"/>
      <c r="BO2333" s="27"/>
      <c r="BP2333" s="27"/>
      <c r="BQ2333" s="27"/>
      <c r="BR2333" s="27"/>
      <c r="BS2333" s="27"/>
      <c r="BT2333" s="27"/>
      <c r="BU2333" s="27"/>
      <c r="BV2333" s="27"/>
      <c r="BW2333" s="27"/>
      <c r="BX2333" s="27"/>
      <c r="BY2333" s="27"/>
      <c r="BZ2333" s="27"/>
      <c r="CA2333" s="27"/>
      <c r="CB2333" s="27"/>
      <c r="CC2333" s="27"/>
      <c r="CD2333" s="27"/>
      <c r="CE2333" s="27"/>
      <c r="CF2333" s="27"/>
      <c r="CG2333" s="27"/>
      <c r="CH2333" s="27"/>
      <c r="CI2333" s="27"/>
      <c r="CJ2333" s="27"/>
      <c r="CK2333" s="27"/>
      <c r="CL2333" s="27"/>
      <c r="CM2333" s="27"/>
      <c r="CN2333" s="27"/>
      <c r="CO2333" s="27"/>
      <c r="CP2333" s="27"/>
      <c r="CQ2333" s="27"/>
      <c r="CR2333" s="27"/>
      <c r="CS2333" s="27"/>
      <c r="CT2333" s="27"/>
      <c r="CU2333" s="27"/>
      <c r="CV2333" s="27"/>
      <c r="CW2333" s="27"/>
      <c r="CX2333" s="27"/>
      <c r="CY2333" s="27"/>
      <c r="CZ2333" s="27"/>
      <c r="DA2333" s="27"/>
      <c r="DB2333" s="27"/>
      <c r="DC2333" s="27"/>
      <c r="DD2333" s="27"/>
      <c r="DE2333" s="27"/>
      <c r="DF2333" s="27"/>
      <c r="DG2333" s="27"/>
      <c r="DH2333" s="27"/>
      <c r="DI2333" s="27"/>
      <c r="DJ2333" s="27"/>
      <c r="DK2333" s="27"/>
      <c r="DL2333" s="27"/>
      <c r="DM2333" s="27"/>
      <c r="DN2333" s="27"/>
      <c r="DO2333" s="27"/>
      <c r="DP2333" s="27"/>
      <c r="DQ2333" s="27"/>
      <c r="DR2333" s="27"/>
      <c r="DS2333" s="27"/>
      <c r="DT2333" s="27"/>
      <c r="DU2333" s="27"/>
      <c r="DV2333" s="27"/>
      <c r="DW2333" s="27"/>
      <c r="DX2333" s="27"/>
      <c r="DY2333" s="27"/>
      <c r="DZ2333" s="27"/>
      <c r="EA2333" s="27"/>
      <c r="EB2333" s="27"/>
      <c r="EC2333" s="27"/>
      <c r="ED2333" s="27"/>
      <c r="EE2333" s="27"/>
      <c r="EF2333" s="27"/>
      <c r="EG2333" s="27"/>
      <c r="EH2333" s="27"/>
      <c r="EI2333" s="27"/>
      <c r="EJ2333" s="27"/>
      <c r="EK2333" s="27"/>
      <c r="EL2333" s="27"/>
      <c r="EM2333" s="27"/>
      <c r="EN2333" s="27"/>
      <c r="EO2333" s="27"/>
      <c r="EP2333" s="27"/>
      <c r="EQ2333" s="27"/>
      <c r="ER2333" s="27"/>
      <c r="ES2333" s="27"/>
      <c r="ET2333" s="27"/>
      <c r="EU2333" s="27"/>
      <c r="EV2333" s="27"/>
      <c r="EW2333" s="27"/>
      <c r="EX2333" s="27"/>
      <c r="EY2333" s="27"/>
      <c r="EZ2333" s="27"/>
      <c r="FA2333" s="27"/>
      <c r="FB2333" s="27"/>
      <c r="FC2333" s="27"/>
      <c r="FD2333" s="27"/>
      <c r="FE2333" s="27"/>
      <c r="FF2333" s="27"/>
      <c r="FG2333" s="27"/>
      <c r="FH2333" s="27"/>
      <c r="FI2333" s="27"/>
      <c r="FJ2333" s="27"/>
      <c r="FK2333" s="27"/>
      <c r="FL2333" s="27"/>
      <c r="FM2333" s="27"/>
      <c r="FN2333" s="27"/>
      <c r="FO2333" s="27"/>
      <c r="FP2333" s="27"/>
      <c r="FQ2333" s="27"/>
      <c r="FR2333" s="27"/>
      <c r="FS2333" s="27"/>
      <c r="FT2333" s="27"/>
      <c r="FU2333" s="27"/>
      <c r="FV2333" s="27"/>
      <c r="FW2333" s="27"/>
      <c r="FX2333" s="27"/>
      <c r="FY2333" s="27"/>
      <c r="FZ2333" s="27"/>
      <c r="GA2333" s="27"/>
      <c r="GB2333" s="27"/>
      <c r="GC2333" s="27"/>
      <c r="GD2333" s="27"/>
      <c r="GE2333" s="27"/>
      <c r="GF2333" s="27"/>
      <c r="GG2333" s="27"/>
      <c r="GH2333" s="27"/>
      <c r="GI2333" s="27"/>
      <c r="GJ2333" s="27"/>
      <c r="GK2333" s="27"/>
      <c r="GL2333" s="27"/>
      <c r="GM2333" s="27"/>
      <c r="GN2333" s="27"/>
      <c r="GO2333" s="27"/>
      <c r="GP2333" s="27"/>
      <c r="GQ2333" s="27"/>
      <c r="GR2333" s="27"/>
      <c r="GS2333" s="27"/>
      <c r="GT2333" s="27"/>
      <c r="GU2333" s="27"/>
      <c r="GV2333" s="27"/>
      <c r="GW2333" s="27"/>
      <c r="GX2333" s="27"/>
      <c r="GY2333" s="27"/>
      <c r="GZ2333" s="27"/>
      <c r="HA2333" s="27"/>
      <c r="HB2333" s="27"/>
      <c r="HC2333" s="27"/>
      <c r="HD2333" s="27"/>
      <c r="HE2333" s="27"/>
      <c r="HF2333" s="27"/>
      <c r="HG2333" s="27"/>
      <c r="HH2333" s="27"/>
      <c r="HI2333" s="27"/>
      <c r="HJ2333" s="27"/>
      <c r="HK2333" s="27"/>
      <c r="HL2333" s="27"/>
      <c r="HM2333" s="27"/>
      <c r="HN2333" s="27"/>
      <c r="HO2333" s="27"/>
      <c r="HP2333" s="27"/>
      <c r="HQ2333" s="27"/>
      <c r="HR2333" s="27"/>
      <c r="HS2333" s="27"/>
      <c r="HT2333" s="27"/>
      <c r="HU2333" s="27"/>
      <c r="HV2333" s="27"/>
      <c r="HW2333" s="27"/>
      <c r="HX2333" s="27"/>
      <c r="HY2333" s="27"/>
      <c r="HZ2333" s="27"/>
      <c r="IA2333" s="27"/>
      <c r="IB2333" s="27"/>
      <c r="IC2333" s="27"/>
      <c r="ID2333" s="27"/>
      <c r="IE2333" s="27"/>
      <c r="IF2333" s="27"/>
      <c r="IG2333" s="27"/>
      <c r="IH2333" s="27"/>
      <c r="II2333" s="27"/>
      <c r="IJ2333" s="27"/>
      <c r="IK2333" s="27"/>
      <c r="IL2333" s="27"/>
      <c r="IM2333" s="27"/>
      <c r="IN2333" s="27"/>
      <c r="IO2333" s="27"/>
      <c r="IP2333" s="27"/>
      <c r="IQ2333" s="27"/>
    </row>
    <row r="2335" spans="1:251" ht="18.75">
      <c r="A2335" s="26" t="s">
        <v>207</v>
      </c>
      <c r="AW2335" s="28"/>
      <c r="AX2335" s="29"/>
      <c r="AY2335" s="28"/>
    </row>
    <row r="2337" spans="1:113" ht="18.75">
      <c r="B2337" s="133" t="s">
        <v>0</v>
      </c>
      <c r="C2337" s="145"/>
      <c r="D2337" s="145"/>
      <c r="E2337" s="145"/>
      <c r="F2337" s="145"/>
      <c r="G2337" s="145"/>
      <c r="H2337" s="145"/>
      <c r="I2337" s="145"/>
      <c r="J2337" s="145"/>
      <c r="K2337" s="145"/>
      <c r="L2337" s="145"/>
      <c r="M2337" s="145"/>
      <c r="N2337" s="145"/>
      <c r="O2337" s="145"/>
      <c r="P2337" s="145"/>
      <c r="Q2337" s="145"/>
      <c r="R2337" s="145"/>
      <c r="S2337" s="145"/>
      <c r="T2337" s="145"/>
      <c r="U2337" s="145"/>
      <c r="V2337" s="145"/>
      <c r="W2337" s="145"/>
      <c r="X2337" s="145"/>
      <c r="Y2337" s="145"/>
      <c r="Z2337" s="145"/>
      <c r="AA2337" s="145"/>
      <c r="AB2337" s="145"/>
      <c r="AC2337" s="145"/>
      <c r="AD2337" s="145"/>
      <c r="AE2337" s="145"/>
      <c r="AF2337" s="145"/>
      <c r="AG2337" s="145"/>
      <c r="AH2337" s="145"/>
      <c r="AI2337" s="145"/>
      <c r="AJ2337" s="145"/>
      <c r="AK2337" s="145"/>
      <c r="AL2337" s="145"/>
      <c r="AM2337" s="145"/>
      <c r="AN2337" s="145"/>
      <c r="AO2337" s="145"/>
      <c r="AP2337" s="145"/>
      <c r="AQ2337" s="145"/>
      <c r="AR2337" s="145"/>
      <c r="AS2337" s="145"/>
      <c r="AT2337" s="145"/>
      <c r="AU2337" s="145"/>
      <c r="AV2337" s="145"/>
      <c r="AW2337" s="145"/>
      <c r="AX2337" s="145"/>
    </row>
    <row r="2338" spans="1:113">
      <c r="Z2338" s="30"/>
      <c r="AD2338" s="30"/>
      <c r="AE2338" s="30"/>
      <c r="AF2338" s="30"/>
      <c r="AG2338" s="30"/>
      <c r="AH2338" s="30"/>
      <c r="AI2338" s="30"/>
      <c r="AO2338" s="30"/>
    </row>
    <row r="2339" spans="1:113" ht="13.5" thickBot="1">
      <c r="Z2339" s="30"/>
      <c r="AD2339" s="30"/>
      <c r="AE2339" s="30"/>
      <c r="AF2339" s="30"/>
      <c r="AG2339" s="30"/>
      <c r="AH2339" s="30"/>
      <c r="AI2339" s="30"/>
      <c r="AO2339" s="30"/>
      <c r="DI2339" s="31"/>
    </row>
    <row r="2340" spans="1:113" ht="24.75" customHeight="1" thickBot="1">
      <c r="B2340" s="135" t="s">
        <v>206</v>
      </c>
      <c r="C2340" s="136"/>
      <c r="D2340" s="136"/>
      <c r="E2340" s="136"/>
      <c r="F2340" s="136"/>
      <c r="G2340" s="136"/>
      <c r="H2340" s="142" t="s">
        <v>513</v>
      </c>
      <c r="I2340" s="143"/>
      <c r="J2340" s="143"/>
      <c r="K2340" s="143"/>
      <c r="L2340" s="143"/>
      <c r="M2340" s="143"/>
      <c r="N2340" s="143"/>
      <c r="O2340" s="143"/>
      <c r="P2340" s="143"/>
      <c r="Q2340" s="143"/>
      <c r="R2340" s="143"/>
      <c r="S2340" s="143"/>
      <c r="T2340" s="143"/>
      <c r="U2340" s="143"/>
      <c r="V2340" s="143"/>
      <c r="W2340" s="143"/>
      <c r="X2340" s="143"/>
      <c r="Y2340" s="143"/>
      <c r="Z2340" s="143"/>
      <c r="AA2340" s="143"/>
      <c r="AB2340" s="143"/>
      <c r="AC2340" s="143"/>
      <c r="AD2340" s="143"/>
      <c r="AE2340" s="143"/>
      <c r="AF2340" s="143"/>
      <c r="AG2340" s="143"/>
      <c r="AH2340" s="143"/>
      <c r="AI2340" s="143"/>
      <c r="AJ2340" s="143"/>
      <c r="AK2340" s="143"/>
      <c r="AL2340" s="143"/>
      <c r="AM2340" s="143"/>
      <c r="AN2340" s="143"/>
      <c r="AO2340" s="143"/>
      <c r="AP2340" s="143"/>
      <c r="AQ2340" s="143"/>
      <c r="AR2340" s="143"/>
      <c r="AS2340" s="143"/>
      <c r="AT2340" s="143"/>
      <c r="AU2340" s="143"/>
      <c r="AV2340" s="143"/>
      <c r="AW2340" s="143"/>
      <c r="AX2340" s="144"/>
      <c r="DI2340" s="31"/>
    </row>
    <row r="2341" spans="1:113" ht="14.25">
      <c r="B2341" s="32"/>
      <c r="C2341" s="32"/>
      <c r="D2341" s="32"/>
      <c r="E2341" s="32"/>
      <c r="F2341" s="32"/>
      <c r="G2341" s="32"/>
      <c r="H2341" s="33"/>
      <c r="I2341" s="33"/>
      <c r="J2341" s="33"/>
      <c r="K2341" s="33"/>
      <c r="L2341" s="34"/>
      <c r="M2341" s="34"/>
      <c r="N2341" s="34"/>
      <c r="O2341" s="34"/>
      <c r="P2341" s="33"/>
      <c r="Q2341" s="33"/>
      <c r="R2341" s="33"/>
      <c r="S2341" s="33"/>
      <c r="T2341" s="33"/>
      <c r="U2341" s="33"/>
      <c r="V2341" s="35"/>
      <c r="W2341" s="35"/>
      <c r="X2341" s="35"/>
      <c r="Y2341" s="35"/>
      <c r="Z2341" s="35"/>
      <c r="AA2341" s="35"/>
      <c r="AB2341" s="35"/>
      <c r="AC2341" s="35"/>
      <c r="AD2341" s="35"/>
      <c r="AE2341" s="35"/>
      <c r="AF2341" s="35"/>
      <c r="AG2341" s="35"/>
      <c r="AH2341" s="35"/>
      <c r="AI2341" s="35"/>
      <c r="AJ2341" s="35"/>
      <c r="AK2341" s="35"/>
      <c r="AL2341" s="35"/>
      <c r="AM2341" s="35"/>
      <c r="AN2341" s="35"/>
      <c r="AO2341" s="35"/>
      <c r="AP2341" s="35"/>
      <c r="AQ2341" s="35"/>
      <c r="AR2341" s="35"/>
      <c r="AS2341" s="35"/>
      <c r="AT2341" s="35"/>
      <c r="AU2341" s="35"/>
      <c r="AV2341" s="35"/>
      <c r="AW2341" s="35"/>
      <c r="AX2341" s="35"/>
      <c r="DI2341" s="31"/>
    </row>
    <row r="2342" spans="1:113" ht="15" thickBot="1">
      <c r="A2342" s="36"/>
      <c r="B2342" s="35" t="s">
        <v>204</v>
      </c>
      <c r="C2342" s="33"/>
      <c r="D2342" s="33"/>
      <c r="E2342" s="33"/>
      <c r="F2342" s="33"/>
      <c r="G2342" s="33"/>
      <c r="H2342" s="33"/>
      <c r="I2342" s="33"/>
      <c r="J2342" s="33"/>
      <c r="K2342" s="33"/>
      <c r="L2342" s="34"/>
      <c r="M2342" s="34"/>
      <c r="N2342" s="34"/>
      <c r="O2342" s="34"/>
      <c r="P2342" s="33"/>
      <c r="Q2342" s="33"/>
      <c r="R2342" s="33"/>
      <c r="S2342" s="33"/>
      <c r="T2342" s="33"/>
      <c r="U2342" s="33"/>
      <c r="V2342" s="35"/>
      <c r="W2342" s="35"/>
      <c r="X2342" s="35"/>
      <c r="Y2342" s="35"/>
      <c r="Z2342" s="35"/>
      <c r="AA2342" s="35"/>
      <c r="AB2342" s="35"/>
      <c r="AC2342" s="35"/>
      <c r="AD2342" s="35"/>
      <c r="AE2342" s="35"/>
      <c r="AF2342" s="35"/>
      <c r="AG2342" s="35"/>
      <c r="AH2342" s="35"/>
      <c r="AI2342" s="35"/>
      <c r="AJ2342" s="35"/>
      <c r="AK2342" s="35"/>
      <c r="AL2342" s="35"/>
      <c r="AM2342" s="35"/>
      <c r="AN2342" s="35"/>
      <c r="AO2342" s="35"/>
      <c r="AP2342" s="35"/>
      <c r="AQ2342" s="35"/>
      <c r="AR2342" s="35"/>
      <c r="AS2342" s="35"/>
      <c r="AT2342" s="35"/>
      <c r="AU2342" s="35"/>
      <c r="AV2342" s="35"/>
      <c r="AW2342" s="35"/>
      <c r="AX2342" s="35"/>
      <c r="DI2342" s="31"/>
    </row>
    <row r="2343" spans="1:113" ht="14.25">
      <c r="A2343" s="33"/>
      <c r="B2343" s="37"/>
      <c r="C2343" s="32"/>
      <c r="D2343" s="32"/>
      <c r="E2343" s="32"/>
      <c r="F2343" s="32"/>
      <c r="G2343" s="32"/>
      <c r="H2343" s="32"/>
      <c r="I2343" s="32"/>
      <c r="J2343" s="32"/>
      <c r="K2343" s="32"/>
      <c r="L2343" s="38"/>
      <c r="M2343" s="38"/>
      <c r="N2343" s="38"/>
      <c r="O2343" s="38"/>
      <c r="P2343" s="32"/>
      <c r="Q2343" s="32"/>
      <c r="R2343" s="32"/>
      <c r="S2343" s="32"/>
      <c r="T2343" s="32"/>
      <c r="U2343" s="32"/>
      <c r="V2343" s="39"/>
      <c r="W2343" s="39"/>
      <c r="X2343" s="39"/>
      <c r="Y2343" s="39"/>
      <c r="Z2343" s="39"/>
      <c r="AA2343" s="39"/>
      <c r="AB2343" s="39"/>
      <c r="AC2343" s="39"/>
      <c r="AD2343" s="39"/>
      <c r="AE2343" s="39"/>
      <c r="AF2343" s="39"/>
      <c r="AG2343" s="39"/>
      <c r="AH2343" s="39"/>
      <c r="AI2343" s="39"/>
      <c r="AJ2343" s="39"/>
      <c r="AK2343" s="39"/>
      <c r="AL2343" s="39"/>
      <c r="AM2343" s="39"/>
      <c r="AN2343" s="39"/>
      <c r="AO2343" s="39"/>
      <c r="AP2343" s="39"/>
      <c r="AQ2343" s="39"/>
      <c r="AR2343" s="39"/>
      <c r="AS2343" s="39"/>
      <c r="AT2343" s="39"/>
      <c r="AU2343" s="39"/>
      <c r="AV2343" s="39"/>
      <c r="AW2343" s="39"/>
      <c r="AX2343" s="40"/>
    </row>
    <row r="2344" spans="1:113" ht="12" customHeight="1">
      <c r="A2344" s="33"/>
      <c r="B2344" s="125" t="s">
        <v>512</v>
      </c>
      <c r="C2344" s="126"/>
      <c r="D2344" s="126"/>
      <c r="E2344" s="126"/>
      <c r="F2344" s="126"/>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7"/>
    </row>
    <row r="2345" spans="1:113" ht="12" customHeight="1">
      <c r="A2345" s="33"/>
      <c r="B2345" s="125"/>
      <c r="C2345" s="126"/>
      <c r="D2345" s="126"/>
      <c r="E2345" s="126"/>
      <c r="F2345" s="126"/>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7"/>
    </row>
    <row r="2346" spans="1:113" ht="12" customHeight="1">
      <c r="A2346" s="33"/>
      <c r="B2346" s="125"/>
      <c r="C2346" s="126"/>
      <c r="D2346" s="126"/>
      <c r="E2346" s="126"/>
      <c r="F2346" s="126"/>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7"/>
      <c r="BC2346" s="41"/>
    </row>
    <row r="2347" spans="1:113" ht="12" customHeight="1">
      <c r="A2347" s="33"/>
      <c r="B2347" s="125"/>
      <c r="C2347" s="126"/>
      <c r="D2347" s="126"/>
      <c r="E2347" s="126"/>
      <c r="F2347" s="126"/>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7"/>
    </row>
    <row r="2348" spans="1:113" ht="12" customHeight="1">
      <c r="A2348" s="33"/>
      <c r="B2348" s="125"/>
      <c r="C2348" s="126"/>
      <c r="D2348" s="126"/>
      <c r="E2348" s="126"/>
      <c r="F2348" s="126"/>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7"/>
    </row>
    <row r="2349" spans="1:113" ht="12" customHeight="1">
      <c r="A2349" s="33"/>
      <c r="B2349" s="125"/>
      <c r="C2349" s="126"/>
      <c r="D2349" s="126"/>
      <c r="E2349" s="126"/>
      <c r="F2349" s="126"/>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7"/>
    </row>
    <row r="2350" spans="1:113" ht="15" thickBot="1">
      <c r="A2350" s="42"/>
      <c r="B2350" s="43"/>
      <c r="C2350" s="44"/>
      <c r="D2350" s="44"/>
      <c r="E2350" s="44"/>
      <c r="F2350" s="44"/>
      <c r="G2350" s="44"/>
      <c r="H2350" s="44"/>
      <c r="I2350" s="44"/>
      <c r="J2350" s="44"/>
      <c r="K2350" s="44"/>
      <c r="L2350" s="44"/>
      <c r="M2350" s="44"/>
      <c r="N2350" s="44"/>
      <c r="O2350" s="44"/>
      <c r="P2350" s="44"/>
      <c r="Q2350" s="44"/>
      <c r="R2350" s="44"/>
      <c r="S2350" s="44"/>
      <c r="T2350" s="44"/>
      <c r="U2350" s="44"/>
      <c r="V2350" s="44"/>
      <c r="W2350" s="44"/>
      <c r="X2350" s="44"/>
      <c r="Y2350" s="44"/>
      <c r="Z2350" s="44"/>
      <c r="AA2350" s="44"/>
      <c r="AB2350" s="44"/>
      <c r="AC2350" s="44"/>
      <c r="AD2350" s="44"/>
      <c r="AE2350" s="44"/>
      <c r="AF2350" s="44"/>
      <c r="AG2350" s="44"/>
      <c r="AH2350" s="44"/>
      <c r="AI2350" s="44"/>
      <c r="AJ2350" s="44"/>
      <c r="AK2350" s="44"/>
      <c r="AL2350" s="44"/>
      <c r="AM2350" s="44"/>
      <c r="AN2350" s="44"/>
      <c r="AO2350" s="44"/>
      <c r="AP2350" s="44"/>
      <c r="AQ2350" s="44"/>
      <c r="AR2350" s="44"/>
      <c r="AS2350" s="44"/>
      <c r="AT2350" s="44"/>
      <c r="AU2350" s="44"/>
      <c r="AV2350" s="44"/>
      <c r="AW2350" s="44"/>
      <c r="AX2350" s="45"/>
    </row>
    <row r="2351" spans="1:113">
      <c r="B2351" s="46"/>
    </row>
    <row r="2352" spans="1:113" ht="15" thickBot="1">
      <c r="A2352" s="36"/>
      <c r="B2352" s="35" t="s">
        <v>202</v>
      </c>
      <c r="C2352" s="33"/>
      <c r="D2352" s="33"/>
      <c r="E2352" s="33"/>
      <c r="F2352" s="33"/>
      <c r="G2352" s="33"/>
      <c r="H2352" s="33"/>
      <c r="I2352" s="33"/>
      <c r="J2352" s="33"/>
      <c r="K2352" s="33"/>
      <c r="L2352" s="34"/>
      <c r="M2352" s="34"/>
      <c r="N2352" s="34"/>
      <c r="O2352" s="34"/>
      <c r="P2352" s="33"/>
      <c r="Q2352" s="33"/>
      <c r="R2352" s="33"/>
      <c r="S2352" s="33"/>
      <c r="T2352" s="33"/>
      <c r="U2352" s="33"/>
      <c r="V2352" s="35"/>
      <c r="W2352" s="35"/>
      <c r="X2352" s="35"/>
      <c r="Y2352" s="35"/>
      <c r="Z2352" s="35"/>
      <c r="AA2352" s="35"/>
      <c r="AB2352" s="35"/>
      <c r="AC2352" s="35"/>
      <c r="AD2352" s="35"/>
      <c r="AE2352" s="35"/>
      <c r="AF2352" s="35"/>
      <c r="AG2352" s="35"/>
      <c r="AH2352" s="35"/>
      <c r="AI2352" s="35"/>
      <c r="AJ2352" s="35"/>
      <c r="AK2352" s="35"/>
      <c r="AL2352" s="35"/>
      <c r="AM2352" s="35"/>
      <c r="AN2352" s="35"/>
      <c r="AO2352" s="35"/>
      <c r="AP2352" s="35"/>
      <c r="AQ2352" s="35"/>
      <c r="AR2352" s="35"/>
      <c r="AS2352" s="35"/>
      <c r="AT2352" s="35"/>
      <c r="AU2352" s="35"/>
      <c r="AV2352" s="35"/>
      <c r="AW2352" s="35"/>
      <c r="AX2352" s="35"/>
      <c r="DI2352" s="31"/>
    </row>
    <row r="2353" spans="1:251" ht="14.25">
      <c r="A2353" s="33"/>
      <c r="B2353" s="37"/>
      <c r="C2353" s="32"/>
      <c r="D2353" s="32"/>
      <c r="E2353" s="32"/>
      <c r="F2353" s="32"/>
      <c r="G2353" s="32"/>
      <c r="H2353" s="32"/>
      <c r="I2353" s="32"/>
      <c r="J2353" s="32"/>
      <c r="K2353" s="32"/>
      <c r="L2353" s="38"/>
      <c r="M2353" s="38"/>
      <c r="N2353" s="38"/>
      <c r="O2353" s="38"/>
      <c r="P2353" s="32"/>
      <c r="Q2353" s="32"/>
      <c r="R2353" s="32"/>
      <c r="S2353" s="32"/>
      <c r="T2353" s="32"/>
      <c r="U2353" s="32"/>
      <c r="V2353" s="39"/>
      <c r="W2353" s="39"/>
      <c r="X2353" s="39"/>
      <c r="Y2353" s="39"/>
      <c r="Z2353" s="39"/>
      <c r="AA2353" s="39"/>
      <c r="AB2353" s="39"/>
      <c r="AC2353" s="39"/>
      <c r="AD2353" s="39"/>
      <c r="AE2353" s="39"/>
      <c r="AF2353" s="39"/>
      <c r="AG2353" s="39"/>
      <c r="AH2353" s="39"/>
      <c r="AI2353" s="39"/>
      <c r="AJ2353" s="39"/>
      <c r="AK2353" s="39"/>
      <c r="AL2353" s="39"/>
      <c r="AM2353" s="39"/>
      <c r="AN2353" s="39"/>
      <c r="AO2353" s="39"/>
      <c r="AP2353" s="39"/>
      <c r="AQ2353" s="39"/>
      <c r="AR2353" s="39"/>
      <c r="AS2353" s="39"/>
      <c r="AT2353" s="39"/>
      <c r="AU2353" s="39"/>
      <c r="AV2353" s="39"/>
      <c r="AW2353" s="39"/>
      <c r="AX2353" s="40"/>
    </row>
    <row r="2354" spans="1:251" ht="12" customHeight="1">
      <c r="A2354" s="33"/>
      <c r="B2354" s="125" t="s">
        <v>511</v>
      </c>
      <c r="C2354" s="126"/>
      <c r="D2354" s="126"/>
      <c r="E2354" s="126"/>
      <c r="F2354" s="126"/>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7"/>
    </row>
    <row r="2355" spans="1:251" ht="12" customHeight="1">
      <c r="A2355" s="33"/>
      <c r="B2355" s="125"/>
      <c r="C2355" s="126"/>
      <c r="D2355" s="126"/>
      <c r="E2355" s="126"/>
      <c r="F2355" s="126"/>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7"/>
      <c r="BC2355" s="41"/>
    </row>
    <row r="2356" spans="1:251" ht="12" customHeight="1">
      <c r="A2356" s="33"/>
      <c r="B2356" s="125"/>
      <c r="C2356" s="126"/>
      <c r="D2356" s="126"/>
      <c r="E2356" s="126"/>
      <c r="F2356" s="126"/>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7"/>
    </row>
    <row r="2357" spans="1:251" ht="12" customHeight="1">
      <c r="A2357" s="33"/>
      <c r="B2357" s="125"/>
      <c r="C2357" s="126"/>
      <c r="D2357" s="126"/>
      <c r="E2357" s="126"/>
      <c r="F2357" s="126"/>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7"/>
    </row>
    <row r="2358" spans="1:251" ht="12" customHeight="1">
      <c r="A2358" s="33"/>
      <c r="B2358" s="125"/>
      <c r="C2358" s="126"/>
      <c r="D2358" s="126"/>
      <c r="E2358" s="126"/>
      <c r="F2358" s="126"/>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7"/>
    </row>
    <row r="2359" spans="1:251" ht="15" thickBot="1">
      <c r="A2359" s="42"/>
      <c r="B2359" s="43"/>
      <c r="C2359" s="44"/>
      <c r="D2359" s="44"/>
      <c r="E2359" s="44"/>
      <c r="F2359" s="44"/>
      <c r="G2359" s="44"/>
      <c r="H2359" s="44"/>
      <c r="I2359" s="44"/>
      <c r="J2359" s="44"/>
      <c r="K2359" s="44"/>
      <c r="L2359" s="44"/>
      <c r="M2359" s="44"/>
      <c r="N2359" s="44"/>
      <c r="O2359" s="44"/>
      <c r="P2359" s="44"/>
      <c r="Q2359" s="44"/>
      <c r="R2359" s="44"/>
      <c r="S2359" s="44"/>
      <c r="T2359" s="44"/>
      <c r="U2359" s="44"/>
      <c r="V2359" s="44"/>
      <c r="W2359" s="44"/>
      <c r="X2359" s="44"/>
      <c r="Y2359" s="44"/>
      <c r="Z2359" s="44"/>
      <c r="AA2359" s="44"/>
      <c r="AB2359" s="44"/>
      <c r="AC2359" s="44"/>
      <c r="AD2359" s="44"/>
      <c r="AE2359" s="44"/>
      <c r="AF2359" s="44"/>
      <c r="AG2359" s="44"/>
      <c r="AH2359" s="44"/>
      <c r="AI2359" s="44"/>
      <c r="AJ2359" s="44"/>
      <c r="AK2359" s="44"/>
      <c r="AL2359" s="44"/>
      <c r="AM2359" s="44"/>
      <c r="AN2359" s="44"/>
      <c r="AO2359" s="44"/>
      <c r="AP2359" s="44"/>
      <c r="AQ2359" s="44"/>
      <c r="AR2359" s="44"/>
      <c r="AS2359" s="44"/>
      <c r="AT2359" s="44"/>
      <c r="AU2359" s="44"/>
      <c r="AV2359" s="44"/>
      <c r="AW2359" s="44"/>
      <c r="AX2359" s="45"/>
    </row>
    <row r="2360" spans="1:251">
      <c r="B2360" s="46"/>
    </row>
    <row r="2361" spans="1:251" ht="14.25">
      <c r="B2361" s="35" t="s">
        <v>200</v>
      </c>
      <c r="C2361" s="33"/>
      <c r="D2361" s="33"/>
      <c r="E2361" s="33"/>
      <c r="F2361" s="33"/>
      <c r="G2361" s="33"/>
      <c r="H2361" s="33"/>
      <c r="I2361" s="33"/>
      <c r="J2361" s="33"/>
      <c r="K2361" s="33"/>
      <c r="L2361" s="34"/>
      <c r="M2361" s="34"/>
      <c r="N2361" s="34"/>
      <c r="O2361" s="34"/>
      <c r="P2361" s="33"/>
      <c r="Q2361" s="33"/>
      <c r="R2361" s="33"/>
      <c r="S2361" s="33"/>
      <c r="T2361" s="33"/>
      <c r="U2361" s="33"/>
      <c r="V2361" s="35"/>
      <c r="W2361" s="35"/>
      <c r="X2361" s="35"/>
      <c r="Y2361" s="35"/>
      <c r="Z2361" s="35"/>
      <c r="AA2361" s="35"/>
      <c r="AB2361" s="35"/>
      <c r="AC2361" s="35"/>
      <c r="AD2361" s="35"/>
      <c r="AE2361" s="35"/>
      <c r="AF2361" s="35"/>
      <c r="AG2361" s="35"/>
      <c r="AH2361" s="35"/>
      <c r="AI2361" s="35"/>
      <c r="AJ2361" s="35"/>
      <c r="AK2361" s="35"/>
      <c r="AL2361" s="35"/>
      <c r="AM2361" s="35"/>
      <c r="AN2361" s="35"/>
      <c r="AO2361" s="35"/>
      <c r="AP2361" s="35"/>
      <c r="AQ2361" s="35"/>
      <c r="AR2361" s="35"/>
      <c r="AS2361" s="35"/>
      <c r="AT2361" s="35"/>
      <c r="AU2361" s="35"/>
      <c r="AV2361" s="35"/>
      <c r="AW2361" s="35"/>
      <c r="AX2361" s="35"/>
    </row>
    <row r="2362" spans="1:251" ht="15" thickBot="1">
      <c r="B2362" s="33"/>
      <c r="C2362" s="33"/>
      <c r="D2362" s="33"/>
      <c r="E2362" s="33"/>
      <c r="F2362" s="33"/>
      <c r="G2362" s="33"/>
      <c r="H2362" s="33"/>
      <c r="I2362" s="33"/>
      <c r="J2362" s="33"/>
      <c r="K2362" s="33"/>
      <c r="L2362" s="34"/>
      <c r="M2362" s="34"/>
      <c r="N2362" s="34"/>
      <c r="O2362" s="34"/>
      <c r="P2362" s="33"/>
      <c r="Q2362" s="33"/>
      <c r="R2362" s="33"/>
      <c r="S2362" s="33"/>
      <c r="T2362" s="33"/>
      <c r="U2362" s="33"/>
      <c r="V2362" s="35"/>
      <c r="W2362" s="35"/>
      <c r="X2362" s="35"/>
      <c r="Y2362" s="35"/>
      <c r="Z2362" s="35"/>
      <c r="AA2362" s="35"/>
      <c r="AB2362" s="35"/>
      <c r="AC2362" s="35"/>
      <c r="AD2362" s="35"/>
      <c r="AE2362" s="35"/>
      <c r="AF2362" s="35"/>
      <c r="AG2362" s="35"/>
      <c r="AH2362" s="35"/>
      <c r="AI2362" s="35"/>
      <c r="AJ2362" s="35"/>
      <c r="AK2362" s="35"/>
      <c r="AL2362" s="35"/>
      <c r="AM2362" s="35"/>
      <c r="AN2362" s="35"/>
      <c r="AO2362" s="35"/>
      <c r="AP2362" s="35"/>
      <c r="AQ2362" s="35"/>
      <c r="AR2362" s="35"/>
      <c r="AS2362" s="35"/>
      <c r="AT2362" s="35"/>
      <c r="AU2362" s="35"/>
      <c r="AV2362" s="35"/>
      <c r="AW2362" s="35"/>
      <c r="AX2362" s="47" t="s">
        <v>199</v>
      </c>
    </row>
    <row r="2363" spans="1:251" s="41" customFormat="1" ht="13.5" customHeight="1">
      <c r="A2363" s="33"/>
      <c r="B2363" s="128" t="s">
        <v>198</v>
      </c>
      <c r="C2363" s="118"/>
      <c r="D2363" s="118"/>
      <c r="E2363" s="118"/>
      <c r="F2363" s="118"/>
      <c r="G2363" s="118"/>
      <c r="H2363" s="118"/>
      <c r="I2363" s="118"/>
      <c r="J2363" s="118"/>
      <c r="K2363" s="118"/>
      <c r="L2363" s="118"/>
      <c r="M2363" s="118"/>
      <c r="N2363" s="118"/>
      <c r="O2363" s="118"/>
      <c r="P2363" s="118"/>
      <c r="Q2363" s="118"/>
      <c r="R2363" s="118"/>
      <c r="S2363" s="118"/>
      <c r="T2363" s="118"/>
      <c r="U2363" s="118"/>
      <c r="V2363" s="118"/>
      <c r="W2363" s="118"/>
      <c r="X2363" s="118"/>
      <c r="Y2363" s="118"/>
      <c r="Z2363" s="119"/>
      <c r="AA2363" s="117" t="s">
        <v>197</v>
      </c>
      <c r="AB2363" s="118"/>
      <c r="AC2363" s="118"/>
      <c r="AD2363" s="118"/>
      <c r="AE2363" s="118"/>
      <c r="AF2363" s="118"/>
      <c r="AG2363" s="118"/>
      <c r="AH2363" s="118"/>
      <c r="AI2363" s="119"/>
      <c r="AJ2363" s="117" t="s">
        <v>196</v>
      </c>
      <c r="AK2363" s="118"/>
      <c r="AL2363" s="118"/>
      <c r="AM2363" s="118"/>
      <c r="AN2363" s="118"/>
      <c r="AO2363" s="118"/>
      <c r="AP2363" s="118"/>
      <c r="AQ2363" s="118"/>
      <c r="AR2363" s="119"/>
      <c r="AS2363" s="117" t="s">
        <v>195</v>
      </c>
      <c r="AT2363" s="118"/>
      <c r="AU2363" s="118"/>
      <c r="AV2363" s="118"/>
      <c r="AW2363" s="118"/>
      <c r="AX2363" s="123"/>
      <c r="AY2363" s="27"/>
      <c r="AZ2363" s="27"/>
      <c r="BA2363" s="27"/>
      <c r="BB2363" s="27"/>
      <c r="BC2363" s="27"/>
      <c r="BD2363" s="27"/>
      <c r="BE2363" s="27"/>
      <c r="BF2363" s="27"/>
      <c r="BG2363" s="27"/>
      <c r="BH2363" s="27"/>
      <c r="BI2363" s="27"/>
      <c r="BJ2363" s="27"/>
      <c r="BK2363" s="27"/>
      <c r="BL2363" s="27"/>
      <c r="BM2363" s="27"/>
      <c r="BN2363" s="27"/>
      <c r="BO2363" s="27"/>
      <c r="BP2363" s="27"/>
      <c r="BQ2363" s="27"/>
      <c r="BR2363" s="27"/>
      <c r="BS2363" s="27"/>
      <c r="BT2363" s="27"/>
      <c r="BU2363" s="27"/>
      <c r="BV2363" s="27"/>
      <c r="BW2363" s="27"/>
      <c r="BX2363" s="27"/>
      <c r="BY2363" s="27"/>
      <c r="BZ2363" s="27"/>
      <c r="CA2363" s="27"/>
      <c r="CB2363" s="27"/>
      <c r="CC2363" s="27"/>
      <c r="CD2363" s="27"/>
      <c r="CE2363" s="27"/>
      <c r="CF2363" s="27"/>
      <c r="CG2363" s="27"/>
      <c r="CH2363" s="27"/>
      <c r="CI2363" s="27"/>
      <c r="CJ2363" s="27"/>
      <c r="CK2363" s="27"/>
      <c r="CL2363" s="27"/>
      <c r="CM2363" s="27"/>
      <c r="CN2363" s="27"/>
      <c r="CO2363" s="27"/>
      <c r="CP2363" s="27"/>
      <c r="CQ2363" s="27"/>
      <c r="CR2363" s="27"/>
      <c r="CS2363" s="27"/>
      <c r="CT2363" s="27"/>
      <c r="CU2363" s="27"/>
      <c r="CV2363" s="27"/>
      <c r="CW2363" s="27"/>
      <c r="CX2363" s="27"/>
      <c r="CY2363" s="27"/>
      <c r="CZ2363" s="27"/>
      <c r="DA2363" s="27"/>
      <c r="DB2363" s="27"/>
      <c r="DC2363" s="27"/>
      <c r="DD2363" s="27"/>
      <c r="DE2363" s="27"/>
      <c r="DF2363" s="27"/>
      <c r="DG2363" s="27"/>
      <c r="DH2363" s="27"/>
      <c r="DI2363" s="27"/>
      <c r="DJ2363" s="27"/>
      <c r="DK2363" s="27"/>
      <c r="DL2363" s="27"/>
      <c r="DM2363" s="27"/>
      <c r="DN2363" s="27"/>
      <c r="DO2363" s="27"/>
      <c r="DP2363" s="27"/>
      <c r="DQ2363" s="27"/>
      <c r="DR2363" s="27"/>
      <c r="DS2363" s="27"/>
      <c r="DT2363" s="27"/>
      <c r="DU2363" s="27"/>
      <c r="DV2363" s="27"/>
      <c r="DW2363" s="27"/>
      <c r="DX2363" s="27"/>
      <c r="DY2363" s="27"/>
      <c r="DZ2363" s="27"/>
      <c r="EA2363" s="27"/>
      <c r="EB2363" s="27"/>
      <c r="EC2363" s="27"/>
      <c r="ED2363" s="27"/>
      <c r="EE2363" s="27"/>
      <c r="EF2363" s="27"/>
      <c r="EG2363" s="27"/>
      <c r="EH2363" s="27"/>
      <c r="EI2363" s="27"/>
      <c r="EJ2363" s="27"/>
      <c r="EK2363" s="27"/>
      <c r="EL2363" s="27"/>
      <c r="EM2363" s="27"/>
      <c r="EN2363" s="27"/>
      <c r="EO2363" s="27"/>
      <c r="EP2363" s="27"/>
      <c r="EQ2363" s="27"/>
      <c r="ER2363" s="27"/>
      <c r="ES2363" s="27"/>
      <c r="ET2363" s="27"/>
      <c r="EU2363" s="27"/>
      <c r="EV2363" s="27"/>
      <c r="EW2363" s="27"/>
      <c r="EX2363" s="27"/>
      <c r="EY2363" s="27"/>
      <c r="EZ2363" s="27"/>
      <c r="FA2363" s="27"/>
      <c r="FB2363" s="27"/>
      <c r="FC2363" s="27"/>
      <c r="FD2363" s="27"/>
      <c r="FE2363" s="27"/>
      <c r="FF2363" s="27"/>
      <c r="FG2363" s="27"/>
      <c r="FH2363" s="27"/>
      <c r="FI2363" s="27"/>
      <c r="FJ2363" s="27"/>
      <c r="FK2363" s="27"/>
      <c r="FL2363" s="27"/>
      <c r="FM2363" s="27"/>
      <c r="FN2363" s="27"/>
      <c r="FO2363" s="27"/>
      <c r="FP2363" s="27"/>
      <c r="FQ2363" s="27"/>
      <c r="FR2363" s="27"/>
      <c r="FS2363" s="27"/>
      <c r="FT2363" s="27"/>
      <c r="FU2363" s="27"/>
      <c r="FV2363" s="27"/>
      <c r="FW2363" s="27"/>
      <c r="FX2363" s="27"/>
      <c r="FY2363" s="27"/>
      <c r="FZ2363" s="27"/>
      <c r="GA2363" s="27"/>
      <c r="GB2363" s="27"/>
      <c r="GC2363" s="27"/>
      <c r="GD2363" s="27"/>
      <c r="GE2363" s="27"/>
      <c r="GF2363" s="27"/>
      <c r="GG2363" s="27"/>
      <c r="GH2363" s="27"/>
      <c r="GI2363" s="27"/>
      <c r="GJ2363" s="27"/>
      <c r="GK2363" s="27"/>
      <c r="GL2363" s="27"/>
      <c r="GM2363" s="27"/>
      <c r="GN2363" s="27"/>
      <c r="GO2363" s="27"/>
      <c r="GP2363" s="27"/>
      <c r="GQ2363" s="27"/>
      <c r="GR2363" s="27"/>
      <c r="GS2363" s="27"/>
      <c r="GT2363" s="27"/>
      <c r="GU2363" s="27"/>
      <c r="GV2363" s="27"/>
      <c r="GW2363" s="27"/>
      <c r="GX2363" s="27"/>
      <c r="GY2363" s="27"/>
      <c r="GZ2363" s="27"/>
      <c r="HA2363" s="27"/>
      <c r="HB2363" s="27"/>
      <c r="HC2363" s="27"/>
      <c r="HD2363" s="27"/>
      <c r="HE2363" s="27"/>
      <c r="HF2363" s="27"/>
      <c r="HG2363" s="27"/>
      <c r="HH2363" s="27"/>
      <c r="HI2363" s="27"/>
      <c r="HJ2363" s="27"/>
      <c r="HK2363" s="27"/>
      <c r="HL2363" s="27"/>
      <c r="HM2363" s="27"/>
      <c r="HN2363" s="27"/>
      <c r="HO2363" s="27"/>
      <c r="HP2363" s="27"/>
      <c r="HQ2363" s="27"/>
      <c r="HR2363" s="27"/>
      <c r="HS2363" s="27"/>
      <c r="HT2363" s="27"/>
      <c r="HU2363" s="27"/>
      <c r="HV2363" s="27"/>
      <c r="HW2363" s="27"/>
      <c r="HX2363" s="27"/>
      <c r="HY2363" s="27"/>
      <c r="HZ2363" s="27"/>
      <c r="IA2363" s="27"/>
      <c r="IB2363" s="27"/>
      <c r="IC2363" s="27"/>
      <c r="ID2363" s="27"/>
      <c r="IE2363" s="27"/>
      <c r="IF2363" s="27"/>
      <c r="IG2363" s="27"/>
      <c r="IH2363" s="27"/>
      <c r="II2363" s="27"/>
      <c r="IJ2363" s="27"/>
      <c r="IK2363" s="27"/>
      <c r="IL2363" s="27"/>
      <c r="IM2363" s="27"/>
      <c r="IN2363" s="27"/>
      <c r="IO2363" s="27"/>
      <c r="IP2363" s="27"/>
      <c r="IQ2363" s="27"/>
    </row>
    <row r="2364" spans="1:251" s="41" customFormat="1" ht="13.5">
      <c r="A2364" s="33"/>
      <c r="B2364" s="129"/>
      <c r="C2364" s="121"/>
      <c r="D2364" s="121"/>
      <c r="E2364" s="121"/>
      <c r="F2364" s="121"/>
      <c r="G2364" s="121"/>
      <c r="H2364" s="121"/>
      <c r="I2364" s="121"/>
      <c r="J2364" s="121"/>
      <c r="K2364" s="121"/>
      <c r="L2364" s="121"/>
      <c r="M2364" s="121"/>
      <c r="N2364" s="121"/>
      <c r="O2364" s="121"/>
      <c r="P2364" s="121"/>
      <c r="Q2364" s="121"/>
      <c r="R2364" s="121"/>
      <c r="S2364" s="121"/>
      <c r="T2364" s="121"/>
      <c r="U2364" s="121"/>
      <c r="V2364" s="121"/>
      <c r="W2364" s="121"/>
      <c r="X2364" s="121"/>
      <c r="Y2364" s="121"/>
      <c r="Z2364" s="122"/>
      <c r="AA2364" s="120"/>
      <c r="AB2364" s="121"/>
      <c r="AC2364" s="121"/>
      <c r="AD2364" s="121"/>
      <c r="AE2364" s="121"/>
      <c r="AF2364" s="121"/>
      <c r="AG2364" s="121"/>
      <c r="AH2364" s="121"/>
      <c r="AI2364" s="122"/>
      <c r="AJ2364" s="120"/>
      <c r="AK2364" s="121"/>
      <c r="AL2364" s="121"/>
      <c r="AM2364" s="121"/>
      <c r="AN2364" s="121"/>
      <c r="AO2364" s="121"/>
      <c r="AP2364" s="121"/>
      <c r="AQ2364" s="121"/>
      <c r="AR2364" s="122"/>
      <c r="AS2364" s="120"/>
      <c r="AT2364" s="121"/>
      <c r="AU2364" s="121"/>
      <c r="AV2364" s="121"/>
      <c r="AW2364" s="121"/>
      <c r="AX2364" s="124"/>
      <c r="AY2364" s="27"/>
      <c r="AZ2364" s="27"/>
      <c r="BA2364" s="27"/>
      <c r="BB2364" s="48"/>
      <c r="BC2364" s="49"/>
      <c r="BE2364" s="27"/>
      <c r="BF2364" s="27"/>
      <c r="BG2364" s="27"/>
      <c r="BH2364" s="27"/>
      <c r="BI2364" s="27"/>
      <c r="BJ2364" s="27"/>
      <c r="BK2364" s="27"/>
      <c r="BL2364" s="27"/>
      <c r="BM2364" s="27"/>
      <c r="BN2364" s="27"/>
      <c r="BO2364" s="27"/>
      <c r="BP2364" s="27"/>
      <c r="BQ2364" s="27"/>
      <c r="BR2364" s="27"/>
      <c r="BS2364" s="27"/>
      <c r="BT2364" s="27"/>
      <c r="BU2364" s="27"/>
      <c r="BV2364" s="27"/>
      <c r="BW2364" s="27"/>
      <c r="BX2364" s="27"/>
      <c r="BY2364" s="27"/>
      <c r="BZ2364" s="27"/>
      <c r="CA2364" s="27"/>
      <c r="CB2364" s="27"/>
      <c r="CC2364" s="27"/>
      <c r="CD2364" s="27"/>
      <c r="CE2364" s="27"/>
      <c r="CF2364" s="27"/>
      <c r="CG2364" s="27"/>
      <c r="CH2364" s="27"/>
      <c r="CI2364" s="27"/>
      <c r="CJ2364" s="27"/>
      <c r="CK2364" s="27"/>
      <c r="CL2364" s="27"/>
      <c r="CM2364" s="27"/>
      <c r="CN2364" s="27"/>
      <c r="CO2364" s="27"/>
      <c r="CP2364" s="27"/>
      <c r="CQ2364" s="27"/>
      <c r="CR2364" s="27"/>
      <c r="CS2364" s="27"/>
      <c r="CT2364" s="27"/>
      <c r="CU2364" s="27"/>
      <c r="CV2364" s="27"/>
      <c r="CW2364" s="27"/>
      <c r="CX2364" s="27"/>
      <c r="CY2364" s="27"/>
      <c r="CZ2364" s="27"/>
      <c r="DA2364" s="27"/>
      <c r="DB2364" s="27"/>
      <c r="DC2364" s="27"/>
      <c r="DD2364" s="27"/>
      <c r="DE2364" s="27"/>
      <c r="DF2364" s="27"/>
      <c r="DG2364" s="27"/>
      <c r="DH2364" s="27"/>
      <c r="DI2364" s="27"/>
      <c r="DJ2364" s="27"/>
      <c r="DK2364" s="27"/>
      <c r="DL2364" s="27"/>
      <c r="DM2364" s="27"/>
      <c r="DN2364" s="27"/>
      <c r="DO2364" s="27"/>
      <c r="DP2364" s="27"/>
      <c r="DQ2364" s="27"/>
      <c r="DR2364" s="27"/>
      <c r="DS2364" s="27"/>
      <c r="DT2364" s="27"/>
      <c r="DU2364" s="27"/>
      <c r="DV2364" s="27"/>
      <c r="DW2364" s="27"/>
      <c r="DX2364" s="27"/>
      <c r="DY2364" s="27"/>
      <c r="DZ2364" s="27"/>
      <c r="EA2364" s="27"/>
      <c r="EB2364" s="27"/>
      <c r="EC2364" s="27"/>
      <c r="ED2364" s="27"/>
      <c r="EE2364" s="27"/>
      <c r="EF2364" s="27"/>
      <c r="EG2364" s="27"/>
      <c r="EH2364" s="27"/>
      <c r="EI2364" s="27"/>
      <c r="EJ2364" s="27"/>
      <c r="EK2364" s="27"/>
      <c r="EL2364" s="27"/>
      <c r="EM2364" s="27"/>
      <c r="EN2364" s="27"/>
      <c r="EO2364" s="27"/>
      <c r="EP2364" s="27"/>
      <c r="EQ2364" s="27"/>
      <c r="ER2364" s="27"/>
      <c r="ES2364" s="27"/>
      <c r="ET2364" s="27"/>
      <c r="EU2364" s="27"/>
      <c r="EV2364" s="27"/>
      <c r="EW2364" s="27"/>
      <c r="EX2364" s="27"/>
      <c r="EY2364" s="27"/>
      <c r="EZ2364" s="27"/>
      <c r="FA2364" s="27"/>
      <c r="FB2364" s="27"/>
      <c r="FC2364" s="27"/>
      <c r="FD2364" s="27"/>
      <c r="FE2364" s="27"/>
      <c r="FF2364" s="27"/>
      <c r="FG2364" s="27"/>
      <c r="FH2364" s="27"/>
      <c r="FI2364" s="27"/>
      <c r="FJ2364" s="27"/>
      <c r="FK2364" s="27"/>
      <c r="FL2364" s="27"/>
      <c r="FM2364" s="27"/>
      <c r="FN2364" s="27"/>
      <c r="FO2364" s="27"/>
      <c r="FP2364" s="27"/>
      <c r="FQ2364" s="27"/>
      <c r="FR2364" s="27"/>
      <c r="FS2364" s="27"/>
      <c r="FT2364" s="27"/>
      <c r="FU2364" s="27"/>
      <c r="FV2364" s="27"/>
      <c r="FW2364" s="27"/>
      <c r="FX2364" s="27"/>
      <c r="FY2364" s="27"/>
      <c r="FZ2364" s="27"/>
      <c r="GA2364" s="27"/>
      <c r="GB2364" s="27"/>
      <c r="GC2364" s="27"/>
      <c r="GD2364" s="27"/>
      <c r="GE2364" s="27"/>
      <c r="GF2364" s="27"/>
      <c r="GG2364" s="27"/>
      <c r="GH2364" s="27"/>
      <c r="GI2364" s="27"/>
      <c r="GJ2364" s="27"/>
      <c r="GK2364" s="27"/>
      <c r="GL2364" s="27"/>
      <c r="GM2364" s="27"/>
      <c r="GN2364" s="27"/>
      <c r="GO2364" s="27"/>
      <c r="GP2364" s="27"/>
      <c r="GQ2364" s="27"/>
      <c r="GR2364" s="27"/>
      <c r="GS2364" s="27"/>
      <c r="GT2364" s="27"/>
      <c r="GU2364" s="27"/>
      <c r="GV2364" s="27"/>
      <c r="GW2364" s="27"/>
      <c r="GX2364" s="27"/>
      <c r="GY2364" s="27"/>
      <c r="GZ2364" s="27"/>
      <c r="HA2364" s="27"/>
      <c r="HB2364" s="27"/>
      <c r="HC2364" s="27"/>
      <c r="HD2364" s="27"/>
      <c r="HE2364" s="27"/>
      <c r="HF2364" s="27"/>
      <c r="HG2364" s="27"/>
      <c r="HH2364" s="27"/>
      <c r="HI2364" s="27"/>
      <c r="HJ2364" s="27"/>
      <c r="HK2364" s="27"/>
      <c r="HL2364" s="27"/>
      <c r="HM2364" s="27"/>
      <c r="HN2364" s="27"/>
      <c r="HO2364" s="27"/>
      <c r="HP2364" s="27"/>
      <c r="HQ2364" s="27"/>
      <c r="HR2364" s="27"/>
      <c r="HS2364" s="27"/>
      <c r="HT2364" s="27"/>
      <c r="HU2364" s="27"/>
      <c r="HV2364" s="27"/>
      <c r="HW2364" s="27"/>
      <c r="HX2364" s="27"/>
      <c r="HY2364" s="27"/>
      <c r="HZ2364" s="27"/>
      <c r="IA2364" s="27"/>
      <c r="IB2364" s="27"/>
      <c r="IC2364" s="27"/>
      <c r="ID2364" s="27"/>
      <c r="IE2364" s="27"/>
      <c r="IF2364" s="27"/>
      <c r="IG2364" s="27"/>
      <c r="IH2364" s="27"/>
      <c r="II2364" s="27"/>
      <c r="IJ2364" s="27"/>
      <c r="IK2364" s="27"/>
      <c r="IL2364" s="27"/>
      <c r="IM2364" s="27"/>
      <c r="IN2364" s="27"/>
      <c r="IO2364" s="27"/>
      <c r="IP2364" s="27"/>
      <c r="IQ2364" s="27"/>
    </row>
    <row r="2365" spans="1:251" s="41" customFormat="1" ht="18.75" customHeight="1">
      <c r="A2365" s="33"/>
      <c r="B2365" s="50"/>
      <c r="C2365" s="106" t="s">
        <v>510</v>
      </c>
      <c r="D2365" s="137"/>
      <c r="E2365" s="137"/>
      <c r="F2365" s="137"/>
      <c r="G2365" s="137"/>
      <c r="H2365" s="137"/>
      <c r="I2365" s="137"/>
      <c r="J2365" s="137"/>
      <c r="K2365" s="137"/>
      <c r="L2365" s="137"/>
      <c r="M2365" s="137"/>
      <c r="N2365" s="137"/>
      <c r="O2365" s="137"/>
      <c r="P2365" s="137"/>
      <c r="Q2365" s="137"/>
      <c r="R2365" s="137"/>
      <c r="S2365" s="137"/>
      <c r="T2365" s="137"/>
      <c r="U2365" s="137"/>
      <c r="V2365" s="137"/>
      <c r="W2365" s="137"/>
      <c r="X2365" s="137"/>
      <c r="Y2365" s="137"/>
      <c r="Z2365" s="138"/>
      <c r="AA2365" s="100">
        <v>210760</v>
      </c>
      <c r="AB2365" s="101"/>
      <c r="AC2365" s="101"/>
      <c r="AD2365" s="101"/>
      <c r="AE2365" s="101"/>
      <c r="AF2365" s="101"/>
      <c r="AG2365" s="101"/>
      <c r="AH2365" s="101"/>
      <c r="AI2365" s="102"/>
      <c r="AJ2365" s="139">
        <v>367038</v>
      </c>
      <c r="AK2365" s="140"/>
      <c r="AL2365" s="140"/>
      <c r="AM2365" s="140"/>
      <c r="AN2365" s="140"/>
      <c r="AO2365" s="140"/>
      <c r="AP2365" s="140"/>
      <c r="AQ2365" s="140"/>
      <c r="AR2365" s="141"/>
      <c r="AS2365" s="103"/>
      <c r="AT2365" s="104"/>
      <c r="AU2365" s="104"/>
      <c r="AV2365" s="104"/>
      <c r="AW2365" s="104"/>
      <c r="AX2365" s="105"/>
      <c r="AY2365" s="27"/>
      <c r="AZ2365" s="27"/>
      <c r="BA2365" s="27"/>
      <c r="BB2365" s="27"/>
      <c r="BC2365" s="27"/>
      <c r="BD2365" s="27"/>
      <c r="BE2365" s="27"/>
      <c r="BF2365" s="27"/>
      <c r="BG2365" s="27"/>
      <c r="BH2365" s="27"/>
      <c r="BI2365" s="27"/>
      <c r="BJ2365" s="27"/>
      <c r="BK2365" s="27"/>
      <c r="BL2365" s="27"/>
      <c r="BM2365" s="27"/>
      <c r="BN2365" s="27"/>
      <c r="BO2365" s="27"/>
      <c r="BP2365" s="27"/>
      <c r="BQ2365" s="27"/>
      <c r="BR2365" s="27"/>
      <c r="BS2365" s="27"/>
      <c r="BT2365" s="27"/>
      <c r="BU2365" s="27"/>
      <c r="BV2365" s="27"/>
      <c r="BW2365" s="27"/>
      <c r="BX2365" s="27"/>
      <c r="BY2365" s="27"/>
      <c r="BZ2365" s="27"/>
      <c r="CA2365" s="27"/>
      <c r="CB2365" s="27"/>
      <c r="CC2365" s="27"/>
      <c r="CD2365" s="27"/>
      <c r="CE2365" s="27"/>
      <c r="CF2365" s="27"/>
      <c r="CG2365" s="27"/>
      <c r="CH2365" s="27"/>
      <c r="CI2365" s="27"/>
      <c r="CJ2365" s="27"/>
      <c r="CK2365" s="27"/>
      <c r="CL2365" s="27"/>
      <c r="CM2365" s="27"/>
      <c r="CN2365" s="27"/>
      <c r="CO2365" s="27"/>
      <c r="CP2365" s="27"/>
      <c r="CQ2365" s="27"/>
      <c r="CR2365" s="27"/>
      <c r="CS2365" s="27"/>
      <c r="CT2365" s="27"/>
      <c r="CU2365" s="27"/>
      <c r="CV2365" s="27"/>
      <c r="CW2365" s="27"/>
      <c r="CX2365" s="27"/>
      <c r="CY2365" s="27"/>
      <c r="CZ2365" s="27"/>
      <c r="DA2365" s="27"/>
      <c r="DB2365" s="27"/>
      <c r="DC2365" s="27"/>
      <c r="DD2365" s="27"/>
      <c r="DE2365" s="27"/>
      <c r="DF2365" s="27"/>
      <c r="DG2365" s="27"/>
      <c r="DH2365" s="27"/>
      <c r="DI2365" s="27"/>
      <c r="DJ2365" s="27"/>
      <c r="DK2365" s="27"/>
      <c r="DL2365" s="27"/>
      <c r="DM2365" s="27"/>
      <c r="DN2365" s="27"/>
      <c r="DO2365" s="27"/>
      <c r="DP2365" s="27"/>
      <c r="DQ2365" s="27"/>
      <c r="DR2365" s="27"/>
      <c r="DS2365" s="27"/>
      <c r="DT2365" s="27"/>
      <c r="DU2365" s="27"/>
      <c r="DV2365" s="27"/>
      <c r="DW2365" s="27"/>
      <c r="DX2365" s="27"/>
      <c r="DY2365" s="27"/>
      <c r="DZ2365" s="27"/>
      <c r="EA2365" s="27"/>
      <c r="EB2365" s="27"/>
      <c r="EC2365" s="27"/>
      <c r="ED2365" s="27"/>
      <c r="EE2365" s="27"/>
      <c r="EF2365" s="27"/>
      <c r="EG2365" s="27"/>
      <c r="EH2365" s="27"/>
      <c r="EI2365" s="27"/>
      <c r="EJ2365" s="27"/>
      <c r="EK2365" s="27"/>
      <c r="EL2365" s="27"/>
      <c r="EM2365" s="27"/>
      <c r="EN2365" s="27"/>
      <c r="EO2365" s="27"/>
      <c r="EP2365" s="27"/>
      <c r="EQ2365" s="27"/>
      <c r="ER2365" s="27"/>
      <c r="ES2365" s="27"/>
      <c r="ET2365" s="27"/>
      <c r="EU2365" s="27"/>
      <c r="EV2365" s="27"/>
      <c r="EW2365" s="27"/>
      <c r="EX2365" s="27"/>
      <c r="EY2365" s="27"/>
      <c r="EZ2365" s="27"/>
      <c r="FA2365" s="27"/>
      <c r="FB2365" s="27"/>
      <c r="FC2365" s="27"/>
      <c r="FD2365" s="27"/>
      <c r="FE2365" s="27"/>
      <c r="FF2365" s="27"/>
      <c r="FG2365" s="27"/>
      <c r="FH2365" s="27"/>
      <c r="FI2365" s="27"/>
      <c r="FJ2365" s="27"/>
      <c r="FK2365" s="27"/>
      <c r="FL2365" s="27"/>
      <c r="FM2365" s="27"/>
      <c r="FN2365" s="27"/>
      <c r="FO2365" s="27"/>
      <c r="FP2365" s="27"/>
      <c r="FQ2365" s="27"/>
      <c r="FR2365" s="27"/>
      <c r="FS2365" s="27"/>
      <c r="FT2365" s="27"/>
      <c r="FU2365" s="27"/>
      <c r="FV2365" s="27"/>
      <c r="FW2365" s="27"/>
      <c r="FX2365" s="27"/>
      <c r="FY2365" s="27"/>
      <c r="FZ2365" s="27"/>
      <c r="GA2365" s="27"/>
      <c r="GB2365" s="27"/>
      <c r="GC2365" s="27"/>
      <c r="GD2365" s="27"/>
      <c r="GE2365" s="27"/>
      <c r="GF2365" s="27"/>
      <c r="GG2365" s="27"/>
      <c r="GH2365" s="27"/>
      <c r="GI2365" s="27"/>
      <c r="GJ2365" s="27"/>
      <c r="GK2365" s="27"/>
      <c r="GL2365" s="27"/>
      <c r="GM2365" s="27"/>
      <c r="GN2365" s="27"/>
      <c r="GO2365" s="27"/>
      <c r="GP2365" s="27"/>
      <c r="GQ2365" s="27"/>
      <c r="GR2365" s="27"/>
      <c r="GS2365" s="27"/>
      <c r="GT2365" s="27"/>
      <c r="GU2365" s="27"/>
      <c r="GV2365" s="27"/>
      <c r="GW2365" s="27"/>
      <c r="GX2365" s="27"/>
      <c r="GY2365" s="27"/>
      <c r="GZ2365" s="27"/>
      <c r="HA2365" s="27"/>
      <c r="HB2365" s="27"/>
      <c r="HC2365" s="27"/>
      <c r="HD2365" s="27"/>
      <c r="HE2365" s="27"/>
      <c r="HF2365" s="27"/>
      <c r="HG2365" s="27"/>
      <c r="HH2365" s="27"/>
      <c r="HI2365" s="27"/>
      <c r="HJ2365" s="27"/>
      <c r="HK2365" s="27"/>
      <c r="HL2365" s="27"/>
      <c r="HM2365" s="27"/>
      <c r="HN2365" s="27"/>
      <c r="HO2365" s="27"/>
      <c r="HP2365" s="27"/>
      <c r="HQ2365" s="27"/>
      <c r="HR2365" s="27"/>
      <c r="HS2365" s="27"/>
      <c r="HT2365" s="27"/>
      <c r="HU2365" s="27"/>
      <c r="HV2365" s="27"/>
      <c r="HW2365" s="27"/>
      <c r="HX2365" s="27"/>
      <c r="HY2365" s="27"/>
      <c r="HZ2365" s="27"/>
      <c r="IA2365" s="27"/>
      <c r="IB2365" s="27"/>
      <c r="IC2365" s="27"/>
      <c r="ID2365" s="27"/>
      <c r="IE2365" s="27"/>
      <c r="IF2365" s="27"/>
      <c r="IG2365" s="27"/>
      <c r="IH2365" s="27"/>
      <c r="II2365" s="27"/>
      <c r="IJ2365" s="27"/>
      <c r="IK2365" s="27"/>
      <c r="IL2365" s="27"/>
      <c r="IM2365" s="27"/>
      <c r="IN2365" s="27"/>
      <c r="IO2365" s="27"/>
      <c r="IP2365" s="27"/>
      <c r="IQ2365" s="27"/>
    </row>
    <row r="2366" spans="1:251" s="41" customFormat="1" ht="18.75" customHeight="1">
      <c r="A2366" s="33"/>
      <c r="B2366" s="50"/>
      <c r="C2366" s="106" t="s">
        <v>509</v>
      </c>
      <c r="D2366" s="137"/>
      <c r="E2366" s="137"/>
      <c r="F2366" s="137"/>
      <c r="G2366" s="137"/>
      <c r="H2366" s="137"/>
      <c r="I2366" s="137"/>
      <c r="J2366" s="137"/>
      <c r="K2366" s="137"/>
      <c r="L2366" s="137"/>
      <c r="M2366" s="137"/>
      <c r="N2366" s="137"/>
      <c r="O2366" s="137"/>
      <c r="P2366" s="137"/>
      <c r="Q2366" s="137"/>
      <c r="R2366" s="137"/>
      <c r="S2366" s="137"/>
      <c r="T2366" s="137"/>
      <c r="U2366" s="137"/>
      <c r="V2366" s="137"/>
      <c r="W2366" s="137"/>
      <c r="X2366" s="137"/>
      <c r="Y2366" s="137"/>
      <c r="Z2366" s="138"/>
      <c r="AA2366" s="100">
        <v>2282</v>
      </c>
      <c r="AB2366" s="101"/>
      <c r="AC2366" s="101"/>
      <c r="AD2366" s="101"/>
      <c r="AE2366" s="101"/>
      <c r="AF2366" s="101"/>
      <c r="AG2366" s="101"/>
      <c r="AH2366" s="101"/>
      <c r="AI2366" s="102"/>
      <c r="AJ2366" s="100">
        <v>59020</v>
      </c>
      <c r="AK2366" s="101"/>
      <c r="AL2366" s="101"/>
      <c r="AM2366" s="101"/>
      <c r="AN2366" s="101"/>
      <c r="AO2366" s="101"/>
      <c r="AP2366" s="101"/>
      <c r="AQ2366" s="101"/>
      <c r="AR2366" s="102"/>
      <c r="AS2366" s="103"/>
      <c r="AT2366" s="104"/>
      <c r="AU2366" s="104"/>
      <c r="AV2366" s="104"/>
      <c r="AW2366" s="104"/>
      <c r="AX2366" s="105"/>
      <c r="AY2366" s="27"/>
      <c r="AZ2366" s="27"/>
      <c r="BA2366" s="27"/>
      <c r="BB2366" s="27"/>
      <c r="BC2366" s="27"/>
      <c r="BD2366" s="27"/>
      <c r="BE2366" s="27"/>
      <c r="BF2366" s="27"/>
      <c r="BG2366" s="27"/>
      <c r="BH2366" s="27"/>
      <c r="BI2366" s="27"/>
      <c r="BJ2366" s="27"/>
      <c r="BK2366" s="27"/>
      <c r="BL2366" s="27"/>
      <c r="BM2366" s="27"/>
      <c r="BN2366" s="27"/>
      <c r="BO2366" s="27"/>
      <c r="BP2366" s="27"/>
      <c r="BQ2366" s="27"/>
      <c r="BR2366" s="27"/>
      <c r="BS2366" s="27"/>
      <c r="BT2366" s="27"/>
      <c r="BU2366" s="27"/>
      <c r="BV2366" s="27"/>
      <c r="BW2366" s="27"/>
      <c r="BX2366" s="27"/>
      <c r="BY2366" s="27"/>
      <c r="BZ2366" s="27"/>
      <c r="CA2366" s="27"/>
      <c r="CB2366" s="27"/>
      <c r="CC2366" s="27"/>
      <c r="CD2366" s="27"/>
      <c r="CE2366" s="27"/>
      <c r="CF2366" s="27"/>
      <c r="CG2366" s="27"/>
      <c r="CH2366" s="27"/>
      <c r="CI2366" s="27"/>
      <c r="CJ2366" s="27"/>
      <c r="CK2366" s="27"/>
      <c r="CL2366" s="27"/>
      <c r="CM2366" s="27"/>
      <c r="CN2366" s="27"/>
      <c r="CO2366" s="27"/>
      <c r="CP2366" s="27"/>
      <c r="CQ2366" s="27"/>
      <c r="CR2366" s="27"/>
      <c r="CS2366" s="27"/>
      <c r="CT2366" s="27"/>
      <c r="CU2366" s="27"/>
      <c r="CV2366" s="27"/>
      <c r="CW2366" s="27"/>
      <c r="CX2366" s="27"/>
      <c r="CY2366" s="27"/>
      <c r="CZ2366" s="27"/>
      <c r="DA2366" s="27"/>
      <c r="DB2366" s="27"/>
      <c r="DC2366" s="27"/>
      <c r="DD2366" s="27"/>
      <c r="DE2366" s="27"/>
      <c r="DF2366" s="27"/>
      <c r="DG2366" s="27"/>
      <c r="DH2366" s="27"/>
      <c r="DI2366" s="27"/>
      <c r="DJ2366" s="27"/>
      <c r="DK2366" s="27"/>
      <c r="DL2366" s="27"/>
      <c r="DM2366" s="27"/>
      <c r="DN2366" s="27"/>
      <c r="DO2366" s="27"/>
      <c r="DP2366" s="27"/>
      <c r="DQ2366" s="27"/>
      <c r="DR2366" s="27"/>
      <c r="DS2366" s="27"/>
      <c r="DT2366" s="27"/>
      <c r="DU2366" s="27"/>
      <c r="DV2366" s="27"/>
      <c r="DW2366" s="27"/>
      <c r="DX2366" s="27"/>
      <c r="DY2366" s="27"/>
      <c r="DZ2366" s="27"/>
      <c r="EA2366" s="27"/>
      <c r="EB2366" s="27"/>
      <c r="EC2366" s="27"/>
      <c r="ED2366" s="27"/>
      <c r="EE2366" s="27"/>
      <c r="EF2366" s="27"/>
      <c r="EG2366" s="27"/>
      <c r="EH2366" s="27"/>
      <c r="EI2366" s="27"/>
      <c r="EJ2366" s="27"/>
      <c r="EK2366" s="27"/>
      <c r="EL2366" s="27"/>
      <c r="EM2366" s="27"/>
      <c r="EN2366" s="27"/>
      <c r="EO2366" s="27"/>
      <c r="EP2366" s="27"/>
      <c r="EQ2366" s="27"/>
      <c r="ER2366" s="27"/>
      <c r="ES2366" s="27"/>
      <c r="ET2366" s="27"/>
      <c r="EU2366" s="27"/>
      <c r="EV2366" s="27"/>
      <c r="EW2366" s="27"/>
      <c r="EX2366" s="27"/>
      <c r="EY2366" s="27"/>
      <c r="EZ2366" s="27"/>
      <c r="FA2366" s="27"/>
      <c r="FB2366" s="27"/>
      <c r="FC2366" s="27"/>
      <c r="FD2366" s="27"/>
      <c r="FE2366" s="27"/>
      <c r="FF2366" s="27"/>
      <c r="FG2366" s="27"/>
      <c r="FH2366" s="27"/>
      <c r="FI2366" s="27"/>
      <c r="FJ2366" s="27"/>
      <c r="FK2366" s="27"/>
      <c r="FL2366" s="27"/>
      <c r="FM2366" s="27"/>
      <c r="FN2366" s="27"/>
      <c r="FO2366" s="27"/>
      <c r="FP2366" s="27"/>
      <c r="FQ2366" s="27"/>
      <c r="FR2366" s="27"/>
      <c r="FS2366" s="27"/>
      <c r="FT2366" s="27"/>
      <c r="FU2366" s="27"/>
      <c r="FV2366" s="27"/>
      <c r="FW2366" s="27"/>
      <c r="FX2366" s="27"/>
      <c r="FY2366" s="27"/>
      <c r="FZ2366" s="27"/>
      <c r="GA2366" s="27"/>
      <c r="GB2366" s="27"/>
      <c r="GC2366" s="27"/>
      <c r="GD2366" s="27"/>
      <c r="GE2366" s="27"/>
      <c r="GF2366" s="27"/>
      <c r="GG2366" s="27"/>
      <c r="GH2366" s="27"/>
      <c r="GI2366" s="27"/>
      <c r="GJ2366" s="27"/>
      <c r="GK2366" s="27"/>
      <c r="GL2366" s="27"/>
      <c r="GM2366" s="27"/>
      <c r="GN2366" s="27"/>
      <c r="GO2366" s="27"/>
      <c r="GP2366" s="27"/>
      <c r="GQ2366" s="27"/>
      <c r="GR2366" s="27"/>
      <c r="GS2366" s="27"/>
      <c r="GT2366" s="27"/>
      <c r="GU2366" s="27"/>
      <c r="GV2366" s="27"/>
      <c r="GW2366" s="27"/>
      <c r="GX2366" s="27"/>
      <c r="GY2366" s="27"/>
      <c r="GZ2366" s="27"/>
      <c r="HA2366" s="27"/>
      <c r="HB2366" s="27"/>
      <c r="HC2366" s="27"/>
      <c r="HD2366" s="27"/>
      <c r="HE2366" s="27"/>
      <c r="HF2366" s="27"/>
      <c r="HG2366" s="27"/>
      <c r="HH2366" s="27"/>
      <c r="HI2366" s="27"/>
      <c r="HJ2366" s="27"/>
      <c r="HK2366" s="27"/>
      <c r="HL2366" s="27"/>
      <c r="HM2366" s="27"/>
      <c r="HN2366" s="27"/>
      <c r="HO2366" s="27"/>
      <c r="HP2366" s="27"/>
      <c r="HQ2366" s="27"/>
      <c r="HR2366" s="27"/>
      <c r="HS2366" s="27"/>
      <c r="HT2366" s="27"/>
      <c r="HU2366" s="27"/>
      <c r="HV2366" s="27"/>
      <c r="HW2366" s="27"/>
      <c r="HX2366" s="27"/>
      <c r="HY2366" s="27"/>
      <c r="HZ2366" s="27"/>
      <c r="IA2366" s="27"/>
      <c r="IB2366" s="27"/>
      <c r="IC2366" s="27"/>
      <c r="ID2366" s="27"/>
      <c r="IE2366" s="27"/>
      <c r="IF2366" s="27"/>
      <c r="IG2366" s="27"/>
      <c r="IH2366" s="27"/>
      <c r="II2366" s="27"/>
      <c r="IJ2366" s="27"/>
      <c r="IK2366" s="27"/>
      <c r="IL2366" s="27"/>
      <c r="IM2366" s="27"/>
      <c r="IN2366" s="27"/>
      <c r="IO2366" s="27"/>
      <c r="IP2366" s="27"/>
      <c r="IQ2366" s="27"/>
    </row>
    <row r="2367" spans="1:251" s="41" customFormat="1" ht="18.75" customHeight="1">
      <c r="A2367" s="33"/>
      <c r="B2367" s="50"/>
      <c r="C2367" s="106" t="s">
        <v>508</v>
      </c>
      <c r="D2367" s="137"/>
      <c r="E2367" s="137"/>
      <c r="F2367" s="137"/>
      <c r="G2367" s="137"/>
      <c r="H2367" s="137"/>
      <c r="I2367" s="137"/>
      <c r="J2367" s="137"/>
      <c r="K2367" s="137"/>
      <c r="L2367" s="137"/>
      <c r="M2367" s="137"/>
      <c r="N2367" s="137"/>
      <c r="O2367" s="137"/>
      <c r="P2367" s="137"/>
      <c r="Q2367" s="137"/>
      <c r="R2367" s="137"/>
      <c r="S2367" s="137"/>
      <c r="T2367" s="137"/>
      <c r="U2367" s="137"/>
      <c r="V2367" s="137"/>
      <c r="W2367" s="137"/>
      <c r="X2367" s="137"/>
      <c r="Y2367" s="137"/>
      <c r="Z2367" s="138"/>
      <c r="AA2367" s="100">
        <v>2782</v>
      </c>
      <c r="AB2367" s="101"/>
      <c r="AC2367" s="101"/>
      <c r="AD2367" s="101"/>
      <c r="AE2367" s="101"/>
      <c r="AF2367" s="101"/>
      <c r="AG2367" s="101"/>
      <c r="AH2367" s="101"/>
      <c r="AI2367" s="102"/>
      <c r="AJ2367" s="100">
        <v>3609</v>
      </c>
      <c r="AK2367" s="101"/>
      <c r="AL2367" s="101"/>
      <c r="AM2367" s="101"/>
      <c r="AN2367" s="101"/>
      <c r="AO2367" s="101"/>
      <c r="AP2367" s="101"/>
      <c r="AQ2367" s="101"/>
      <c r="AR2367" s="102"/>
      <c r="AS2367" s="103"/>
      <c r="AT2367" s="104"/>
      <c r="AU2367" s="104"/>
      <c r="AV2367" s="104"/>
      <c r="AW2367" s="104"/>
      <c r="AX2367" s="105"/>
      <c r="AY2367" s="27"/>
      <c r="AZ2367" s="27"/>
      <c r="BA2367" s="27"/>
      <c r="BB2367" s="27"/>
      <c r="BC2367" s="27"/>
      <c r="BD2367" s="27"/>
      <c r="BE2367" s="27"/>
      <c r="BF2367" s="27"/>
      <c r="BG2367" s="27"/>
      <c r="BH2367" s="27"/>
      <c r="BI2367" s="27"/>
      <c r="BJ2367" s="27"/>
      <c r="BK2367" s="27"/>
      <c r="BL2367" s="27"/>
      <c r="BM2367" s="27"/>
      <c r="BN2367" s="27"/>
      <c r="BO2367" s="27"/>
      <c r="BP2367" s="27"/>
      <c r="BQ2367" s="27"/>
      <c r="BR2367" s="27"/>
      <c r="BS2367" s="27"/>
      <c r="BT2367" s="27"/>
      <c r="BU2367" s="27"/>
      <c r="BV2367" s="27"/>
      <c r="BW2367" s="27"/>
      <c r="BX2367" s="27"/>
      <c r="BY2367" s="27"/>
      <c r="BZ2367" s="27"/>
      <c r="CA2367" s="27"/>
      <c r="CB2367" s="27"/>
      <c r="CC2367" s="27"/>
      <c r="CD2367" s="27"/>
      <c r="CE2367" s="27"/>
      <c r="CF2367" s="27"/>
      <c r="CG2367" s="27"/>
      <c r="CH2367" s="27"/>
      <c r="CI2367" s="27"/>
      <c r="CJ2367" s="27"/>
      <c r="CK2367" s="27"/>
      <c r="CL2367" s="27"/>
      <c r="CM2367" s="27"/>
      <c r="CN2367" s="27"/>
      <c r="CO2367" s="27"/>
      <c r="CP2367" s="27"/>
      <c r="CQ2367" s="27"/>
      <c r="CR2367" s="27"/>
      <c r="CS2367" s="27"/>
      <c r="CT2367" s="27"/>
      <c r="CU2367" s="27"/>
      <c r="CV2367" s="27"/>
      <c r="CW2367" s="27"/>
      <c r="CX2367" s="27"/>
      <c r="CY2367" s="27"/>
      <c r="CZ2367" s="27"/>
      <c r="DA2367" s="27"/>
      <c r="DB2367" s="27"/>
      <c r="DC2367" s="27"/>
      <c r="DD2367" s="27"/>
      <c r="DE2367" s="27"/>
      <c r="DF2367" s="27"/>
      <c r="DG2367" s="27"/>
      <c r="DH2367" s="27"/>
      <c r="DI2367" s="27"/>
      <c r="DJ2367" s="27"/>
      <c r="DK2367" s="27"/>
      <c r="DL2367" s="27"/>
      <c r="DM2367" s="27"/>
      <c r="DN2367" s="27"/>
      <c r="DO2367" s="27"/>
      <c r="DP2367" s="27"/>
      <c r="DQ2367" s="27"/>
      <c r="DR2367" s="27"/>
      <c r="DS2367" s="27"/>
      <c r="DT2367" s="27"/>
      <c r="DU2367" s="27"/>
      <c r="DV2367" s="27"/>
      <c r="DW2367" s="27"/>
      <c r="DX2367" s="27"/>
      <c r="DY2367" s="27"/>
      <c r="DZ2367" s="27"/>
      <c r="EA2367" s="27"/>
      <c r="EB2367" s="27"/>
      <c r="EC2367" s="27"/>
      <c r="ED2367" s="27"/>
      <c r="EE2367" s="27"/>
      <c r="EF2367" s="27"/>
      <c r="EG2367" s="27"/>
      <c r="EH2367" s="27"/>
      <c r="EI2367" s="27"/>
      <c r="EJ2367" s="27"/>
      <c r="EK2367" s="27"/>
      <c r="EL2367" s="27"/>
      <c r="EM2367" s="27"/>
      <c r="EN2367" s="27"/>
      <c r="EO2367" s="27"/>
      <c r="EP2367" s="27"/>
      <c r="EQ2367" s="27"/>
      <c r="ER2367" s="27"/>
      <c r="ES2367" s="27"/>
      <c r="ET2367" s="27"/>
      <c r="EU2367" s="27"/>
      <c r="EV2367" s="27"/>
      <c r="EW2367" s="27"/>
      <c r="EX2367" s="27"/>
      <c r="EY2367" s="27"/>
      <c r="EZ2367" s="27"/>
      <c r="FA2367" s="27"/>
      <c r="FB2367" s="27"/>
      <c r="FC2367" s="27"/>
      <c r="FD2367" s="27"/>
      <c r="FE2367" s="27"/>
      <c r="FF2367" s="27"/>
      <c r="FG2367" s="27"/>
      <c r="FH2367" s="27"/>
      <c r="FI2367" s="27"/>
      <c r="FJ2367" s="27"/>
      <c r="FK2367" s="27"/>
      <c r="FL2367" s="27"/>
      <c r="FM2367" s="27"/>
      <c r="FN2367" s="27"/>
      <c r="FO2367" s="27"/>
      <c r="FP2367" s="27"/>
      <c r="FQ2367" s="27"/>
      <c r="FR2367" s="27"/>
      <c r="FS2367" s="27"/>
      <c r="FT2367" s="27"/>
      <c r="FU2367" s="27"/>
      <c r="FV2367" s="27"/>
      <c r="FW2367" s="27"/>
      <c r="FX2367" s="27"/>
      <c r="FY2367" s="27"/>
      <c r="FZ2367" s="27"/>
      <c r="GA2367" s="27"/>
      <c r="GB2367" s="27"/>
      <c r="GC2367" s="27"/>
      <c r="GD2367" s="27"/>
      <c r="GE2367" s="27"/>
      <c r="GF2367" s="27"/>
      <c r="GG2367" s="27"/>
      <c r="GH2367" s="27"/>
      <c r="GI2367" s="27"/>
      <c r="GJ2367" s="27"/>
      <c r="GK2367" s="27"/>
      <c r="GL2367" s="27"/>
      <c r="GM2367" s="27"/>
      <c r="GN2367" s="27"/>
      <c r="GO2367" s="27"/>
      <c r="GP2367" s="27"/>
      <c r="GQ2367" s="27"/>
      <c r="GR2367" s="27"/>
      <c r="GS2367" s="27"/>
      <c r="GT2367" s="27"/>
      <c r="GU2367" s="27"/>
      <c r="GV2367" s="27"/>
      <c r="GW2367" s="27"/>
      <c r="GX2367" s="27"/>
      <c r="GY2367" s="27"/>
      <c r="GZ2367" s="27"/>
      <c r="HA2367" s="27"/>
      <c r="HB2367" s="27"/>
      <c r="HC2367" s="27"/>
      <c r="HD2367" s="27"/>
      <c r="HE2367" s="27"/>
      <c r="HF2367" s="27"/>
      <c r="HG2367" s="27"/>
      <c r="HH2367" s="27"/>
      <c r="HI2367" s="27"/>
      <c r="HJ2367" s="27"/>
      <c r="HK2367" s="27"/>
      <c r="HL2367" s="27"/>
      <c r="HM2367" s="27"/>
      <c r="HN2367" s="27"/>
      <c r="HO2367" s="27"/>
      <c r="HP2367" s="27"/>
      <c r="HQ2367" s="27"/>
      <c r="HR2367" s="27"/>
      <c r="HS2367" s="27"/>
      <c r="HT2367" s="27"/>
      <c r="HU2367" s="27"/>
      <c r="HV2367" s="27"/>
      <c r="HW2367" s="27"/>
      <c r="HX2367" s="27"/>
      <c r="HY2367" s="27"/>
      <c r="HZ2367" s="27"/>
      <c r="IA2367" s="27"/>
      <c r="IB2367" s="27"/>
      <c r="IC2367" s="27"/>
      <c r="ID2367" s="27"/>
      <c r="IE2367" s="27"/>
      <c r="IF2367" s="27"/>
      <c r="IG2367" s="27"/>
      <c r="IH2367" s="27"/>
      <c r="II2367" s="27"/>
      <c r="IJ2367" s="27"/>
      <c r="IK2367" s="27"/>
      <c r="IL2367" s="27"/>
      <c r="IM2367" s="27"/>
      <c r="IN2367" s="27"/>
      <c r="IO2367" s="27"/>
      <c r="IP2367" s="27"/>
      <c r="IQ2367" s="27"/>
    </row>
    <row r="2368" spans="1:251" s="41" customFormat="1" ht="18.75" customHeight="1">
      <c r="A2368" s="33"/>
      <c r="B2368" s="50"/>
      <c r="C2368" s="106" t="s">
        <v>507</v>
      </c>
      <c r="D2368" s="137"/>
      <c r="E2368" s="137"/>
      <c r="F2368" s="137"/>
      <c r="G2368" s="137"/>
      <c r="H2368" s="137"/>
      <c r="I2368" s="137"/>
      <c r="J2368" s="137"/>
      <c r="K2368" s="137"/>
      <c r="L2368" s="137"/>
      <c r="M2368" s="137"/>
      <c r="N2368" s="137"/>
      <c r="O2368" s="137"/>
      <c r="P2368" s="137"/>
      <c r="Q2368" s="137"/>
      <c r="R2368" s="137"/>
      <c r="S2368" s="137"/>
      <c r="T2368" s="137"/>
      <c r="U2368" s="137"/>
      <c r="V2368" s="137"/>
      <c r="W2368" s="137"/>
      <c r="X2368" s="137"/>
      <c r="Y2368" s="137"/>
      <c r="Z2368" s="138"/>
      <c r="AA2368" s="100">
        <v>39943</v>
      </c>
      <c r="AB2368" s="101"/>
      <c r="AC2368" s="101"/>
      <c r="AD2368" s="101"/>
      <c r="AE2368" s="101"/>
      <c r="AF2368" s="101"/>
      <c r="AG2368" s="101"/>
      <c r="AH2368" s="101"/>
      <c r="AI2368" s="102"/>
      <c r="AJ2368" s="100">
        <v>1821</v>
      </c>
      <c r="AK2368" s="101"/>
      <c r="AL2368" s="101"/>
      <c r="AM2368" s="101"/>
      <c r="AN2368" s="101"/>
      <c r="AO2368" s="101"/>
      <c r="AP2368" s="101"/>
      <c r="AQ2368" s="101"/>
      <c r="AR2368" s="102"/>
      <c r="AS2368" s="103"/>
      <c r="AT2368" s="104"/>
      <c r="AU2368" s="104"/>
      <c r="AV2368" s="104"/>
      <c r="AW2368" s="104"/>
      <c r="AX2368" s="105"/>
      <c r="AY2368" s="27"/>
      <c r="AZ2368" s="27"/>
      <c r="BA2368" s="27"/>
      <c r="BB2368" s="27"/>
      <c r="BC2368" s="27"/>
      <c r="BD2368" s="27"/>
      <c r="BE2368" s="27"/>
      <c r="BF2368" s="27"/>
      <c r="BG2368" s="27"/>
      <c r="BH2368" s="27"/>
      <c r="BI2368" s="27"/>
      <c r="BJ2368" s="27"/>
      <c r="BK2368" s="27"/>
      <c r="BL2368" s="27"/>
      <c r="BM2368" s="27"/>
      <c r="BN2368" s="27"/>
      <c r="BO2368" s="27"/>
      <c r="BP2368" s="27"/>
      <c r="BQ2368" s="27"/>
      <c r="BR2368" s="27"/>
      <c r="BS2368" s="27"/>
      <c r="BT2368" s="27"/>
      <c r="BU2368" s="27"/>
      <c r="BV2368" s="27"/>
      <c r="BW2368" s="27"/>
      <c r="BX2368" s="27"/>
      <c r="BY2368" s="27"/>
      <c r="BZ2368" s="27"/>
      <c r="CA2368" s="27"/>
      <c r="CB2368" s="27"/>
      <c r="CC2368" s="27"/>
      <c r="CD2368" s="27"/>
      <c r="CE2368" s="27"/>
      <c r="CF2368" s="27"/>
      <c r="CG2368" s="27"/>
      <c r="CH2368" s="27"/>
      <c r="CI2368" s="27"/>
      <c r="CJ2368" s="27"/>
      <c r="CK2368" s="27"/>
      <c r="CL2368" s="27"/>
      <c r="CM2368" s="27"/>
      <c r="CN2368" s="27"/>
      <c r="CO2368" s="27"/>
      <c r="CP2368" s="27"/>
      <c r="CQ2368" s="27"/>
      <c r="CR2368" s="27"/>
      <c r="CS2368" s="27"/>
      <c r="CT2368" s="27"/>
      <c r="CU2368" s="27"/>
      <c r="CV2368" s="27"/>
      <c r="CW2368" s="27"/>
      <c r="CX2368" s="27"/>
      <c r="CY2368" s="27"/>
      <c r="CZ2368" s="27"/>
      <c r="DA2368" s="27"/>
      <c r="DB2368" s="27"/>
      <c r="DC2368" s="27"/>
      <c r="DD2368" s="27"/>
      <c r="DE2368" s="27"/>
      <c r="DF2368" s="27"/>
      <c r="DG2368" s="27"/>
      <c r="DH2368" s="27"/>
      <c r="DI2368" s="27"/>
      <c r="DJ2368" s="27"/>
      <c r="DK2368" s="27"/>
      <c r="DL2368" s="27"/>
      <c r="DM2368" s="27"/>
      <c r="DN2368" s="27"/>
      <c r="DO2368" s="27"/>
      <c r="DP2368" s="27"/>
      <c r="DQ2368" s="27"/>
      <c r="DR2368" s="27"/>
      <c r="DS2368" s="27"/>
      <c r="DT2368" s="27"/>
      <c r="DU2368" s="27"/>
      <c r="DV2368" s="27"/>
      <c r="DW2368" s="27"/>
      <c r="DX2368" s="27"/>
      <c r="DY2368" s="27"/>
      <c r="DZ2368" s="27"/>
      <c r="EA2368" s="27"/>
      <c r="EB2368" s="27"/>
      <c r="EC2368" s="27"/>
      <c r="ED2368" s="27"/>
      <c r="EE2368" s="27"/>
      <c r="EF2368" s="27"/>
      <c r="EG2368" s="27"/>
      <c r="EH2368" s="27"/>
      <c r="EI2368" s="27"/>
      <c r="EJ2368" s="27"/>
      <c r="EK2368" s="27"/>
      <c r="EL2368" s="27"/>
      <c r="EM2368" s="27"/>
      <c r="EN2368" s="27"/>
      <c r="EO2368" s="27"/>
      <c r="EP2368" s="27"/>
      <c r="EQ2368" s="27"/>
      <c r="ER2368" s="27"/>
      <c r="ES2368" s="27"/>
      <c r="ET2368" s="27"/>
      <c r="EU2368" s="27"/>
      <c r="EV2368" s="27"/>
      <c r="EW2368" s="27"/>
      <c r="EX2368" s="27"/>
      <c r="EY2368" s="27"/>
      <c r="EZ2368" s="27"/>
      <c r="FA2368" s="27"/>
      <c r="FB2368" s="27"/>
      <c r="FC2368" s="27"/>
      <c r="FD2368" s="27"/>
      <c r="FE2368" s="27"/>
      <c r="FF2368" s="27"/>
      <c r="FG2368" s="27"/>
      <c r="FH2368" s="27"/>
      <c r="FI2368" s="27"/>
      <c r="FJ2368" s="27"/>
      <c r="FK2368" s="27"/>
      <c r="FL2368" s="27"/>
      <c r="FM2368" s="27"/>
      <c r="FN2368" s="27"/>
      <c r="FO2368" s="27"/>
      <c r="FP2368" s="27"/>
      <c r="FQ2368" s="27"/>
      <c r="FR2368" s="27"/>
      <c r="FS2368" s="27"/>
      <c r="FT2368" s="27"/>
      <c r="FU2368" s="27"/>
      <c r="FV2368" s="27"/>
      <c r="FW2368" s="27"/>
      <c r="FX2368" s="27"/>
      <c r="FY2368" s="27"/>
      <c r="FZ2368" s="27"/>
      <c r="GA2368" s="27"/>
      <c r="GB2368" s="27"/>
      <c r="GC2368" s="27"/>
      <c r="GD2368" s="27"/>
      <c r="GE2368" s="27"/>
      <c r="GF2368" s="27"/>
      <c r="GG2368" s="27"/>
      <c r="GH2368" s="27"/>
      <c r="GI2368" s="27"/>
      <c r="GJ2368" s="27"/>
      <c r="GK2368" s="27"/>
      <c r="GL2368" s="27"/>
      <c r="GM2368" s="27"/>
      <c r="GN2368" s="27"/>
      <c r="GO2368" s="27"/>
      <c r="GP2368" s="27"/>
      <c r="GQ2368" s="27"/>
      <c r="GR2368" s="27"/>
      <c r="GS2368" s="27"/>
      <c r="GT2368" s="27"/>
      <c r="GU2368" s="27"/>
      <c r="GV2368" s="27"/>
      <c r="GW2368" s="27"/>
      <c r="GX2368" s="27"/>
      <c r="GY2368" s="27"/>
      <c r="GZ2368" s="27"/>
      <c r="HA2368" s="27"/>
      <c r="HB2368" s="27"/>
      <c r="HC2368" s="27"/>
      <c r="HD2368" s="27"/>
      <c r="HE2368" s="27"/>
      <c r="HF2368" s="27"/>
      <c r="HG2368" s="27"/>
      <c r="HH2368" s="27"/>
      <c r="HI2368" s="27"/>
      <c r="HJ2368" s="27"/>
      <c r="HK2368" s="27"/>
      <c r="HL2368" s="27"/>
      <c r="HM2368" s="27"/>
      <c r="HN2368" s="27"/>
      <c r="HO2368" s="27"/>
      <c r="HP2368" s="27"/>
      <c r="HQ2368" s="27"/>
      <c r="HR2368" s="27"/>
      <c r="HS2368" s="27"/>
      <c r="HT2368" s="27"/>
      <c r="HU2368" s="27"/>
      <c r="HV2368" s="27"/>
      <c r="HW2368" s="27"/>
      <c r="HX2368" s="27"/>
      <c r="HY2368" s="27"/>
      <c r="HZ2368" s="27"/>
      <c r="IA2368" s="27"/>
      <c r="IB2368" s="27"/>
      <c r="IC2368" s="27"/>
      <c r="ID2368" s="27"/>
      <c r="IE2368" s="27"/>
      <c r="IF2368" s="27"/>
      <c r="IG2368" s="27"/>
      <c r="IH2368" s="27"/>
      <c r="II2368" s="27"/>
      <c r="IJ2368" s="27"/>
      <c r="IK2368" s="27"/>
      <c r="IL2368" s="27"/>
      <c r="IM2368" s="27"/>
      <c r="IN2368" s="27"/>
      <c r="IO2368" s="27"/>
      <c r="IP2368" s="27"/>
      <c r="IQ2368" s="27"/>
    </row>
    <row r="2369" spans="1:251" s="41" customFormat="1" ht="18.75" customHeight="1">
      <c r="A2369" s="33"/>
      <c r="B2369" s="50"/>
      <c r="C2369" s="106" t="s">
        <v>506</v>
      </c>
      <c r="D2369" s="137"/>
      <c r="E2369" s="137"/>
      <c r="F2369" s="137"/>
      <c r="G2369" s="137"/>
      <c r="H2369" s="137"/>
      <c r="I2369" s="137"/>
      <c r="J2369" s="137"/>
      <c r="K2369" s="137"/>
      <c r="L2369" s="137"/>
      <c r="M2369" s="137"/>
      <c r="N2369" s="137"/>
      <c r="O2369" s="137"/>
      <c r="P2369" s="137"/>
      <c r="Q2369" s="137"/>
      <c r="R2369" s="137"/>
      <c r="S2369" s="137"/>
      <c r="T2369" s="137"/>
      <c r="U2369" s="137"/>
      <c r="V2369" s="137"/>
      <c r="W2369" s="137"/>
      <c r="X2369" s="137"/>
      <c r="Y2369" s="137"/>
      <c r="Z2369" s="138"/>
      <c r="AA2369" s="100">
        <v>2988</v>
      </c>
      <c r="AB2369" s="101"/>
      <c r="AC2369" s="101"/>
      <c r="AD2369" s="101"/>
      <c r="AE2369" s="101"/>
      <c r="AF2369" s="101"/>
      <c r="AG2369" s="101"/>
      <c r="AH2369" s="101"/>
      <c r="AI2369" s="102"/>
      <c r="AJ2369" s="100">
        <v>224</v>
      </c>
      <c r="AK2369" s="101"/>
      <c r="AL2369" s="101"/>
      <c r="AM2369" s="101"/>
      <c r="AN2369" s="101"/>
      <c r="AO2369" s="101"/>
      <c r="AP2369" s="101"/>
      <c r="AQ2369" s="101"/>
      <c r="AR2369" s="102"/>
      <c r="AS2369" s="103"/>
      <c r="AT2369" s="104"/>
      <c r="AU2369" s="104"/>
      <c r="AV2369" s="104"/>
      <c r="AW2369" s="104"/>
      <c r="AX2369" s="105"/>
      <c r="AY2369" s="27"/>
      <c r="AZ2369" s="27"/>
      <c r="BA2369" s="27"/>
      <c r="BB2369" s="27"/>
      <c r="BC2369" s="27"/>
      <c r="BD2369" s="27"/>
      <c r="BE2369" s="27"/>
      <c r="BF2369" s="27"/>
      <c r="BG2369" s="27"/>
      <c r="BH2369" s="27"/>
      <c r="BI2369" s="27"/>
      <c r="BJ2369" s="27"/>
      <c r="BK2369" s="27"/>
      <c r="BL2369" s="27"/>
      <c r="BM2369" s="27"/>
      <c r="BN2369" s="27"/>
      <c r="BO2369" s="27"/>
      <c r="BP2369" s="27"/>
      <c r="BQ2369" s="27"/>
      <c r="BR2369" s="27"/>
      <c r="BS2369" s="27"/>
      <c r="BT2369" s="27"/>
      <c r="BU2369" s="27"/>
      <c r="BV2369" s="27"/>
      <c r="BW2369" s="27"/>
      <c r="BX2369" s="27"/>
      <c r="BY2369" s="27"/>
      <c r="BZ2369" s="27"/>
      <c r="CA2369" s="27"/>
      <c r="CB2369" s="27"/>
      <c r="CC2369" s="27"/>
      <c r="CD2369" s="27"/>
      <c r="CE2369" s="27"/>
      <c r="CF2369" s="27"/>
      <c r="CG2369" s="27"/>
      <c r="CH2369" s="27"/>
      <c r="CI2369" s="27"/>
      <c r="CJ2369" s="27"/>
      <c r="CK2369" s="27"/>
      <c r="CL2369" s="27"/>
      <c r="CM2369" s="27"/>
      <c r="CN2369" s="27"/>
      <c r="CO2369" s="27"/>
      <c r="CP2369" s="27"/>
      <c r="CQ2369" s="27"/>
      <c r="CR2369" s="27"/>
      <c r="CS2369" s="27"/>
      <c r="CT2369" s="27"/>
      <c r="CU2369" s="27"/>
      <c r="CV2369" s="27"/>
      <c r="CW2369" s="27"/>
      <c r="CX2369" s="27"/>
      <c r="CY2369" s="27"/>
      <c r="CZ2369" s="27"/>
      <c r="DA2369" s="27"/>
      <c r="DB2369" s="27"/>
      <c r="DC2369" s="27"/>
      <c r="DD2369" s="27"/>
      <c r="DE2369" s="27"/>
      <c r="DF2369" s="27"/>
      <c r="DG2369" s="27"/>
      <c r="DH2369" s="27"/>
      <c r="DI2369" s="27"/>
      <c r="DJ2369" s="27"/>
      <c r="DK2369" s="27"/>
      <c r="DL2369" s="27"/>
      <c r="DM2369" s="27"/>
      <c r="DN2369" s="27"/>
      <c r="DO2369" s="27"/>
      <c r="DP2369" s="27"/>
      <c r="DQ2369" s="27"/>
      <c r="DR2369" s="27"/>
      <c r="DS2369" s="27"/>
      <c r="DT2369" s="27"/>
      <c r="DU2369" s="27"/>
      <c r="DV2369" s="27"/>
      <c r="DW2369" s="27"/>
      <c r="DX2369" s="27"/>
      <c r="DY2369" s="27"/>
      <c r="DZ2369" s="27"/>
      <c r="EA2369" s="27"/>
      <c r="EB2369" s="27"/>
      <c r="EC2369" s="27"/>
      <c r="ED2369" s="27"/>
      <c r="EE2369" s="27"/>
      <c r="EF2369" s="27"/>
      <c r="EG2369" s="27"/>
      <c r="EH2369" s="27"/>
      <c r="EI2369" s="27"/>
      <c r="EJ2369" s="27"/>
      <c r="EK2369" s="27"/>
      <c r="EL2369" s="27"/>
      <c r="EM2369" s="27"/>
      <c r="EN2369" s="27"/>
      <c r="EO2369" s="27"/>
      <c r="EP2369" s="27"/>
      <c r="EQ2369" s="27"/>
      <c r="ER2369" s="27"/>
      <c r="ES2369" s="27"/>
      <c r="ET2369" s="27"/>
      <c r="EU2369" s="27"/>
      <c r="EV2369" s="27"/>
      <c r="EW2369" s="27"/>
      <c r="EX2369" s="27"/>
      <c r="EY2369" s="27"/>
      <c r="EZ2369" s="27"/>
      <c r="FA2369" s="27"/>
      <c r="FB2369" s="27"/>
      <c r="FC2369" s="27"/>
      <c r="FD2369" s="27"/>
      <c r="FE2369" s="27"/>
      <c r="FF2369" s="27"/>
      <c r="FG2369" s="27"/>
      <c r="FH2369" s="27"/>
      <c r="FI2369" s="27"/>
      <c r="FJ2369" s="27"/>
      <c r="FK2369" s="27"/>
      <c r="FL2369" s="27"/>
      <c r="FM2369" s="27"/>
      <c r="FN2369" s="27"/>
      <c r="FO2369" s="27"/>
      <c r="FP2369" s="27"/>
      <c r="FQ2369" s="27"/>
      <c r="FR2369" s="27"/>
      <c r="FS2369" s="27"/>
      <c r="FT2369" s="27"/>
      <c r="FU2369" s="27"/>
      <c r="FV2369" s="27"/>
      <c r="FW2369" s="27"/>
      <c r="FX2369" s="27"/>
      <c r="FY2369" s="27"/>
      <c r="FZ2369" s="27"/>
      <c r="GA2369" s="27"/>
      <c r="GB2369" s="27"/>
      <c r="GC2369" s="27"/>
      <c r="GD2369" s="27"/>
      <c r="GE2369" s="27"/>
      <c r="GF2369" s="27"/>
      <c r="GG2369" s="27"/>
      <c r="GH2369" s="27"/>
      <c r="GI2369" s="27"/>
      <c r="GJ2369" s="27"/>
      <c r="GK2369" s="27"/>
      <c r="GL2369" s="27"/>
      <c r="GM2369" s="27"/>
      <c r="GN2369" s="27"/>
      <c r="GO2369" s="27"/>
      <c r="GP2369" s="27"/>
      <c r="GQ2369" s="27"/>
      <c r="GR2369" s="27"/>
      <c r="GS2369" s="27"/>
      <c r="GT2369" s="27"/>
      <c r="GU2369" s="27"/>
      <c r="GV2369" s="27"/>
      <c r="GW2369" s="27"/>
      <c r="GX2369" s="27"/>
      <c r="GY2369" s="27"/>
      <c r="GZ2369" s="27"/>
      <c r="HA2369" s="27"/>
      <c r="HB2369" s="27"/>
      <c r="HC2369" s="27"/>
      <c r="HD2369" s="27"/>
      <c r="HE2369" s="27"/>
      <c r="HF2369" s="27"/>
      <c r="HG2369" s="27"/>
      <c r="HH2369" s="27"/>
      <c r="HI2369" s="27"/>
      <c r="HJ2369" s="27"/>
      <c r="HK2369" s="27"/>
      <c r="HL2369" s="27"/>
      <c r="HM2369" s="27"/>
      <c r="HN2369" s="27"/>
      <c r="HO2369" s="27"/>
      <c r="HP2369" s="27"/>
      <c r="HQ2369" s="27"/>
      <c r="HR2369" s="27"/>
      <c r="HS2369" s="27"/>
      <c r="HT2369" s="27"/>
      <c r="HU2369" s="27"/>
      <c r="HV2369" s="27"/>
      <c r="HW2369" s="27"/>
      <c r="HX2369" s="27"/>
      <c r="HY2369" s="27"/>
      <c r="HZ2369" s="27"/>
      <c r="IA2369" s="27"/>
      <c r="IB2369" s="27"/>
      <c r="IC2369" s="27"/>
      <c r="ID2369" s="27"/>
      <c r="IE2369" s="27"/>
      <c r="IF2369" s="27"/>
      <c r="IG2369" s="27"/>
      <c r="IH2369" s="27"/>
      <c r="II2369" s="27"/>
      <c r="IJ2369" s="27"/>
      <c r="IK2369" s="27"/>
      <c r="IL2369" s="27"/>
      <c r="IM2369" s="27"/>
      <c r="IN2369" s="27"/>
      <c r="IO2369" s="27"/>
      <c r="IP2369" s="27"/>
      <c r="IQ2369" s="27"/>
    </row>
    <row r="2370" spans="1:251" s="41" customFormat="1" ht="18.75" customHeight="1">
      <c r="A2370" s="33"/>
      <c r="B2370" s="50"/>
      <c r="C2370" s="106" t="s">
        <v>505</v>
      </c>
      <c r="D2370" s="137"/>
      <c r="E2370" s="137"/>
      <c r="F2370" s="137"/>
      <c r="G2370" s="137"/>
      <c r="H2370" s="137"/>
      <c r="I2370" s="137"/>
      <c r="J2370" s="137"/>
      <c r="K2370" s="137"/>
      <c r="L2370" s="137"/>
      <c r="M2370" s="137"/>
      <c r="N2370" s="137"/>
      <c r="O2370" s="137"/>
      <c r="P2370" s="137"/>
      <c r="Q2370" s="137"/>
      <c r="R2370" s="137"/>
      <c r="S2370" s="137"/>
      <c r="T2370" s="137"/>
      <c r="U2370" s="137"/>
      <c r="V2370" s="137"/>
      <c r="W2370" s="137"/>
      <c r="X2370" s="137"/>
      <c r="Y2370" s="137"/>
      <c r="Z2370" s="138"/>
      <c r="AA2370" s="100">
        <v>2360</v>
      </c>
      <c r="AB2370" s="101"/>
      <c r="AC2370" s="101"/>
      <c r="AD2370" s="101"/>
      <c r="AE2370" s="101"/>
      <c r="AF2370" s="101"/>
      <c r="AG2370" s="101"/>
      <c r="AH2370" s="101"/>
      <c r="AI2370" s="102"/>
      <c r="AJ2370" s="100">
        <v>0</v>
      </c>
      <c r="AK2370" s="101"/>
      <c r="AL2370" s="101"/>
      <c r="AM2370" s="101"/>
      <c r="AN2370" s="101"/>
      <c r="AO2370" s="101"/>
      <c r="AP2370" s="101"/>
      <c r="AQ2370" s="101"/>
      <c r="AR2370" s="102"/>
      <c r="AS2370" s="103"/>
      <c r="AT2370" s="104"/>
      <c r="AU2370" s="104"/>
      <c r="AV2370" s="104"/>
      <c r="AW2370" s="104"/>
      <c r="AX2370" s="105"/>
      <c r="AY2370" s="27"/>
      <c r="AZ2370" s="27"/>
      <c r="BA2370" s="27"/>
      <c r="BB2370" s="27"/>
      <c r="BC2370" s="27"/>
      <c r="BD2370" s="27"/>
      <c r="BE2370" s="27"/>
      <c r="BF2370" s="27"/>
      <c r="BG2370" s="27"/>
      <c r="BH2370" s="27"/>
      <c r="BI2370" s="27"/>
      <c r="BJ2370" s="27"/>
      <c r="BK2370" s="27"/>
      <c r="BL2370" s="27"/>
      <c r="BM2370" s="27"/>
      <c r="BN2370" s="27"/>
      <c r="BO2370" s="27"/>
      <c r="BP2370" s="27"/>
      <c r="BQ2370" s="27"/>
      <c r="BR2370" s="27"/>
      <c r="BS2370" s="27"/>
      <c r="BT2370" s="27"/>
      <c r="BU2370" s="27"/>
      <c r="BV2370" s="27"/>
      <c r="BW2370" s="27"/>
      <c r="BX2370" s="27"/>
      <c r="BY2370" s="27"/>
      <c r="BZ2370" s="27"/>
      <c r="CA2370" s="27"/>
      <c r="CB2370" s="27"/>
      <c r="CC2370" s="27"/>
      <c r="CD2370" s="27"/>
      <c r="CE2370" s="27"/>
      <c r="CF2370" s="27"/>
      <c r="CG2370" s="27"/>
      <c r="CH2370" s="27"/>
      <c r="CI2370" s="27"/>
      <c r="CJ2370" s="27"/>
      <c r="CK2370" s="27"/>
      <c r="CL2370" s="27"/>
      <c r="CM2370" s="27"/>
      <c r="CN2370" s="27"/>
      <c r="CO2370" s="27"/>
      <c r="CP2370" s="27"/>
      <c r="CQ2370" s="27"/>
      <c r="CR2370" s="27"/>
      <c r="CS2370" s="27"/>
      <c r="CT2370" s="27"/>
      <c r="CU2370" s="27"/>
      <c r="CV2370" s="27"/>
      <c r="CW2370" s="27"/>
      <c r="CX2370" s="27"/>
      <c r="CY2370" s="27"/>
      <c r="CZ2370" s="27"/>
      <c r="DA2370" s="27"/>
      <c r="DB2370" s="27"/>
      <c r="DC2370" s="27"/>
      <c r="DD2370" s="27"/>
      <c r="DE2370" s="27"/>
      <c r="DF2370" s="27"/>
      <c r="DG2370" s="27"/>
      <c r="DH2370" s="27"/>
      <c r="DI2370" s="27"/>
      <c r="DJ2370" s="27"/>
      <c r="DK2370" s="27"/>
      <c r="DL2370" s="27"/>
      <c r="DM2370" s="27"/>
      <c r="DN2370" s="27"/>
      <c r="DO2370" s="27"/>
      <c r="DP2370" s="27"/>
      <c r="DQ2370" s="27"/>
      <c r="DR2370" s="27"/>
      <c r="DS2370" s="27"/>
      <c r="DT2370" s="27"/>
      <c r="DU2370" s="27"/>
      <c r="DV2370" s="27"/>
      <c r="DW2370" s="27"/>
      <c r="DX2370" s="27"/>
      <c r="DY2370" s="27"/>
      <c r="DZ2370" s="27"/>
      <c r="EA2370" s="27"/>
      <c r="EB2370" s="27"/>
      <c r="EC2370" s="27"/>
      <c r="ED2370" s="27"/>
      <c r="EE2370" s="27"/>
      <c r="EF2370" s="27"/>
      <c r="EG2370" s="27"/>
      <c r="EH2370" s="27"/>
      <c r="EI2370" s="27"/>
      <c r="EJ2370" s="27"/>
      <c r="EK2370" s="27"/>
      <c r="EL2370" s="27"/>
      <c r="EM2370" s="27"/>
      <c r="EN2370" s="27"/>
      <c r="EO2370" s="27"/>
      <c r="EP2370" s="27"/>
      <c r="EQ2370" s="27"/>
      <c r="ER2370" s="27"/>
      <c r="ES2370" s="27"/>
      <c r="ET2370" s="27"/>
      <c r="EU2370" s="27"/>
      <c r="EV2370" s="27"/>
      <c r="EW2370" s="27"/>
      <c r="EX2370" s="27"/>
      <c r="EY2370" s="27"/>
      <c r="EZ2370" s="27"/>
      <c r="FA2370" s="27"/>
      <c r="FB2370" s="27"/>
      <c r="FC2370" s="27"/>
      <c r="FD2370" s="27"/>
      <c r="FE2370" s="27"/>
      <c r="FF2370" s="27"/>
      <c r="FG2370" s="27"/>
      <c r="FH2370" s="27"/>
      <c r="FI2370" s="27"/>
      <c r="FJ2370" s="27"/>
      <c r="FK2370" s="27"/>
      <c r="FL2370" s="27"/>
      <c r="FM2370" s="27"/>
      <c r="FN2370" s="27"/>
      <c r="FO2370" s="27"/>
      <c r="FP2370" s="27"/>
      <c r="FQ2370" s="27"/>
      <c r="FR2370" s="27"/>
      <c r="FS2370" s="27"/>
      <c r="FT2370" s="27"/>
      <c r="FU2370" s="27"/>
      <c r="FV2370" s="27"/>
      <c r="FW2370" s="27"/>
      <c r="FX2370" s="27"/>
      <c r="FY2370" s="27"/>
      <c r="FZ2370" s="27"/>
      <c r="GA2370" s="27"/>
      <c r="GB2370" s="27"/>
      <c r="GC2370" s="27"/>
      <c r="GD2370" s="27"/>
      <c r="GE2370" s="27"/>
      <c r="GF2370" s="27"/>
      <c r="GG2370" s="27"/>
      <c r="GH2370" s="27"/>
      <c r="GI2370" s="27"/>
      <c r="GJ2370" s="27"/>
      <c r="GK2370" s="27"/>
      <c r="GL2370" s="27"/>
      <c r="GM2370" s="27"/>
      <c r="GN2370" s="27"/>
      <c r="GO2370" s="27"/>
      <c r="GP2370" s="27"/>
      <c r="GQ2370" s="27"/>
      <c r="GR2370" s="27"/>
      <c r="GS2370" s="27"/>
      <c r="GT2370" s="27"/>
      <c r="GU2370" s="27"/>
      <c r="GV2370" s="27"/>
      <c r="GW2370" s="27"/>
      <c r="GX2370" s="27"/>
      <c r="GY2370" s="27"/>
      <c r="GZ2370" s="27"/>
      <c r="HA2370" s="27"/>
      <c r="HB2370" s="27"/>
      <c r="HC2370" s="27"/>
      <c r="HD2370" s="27"/>
      <c r="HE2370" s="27"/>
      <c r="HF2370" s="27"/>
      <c r="HG2370" s="27"/>
      <c r="HH2370" s="27"/>
      <c r="HI2370" s="27"/>
      <c r="HJ2370" s="27"/>
      <c r="HK2370" s="27"/>
      <c r="HL2370" s="27"/>
      <c r="HM2370" s="27"/>
      <c r="HN2370" s="27"/>
      <c r="HO2370" s="27"/>
      <c r="HP2370" s="27"/>
      <c r="HQ2370" s="27"/>
      <c r="HR2370" s="27"/>
      <c r="HS2370" s="27"/>
      <c r="HT2370" s="27"/>
      <c r="HU2370" s="27"/>
      <c r="HV2370" s="27"/>
      <c r="HW2370" s="27"/>
      <c r="HX2370" s="27"/>
      <c r="HY2370" s="27"/>
      <c r="HZ2370" s="27"/>
      <c r="IA2370" s="27"/>
      <c r="IB2370" s="27"/>
      <c r="IC2370" s="27"/>
      <c r="ID2370" s="27"/>
      <c r="IE2370" s="27"/>
      <c r="IF2370" s="27"/>
      <c r="IG2370" s="27"/>
      <c r="IH2370" s="27"/>
      <c r="II2370" s="27"/>
      <c r="IJ2370" s="27"/>
      <c r="IK2370" s="27"/>
      <c r="IL2370" s="27"/>
      <c r="IM2370" s="27"/>
      <c r="IN2370" s="27"/>
      <c r="IO2370" s="27"/>
      <c r="IP2370" s="27"/>
      <c r="IQ2370" s="27"/>
    </row>
    <row r="2371" spans="1:251" s="41" customFormat="1" ht="18.75" customHeight="1">
      <c r="A2371" s="33"/>
      <c r="B2371" s="50"/>
      <c r="C2371" s="106" t="s">
        <v>504</v>
      </c>
      <c r="D2371" s="137"/>
      <c r="E2371" s="137"/>
      <c r="F2371" s="137"/>
      <c r="G2371" s="137"/>
      <c r="H2371" s="137"/>
      <c r="I2371" s="137"/>
      <c r="J2371" s="137"/>
      <c r="K2371" s="137"/>
      <c r="L2371" s="137"/>
      <c r="M2371" s="137"/>
      <c r="N2371" s="137"/>
      <c r="O2371" s="137"/>
      <c r="P2371" s="137"/>
      <c r="Q2371" s="137"/>
      <c r="R2371" s="137"/>
      <c r="S2371" s="137"/>
      <c r="T2371" s="137"/>
      <c r="U2371" s="137"/>
      <c r="V2371" s="137"/>
      <c r="W2371" s="137"/>
      <c r="X2371" s="137"/>
      <c r="Y2371" s="137"/>
      <c r="Z2371" s="138"/>
      <c r="AA2371" s="100">
        <v>11045</v>
      </c>
      <c r="AB2371" s="101"/>
      <c r="AC2371" s="101"/>
      <c r="AD2371" s="101"/>
      <c r="AE2371" s="101"/>
      <c r="AF2371" s="101"/>
      <c r="AG2371" s="101"/>
      <c r="AH2371" s="101"/>
      <c r="AI2371" s="102"/>
      <c r="AJ2371" s="100">
        <v>0</v>
      </c>
      <c r="AK2371" s="101"/>
      <c r="AL2371" s="101"/>
      <c r="AM2371" s="101"/>
      <c r="AN2371" s="101"/>
      <c r="AO2371" s="101"/>
      <c r="AP2371" s="101"/>
      <c r="AQ2371" s="101"/>
      <c r="AR2371" s="102"/>
      <c r="AS2371" s="103"/>
      <c r="AT2371" s="104"/>
      <c r="AU2371" s="104"/>
      <c r="AV2371" s="104"/>
      <c r="AW2371" s="104"/>
      <c r="AX2371" s="105"/>
      <c r="AY2371" s="27"/>
      <c r="AZ2371" s="27"/>
      <c r="BA2371" s="27"/>
      <c r="BB2371" s="27"/>
      <c r="BC2371" s="27"/>
      <c r="BD2371" s="27"/>
      <c r="BE2371" s="27"/>
      <c r="BF2371" s="27"/>
      <c r="BG2371" s="27"/>
      <c r="BH2371" s="27"/>
      <c r="BI2371" s="27"/>
      <c r="BJ2371" s="27"/>
      <c r="BK2371" s="27"/>
      <c r="BL2371" s="27"/>
      <c r="BM2371" s="27"/>
      <c r="BN2371" s="27"/>
      <c r="BO2371" s="27"/>
      <c r="BP2371" s="27"/>
      <c r="BQ2371" s="27"/>
      <c r="BR2371" s="27"/>
      <c r="BS2371" s="27"/>
      <c r="BT2371" s="27"/>
      <c r="BU2371" s="27"/>
      <c r="BV2371" s="27"/>
      <c r="BW2371" s="27"/>
      <c r="BX2371" s="27"/>
      <c r="BY2371" s="27"/>
      <c r="BZ2371" s="27"/>
      <c r="CA2371" s="27"/>
      <c r="CB2371" s="27"/>
      <c r="CC2371" s="27"/>
      <c r="CD2371" s="27"/>
      <c r="CE2371" s="27"/>
      <c r="CF2371" s="27"/>
      <c r="CG2371" s="27"/>
      <c r="CH2371" s="27"/>
      <c r="CI2371" s="27"/>
      <c r="CJ2371" s="27"/>
      <c r="CK2371" s="27"/>
      <c r="CL2371" s="27"/>
      <c r="CM2371" s="27"/>
      <c r="CN2371" s="27"/>
      <c r="CO2371" s="27"/>
      <c r="CP2371" s="27"/>
      <c r="CQ2371" s="27"/>
      <c r="CR2371" s="27"/>
      <c r="CS2371" s="27"/>
      <c r="CT2371" s="27"/>
      <c r="CU2371" s="27"/>
      <c r="CV2371" s="27"/>
      <c r="CW2371" s="27"/>
      <c r="CX2371" s="27"/>
      <c r="CY2371" s="27"/>
      <c r="CZ2371" s="27"/>
      <c r="DA2371" s="27"/>
      <c r="DB2371" s="27"/>
      <c r="DC2371" s="27"/>
      <c r="DD2371" s="27"/>
      <c r="DE2371" s="27"/>
      <c r="DF2371" s="27"/>
      <c r="DG2371" s="27"/>
      <c r="DH2371" s="27"/>
      <c r="DI2371" s="27"/>
      <c r="DJ2371" s="27"/>
      <c r="DK2371" s="27"/>
      <c r="DL2371" s="27"/>
      <c r="DM2371" s="27"/>
      <c r="DN2371" s="27"/>
      <c r="DO2371" s="27"/>
      <c r="DP2371" s="27"/>
      <c r="DQ2371" s="27"/>
      <c r="DR2371" s="27"/>
      <c r="DS2371" s="27"/>
      <c r="DT2371" s="27"/>
      <c r="DU2371" s="27"/>
      <c r="DV2371" s="27"/>
      <c r="DW2371" s="27"/>
      <c r="DX2371" s="27"/>
      <c r="DY2371" s="27"/>
      <c r="DZ2371" s="27"/>
      <c r="EA2371" s="27"/>
      <c r="EB2371" s="27"/>
      <c r="EC2371" s="27"/>
      <c r="ED2371" s="27"/>
      <c r="EE2371" s="27"/>
      <c r="EF2371" s="27"/>
      <c r="EG2371" s="27"/>
      <c r="EH2371" s="27"/>
      <c r="EI2371" s="27"/>
      <c r="EJ2371" s="27"/>
      <c r="EK2371" s="27"/>
      <c r="EL2371" s="27"/>
      <c r="EM2371" s="27"/>
      <c r="EN2371" s="27"/>
      <c r="EO2371" s="27"/>
      <c r="EP2371" s="27"/>
      <c r="EQ2371" s="27"/>
      <c r="ER2371" s="27"/>
      <c r="ES2371" s="27"/>
      <c r="ET2371" s="27"/>
      <c r="EU2371" s="27"/>
      <c r="EV2371" s="27"/>
      <c r="EW2371" s="27"/>
      <c r="EX2371" s="27"/>
      <c r="EY2371" s="27"/>
      <c r="EZ2371" s="27"/>
      <c r="FA2371" s="27"/>
      <c r="FB2371" s="27"/>
      <c r="FC2371" s="27"/>
      <c r="FD2371" s="27"/>
      <c r="FE2371" s="27"/>
      <c r="FF2371" s="27"/>
      <c r="FG2371" s="27"/>
      <c r="FH2371" s="27"/>
      <c r="FI2371" s="27"/>
      <c r="FJ2371" s="27"/>
      <c r="FK2371" s="27"/>
      <c r="FL2371" s="27"/>
      <c r="FM2371" s="27"/>
      <c r="FN2371" s="27"/>
      <c r="FO2371" s="27"/>
      <c r="FP2371" s="27"/>
      <c r="FQ2371" s="27"/>
      <c r="FR2371" s="27"/>
      <c r="FS2371" s="27"/>
      <c r="FT2371" s="27"/>
      <c r="FU2371" s="27"/>
      <c r="FV2371" s="27"/>
      <c r="FW2371" s="27"/>
      <c r="FX2371" s="27"/>
      <c r="FY2371" s="27"/>
      <c r="FZ2371" s="27"/>
      <c r="GA2371" s="27"/>
      <c r="GB2371" s="27"/>
      <c r="GC2371" s="27"/>
      <c r="GD2371" s="27"/>
      <c r="GE2371" s="27"/>
      <c r="GF2371" s="27"/>
      <c r="GG2371" s="27"/>
      <c r="GH2371" s="27"/>
      <c r="GI2371" s="27"/>
      <c r="GJ2371" s="27"/>
      <c r="GK2371" s="27"/>
      <c r="GL2371" s="27"/>
      <c r="GM2371" s="27"/>
      <c r="GN2371" s="27"/>
      <c r="GO2371" s="27"/>
      <c r="GP2371" s="27"/>
      <c r="GQ2371" s="27"/>
      <c r="GR2371" s="27"/>
      <c r="GS2371" s="27"/>
      <c r="GT2371" s="27"/>
      <c r="GU2371" s="27"/>
      <c r="GV2371" s="27"/>
      <c r="GW2371" s="27"/>
      <c r="GX2371" s="27"/>
      <c r="GY2371" s="27"/>
      <c r="GZ2371" s="27"/>
      <c r="HA2371" s="27"/>
      <c r="HB2371" s="27"/>
      <c r="HC2371" s="27"/>
      <c r="HD2371" s="27"/>
      <c r="HE2371" s="27"/>
      <c r="HF2371" s="27"/>
      <c r="HG2371" s="27"/>
      <c r="HH2371" s="27"/>
      <c r="HI2371" s="27"/>
      <c r="HJ2371" s="27"/>
      <c r="HK2371" s="27"/>
      <c r="HL2371" s="27"/>
      <c r="HM2371" s="27"/>
      <c r="HN2371" s="27"/>
      <c r="HO2371" s="27"/>
      <c r="HP2371" s="27"/>
      <c r="HQ2371" s="27"/>
      <c r="HR2371" s="27"/>
      <c r="HS2371" s="27"/>
      <c r="HT2371" s="27"/>
      <c r="HU2371" s="27"/>
      <c r="HV2371" s="27"/>
      <c r="HW2371" s="27"/>
      <c r="HX2371" s="27"/>
      <c r="HY2371" s="27"/>
      <c r="HZ2371" s="27"/>
      <c r="IA2371" s="27"/>
      <c r="IB2371" s="27"/>
      <c r="IC2371" s="27"/>
      <c r="ID2371" s="27"/>
      <c r="IE2371" s="27"/>
      <c r="IF2371" s="27"/>
      <c r="IG2371" s="27"/>
      <c r="IH2371" s="27"/>
      <c r="II2371" s="27"/>
      <c r="IJ2371" s="27"/>
      <c r="IK2371" s="27"/>
      <c r="IL2371" s="27"/>
      <c r="IM2371" s="27"/>
      <c r="IN2371" s="27"/>
      <c r="IO2371" s="27"/>
      <c r="IP2371" s="27"/>
      <c r="IQ2371" s="27"/>
    </row>
    <row r="2372" spans="1:251" s="41" customFormat="1" ht="18.75" customHeight="1">
      <c r="A2372" s="33"/>
      <c r="B2372" s="50"/>
      <c r="C2372" s="106" t="s">
        <v>503</v>
      </c>
      <c r="D2372" s="137"/>
      <c r="E2372" s="137"/>
      <c r="F2372" s="137"/>
      <c r="G2372" s="137"/>
      <c r="H2372" s="137"/>
      <c r="I2372" s="137"/>
      <c r="J2372" s="137"/>
      <c r="K2372" s="137"/>
      <c r="L2372" s="137"/>
      <c r="M2372" s="137"/>
      <c r="N2372" s="137"/>
      <c r="O2372" s="137"/>
      <c r="P2372" s="137"/>
      <c r="Q2372" s="137"/>
      <c r="R2372" s="137"/>
      <c r="S2372" s="137"/>
      <c r="T2372" s="137"/>
      <c r="U2372" s="137"/>
      <c r="V2372" s="137"/>
      <c r="W2372" s="137"/>
      <c r="X2372" s="137"/>
      <c r="Y2372" s="137"/>
      <c r="Z2372" s="138"/>
      <c r="AA2372" s="100">
        <v>1660</v>
      </c>
      <c r="AB2372" s="101"/>
      <c r="AC2372" s="101"/>
      <c r="AD2372" s="101"/>
      <c r="AE2372" s="101"/>
      <c r="AF2372" s="101"/>
      <c r="AG2372" s="101"/>
      <c r="AH2372" s="101"/>
      <c r="AI2372" s="102"/>
      <c r="AJ2372" s="100">
        <v>0</v>
      </c>
      <c r="AK2372" s="101"/>
      <c r="AL2372" s="101"/>
      <c r="AM2372" s="101"/>
      <c r="AN2372" s="101"/>
      <c r="AO2372" s="101"/>
      <c r="AP2372" s="101"/>
      <c r="AQ2372" s="101"/>
      <c r="AR2372" s="102"/>
      <c r="AS2372" s="103"/>
      <c r="AT2372" s="104"/>
      <c r="AU2372" s="104"/>
      <c r="AV2372" s="104"/>
      <c r="AW2372" s="104"/>
      <c r="AX2372" s="105"/>
      <c r="AY2372" s="27"/>
      <c r="AZ2372" s="27"/>
      <c r="BA2372" s="27"/>
      <c r="BB2372" s="27"/>
      <c r="BC2372" s="27"/>
      <c r="BD2372" s="27"/>
      <c r="BE2372" s="27"/>
      <c r="BF2372" s="27"/>
      <c r="BG2372" s="27"/>
      <c r="BH2372" s="27"/>
      <c r="BI2372" s="27"/>
      <c r="BJ2372" s="27"/>
      <c r="BK2372" s="27"/>
      <c r="BL2372" s="27"/>
      <c r="BM2372" s="27"/>
      <c r="BN2372" s="27"/>
      <c r="BO2372" s="27"/>
      <c r="BP2372" s="27"/>
      <c r="BQ2372" s="27"/>
      <c r="BR2372" s="27"/>
      <c r="BS2372" s="27"/>
      <c r="BT2372" s="27"/>
      <c r="BU2372" s="27"/>
      <c r="BV2372" s="27"/>
      <c r="BW2372" s="27"/>
      <c r="BX2372" s="27"/>
      <c r="BY2372" s="27"/>
      <c r="BZ2372" s="27"/>
      <c r="CA2372" s="27"/>
      <c r="CB2372" s="27"/>
      <c r="CC2372" s="27"/>
      <c r="CD2372" s="27"/>
      <c r="CE2372" s="27"/>
      <c r="CF2372" s="27"/>
      <c r="CG2372" s="27"/>
      <c r="CH2372" s="27"/>
      <c r="CI2372" s="27"/>
      <c r="CJ2372" s="27"/>
      <c r="CK2372" s="27"/>
      <c r="CL2372" s="27"/>
      <c r="CM2372" s="27"/>
      <c r="CN2372" s="27"/>
      <c r="CO2372" s="27"/>
      <c r="CP2372" s="27"/>
      <c r="CQ2372" s="27"/>
      <c r="CR2372" s="27"/>
      <c r="CS2372" s="27"/>
      <c r="CT2372" s="27"/>
      <c r="CU2372" s="27"/>
      <c r="CV2372" s="27"/>
      <c r="CW2372" s="27"/>
      <c r="CX2372" s="27"/>
      <c r="CY2372" s="27"/>
      <c r="CZ2372" s="27"/>
      <c r="DA2372" s="27"/>
      <c r="DB2372" s="27"/>
      <c r="DC2372" s="27"/>
      <c r="DD2372" s="27"/>
      <c r="DE2372" s="27"/>
      <c r="DF2372" s="27"/>
      <c r="DG2372" s="27"/>
      <c r="DH2372" s="27"/>
      <c r="DI2372" s="27"/>
      <c r="DJ2372" s="27"/>
      <c r="DK2372" s="27"/>
      <c r="DL2372" s="27"/>
      <c r="DM2372" s="27"/>
      <c r="DN2372" s="27"/>
      <c r="DO2372" s="27"/>
      <c r="DP2372" s="27"/>
      <c r="DQ2372" s="27"/>
      <c r="DR2372" s="27"/>
      <c r="DS2372" s="27"/>
      <c r="DT2372" s="27"/>
      <c r="DU2372" s="27"/>
      <c r="DV2372" s="27"/>
      <c r="DW2372" s="27"/>
      <c r="DX2372" s="27"/>
      <c r="DY2372" s="27"/>
      <c r="DZ2372" s="27"/>
      <c r="EA2372" s="27"/>
      <c r="EB2372" s="27"/>
      <c r="EC2372" s="27"/>
      <c r="ED2372" s="27"/>
      <c r="EE2372" s="27"/>
      <c r="EF2372" s="27"/>
      <c r="EG2372" s="27"/>
      <c r="EH2372" s="27"/>
      <c r="EI2372" s="27"/>
      <c r="EJ2372" s="27"/>
      <c r="EK2372" s="27"/>
      <c r="EL2372" s="27"/>
      <c r="EM2372" s="27"/>
      <c r="EN2372" s="27"/>
      <c r="EO2372" s="27"/>
      <c r="EP2372" s="27"/>
      <c r="EQ2372" s="27"/>
      <c r="ER2372" s="27"/>
      <c r="ES2372" s="27"/>
      <c r="ET2372" s="27"/>
      <c r="EU2372" s="27"/>
      <c r="EV2372" s="27"/>
      <c r="EW2372" s="27"/>
      <c r="EX2372" s="27"/>
      <c r="EY2372" s="27"/>
      <c r="EZ2372" s="27"/>
      <c r="FA2372" s="27"/>
      <c r="FB2372" s="27"/>
      <c r="FC2372" s="27"/>
      <c r="FD2372" s="27"/>
      <c r="FE2372" s="27"/>
      <c r="FF2372" s="27"/>
      <c r="FG2372" s="27"/>
      <c r="FH2372" s="27"/>
      <c r="FI2372" s="27"/>
      <c r="FJ2372" s="27"/>
      <c r="FK2372" s="27"/>
      <c r="FL2372" s="27"/>
      <c r="FM2372" s="27"/>
      <c r="FN2372" s="27"/>
      <c r="FO2372" s="27"/>
      <c r="FP2372" s="27"/>
      <c r="FQ2372" s="27"/>
      <c r="FR2372" s="27"/>
      <c r="FS2372" s="27"/>
      <c r="FT2372" s="27"/>
      <c r="FU2372" s="27"/>
      <c r="FV2372" s="27"/>
      <c r="FW2372" s="27"/>
      <c r="FX2372" s="27"/>
      <c r="FY2372" s="27"/>
      <c r="FZ2372" s="27"/>
      <c r="GA2372" s="27"/>
      <c r="GB2372" s="27"/>
      <c r="GC2372" s="27"/>
      <c r="GD2372" s="27"/>
      <c r="GE2372" s="27"/>
      <c r="GF2372" s="27"/>
      <c r="GG2372" s="27"/>
      <c r="GH2372" s="27"/>
      <c r="GI2372" s="27"/>
      <c r="GJ2372" s="27"/>
      <c r="GK2372" s="27"/>
      <c r="GL2372" s="27"/>
      <c r="GM2372" s="27"/>
      <c r="GN2372" s="27"/>
      <c r="GO2372" s="27"/>
      <c r="GP2372" s="27"/>
      <c r="GQ2372" s="27"/>
      <c r="GR2372" s="27"/>
      <c r="GS2372" s="27"/>
      <c r="GT2372" s="27"/>
      <c r="GU2372" s="27"/>
      <c r="GV2372" s="27"/>
      <c r="GW2372" s="27"/>
      <c r="GX2372" s="27"/>
      <c r="GY2372" s="27"/>
      <c r="GZ2372" s="27"/>
      <c r="HA2372" s="27"/>
      <c r="HB2372" s="27"/>
      <c r="HC2372" s="27"/>
      <c r="HD2372" s="27"/>
      <c r="HE2372" s="27"/>
      <c r="HF2372" s="27"/>
      <c r="HG2372" s="27"/>
      <c r="HH2372" s="27"/>
      <c r="HI2372" s="27"/>
      <c r="HJ2372" s="27"/>
      <c r="HK2372" s="27"/>
      <c r="HL2372" s="27"/>
      <c r="HM2372" s="27"/>
      <c r="HN2372" s="27"/>
      <c r="HO2372" s="27"/>
      <c r="HP2372" s="27"/>
      <c r="HQ2372" s="27"/>
      <c r="HR2372" s="27"/>
      <c r="HS2372" s="27"/>
      <c r="HT2372" s="27"/>
      <c r="HU2372" s="27"/>
      <c r="HV2372" s="27"/>
      <c r="HW2372" s="27"/>
      <c r="HX2372" s="27"/>
      <c r="HY2372" s="27"/>
      <c r="HZ2372" s="27"/>
      <c r="IA2372" s="27"/>
      <c r="IB2372" s="27"/>
      <c r="IC2372" s="27"/>
      <c r="ID2372" s="27"/>
      <c r="IE2372" s="27"/>
      <c r="IF2372" s="27"/>
      <c r="IG2372" s="27"/>
      <c r="IH2372" s="27"/>
      <c r="II2372" s="27"/>
      <c r="IJ2372" s="27"/>
      <c r="IK2372" s="27"/>
      <c r="IL2372" s="27"/>
      <c r="IM2372" s="27"/>
      <c r="IN2372" s="27"/>
      <c r="IO2372" s="27"/>
      <c r="IP2372" s="27"/>
      <c r="IQ2372" s="27"/>
    </row>
    <row r="2373" spans="1:251" s="41" customFormat="1" ht="18.75" customHeight="1">
      <c r="A2373" s="33"/>
      <c r="B2373" s="50"/>
      <c r="C2373" s="106" t="s">
        <v>502</v>
      </c>
      <c r="D2373" s="137"/>
      <c r="E2373" s="137"/>
      <c r="F2373" s="137"/>
      <c r="G2373" s="137"/>
      <c r="H2373" s="137"/>
      <c r="I2373" s="137"/>
      <c r="J2373" s="137"/>
      <c r="K2373" s="137"/>
      <c r="L2373" s="137"/>
      <c r="M2373" s="137"/>
      <c r="N2373" s="137"/>
      <c r="O2373" s="137"/>
      <c r="P2373" s="137"/>
      <c r="Q2373" s="137"/>
      <c r="R2373" s="137"/>
      <c r="S2373" s="137"/>
      <c r="T2373" s="137"/>
      <c r="U2373" s="137"/>
      <c r="V2373" s="137"/>
      <c r="W2373" s="137"/>
      <c r="X2373" s="137"/>
      <c r="Y2373" s="137"/>
      <c r="Z2373" s="138"/>
      <c r="AA2373" s="100">
        <v>1646</v>
      </c>
      <c r="AB2373" s="101"/>
      <c r="AC2373" s="101"/>
      <c r="AD2373" s="101"/>
      <c r="AE2373" s="101"/>
      <c r="AF2373" s="101"/>
      <c r="AG2373" s="101"/>
      <c r="AH2373" s="101"/>
      <c r="AI2373" s="102"/>
      <c r="AJ2373" s="100">
        <v>0</v>
      </c>
      <c r="AK2373" s="101"/>
      <c r="AL2373" s="101"/>
      <c r="AM2373" s="101"/>
      <c r="AN2373" s="101"/>
      <c r="AO2373" s="101"/>
      <c r="AP2373" s="101"/>
      <c r="AQ2373" s="101"/>
      <c r="AR2373" s="102"/>
      <c r="AS2373" s="103"/>
      <c r="AT2373" s="104"/>
      <c r="AU2373" s="104"/>
      <c r="AV2373" s="104"/>
      <c r="AW2373" s="104"/>
      <c r="AX2373" s="105"/>
      <c r="AY2373" s="27"/>
      <c r="AZ2373" s="27"/>
      <c r="BA2373" s="27"/>
      <c r="BB2373" s="27"/>
      <c r="BC2373" s="27"/>
      <c r="BD2373" s="27"/>
      <c r="BE2373" s="27"/>
      <c r="BF2373" s="27"/>
      <c r="BG2373" s="27"/>
      <c r="BH2373" s="27"/>
      <c r="BI2373" s="27"/>
      <c r="BJ2373" s="27"/>
      <c r="BK2373" s="27"/>
      <c r="BL2373" s="27"/>
      <c r="BM2373" s="27"/>
      <c r="BN2373" s="27"/>
      <c r="BO2373" s="27"/>
      <c r="BP2373" s="27"/>
      <c r="BQ2373" s="27"/>
      <c r="BR2373" s="27"/>
      <c r="BS2373" s="27"/>
      <c r="BT2373" s="27"/>
      <c r="BU2373" s="27"/>
      <c r="BV2373" s="27"/>
      <c r="BW2373" s="27"/>
      <c r="BX2373" s="27"/>
      <c r="BY2373" s="27"/>
      <c r="BZ2373" s="27"/>
      <c r="CA2373" s="27"/>
      <c r="CB2373" s="27"/>
      <c r="CC2373" s="27"/>
      <c r="CD2373" s="27"/>
      <c r="CE2373" s="27"/>
      <c r="CF2373" s="27"/>
      <c r="CG2373" s="27"/>
      <c r="CH2373" s="27"/>
      <c r="CI2373" s="27"/>
      <c r="CJ2373" s="27"/>
      <c r="CK2373" s="27"/>
      <c r="CL2373" s="27"/>
      <c r="CM2373" s="27"/>
      <c r="CN2373" s="27"/>
      <c r="CO2373" s="27"/>
      <c r="CP2373" s="27"/>
      <c r="CQ2373" s="27"/>
      <c r="CR2373" s="27"/>
      <c r="CS2373" s="27"/>
      <c r="CT2373" s="27"/>
      <c r="CU2373" s="27"/>
      <c r="CV2373" s="27"/>
      <c r="CW2373" s="27"/>
      <c r="CX2373" s="27"/>
      <c r="CY2373" s="27"/>
      <c r="CZ2373" s="27"/>
      <c r="DA2373" s="27"/>
      <c r="DB2373" s="27"/>
      <c r="DC2373" s="27"/>
      <c r="DD2373" s="27"/>
      <c r="DE2373" s="27"/>
      <c r="DF2373" s="27"/>
      <c r="DG2373" s="27"/>
      <c r="DH2373" s="27"/>
      <c r="DI2373" s="27"/>
      <c r="DJ2373" s="27"/>
      <c r="DK2373" s="27"/>
      <c r="DL2373" s="27"/>
      <c r="DM2373" s="27"/>
      <c r="DN2373" s="27"/>
      <c r="DO2373" s="27"/>
      <c r="DP2373" s="27"/>
      <c r="DQ2373" s="27"/>
      <c r="DR2373" s="27"/>
      <c r="DS2373" s="27"/>
      <c r="DT2373" s="27"/>
      <c r="DU2373" s="27"/>
      <c r="DV2373" s="27"/>
      <c r="DW2373" s="27"/>
      <c r="DX2373" s="27"/>
      <c r="DY2373" s="27"/>
      <c r="DZ2373" s="27"/>
      <c r="EA2373" s="27"/>
      <c r="EB2373" s="27"/>
      <c r="EC2373" s="27"/>
      <c r="ED2373" s="27"/>
      <c r="EE2373" s="27"/>
      <c r="EF2373" s="27"/>
      <c r="EG2373" s="27"/>
      <c r="EH2373" s="27"/>
      <c r="EI2373" s="27"/>
      <c r="EJ2373" s="27"/>
      <c r="EK2373" s="27"/>
      <c r="EL2373" s="27"/>
      <c r="EM2373" s="27"/>
      <c r="EN2373" s="27"/>
      <c r="EO2373" s="27"/>
      <c r="EP2373" s="27"/>
      <c r="EQ2373" s="27"/>
      <c r="ER2373" s="27"/>
      <c r="ES2373" s="27"/>
      <c r="ET2373" s="27"/>
      <c r="EU2373" s="27"/>
      <c r="EV2373" s="27"/>
      <c r="EW2373" s="27"/>
      <c r="EX2373" s="27"/>
      <c r="EY2373" s="27"/>
      <c r="EZ2373" s="27"/>
      <c r="FA2373" s="27"/>
      <c r="FB2373" s="27"/>
      <c r="FC2373" s="27"/>
      <c r="FD2373" s="27"/>
      <c r="FE2373" s="27"/>
      <c r="FF2373" s="27"/>
      <c r="FG2373" s="27"/>
      <c r="FH2373" s="27"/>
      <c r="FI2373" s="27"/>
      <c r="FJ2373" s="27"/>
      <c r="FK2373" s="27"/>
      <c r="FL2373" s="27"/>
      <c r="FM2373" s="27"/>
      <c r="FN2373" s="27"/>
      <c r="FO2373" s="27"/>
      <c r="FP2373" s="27"/>
      <c r="FQ2373" s="27"/>
      <c r="FR2373" s="27"/>
      <c r="FS2373" s="27"/>
      <c r="FT2373" s="27"/>
      <c r="FU2373" s="27"/>
      <c r="FV2373" s="27"/>
      <c r="FW2373" s="27"/>
      <c r="FX2373" s="27"/>
      <c r="FY2373" s="27"/>
      <c r="FZ2373" s="27"/>
      <c r="GA2373" s="27"/>
      <c r="GB2373" s="27"/>
      <c r="GC2373" s="27"/>
      <c r="GD2373" s="27"/>
      <c r="GE2373" s="27"/>
      <c r="GF2373" s="27"/>
      <c r="GG2373" s="27"/>
      <c r="GH2373" s="27"/>
      <c r="GI2373" s="27"/>
      <c r="GJ2373" s="27"/>
      <c r="GK2373" s="27"/>
      <c r="GL2373" s="27"/>
      <c r="GM2373" s="27"/>
      <c r="GN2373" s="27"/>
      <c r="GO2373" s="27"/>
      <c r="GP2373" s="27"/>
      <c r="GQ2373" s="27"/>
      <c r="GR2373" s="27"/>
      <c r="GS2373" s="27"/>
      <c r="GT2373" s="27"/>
      <c r="GU2373" s="27"/>
      <c r="GV2373" s="27"/>
      <c r="GW2373" s="27"/>
      <c r="GX2373" s="27"/>
      <c r="GY2373" s="27"/>
      <c r="GZ2373" s="27"/>
      <c r="HA2373" s="27"/>
      <c r="HB2373" s="27"/>
      <c r="HC2373" s="27"/>
      <c r="HD2373" s="27"/>
      <c r="HE2373" s="27"/>
      <c r="HF2373" s="27"/>
      <c r="HG2373" s="27"/>
      <c r="HH2373" s="27"/>
      <c r="HI2373" s="27"/>
      <c r="HJ2373" s="27"/>
      <c r="HK2373" s="27"/>
      <c r="HL2373" s="27"/>
      <c r="HM2373" s="27"/>
      <c r="HN2373" s="27"/>
      <c r="HO2373" s="27"/>
      <c r="HP2373" s="27"/>
      <c r="HQ2373" s="27"/>
      <c r="HR2373" s="27"/>
      <c r="HS2373" s="27"/>
      <c r="HT2373" s="27"/>
      <c r="HU2373" s="27"/>
      <c r="HV2373" s="27"/>
      <c r="HW2373" s="27"/>
      <c r="HX2373" s="27"/>
      <c r="HY2373" s="27"/>
      <c r="HZ2373" s="27"/>
      <c r="IA2373" s="27"/>
      <c r="IB2373" s="27"/>
      <c r="IC2373" s="27"/>
      <c r="ID2373" s="27"/>
      <c r="IE2373" s="27"/>
      <c r="IF2373" s="27"/>
      <c r="IG2373" s="27"/>
      <c r="IH2373" s="27"/>
      <c r="II2373" s="27"/>
      <c r="IJ2373" s="27"/>
      <c r="IK2373" s="27"/>
      <c r="IL2373" s="27"/>
      <c r="IM2373" s="27"/>
      <c r="IN2373" s="27"/>
      <c r="IO2373" s="27"/>
      <c r="IP2373" s="27"/>
      <c r="IQ2373" s="27"/>
    </row>
    <row r="2374" spans="1:251" s="41" customFormat="1" ht="18.75" customHeight="1">
      <c r="A2374" s="33"/>
      <c r="B2374" s="50"/>
      <c r="C2374" s="106" t="s">
        <v>501</v>
      </c>
      <c r="D2374" s="137"/>
      <c r="E2374" s="137"/>
      <c r="F2374" s="137"/>
      <c r="G2374" s="137"/>
      <c r="H2374" s="137"/>
      <c r="I2374" s="137"/>
      <c r="J2374" s="137"/>
      <c r="K2374" s="137"/>
      <c r="L2374" s="137"/>
      <c r="M2374" s="137"/>
      <c r="N2374" s="137"/>
      <c r="O2374" s="137"/>
      <c r="P2374" s="137"/>
      <c r="Q2374" s="137"/>
      <c r="R2374" s="137"/>
      <c r="S2374" s="137"/>
      <c r="T2374" s="137"/>
      <c r="U2374" s="137"/>
      <c r="V2374" s="137"/>
      <c r="W2374" s="137"/>
      <c r="X2374" s="137"/>
      <c r="Y2374" s="137"/>
      <c r="Z2374" s="138"/>
      <c r="AA2374" s="100">
        <v>495</v>
      </c>
      <c r="AB2374" s="101"/>
      <c r="AC2374" s="101"/>
      <c r="AD2374" s="101"/>
      <c r="AE2374" s="101"/>
      <c r="AF2374" s="101"/>
      <c r="AG2374" s="101"/>
      <c r="AH2374" s="101"/>
      <c r="AI2374" s="102"/>
      <c r="AJ2374" s="100">
        <v>0</v>
      </c>
      <c r="AK2374" s="101"/>
      <c r="AL2374" s="101"/>
      <c r="AM2374" s="101"/>
      <c r="AN2374" s="101"/>
      <c r="AO2374" s="101"/>
      <c r="AP2374" s="101"/>
      <c r="AQ2374" s="101"/>
      <c r="AR2374" s="102"/>
      <c r="AS2374" s="103"/>
      <c r="AT2374" s="104"/>
      <c r="AU2374" s="104"/>
      <c r="AV2374" s="104"/>
      <c r="AW2374" s="104"/>
      <c r="AX2374" s="105"/>
      <c r="AY2374" s="27"/>
      <c r="AZ2374" s="27"/>
      <c r="BA2374" s="27"/>
      <c r="BB2374" s="27"/>
      <c r="BC2374" s="27"/>
      <c r="BD2374" s="27"/>
      <c r="BE2374" s="27"/>
      <c r="BF2374" s="27"/>
      <c r="BG2374" s="27"/>
      <c r="BH2374" s="27"/>
      <c r="BI2374" s="27"/>
      <c r="BJ2374" s="27"/>
      <c r="BK2374" s="27"/>
      <c r="BL2374" s="27"/>
      <c r="BM2374" s="27"/>
      <c r="BN2374" s="27"/>
      <c r="BO2374" s="27"/>
      <c r="BP2374" s="27"/>
      <c r="BQ2374" s="27"/>
      <c r="BR2374" s="27"/>
      <c r="BS2374" s="27"/>
      <c r="BT2374" s="27"/>
      <c r="BU2374" s="27"/>
      <c r="BV2374" s="27"/>
      <c r="BW2374" s="27"/>
      <c r="BX2374" s="27"/>
      <c r="BY2374" s="27"/>
      <c r="BZ2374" s="27"/>
      <c r="CA2374" s="27"/>
      <c r="CB2374" s="27"/>
      <c r="CC2374" s="27"/>
      <c r="CD2374" s="27"/>
      <c r="CE2374" s="27"/>
      <c r="CF2374" s="27"/>
      <c r="CG2374" s="27"/>
      <c r="CH2374" s="27"/>
      <c r="CI2374" s="27"/>
      <c r="CJ2374" s="27"/>
      <c r="CK2374" s="27"/>
      <c r="CL2374" s="27"/>
      <c r="CM2374" s="27"/>
      <c r="CN2374" s="27"/>
      <c r="CO2374" s="27"/>
      <c r="CP2374" s="27"/>
      <c r="CQ2374" s="27"/>
      <c r="CR2374" s="27"/>
      <c r="CS2374" s="27"/>
      <c r="CT2374" s="27"/>
      <c r="CU2374" s="27"/>
      <c r="CV2374" s="27"/>
      <c r="CW2374" s="27"/>
      <c r="CX2374" s="27"/>
      <c r="CY2374" s="27"/>
      <c r="CZ2374" s="27"/>
      <c r="DA2374" s="27"/>
      <c r="DB2374" s="27"/>
      <c r="DC2374" s="27"/>
      <c r="DD2374" s="27"/>
      <c r="DE2374" s="27"/>
      <c r="DF2374" s="27"/>
      <c r="DG2374" s="27"/>
      <c r="DH2374" s="27"/>
      <c r="DI2374" s="27"/>
      <c r="DJ2374" s="27"/>
      <c r="DK2374" s="27"/>
      <c r="DL2374" s="27"/>
      <c r="DM2374" s="27"/>
      <c r="DN2374" s="27"/>
      <c r="DO2374" s="27"/>
      <c r="DP2374" s="27"/>
      <c r="DQ2374" s="27"/>
      <c r="DR2374" s="27"/>
      <c r="DS2374" s="27"/>
      <c r="DT2374" s="27"/>
      <c r="DU2374" s="27"/>
      <c r="DV2374" s="27"/>
      <c r="DW2374" s="27"/>
      <c r="DX2374" s="27"/>
      <c r="DY2374" s="27"/>
      <c r="DZ2374" s="27"/>
      <c r="EA2374" s="27"/>
      <c r="EB2374" s="27"/>
      <c r="EC2374" s="27"/>
      <c r="ED2374" s="27"/>
      <c r="EE2374" s="27"/>
      <c r="EF2374" s="27"/>
      <c r="EG2374" s="27"/>
      <c r="EH2374" s="27"/>
      <c r="EI2374" s="27"/>
      <c r="EJ2374" s="27"/>
      <c r="EK2374" s="27"/>
      <c r="EL2374" s="27"/>
      <c r="EM2374" s="27"/>
      <c r="EN2374" s="27"/>
      <c r="EO2374" s="27"/>
      <c r="EP2374" s="27"/>
      <c r="EQ2374" s="27"/>
      <c r="ER2374" s="27"/>
      <c r="ES2374" s="27"/>
      <c r="ET2374" s="27"/>
      <c r="EU2374" s="27"/>
      <c r="EV2374" s="27"/>
      <c r="EW2374" s="27"/>
      <c r="EX2374" s="27"/>
      <c r="EY2374" s="27"/>
      <c r="EZ2374" s="27"/>
      <c r="FA2374" s="27"/>
      <c r="FB2374" s="27"/>
      <c r="FC2374" s="27"/>
      <c r="FD2374" s="27"/>
      <c r="FE2374" s="27"/>
      <c r="FF2374" s="27"/>
      <c r="FG2374" s="27"/>
      <c r="FH2374" s="27"/>
      <c r="FI2374" s="27"/>
      <c r="FJ2374" s="27"/>
      <c r="FK2374" s="27"/>
      <c r="FL2374" s="27"/>
      <c r="FM2374" s="27"/>
      <c r="FN2374" s="27"/>
      <c r="FO2374" s="27"/>
      <c r="FP2374" s="27"/>
      <c r="FQ2374" s="27"/>
      <c r="FR2374" s="27"/>
      <c r="FS2374" s="27"/>
      <c r="FT2374" s="27"/>
      <c r="FU2374" s="27"/>
      <c r="FV2374" s="27"/>
      <c r="FW2374" s="27"/>
      <c r="FX2374" s="27"/>
      <c r="FY2374" s="27"/>
      <c r="FZ2374" s="27"/>
      <c r="GA2374" s="27"/>
      <c r="GB2374" s="27"/>
      <c r="GC2374" s="27"/>
      <c r="GD2374" s="27"/>
      <c r="GE2374" s="27"/>
      <c r="GF2374" s="27"/>
      <c r="GG2374" s="27"/>
      <c r="GH2374" s="27"/>
      <c r="GI2374" s="27"/>
      <c r="GJ2374" s="27"/>
      <c r="GK2374" s="27"/>
      <c r="GL2374" s="27"/>
      <c r="GM2374" s="27"/>
      <c r="GN2374" s="27"/>
      <c r="GO2374" s="27"/>
      <c r="GP2374" s="27"/>
      <c r="GQ2374" s="27"/>
      <c r="GR2374" s="27"/>
      <c r="GS2374" s="27"/>
      <c r="GT2374" s="27"/>
      <c r="GU2374" s="27"/>
      <c r="GV2374" s="27"/>
      <c r="GW2374" s="27"/>
      <c r="GX2374" s="27"/>
      <c r="GY2374" s="27"/>
      <c r="GZ2374" s="27"/>
      <c r="HA2374" s="27"/>
      <c r="HB2374" s="27"/>
      <c r="HC2374" s="27"/>
      <c r="HD2374" s="27"/>
      <c r="HE2374" s="27"/>
      <c r="HF2374" s="27"/>
      <c r="HG2374" s="27"/>
      <c r="HH2374" s="27"/>
      <c r="HI2374" s="27"/>
      <c r="HJ2374" s="27"/>
      <c r="HK2374" s="27"/>
      <c r="HL2374" s="27"/>
      <c r="HM2374" s="27"/>
      <c r="HN2374" s="27"/>
      <c r="HO2374" s="27"/>
      <c r="HP2374" s="27"/>
      <c r="HQ2374" s="27"/>
      <c r="HR2374" s="27"/>
      <c r="HS2374" s="27"/>
      <c r="HT2374" s="27"/>
      <c r="HU2374" s="27"/>
      <c r="HV2374" s="27"/>
      <c r="HW2374" s="27"/>
      <c r="HX2374" s="27"/>
      <c r="HY2374" s="27"/>
      <c r="HZ2374" s="27"/>
      <c r="IA2374" s="27"/>
      <c r="IB2374" s="27"/>
      <c r="IC2374" s="27"/>
      <c r="ID2374" s="27"/>
      <c r="IE2374" s="27"/>
      <c r="IF2374" s="27"/>
      <c r="IG2374" s="27"/>
      <c r="IH2374" s="27"/>
      <c r="II2374" s="27"/>
      <c r="IJ2374" s="27"/>
      <c r="IK2374" s="27"/>
      <c r="IL2374" s="27"/>
      <c r="IM2374" s="27"/>
      <c r="IN2374" s="27"/>
      <c r="IO2374" s="27"/>
      <c r="IP2374" s="27"/>
      <c r="IQ2374" s="27"/>
    </row>
    <row r="2375" spans="1:251" s="41" customFormat="1" ht="18.75" customHeight="1">
      <c r="A2375" s="33"/>
      <c r="B2375" s="50"/>
      <c r="C2375" s="106" t="s">
        <v>500</v>
      </c>
      <c r="D2375" s="137"/>
      <c r="E2375" s="137"/>
      <c r="F2375" s="137"/>
      <c r="G2375" s="137"/>
      <c r="H2375" s="137"/>
      <c r="I2375" s="137"/>
      <c r="J2375" s="137"/>
      <c r="K2375" s="137"/>
      <c r="L2375" s="137"/>
      <c r="M2375" s="137"/>
      <c r="N2375" s="137"/>
      <c r="O2375" s="137"/>
      <c r="P2375" s="137"/>
      <c r="Q2375" s="137"/>
      <c r="R2375" s="137"/>
      <c r="S2375" s="137"/>
      <c r="T2375" s="137"/>
      <c r="U2375" s="137"/>
      <c r="V2375" s="137"/>
      <c r="W2375" s="137"/>
      <c r="X2375" s="137"/>
      <c r="Y2375" s="137"/>
      <c r="Z2375" s="138"/>
      <c r="AA2375" s="100">
        <v>28937</v>
      </c>
      <c r="AB2375" s="101"/>
      <c r="AC2375" s="101"/>
      <c r="AD2375" s="101"/>
      <c r="AE2375" s="101"/>
      <c r="AF2375" s="101"/>
      <c r="AG2375" s="101"/>
      <c r="AH2375" s="101"/>
      <c r="AI2375" s="102"/>
      <c r="AJ2375" s="100">
        <v>0</v>
      </c>
      <c r="AK2375" s="101"/>
      <c r="AL2375" s="101"/>
      <c r="AM2375" s="101"/>
      <c r="AN2375" s="101"/>
      <c r="AO2375" s="101"/>
      <c r="AP2375" s="101"/>
      <c r="AQ2375" s="101"/>
      <c r="AR2375" s="102"/>
      <c r="AS2375" s="103"/>
      <c r="AT2375" s="104"/>
      <c r="AU2375" s="104"/>
      <c r="AV2375" s="104"/>
      <c r="AW2375" s="104"/>
      <c r="AX2375" s="105"/>
      <c r="AY2375" s="27"/>
      <c r="AZ2375" s="27"/>
      <c r="BA2375" s="27"/>
      <c r="BB2375" s="27"/>
      <c r="BC2375" s="27"/>
      <c r="BD2375" s="27"/>
      <c r="BE2375" s="27"/>
      <c r="BF2375" s="27"/>
      <c r="BG2375" s="27"/>
      <c r="BH2375" s="27"/>
      <c r="BI2375" s="27"/>
      <c r="BJ2375" s="27"/>
      <c r="BK2375" s="27"/>
      <c r="BL2375" s="27"/>
      <c r="BM2375" s="27"/>
      <c r="BN2375" s="27"/>
      <c r="BO2375" s="27"/>
      <c r="BP2375" s="27"/>
      <c r="BQ2375" s="27"/>
      <c r="BR2375" s="27"/>
      <c r="BS2375" s="27"/>
      <c r="BT2375" s="27"/>
      <c r="BU2375" s="27"/>
      <c r="BV2375" s="27"/>
      <c r="BW2375" s="27"/>
      <c r="BX2375" s="27"/>
      <c r="BY2375" s="27"/>
      <c r="BZ2375" s="27"/>
      <c r="CA2375" s="27"/>
      <c r="CB2375" s="27"/>
      <c r="CC2375" s="27"/>
      <c r="CD2375" s="27"/>
      <c r="CE2375" s="27"/>
      <c r="CF2375" s="27"/>
      <c r="CG2375" s="27"/>
      <c r="CH2375" s="27"/>
      <c r="CI2375" s="27"/>
      <c r="CJ2375" s="27"/>
      <c r="CK2375" s="27"/>
      <c r="CL2375" s="27"/>
      <c r="CM2375" s="27"/>
      <c r="CN2375" s="27"/>
      <c r="CO2375" s="27"/>
      <c r="CP2375" s="27"/>
      <c r="CQ2375" s="27"/>
      <c r="CR2375" s="27"/>
      <c r="CS2375" s="27"/>
      <c r="CT2375" s="27"/>
      <c r="CU2375" s="27"/>
      <c r="CV2375" s="27"/>
      <c r="CW2375" s="27"/>
      <c r="CX2375" s="27"/>
      <c r="CY2375" s="27"/>
      <c r="CZ2375" s="27"/>
      <c r="DA2375" s="27"/>
      <c r="DB2375" s="27"/>
      <c r="DC2375" s="27"/>
      <c r="DD2375" s="27"/>
      <c r="DE2375" s="27"/>
      <c r="DF2375" s="27"/>
      <c r="DG2375" s="27"/>
      <c r="DH2375" s="27"/>
      <c r="DI2375" s="27"/>
      <c r="DJ2375" s="27"/>
      <c r="DK2375" s="27"/>
      <c r="DL2375" s="27"/>
      <c r="DM2375" s="27"/>
      <c r="DN2375" s="27"/>
      <c r="DO2375" s="27"/>
      <c r="DP2375" s="27"/>
      <c r="DQ2375" s="27"/>
      <c r="DR2375" s="27"/>
      <c r="DS2375" s="27"/>
      <c r="DT2375" s="27"/>
      <c r="DU2375" s="27"/>
      <c r="DV2375" s="27"/>
      <c r="DW2375" s="27"/>
      <c r="DX2375" s="27"/>
      <c r="DY2375" s="27"/>
      <c r="DZ2375" s="27"/>
      <c r="EA2375" s="27"/>
      <c r="EB2375" s="27"/>
      <c r="EC2375" s="27"/>
      <c r="ED2375" s="27"/>
      <c r="EE2375" s="27"/>
      <c r="EF2375" s="27"/>
      <c r="EG2375" s="27"/>
      <c r="EH2375" s="27"/>
      <c r="EI2375" s="27"/>
      <c r="EJ2375" s="27"/>
      <c r="EK2375" s="27"/>
      <c r="EL2375" s="27"/>
      <c r="EM2375" s="27"/>
      <c r="EN2375" s="27"/>
      <c r="EO2375" s="27"/>
      <c r="EP2375" s="27"/>
      <c r="EQ2375" s="27"/>
      <c r="ER2375" s="27"/>
      <c r="ES2375" s="27"/>
      <c r="ET2375" s="27"/>
      <c r="EU2375" s="27"/>
      <c r="EV2375" s="27"/>
      <c r="EW2375" s="27"/>
      <c r="EX2375" s="27"/>
      <c r="EY2375" s="27"/>
      <c r="EZ2375" s="27"/>
      <c r="FA2375" s="27"/>
      <c r="FB2375" s="27"/>
      <c r="FC2375" s="27"/>
      <c r="FD2375" s="27"/>
      <c r="FE2375" s="27"/>
      <c r="FF2375" s="27"/>
      <c r="FG2375" s="27"/>
      <c r="FH2375" s="27"/>
      <c r="FI2375" s="27"/>
      <c r="FJ2375" s="27"/>
      <c r="FK2375" s="27"/>
      <c r="FL2375" s="27"/>
      <c r="FM2375" s="27"/>
      <c r="FN2375" s="27"/>
      <c r="FO2375" s="27"/>
      <c r="FP2375" s="27"/>
      <c r="FQ2375" s="27"/>
      <c r="FR2375" s="27"/>
      <c r="FS2375" s="27"/>
      <c r="FT2375" s="27"/>
      <c r="FU2375" s="27"/>
      <c r="FV2375" s="27"/>
      <c r="FW2375" s="27"/>
      <c r="FX2375" s="27"/>
      <c r="FY2375" s="27"/>
      <c r="FZ2375" s="27"/>
      <c r="GA2375" s="27"/>
      <c r="GB2375" s="27"/>
      <c r="GC2375" s="27"/>
      <c r="GD2375" s="27"/>
      <c r="GE2375" s="27"/>
      <c r="GF2375" s="27"/>
      <c r="GG2375" s="27"/>
      <c r="GH2375" s="27"/>
      <c r="GI2375" s="27"/>
      <c r="GJ2375" s="27"/>
      <c r="GK2375" s="27"/>
      <c r="GL2375" s="27"/>
      <c r="GM2375" s="27"/>
      <c r="GN2375" s="27"/>
      <c r="GO2375" s="27"/>
      <c r="GP2375" s="27"/>
      <c r="GQ2375" s="27"/>
      <c r="GR2375" s="27"/>
      <c r="GS2375" s="27"/>
      <c r="GT2375" s="27"/>
      <c r="GU2375" s="27"/>
      <c r="GV2375" s="27"/>
      <c r="GW2375" s="27"/>
      <c r="GX2375" s="27"/>
      <c r="GY2375" s="27"/>
      <c r="GZ2375" s="27"/>
      <c r="HA2375" s="27"/>
      <c r="HB2375" s="27"/>
      <c r="HC2375" s="27"/>
      <c r="HD2375" s="27"/>
      <c r="HE2375" s="27"/>
      <c r="HF2375" s="27"/>
      <c r="HG2375" s="27"/>
      <c r="HH2375" s="27"/>
      <c r="HI2375" s="27"/>
      <c r="HJ2375" s="27"/>
      <c r="HK2375" s="27"/>
      <c r="HL2375" s="27"/>
      <c r="HM2375" s="27"/>
      <c r="HN2375" s="27"/>
      <c r="HO2375" s="27"/>
      <c r="HP2375" s="27"/>
      <c r="HQ2375" s="27"/>
      <c r="HR2375" s="27"/>
      <c r="HS2375" s="27"/>
      <c r="HT2375" s="27"/>
      <c r="HU2375" s="27"/>
      <c r="HV2375" s="27"/>
      <c r="HW2375" s="27"/>
      <c r="HX2375" s="27"/>
      <c r="HY2375" s="27"/>
      <c r="HZ2375" s="27"/>
      <c r="IA2375" s="27"/>
      <c r="IB2375" s="27"/>
      <c r="IC2375" s="27"/>
      <c r="ID2375" s="27"/>
      <c r="IE2375" s="27"/>
      <c r="IF2375" s="27"/>
      <c r="IG2375" s="27"/>
      <c r="IH2375" s="27"/>
      <c r="II2375" s="27"/>
      <c r="IJ2375" s="27"/>
      <c r="IK2375" s="27"/>
      <c r="IL2375" s="27"/>
      <c r="IM2375" s="27"/>
      <c r="IN2375" s="27"/>
      <c r="IO2375" s="27"/>
      <c r="IP2375" s="27"/>
      <c r="IQ2375" s="27"/>
    </row>
    <row r="2376" spans="1:251" s="41" customFormat="1" ht="18.75" customHeight="1" thickBot="1">
      <c r="A2376" s="42"/>
      <c r="B2376" s="130" t="s">
        <v>193</v>
      </c>
      <c r="C2376" s="131"/>
      <c r="D2376" s="131"/>
      <c r="E2376" s="131"/>
      <c r="F2376" s="131"/>
      <c r="G2376" s="131"/>
      <c r="H2376" s="131"/>
      <c r="I2376" s="131"/>
      <c r="J2376" s="131"/>
      <c r="K2376" s="131"/>
      <c r="L2376" s="131"/>
      <c r="M2376" s="131"/>
      <c r="N2376" s="131"/>
      <c r="O2376" s="131"/>
      <c r="P2376" s="131"/>
      <c r="Q2376" s="131"/>
      <c r="R2376" s="131"/>
      <c r="S2376" s="131"/>
      <c r="T2376" s="131"/>
      <c r="U2376" s="131"/>
      <c r="V2376" s="131"/>
      <c r="W2376" s="131"/>
      <c r="X2376" s="131"/>
      <c r="Y2376" s="131"/>
      <c r="Z2376" s="132"/>
      <c r="AA2376" s="111">
        <f>SUM($AA$2365:$AA$2375)</f>
        <v>304898</v>
      </c>
      <c r="AB2376" s="112"/>
      <c r="AC2376" s="112"/>
      <c r="AD2376" s="112"/>
      <c r="AE2376" s="112"/>
      <c r="AF2376" s="112"/>
      <c r="AG2376" s="112"/>
      <c r="AH2376" s="112"/>
      <c r="AI2376" s="113"/>
      <c r="AJ2376" s="111">
        <f>SUM($AJ$2365:$AJ$2375)</f>
        <v>431712</v>
      </c>
      <c r="AK2376" s="112"/>
      <c r="AL2376" s="112"/>
      <c r="AM2376" s="112"/>
      <c r="AN2376" s="112"/>
      <c r="AO2376" s="112"/>
      <c r="AP2376" s="112"/>
      <c r="AQ2376" s="112"/>
      <c r="AR2376" s="113"/>
      <c r="AS2376" s="114"/>
      <c r="AT2376" s="115"/>
      <c r="AU2376" s="115"/>
      <c r="AV2376" s="115"/>
      <c r="AW2376" s="115"/>
      <c r="AX2376" s="116"/>
      <c r="AY2376" s="27"/>
      <c r="AZ2376" s="27"/>
      <c r="BA2376" s="27"/>
      <c r="BB2376" s="27"/>
      <c r="BC2376" s="27"/>
      <c r="BD2376" s="27"/>
      <c r="BE2376" s="27"/>
      <c r="BF2376" s="27"/>
      <c r="BG2376" s="27"/>
      <c r="BH2376" s="27"/>
      <c r="BI2376" s="27"/>
      <c r="BJ2376" s="27"/>
      <c r="BK2376" s="27"/>
      <c r="BL2376" s="27"/>
      <c r="BM2376" s="27"/>
      <c r="BN2376" s="27"/>
      <c r="BO2376" s="27"/>
      <c r="BP2376" s="27"/>
      <c r="BQ2376" s="27"/>
      <c r="BR2376" s="27"/>
      <c r="BS2376" s="27"/>
      <c r="BT2376" s="27"/>
      <c r="BU2376" s="27"/>
      <c r="BV2376" s="27"/>
      <c r="BW2376" s="27"/>
      <c r="BX2376" s="27"/>
      <c r="BY2376" s="27"/>
      <c r="BZ2376" s="27"/>
      <c r="CA2376" s="27"/>
      <c r="CB2376" s="27"/>
      <c r="CC2376" s="27"/>
      <c r="CD2376" s="27"/>
      <c r="CE2376" s="27"/>
      <c r="CF2376" s="27"/>
      <c r="CG2376" s="27"/>
      <c r="CH2376" s="27"/>
      <c r="CI2376" s="27"/>
      <c r="CJ2376" s="27"/>
      <c r="CK2376" s="27"/>
      <c r="CL2376" s="27"/>
      <c r="CM2376" s="27"/>
      <c r="CN2376" s="27"/>
      <c r="CO2376" s="27"/>
      <c r="CP2376" s="27"/>
      <c r="CQ2376" s="27"/>
      <c r="CR2376" s="27"/>
      <c r="CS2376" s="27"/>
      <c r="CT2376" s="27"/>
      <c r="CU2376" s="27"/>
      <c r="CV2376" s="27"/>
      <c r="CW2376" s="27"/>
      <c r="CX2376" s="27"/>
      <c r="CY2376" s="27"/>
      <c r="CZ2376" s="27"/>
      <c r="DA2376" s="27"/>
      <c r="DB2376" s="27"/>
      <c r="DC2376" s="27"/>
      <c r="DD2376" s="27"/>
      <c r="DE2376" s="27"/>
      <c r="DF2376" s="27"/>
      <c r="DG2376" s="27"/>
      <c r="DH2376" s="27"/>
      <c r="DI2376" s="27"/>
      <c r="DJ2376" s="27"/>
      <c r="DK2376" s="27"/>
      <c r="DL2376" s="27"/>
      <c r="DM2376" s="27"/>
      <c r="DN2376" s="27"/>
      <c r="DO2376" s="27"/>
      <c r="DP2376" s="27"/>
      <c r="DQ2376" s="27"/>
      <c r="DR2376" s="27"/>
      <c r="DS2376" s="27"/>
      <c r="DT2376" s="27"/>
      <c r="DU2376" s="27"/>
      <c r="DV2376" s="27"/>
      <c r="DW2376" s="27"/>
      <c r="DX2376" s="27"/>
      <c r="DY2376" s="27"/>
      <c r="DZ2376" s="27"/>
      <c r="EA2376" s="27"/>
      <c r="EB2376" s="27"/>
      <c r="EC2376" s="27"/>
      <c r="ED2376" s="27"/>
      <c r="EE2376" s="27"/>
      <c r="EF2376" s="27"/>
      <c r="EG2376" s="27"/>
      <c r="EH2376" s="27"/>
      <c r="EI2376" s="27"/>
      <c r="EJ2376" s="27"/>
      <c r="EK2376" s="27"/>
      <c r="EL2376" s="27"/>
      <c r="EM2376" s="27"/>
      <c r="EN2376" s="27"/>
      <c r="EO2376" s="27"/>
      <c r="EP2376" s="27"/>
      <c r="EQ2376" s="27"/>
      <c r="ER2376" s="27"/>
      <c r="ES2376" s="27"/>
      <c r="ET2376" s="27"/>
      <c r="EU2376" s="27"/>
      <c r="EV2376" s="27"/>
      <c r="EW2376" s="27"/>
      <c r="EX2376" s="27"/>
      <c r="EY2376" s="27"/>
      <c r="EZ2376" s="27"/>
      <c r="FA2376" s="27"/>
      <c r="FB2376" s="27"/>
      <c r="FC2376" s="27"/>
      <c r="FD2376" s="27"/>
      <c r="FE2376" s="27"/>
      <c r="FF2376" s="27"/>
      <c r="FG2376" s="27"/>
      <c r="FH2376" s="27"/>
      <c r="FI2376" s="27"/>
      <c r="FJ2376" s="27"/>
      <c r="FK2376" s="27"/>
      <c r="FL2376" s="27"/>
      <c r="FM2376" s="27"/>
      <c r="FN2376" s="27"/>
      <c r="FO2376" s="27"/>
      <c r="FP2376" s="27"/>
      <c r="FQ2376" s="27"/>
      <c r="FR2376" s="27"/>
      <c r="FS2376" s="27"/>
      <c r="FT2376" s="27"/>
      <c r="FU2376" s="27"/>
      <c r="FV2376" s="27"/>
      <c r="FW2376" s="27"/>
      <c r="FX2376" s="27"/>
      <c r="FY2376" s="27"/>
      <c r="FZ2376" s="27"/>
      <c r="GA2376" s="27"/>
      <c r="GB2376" s="27"/>
      <c r="GC2376" s="27"/>
      <c r="GD2376" s="27"/>
      <c r="GE2376" s="27"/>
      <c r="GF2376" s="27"/>
      <c r="GG2376" s="27"/>
      <c r="GH2376" s="27"/>
      <c r="GI2376" s="27"/>
      <c r="GJ2376" s="27"/>
      <c r="GK2376" s="27"/>
      <c r="GL2376" s="27"/>
      <c r="GM2376" s="27"/>
      <c r="GN2376" s="27"/>
      <c r="GO2376" s="27"/>
      <c r="GP2376" s="27"/>
      <c r="GQ2376" s="27"/>
      <c r="GR2376" s="27"/>
      <c r="GS2376" s="27"/>
      <c r="GT2376" s="27"/>
      <c r="GU2376" s="27"/>
      <c r="GV2376" s="27"/>
      <c r="GW2376" s="27"/>
      <c r="GX2376" s="27"/>
      <c r="GY2376" s="27"/>
      <c r="GZ2376" s="27"/>
      <c r="HA2376" s="27"/>
      <c r="HB2376" s="27"/>
      <c r="HC2376" s="27"/>
      <c r="HD2376" s="27"/>
      <c r="HE2376" s="27"/>
      <c r="HF2376" s="27"/>
      <c r="HG2376" s="27"/>
      <c r="HH2376" s="27"/>
      <c r="HI2376" s="27"/>
      <c r="HJ2376" s="27"/>
      <c r="HK2376" s="27"/>
      <c r="HL2376" s="27"/>
      <c r="HM2376" s="27"/>
      <c r="HN2376" s="27"/>
      <c r="HO2376" s="27"/>
      <c r="HP2376" s="27"/>
      <c r="HQ2376" s="27"/>
      <c r="HR2376" s="27"/>
      <c r="HS2376" s="27"/>
      <c r="HT2376" s="27"/>
      <c r="HU2376" s="27"/>
      <c r="HV2376" s="27"/>
      <c r="HW2376" s="27"/>
      <c r="HX2376" s="27"/>
      <c r="HY2376" s="27"/>
      <c r="HZ2376" s="27"/>
      <c r="IA2376" s="27"/>
      <c r="IB2376" s="27"/>
      <c r="IC2376" s="27"/>
      <c r="ID2376" s="27"/>
      <c r="IE2376" s="27"/>
      <c r="IF2376" s="27"/>
      <c r="IG2376" s="27"/>
      <c r="IH2376" s="27"/>
      <c r="II2376" s="27"/>
      <c r="IJ2376" s="27"/>
      <c r="IK2376" s="27"/>
      <c r="IL2376" s="27"/>
      <c r="IM2376" s="27"/>
      <c r="IN2376" s="27"/>
      <c r="IO2376" s="27"/>
      <c r="IP2376" s="27"/>
      <c r="IQ2376" s="27"/>
    </row>
    <row r="2378" spans="1:251" ht="18.75">
      <c r="A2378" s="26" t="s">
        <v>207</v>
      </c>
      <c r="AW2378" s="28"/>
      <c r="AX2378" s="29"/>
      <c r="AY2378" s="28"/>
    </row>
    <row r="2380" spans="1:251" ht="18.75">
      <c r="B2380" s="133" t="s">
        <v>0</v>
      </c>
      <c r="C2380" s="134"/>
      <c r="D2380" s="134"/>
      <c r="E2380" s="134"/>
      <c r="F2380" s="134"/>
      <c r="G2380" s="134"/>
      <c r="H2380" s="134"/>
      <c r="I2380" s="134"/>
      <c r="J2380" s="134"/>
      <c r="K2380" s="134"/>
      <c r="L2380" s="134"/>
      <c r="M2380" s="134"/>
      <c r="N2380" s="134"/>
      <c r="O2380" s="134"/>
      <c r="P2380" s="134"/>
      <c r="Q2380" s="134"/>
      <c r="R2380" s="134"/>
      <c r="S2380" s="134"/>
      <c r="T2380" s="134"/>
      <c r="U2380" s="134"/>
      <c r="V2380" s="134"/>
      <c r="W2380" s="134"/>
      <c r="X2380" s="134"/>
      <c r="Y2380" s="134"/>
      <c r="Z2380" s="134"/>
      <c r="AA2380" s="134"/>
      <c r="AB2380" s="134"/>
      <c r="AC2380" s="134"/>
      <c r="AD2380" s="134"/>
      <c r="AE2380" s="134"/>
      <c r="AF2380" s="134"/>
      <c r="AG2380" s="134"/>
      <c r="AH2380" s="134"/>
      <c r="AI2380" s="134"/>
      <c r="AJ2380" s="134"/>
      <c r="AK2380" s="134"/>
      <c r="AL2380" s="134"/>
      <c r="AM2380" s="134"/>
      <c r="AN2380" s="134"/>
      <c r="AO2380" s="134"/>
      <c r="AP2380" s="134"/>
      <c r="AQ2380" s="134"/>
      <c r="AR2380" s="134"/>
      <c r="AS2380" s="134"/>
      <c r="AT2380" s="134"/>
      <c r="AU2380" s="134"/>
      <c r="AV2380" s="134"/>
      <c r="AW2380" s="134"/>
      <c r="AX2380" s="134"/>
    </row>
    <row r="2381" spans="1:251">
      <c r="Z2381" s="30"/>
      <c r="AD2381" s="30"/>
      <c r="AE2381" s="30"/>
      <c r="AF2381" s="30"/>
      <c r="AG2381" s="30"/>
      <c r="AH2381" s="30"/>
      <c r="AI2381" s="30"/>
      <c r="AO2381" s="30"/>
    </row>
    <row r="2382" spans="1:251" ht="13.5" thickBot="1">
      <c r="Z2382" s="30"/>
      <c r="AD2382" s="30"/>
      <c r="AE2382" s="30"/>
      <c r="AF2382" s="30"/>
      <c r="AG2382" s="30"/>
      <c r="AH2382" s="30"/>
      <c r="AI2382" s="30"/>
      <c r="AO2382" s="30"/>
      <c r="DI2382" s="31"/>
    </row>
    <row r="2383" spans="1:251" ht="24.75" customHeight="1" thickBot="1">
      <c r="B2383" s="135" t="s">
        <v>206</v>
      </c>
      <c r="C2383" s="136"/>
      <c r="D2383" s="136"/>
      <c r="E2383" s="136"/>
      <c r="F2383" s="136"/>
      <c r="G2383" s="136"/>
      <c r="H2383" s="142" t="s">
        <v>499</v>
      </c>
      <c r="I2383" s="143"/>
      <c r="J2383" s="143"/>
      <c r="K2383" s="143"/>
      <c r="L2383" s="143"/>
      <c r="M2383" s="143"/>
      <c r="N2383" s="143"/>
      <c r="O2383" s="143"/>
      <c r="P2383" s="143"/>
      <c r="Q2383" s="143"/>
      <c r="R2383" s="143"/>
      <c r="S2383" s="143"/>
      <c r="T2383" s="143"/>
      <c r="U2383" s="143"/>
      <c r="V2383" s="143"/>
      <c r="W2383" s="143"/>
      <c r="X2383" s="143"/>
      <c r="Y2383" s="143"/>
      <c r="Z2383" s="143"/>
      <c r="AA2383" s="143"/>
      <c r="AB2383" s="143"/>
      <c r="AC2383" s="143"/>
      <c r="AD2383" s="143"/>
      <c r="AE2383" s="143"/>
      <c r="AF2383" s="143"/>
      <c r="AG2383" s="143"/>
      <c r="AH2383" s="143"/>
      <c r="AI2383" s="143"/>
      <c r="AJ2383" s="143"/>
      <c r="AK2383" s="143"/>
      <c r="AL2383" s="143"/>
      <c r="AM2383" s="143"/>
      <c r="AN2383" s="143"/>
      <c r="AO2383" s="143"/>
      <c r="AP2383" s="143"/>
      <c r="AQ2383" s="143"/>
      <c r="AR2383" s="143"/>
      <c r="AS2383" s="143"/>
      <c r="AT2383" s="143"/>
      <c r="AU2383" s="143"/>
      <c r="AV2383" s="143"/>
      <c r="AW2383" s="143"/>
      <c r="AX2383" s="144"/>
      <c r="DI2383" s="31"/>
    </row>
    <row r="2384" spans="1:251" ht="14.25">
      <c r="B2384" s="32"/>
      <c r="C2384" s="32"/>
      <c r="D2384" s="32"/>
      <c r="E2384" s="32"/>
      <c r="F2384" s="32"/>
      <c r="G2384" s="32"/>
      <c r="H2384" s="33"/>
      <c r="I2384" s="33"/>
      <c r="J2384" s="33"/>
      <c r="K2384" s="33"/>
      <c r="L2384" s="34"/>
      <c r="M2384" s="34"/>
      <c r="N2384" s="34"/>
      <c r="O2384" s="34"/>
      <c r="P2384" s="33"/>
      <c r="Q2384" s="33"/>
      <c r="R2384" s="33"/>
      <c r="S2384" s="33"/>
      <c r="T2384" s="33"/>
      <c r="U2384" s="33"/>
      <c r="V2384" s="35"/>
      <c r="W2384" s="35"/>
      <c r="X2384" s="35"/>
      <c r="Y2384" s="35"/>
      <c r="Z2384" s="35"/>
      <c r="AA2384" s="35"/>
      <c r="AB2384" s="35"/>
      <c r="AC2384" s="35"/>
      <c r="AD2384" s="35"/>
      <c r="AE2384" s="35"/>
      <c r="AF2384" s="35"/>
      <c r="AG2384" s="35"/>
      <c r="AH2384" s="35"/>
      <c r="AI2384" s="35"/>
      <c r="AJ2384" s="35"/>
      <c r="AK2384" s="35"/>
      <c r="AL2384" s="35"/>
      <c r="AM2384" s="35"/>
      <c r="AN2384" s="35"/>
      <c r="AO2384" s="35"/>
      <c r="AP2384" s="35"/>
      <c r="AQ2384" s="35"/>
      <c r="AR2384" s="35"/>
      <c r="AS2384" s="35"/>
      <c r="AT2384" s="35"/>
      <c r="AU2384" s="35"/>
      <c r="AV2384" s="35"/>
      <c r="AW2384" s="35"/>
      <c r="AX2384" s="35"/>
      <c r="DI2384" s="31"/>
    </row>
    <row r="2385" spans="1:113" ht="15" thickBot="1">
      <c r="A2385" s="36"/>
      <c r="B2385" s="35" t="s">
        <v>204</v>
      </c>
      <c r="C2385" s="33"/>
      <c r="D2385" s="33"/>
      <c r="E2385" s="33"/>
      <c r="F2385" s="33"/>
      <c r="G2385" s="33"/>
      <c r="H2385" s="33"/>
      <c r="I2385" s="33"/>
      <c r="J2385" s="33"/>
      <c r="K2385" s="33"/>
      <c r="L2385" s="34"/>
      <c r="M2385" s="34"/>
      <c r="N2385" s="34"/>
      <c r="O2385" s="34"/>
      <c r="P2385" s="33"/>
      <c r="Q2385" s="33"/>
      <c r="R2385" s="33"/>
      <c r="S2385" s="33"/>
      <c r="T2385" s="33"/>
      <c r="U2385" s="33"/>
      <c r="V2385" s="35"/>
      <c r="W2385" s="35"/>
      <c r="X2385" s="35"/>
      <c r="Y2385" s="35"/>
      <c r="Z2385" s="35"/>
      <c r="AA2385" s="35"/>
      <c r="AB2385" s="35"/>
      <c r="AC2385" s="35"/>
      <c r="AD2385" s="35"/>
      <c r="AE2385" s="35"/>
      <c r="AF2385" s="35"/>
      <c r="AG2385" s="35"/>
      <c r="AH2385" s="35"/>
      <c r="AI2385" s="35"/>
      <c r="AJ2385" s="35"/>
      <c r="AK2385" s="35"/>
      <c r="AL2385" s="35"/>
      <c r="AM2385" s="35"/>
      <c r="AN2385" s="35"/>
      <c r="AO2385" s="35"/>
      <c r="AP2385" s="35"/>
      <c r="AQ2385" s="35"/>
      <c r="AR2385" s="35"/>
      <c r="AS2385" s="35"/>
      <c r="AT2385" s="35"/>
      <c r="AU2385" s="35"/>
      <c r="AV2385" s="35"/>
      <c r="AW2385" s="35"/>
      <c r="AX2385" s="35"/>
      <c r="DI2385" s="31"/>
    </row>
    <row r="2386" spans="1:113" ht="14.25">
      <c r="A2386" s="33"/>
      <c r="B2386" s="37"/>
      <c r="C2386" s="32"/>
      <c r="D2386" s="32"/>
      <c r="E2386" s="32"/>
      <c r="F2386" s="32"/>
      <c r="G2386" s="32"/>
      <c r="H2386" s="32"/>
      <c r="I2386" s="32"/>
      <c r="J2386" s="32"/>
      <c r="K2386" s="32"/>
      <c r="L2386" s="38"/>
      <c r="M2386" s="38"/>
      <c r="N2386" s="38"/>
      <c r="O2386" s="38"/>
      <c r="P2386" s="32"/>
      <c r="Q2386" s="32"/>
      <c r="R2386" s="32"/>
      <c r="S2386" s="32"/>
      <c r="T2386" s="32"/>
      <c r="U2386" s="32"/>
      <c r="V2386" s="39"/>
      <c r="W2386" s="39"/>
      <c r="X2386" s="39"/>
      <c r="Y2386" s="39"/>
      <c r="Z2386" s="39"/>
      <c r="AA2386" s="39"/>
      <c r="AB2386" s="39"/>
      <c r="AC2386" s="39"/>
      <c r="AD2386" s="39"/>
      <c r="AE2386" s="39"/>
      <c r="AF2386" s="39"/>
      <c r="AG2386" s="39"/>
      <c r="AH2386" s="39"/>
      <c r="AI2386" s="39"/>
      <c r="AJ2386" s="39"/>
      <c r="AK2386" s="39"/>
      <c r="AL2386" s="39"/>
      <c r="AM2386" s="39"/>
      <c r="AN2386" s="39"/>
      <c r="AO2386" s="39"/>
      <c r="AP2386" s="39"/>
      <c r="AQ2386" s="39"/>
      <c r="AR2386" s="39"/>
      <c r="AS2386" s="39"/>
      <c r="AT2386" s="39"/>
      <c r="AU2386" s="39"/>
      <c r="AV2386" s="39"/>
      <c r="AW2386" s="39"/>
      <c r="AX2386" s="40"/>
    </row>
    <row r="2387" spans="1:113" ht="12" customHeight="1">
      <c r="A2387" s="33"/>
      <c r="B2387" s="125" t="s">
        <v>498</v>
      </c>
      <c r="C2387" s="126"/>
      <c r="D2387" s="126"/>
      <c r="E2387" s="126"/>
      <c r="F2387" s="126"/>
      <c r="G2387" s="126"/>
      <c r="H2387" s="126"/>
      <c r="I2387" s="126"/>
      <c r="J2387" s="126"/>
      <c r="K2387" s="126"/>
      <c r="L2387" s="126"/>
      <c r="M2387" s="126"/>
      <c r="N2387" s="126"/>
      <c r="O2387" s="126"/>
      <c r="P2387" s="126"/>
      <c r="Q2387" s="126"/>
      <c r="R2387" s="126"/>
      <c r="S2387" s="126"/>
      <c r="T2387" s="126"/>
      <c r="U2387" s="126"/>
      <c r="V2387" s="126"/>
      <c r="W2387" s="126"/>
      <c r="X2387" s="126"/>
      <c r="Y2387" s="126"/>
      <c r="Z2387" s="126"/>
      <c r="AA2387" s="126"/>
      <c r="AB2387" s="126"/>
      <c r="AC2387" s="126"/>
      <c r="AD2387" s="126"/>
      <c r="AE2387" s="126"/>
      <c r="AF2387" s="126"/>
      <c r="AG2387" s="126"/>
      <c r="AH2387" s="126"/>
      <c r="AI2387" s="126"/>
      <c r="AJ2387" s="126"/>
      <c r="AK2387" s="126"/>
      <c r="AL2387" s="126"/>
      <c r="AM2387" s="126"/>
      <c r="AN2387" s="126"/>
      <c r="AO2387" s="126"/>
      <c r="AP2387" s="126"/>
      <c r="AQ2387" s="126"/>
      <c r="AR2387" s="126"/>
      <c r="AS2387" s="126"/>
      <c r="AT2387" s="126"/>
      <c r="AU2387" s="126"/>
      <c r="AV2387" s="126"/>
      <c r="AW2387" s="126"/>
      <c r="AX2387" s="127"/>
    </row>
    <row r="2388" spans="1:113" ht="12" customHeight="1">
      <c r="A2388" s="33"/>
      <c r="B2388" s="125"/>
      <c r="C2388" s="126"/>
      <c r="D2388" s="126"/>
      <c r="E2388" s="126"/>
      <c r="F2388" s="126"/>
      <c r="G2388" s="126"/>
      <c r="H2388" s="126"/>
      <c r="I2388" s="126"/>
      <c r="J2388" s="126"/>
      <c r="K2388" s="126"/>
      <c r="L2388" s="126"/>
      <c r="M2388" s="126"/>
      <c r="N2388" s="126"/>
      <c r="O2388" s="126"/>
      <c r="P2388" s="126"/>
      <c r="Q2388" s="126"/>
      <c r="R2388" s="126"/>
      <c r="S2388" s="126"/>
      <c r="T2388" s="126"/>
      <c r="U2388" s="126"/>
      <c r="V2388" s="126"/>
      <c r="W2388" s="126"/>
      <c r="X2388" s="126"/>
      <c r="Y2388" s="126"/>
      <c r="Z2388" s="126"/>
      <c r="AA2388" s="126"/>
      <c r="AB2388" s="126"/>
      <c r="AC2388" s="126"/>
      <c r="AD2388" s="126"/>
      <c r="AE2388" s="126"/>
      <c r="AF2388" s="126"/>
      <c r="AG2388" s="126"/>
      <c r="AH2388" s="126"/>
      <c r="AI2388" s="126"/>
      <c r="AJ2388" s="126"/>
      <c r="AK2388" s="126"/>
      <c r="AL2388" s="126"/>
      <c r="AM2388" s="126"/>
      <c r="AN2388" s="126"/>
      <c r="AO2388" s="126"/>
      <c r="AP2388" s="126"/>
      <c r="AQ2388" s="126"/>
      <c r="AR2388" s="126"/>
      <c r="AS2388" s="126"/>
      <c r="AT2388" s="126"/>
      <c r="AU2388" s="126"/>
      <c r="AV2388" s="126"/>
      <c r="AW2388" s="126"/>
      <c r="AX2388" s="127"/>
      <c r="BC2388" s="41"/>
    </row>
    <row r="2389" spans="1:113" ht="12" customHeight="1">
      <c r="A2389" s="33"/>
      <c r="B2389" s="125"/>
      <c r="C2389" s="126"/>
      <c r="D2389" s="126"/>
      <c r="E2389" s="126"/>
      <c r="F2389" s="126"/>
      <c r="G2389" s="126"/>
      <c r="H2389" s="126"/>
      <c r="I2389" s="126"/>
      <c r="J2389" s="126"/>
      <c r="K2389" s="126"/>
      <c r="L2389" s="126"/>
      <c r="M2389" s="126"/>
      <c r="N2389" s="126"/>
      <c r="O2389" s="126"/>
      <c r="P2389" s="126"/>
      <c r="Q2389" s="126"/>
      <c r="R2389" s="126"/>
      <c r="S2389" s="126"/>
      <c r="T2389" s="126"/>
      <c r="U2389" s="126"/>
      <c r="V2389" s="126"/>
      <c r="W2389" s="126"/>
      <c r="X2389" s="126"/>
      <c r="Y2389" s="126"/>
      <c r="Z2389" s="126"/>
      <c r="AA2389" s="126"/>
      <c r="AB2389" s="126"/>
      <c r="AC2389" s="126"/>
      <c r="AD2389" s="126"/>
      <c r="AE2389" s="126"/>
      <c r="AF2389" s="126"/>
      <c r="AG2389" s="126"/>
      <c r="AH2389" s="126"/>
      <c r="AI2389" s="126"/>
      <c r="AJ2389" s="126"/>
      <c r="AK2389" s="126"/>
      <c r="AL2389" s="126"/>
      <c r="AM2389" s="126"/>
      <c r="AN2389" s="126"/>
      <c r="AO2389" s="126"/>
      <c r="AP2389" s="126"/>
      <c r="AQ2389" s="126"/>
      <c r="AR2389" s="126"/>
      <c r="AS2389" s="126"/>
      <c r="AT2389" s="126"/>
      <c r="AU2389" s="126"/>
      <c r="AV2389" s="126"/>
      <c r="AW2389" s="126"/>
      <c r="AX2389" s="127"/>
    </row>
    <row r="2390" spans="1:113" ht="12" customHeight="1">
      <c r="A2390" s="33"/>
      <c r="B2390" s="125"/>
      <c r="C2390" s="126"/>
      <c r="D2390" s="126"/>
      <c r="E2390" s="126"/>
      <c r="F2390" s="126"/>
      <c r="G2390" s="126"/>
      <c r="H2390" s="126"/>
      <c r="I2390" s="126"/>
      <c r="J2390" s="126"/>
      <c r="K2390" s="126"/>
      <c r="L2390" s="126"/>
      <c r="M2390" s="126"/>
      <c r="N2390" s="126"/>
      <c r="O2390" s="126"/>
      <c r="P2390" s="126"/>
      <c r="Q2390" s="126"/>
      <c r="R2390" s="126"/>
      <c r="S2390" s="126"/>
      <c r="T2390" s="126"/>
      <c r="U2390" s="126"/>
      <c r="V2390" s="126"/>
      <c r="W2390" s="126"/>
      <c r="X2390" s="126"/>
      <c r="Y2390" s="126"/>
      <c r="Z2390" s="126"/>
      <c r="AA2390" s="126"/>
      <c r="AB2390" s="126"/>
      <c r="AC2390" s="126"/>
      <c r="AD2390" s="126"/>
      <c r="AE2390" s="126"/>
      <c r="AF2390" s="126"/>
      <c r="AG2390" s="126"/>
      <c r="AH2390" s="126"/>
      <c r="AI2390" s="126"/>
      <c r="AJ2390" s="126"/>
      <c r="AK2390" s="126"/>
      <c r="AL2390" s="126"/>
      <c r="AM2390" s="126"/>
      <c r="AN2390" s="126"/>
      <c r="AO2390" s="126"/>
      <c r="AP2390" s="126"/>
      <c r="AQ2390" s="126"/>
      <c r="AR2390" s="126"/>
      <c r="AS2390" s="126"/>
      <c r="AT2390" s="126"/>
      <c r="AU2390" s="126"/>
      <c r="AV2390" s="126"/>
      <c r="AW2390" s="126"/>
      <c r="AX2390" s="127"/>
    </row>
    <row r="2391" spans="1:113" ht="12" customHeight="1">
      <c r="A2391" s="33"/>
      <c r="B2391" s="125"/>
      <c r="C2391" s="126"/>
      <c r="D2391" s="126"/>
      <c r="E2391" s="126"/>
      <c r="F2391" s="126"/>
      <c r="G2391" s="126"/>
      <c r="H2391" s="126"/>
      <c r="I2391" s="126"/>
      <c r="J2391" s="126"/>
      <c r="K2391" s="126"/>
      <c r="L2391" s="126"/>
      <c r="M2391" s="126"/>
      <c r="N2391" s="126"/>
      <c r="O2391" s="126"/>
      <c r="P2391" s="126"/>
      <c r="Q2391" s="126"/>
      <c r="R2391" s="126"/>
      <c r="S2391" s="126"/>
      <c r="T2391" s="126"/>
      <c r="U2391" s="126"/>
      <c r="V2391" s="126"/>
      <c r="W2391" s="126"/>
      <c r="X2391" s="126"/>
      <c r="Y2391" s="126"/>
      <c r="Z2391" s="126"/>
      <c r="AA2391" s="126"/>
      <c r="AB2391" s="126"/>
      <c r="AC2391" s="126"/>
      <c r="AD2391" s="126"/>
      <c r="AE2391" s="126"/>
      <c r="AF2391" s="126"/>
      <c r="AG2391" s="126"/>
      <c r="AH2391" s="126"/>
      <c r="AI2391" s="126"/>
      <c r="AJ2391" s="126"/>
      <c r="AK2391" s="126"/>
      <c r="AL2391" s="126"/>
      <c r="AM2391" s="126"/>
      <c r="AN2391" s="126"/>
      <c r="AO2391" s="126"/>
      <c r="AP2391" s="126"/>
      <c r="AQ2391" s="126"/>
      <c r="AR2391" s="126"/>
      <c r="AS2391" s="126"/>
      <c r="AT2391" s="126"/>
      <c r="AU2391" s="126"/>
      <c r="AV2391" s="126"/>
      <c r="AW2391" s="126"/>
      <c r="AX2391" s="127"/>
    </row>
    <row r="2392" spans="1:113" ht="15" thickBot="1">
      <c r="A2392" s="42"/>
      <c r="B2392" s="43"/>
      <c r="C2392" s="44"/>
      <c r="D2392" s="44"/>
      <c r="E2392" s="44"/>
      <c r="F2392" s="44"/>
      <c r="G2392" s="44"/>
      <c r="H2392" s="44"/>
      <c r="I2392" s="44"/>
      <c r="J2392" s="44"/>
      <c r="K2392" s="44"/>
      <c r="L2392" s="44"/>
      <c r="M2392" s="44"/>
      <c r="N2392" s="44"/>
      <c r="O2392" s="44"/>
      <c r="P2392" s="44"/>
      <c r="Q2392" s="44"/>
      <c r="R2392" s="44"/>
      <c r="S2392" s="44"/>
      <c r="T2392" s="44"/>
      <c r="U2392" s="44"/>
      <c r="V2392" s="44"/>
      <c r="W2392" s="44"/>
      <c r="X2392" s="44"/>
      <c r="Y2392" s="44"/>
      <c r="Z2392" s="44"/>
      <c r="AA2392" s="44"/>
      <c r="AB2392" s="44"/>
      <c r="AC2392" s="44"/>
      <c r="AD2392" s="44"/>
      <c r="AE2392" s="44"/>
      <c r="AF2392" s="44"/>
      <c r="AG2392" s="44"/>
      <c r="AH2392" s="44"/>
      <c r="AI2392" s="44"/>
      <c r="AJ2392" s="44"/>
      <c r="AK2392" s="44"/>
      <c r="AL2392" s="44"/>
      <c r="AM2392" s="44"/>
      <c r="AN2392" s="44"/>
      <c r="AO2392" s="44"/>
      <c r="AP2392" s="44"/>
      <c r="AQ2392" s="44"/>
      <c r="AR2392" s="44"/>
      <c r="AS2392" s="44"/>
      <c r="AT2392" s="44"/>
      <c r="AU2392" s="44"/>
      <c r="AV2392" s="44"/>
      <c r="AW2392" s="44"/>
      <c r="AX2392" s="45"/>
    </row>
    <row r="2393" spans="1:113">
      <c r="B2393" s="46"/>
    </row>
    <row r="2394" spans="1:113" ht="15" thickBot="1">
      <c r="A2394" s="36"/>
      <c r="B2394" s="35" t="s">
        <v>202</v>
      </c>
      <c r="C2394" s="33"/>
      <c r="D2394" s="33"/>
      <c r="E2394" s="33"/>
      <c r="F2394" s="33"/>
      <c r="G2394" s="33"/>
      <c r="H2394" s="33"/>
      <c r="I2394" s="33"/>
      <c r="J2394" s="33"/>
      <c r="K2394" s="33"/>
      <c r="L2394" s="34"/>
      <c r="M2394" s="34"/>
      <c r="N2394" s="34"/>
      <c r="O2394" s="34"/>
      <c r="P2394" s="33"/>
      <c r="Q2394" s="33"/>
      <c r="R2394" s="33"/>
      <c r="S2394" s="33"/>
      <c r="T2394" s="33"/>
      <c r="U2394" s="33"/>
      <c r="V2394" s="35"/>
      <c r="W2394" s="35"/>
      <c r="X2394" s="35"/>
      <c r="Y2394" s="35"/>
      <c r="Z2394" s="35"/>
      <c r="AA2394" s="35"/>
      <c r="AB2394" s="35"/>
      <c r="AC2394" s="35"/>
      <c r="AD2394" s="35"/>
      <c r="AE2394" s="35"/>
      <c r="AF2394" s="35"/>
      <c r="AG2394" s="35"/>
      <c r="AH2394" s="35"/>
      <c r="AI2394" s="35"/>
      <c r="AJ2394" s="35"/>
      <c r="AK2394" s="35"/>
      <c r="AL2394" s="35"/>
      <c r="AM2394" s="35"/>
      <c r="AN2394" s="35"/>
      <c r="AO2394" s="35"/>
      <c r="AP2394" s="35"/>
      <c r="AQ2394" s="35"/>
      <c r="AR2394" s="35"/>
      <c r="AS2394" s="35"/>
      <c r="AT2394" s="35"/>
      <c r="AU2394" s="35"/>
      <c r="AV2394" s="35"/>
      <c r="AW2394" s="35"/>
      <c r="AX2394" s="35"/>
      <c r="DI2394" s="31"/>
    </row>
    <row r="2395" spans="1:113" ht="14.25">
      <c r="A2395" s="33"/>
      <c r="B2395" s="37"/>
      <c r="C2395" s="32"/>
      <c r="D2395" s="32"/>
      <c r="E2395" s="32"/>
      <c r="F2395" s="32"/>
      <c r="G2395" s="32"/>
      <c r="H2395" s="32"/>
      <c r="I2395" s="32"/>
      <c r="J2395" s="32"/>
      <c r="K2395" s="32"/>
      <c r="L2395" s="38"/>
      <c r="M2395" s="38"/>
      <c r="N2395" s="38"/>
      <c r="O2395" s="38"/>
      <c r="P2395" s="32"/>
      <c r="Q2395" s="32"/>
      <c r="R2395" s="32"/>
      <c r="S2395" s="32"/>
      <c r="T2395" s="32"/>
      <c r="U2395" s="32"/>
      <c r="V2395" s="39"/>
      <c r="W2395" s="39"/>
      <c r="X2395" s="39"/>
      <c r="Y2395" s="39"/>
      <c r="Z2395" s="39"/>
      <c r="AA2395" s="39"/>
      <c r="AB2395" s="39"/>
      <c r="AC2395" s="39"/>
      <c r="AD2395" s="39"/>
      <c r="AE2395" s="39"/>
      <c r="AF2395" s="39"/>
      <c r="AG2395" s="39"/>
      <c r="AH2395" s="39"/>
      <c r="AI2395" s="39"/>
      <c r="AJ2395" s="39"/>
      <c r="AK2395" s="39"/>
      <c r="AL2395" s="39"/>
      <c r="AM2395" s="39"/>
      <c r="AN2395" s="39"/>
      <c r="AO2395" s="39"/>
      <c r="AP2395" s="39"/>
      <c r="AQ2395" s="39"/>
      <c r="AR2395" s="39"/>
      <c r="AS2395" s="39"/>
      <c r="AT2395" s="39"/>
      <c r="AU2395" s="39"/>
      <c r="AV2395" s="39"/>
      <c r="AW2395" s="39"/>
      <c r="AX2395" s="40"/>
    </row>
    <row r="2396" spans="1:113" ht="12" customHeight="1">
      <c r="A2396" s="33"/>
      <c r="B2396" s="125" t="s">
        <v>497</v>
      </c>
      <c r="C2396" s="126"/>
      <c r="D2396" s="126"/>
      <c r="E2396" s="126"/>
      <c r="F2396" s="126"/>
      <c r="G2396" s="126"/>
      <c r="H2396" s="126"/>
      <c r="I2396" s="126"/>
      <c r="J2396" s="126"/>
      <c r="K2396" s="126"/>
      <c r="L2396" s="126"/>
      <c r="M2396" s="126"/>
      <c r="N2396" s="126"/>
      <c r="O2396" s="126"/>
      <c r="P2396" s="126"/>
      <c r="Q2396" s="126"/>
      <c r="R2396" s="126"/>
      <c r="S2396" s="126"/>
      <c r="T2396" s="126"/>
      <c r="U2396" s="126"/>
      <c r="V2396" s="126"/>
      <c r="W2396" s="126"/>
      <c r="X2396" s="126"/>
      <c r="Y2396" s="126"/>
      <c r="Z2396" s="126"/>
      <c r="AA2396" s="126"/>
      <c r="AB2396" s="126"/>
      <c r="AC2396" s="126"/>
      <c r="AD2396" s="126"/>
      <c r="AE2396" s="126"/>
      <c r="AF2396" s="126"/>
      <c r="AG2396" s="126"/>
      <c r="AH2396" s="126"/>
      <c r="AI2396" s="126"/>
      <c r="AJ2396" s="126"/>
      <c r="AK2396" s="126"/>
      <c r="AL2396" s="126"/>
      <c r="AM2396" s="126"/>
      <c r="AN2396" s="126"/>
      <c r="AO2396" s="126"/>
      <c r="AP2396" s="126"/>
      <c r="AQ2396" s="126"/>
      <c r="AR2396" s="126"/>
      <c r="AS2396" s="126"/>
      <c r="AT2396" s="126"/>
      <c r="AU2396" s="126"/>
      <c r="AV2396" s="126"/>
      <c r="AW2396" s="126"/>
      <c r="AX2396" s="127"/>
    </row>
    <row r="2397" spans="1:113" ht="12" customHeight="1">
      <c r="A2397" s="33"/>
      <c r="B2397" s="125"/>
      <c r="C2397" s="126"/>
      <c r="D2397" s="126"/>
      <c r="E2397" s="126"/>
      <c r="F2397" s="126"/>
      <c r="G2397" s="126"/>
      <c r="H2397" s="126"/>
      <c r="I2397" s="126"/>
      <c r="J2397" s="126"/>
      <c r="K2397" s="126"/>
      <c r="L2397" s="126"/>
      <c r="M2397" s="126"/>
      <c r="N2397" s="126"/>
      <c r="O2397" s="126"/>
      <c r="P2397" s="126"/>
      <c r="Q2397" s="126"/>
      <c r="R2397" s="126"/>
      <c r="S2397" s="126"/>
      <c r="T2397" s="126"/>
      <c r="U2397" s="126"/>
      <c r="V2397" s="126"/>
      <c r="W2397" s="126"/>
      <c r="X2397" s="126"/>
      <c r="Y2397" s="126"/>
      <c r="Z2397" s="126"/>
      <c r="AA2397" s="126"/>
      <c r="AB2397" s="126"/>
      <c r="AC2397" s="126"/>
      <c r="AD2397" s="126"/>
      <c r="AE2397" s="126"/>
      <c r="AF2397" s="126"/>
      <c r="AG2397" s="126"/>
      <c r="AH2397" s="126"/>
      <c r="AI2397" s="126"/>
      <c r="AJ2397" s="126"/>
      <c r="AK2397" s="126"/>
      <c r="AL2397" s="126"/>
      <c r="AM2397" s="126"/>
      <c r="AN2397" s="126"/>
      <c r="AO2397" s="126"/>
      <c r="AP2397" s="126"/>
      <c r="AQ2397" s="126"/>
      <c r="AR2397" s="126"/>
      <c r="AS2397" s="126"/>
      <c r="AT2397" s="126"/>
      <c r="AU2397" s="126"/>
      <c r="AV2397" s="126"/>
      <c r="AW2397" s="126"/>
      <c r="AX2397" s="127"/>
    </row>
    <row r="2398" spans="1:113" ht="12" customHeight="1">
      <c r="A2398" s="33"/>
      <c r="B2398" s="125"/>
      <c r="C2398" s="126"/>
      <c r="D2398" s="126"/>
      <c r="E2398" s="126"/>
      <c r="F2398" s="126"/>
      <c r="G2398" s="126"/>
      <c r="H2398" s="126"/>
      <c r="I2398" s="126"/>
      <c r="J2398" s="126"/>
      <c r="K2398" s="126"/>
      <c r="L2398" s="126"/>
      <c r="M2398" s="126"/>
      <c r="N2398" s="126"/>
      <c r="O2398" s="126"/>
      <c r="P2398" s="126"/>
      <c r="Q2398" s="126"/>
      <c r="R2398" s="126"/>
      <c r="S2398" s="126"/>
      <c r="T2398" s="126"/>
      <c r="U2398" s="126"/>
      <c r="V2398" s="126"/>
      <c r="W2398" s="126"/>
      <c r="X2398" s="126"/>
      <c r="Y2398" s="126"/>
      <c r="Z2398" s="126"/>
      <c r="AA2398" s="126"/>
      <c r="AB2398" s="126"/>
      <c r="AC2398" s="126"/>
      <c r="AD2398" s="126"/>
      <c r="AE2398" s="126"/>
      <c r="AF2398" s="126"/>
      <c r="AG2398" s="126"/>
      <c r="AH2398" s="126"/>
      <c r="AI2398" s="126"/>
      <c r="AJ2398" s="126"/>
      <c r="AK2398" s="126"/>
      <c r="AL2398" s="126"/>
      <c r="AM2398" s="126"/>
      <c r="AN2398" s="126"/>
      <c r="AO2398" s="126"/>
      <c r="AP2398" s="126"/>
      <c r="AQ2398" s="126"/>
      <c r="AR2398" s="126"/>
      <c r="AS2398" s="126"/>
      <c r="AT2398" s="126"/>
      <c r="AU2398" s="126"/>
      <c r="AV2398" s="126"/>
      <c r="AW2398" s="126"/>
      <c r="AX2398" s="127"/>
    </row>
    <row r="2399" spans="1:113" ht="12" customHeight="1">
      <c r="A2399" s="33"/>
      <c r="B2399" s="125"/>
      <c r="C2399" s="126"/>
      <c r="D2399" s="126"/>
      <c r="E2399" s="126"/>
      <c r="F2399" s="126"/>
      <c r="G2399" s="126"/>
      <c r="H2399" s="126"/>
      <c r="I2399" s="126"/>
      <c r="J2399" s="126"/>
      <c r="K2399" s="126"/>
      <c r="L2399" s="126"/>
      <c r="M2399" s="126"/>
      <c r="N2399" s="126"/>
      <c r="O2399" s="126"/>
      <c r="P2399" s="126"/>
      <c r="Q2399" s="126"/>
      <c r="R2399" s="126"/>
      <c r="S2399" s="126"/>
      <c r="T2399" s="126"/>
      <c r="U2399" s="126"/>
      <c r="V2399" s="126"/>
      <c r="W2399" s="126"/>
      <c r="X2399" s="126"/>
      <c r="Y2399" s="126"/>
      <c r="Z2399" s="126"/>
      <c r="AA2399" s="126"/>
      <c r="AB2399" s="126"/>
      <c r="AC2399" s="126"/>
      <c r="AD2399" s="126"/>
      <c r="AE2399" s="126"/>
      <c r="AF2399" s="126"/>
      <c r="AG2399" s="126"/>
      <c r="AH2399" s="126"/>
      <c r="AI2399" s="126"/>
      <c r="AJ2399" s="126"/>
      <c r="AK2399" s="126"/>
      <c r="AL2399" s="126"/>
      <c r="AM2399" s="126"/>
      <c r="AN2399" s="126"/>
      <c r="AO2399" s="126"/>
      <c r="AP2399" s="126"/>
      <c r="AQ2399" s="126"/>
      <c r="AR2399" s="126"/>
      <c r="AS2399" s="126"/>
      <c r="AT2399" s="126"/>
      <c r="AU2399" s="126"/>
      <c r="AV2399" s="126"/>
      <c r="AW2399" s="126"/>
      <c r="AX2399" s="127"/>
      <c r="BC2399" s="41"/>
    </row>
    <row r="2400" spans="1:113" ht="12" customHeight="1">
      <c r="A2400" s="33"/>
      <c r="B2400" s="125"/>
      <c r="C2400" s="126"/>
      <c r="D2400" s="126"/>
      <c r="E2400" s="126"/>
      <c r="F2400" s="126"/>
      <c r="G2400" s="126"/>
      <c r="H2400" s="126"/>
      <c r="I2400" s="126"/>
      <c r="J2400" s="126"/>
      <c r="K2400" s="126"/>
      <c r="L2400" s="126"/>
      <c r="M2400" s="126"/>
      <c r="N2400" s="126"/>
      <c r="O2400" s="126"/>
      <c r="P2400" s="126"/>
      <c r="Q2400" s="126"/>
      <c r="R2400" s="126"/>
      <c r="S2400" s="126"/>
      <c r="T2400" s="126"/>
      <c r="U2400" s="126"/>
      <c r="V2400" s="126"/>
      <c r="W2400" s="126"/>
      <c r="X2400" s="126"/>
      <c r="Y2400" s="126"/>
      <c r="Z2400" s="126"/>
      <c r="AA2400" s="126"/>
      <c r="AB2400" s="126"/>
      <c r="AC2400" s="126"/>
      <c r="AD2400" s="126"/>
      <c r="AE2400" s="126"/>
      <c r="AF2400" s="126"/>
      <c r="AG2400" s="126"/>
      <c r="AH2400" s="126"/>
      <c r="AI2400" s="126"/>
      <c r="AJ2400" s="126"/>
      <c r="AK2400" s="126"/>
      <c r="AL2400" s="126"/>
      <c r="AM2400" s="126"/>
      <c r="AN2400" s="126"/>
      <c r="AO2400" s="126"/>
      <c r="AP2400" s="126"/>
      <c r="AQ2400" s="126"/>
      <c r="AR2400" s="126"/>
      <c r="AS2400" s="126"/>
      <c r="AT2400" s="126"/>
      <c r="AU2400" s="126"/>
      <c r="AV2400" s="126"/>
      <c r="AW2400" s="126"/>
      <c r="AX2400" s="127"/>
    </row>
    <row r="2401" spans="1:251" ht="12" customHeight="1">
      <c r="A2401" s="33"/>
      <c r="B2401" s="125"/>
      <c r="C2401" s="126"/>
      <c r="D2401" s="126"/>
      <c r="E2401" s="126"/>
      <c r="F2401" s="126"/>
      <c r="G2401" s="126"/>
      <c r="H2401" s="126"/>
      <c r="I2401" s="126"/>
      <c r="J2401" s="126"/>
      <c r="K2401" s="126"/>
      <c r="L2401" s="126"/>
      <c r="M2401" s="126"/>
      <c r="N2401" s="126"/>
      <c r="O2401" s="126"/>
      <c r="P2401" s="126"/>
      <c r="Q2401" s="126"/>
      <c r="R2401" s="126"/>
      <c r="S2401" s="126"/>
      <c r="T2401" s="126"/>
      <c r="U2401" s="126"/>
      <c r="V2401" s="126"/>
      <c r="W2401" s="126"/>
      <c r="X2401" s="126"/>
      <c r="Y2401" s="126"/>
      <c r="Z2401" s="126"/>
      <c r="AA2401" s="126"/>
      <c r="AB2401" s="126"/>
      <c r="AC2401" s="126"/>
      <c r="AD2401" s="126"/>
      <c r="AE2401" s="126"/>
      <c r="AF2401" s="126"/>
      <c r="AG2401" s="126"/>
      <c r="AH2401" s="126"/>
      <c r="AI2401" s="126"/>
      <c r="AJ2401" s="126"/>
      <c r="AK2401" s="126"/>
      <c r="AL2401" s="126"/>
      <c r="AM2401" s="126"/>
      <c r="AN2401" s="126"/>
      <c r="AO2401" s="126"/>
      <c r="AP2401" s="126"/>
      <c r="AQ2401" s="126"/>
      <c r="AR2401" s="126"/>
      <c r="AS2401" s="126"/>
      <c r="AT2401" s="126"/>
      <c r="AU2401" s="126"/>
      <c r="AV2401" s="126"/>
      <c r="AW2401" s="126"/>
      <c r="AX2401" s="127"/>
    </row>
    <row r="2402" spans="1:251" ht="12" customHeight="1">
      <c r="A2402" s="33"/>
      <c r="B2402" s="125"/>
      <c r="C2402" s="126"/>
      <c r="D2402" s="126"/>
      <c r="E2402" s="126"/>
      <c r="F2402" s="126"/>
      <c r="G2402" s="126"/>
      <c r="H2402" s="126"/>
      <c r="I2402" s="126"/>
      <c r="J2402" s="126"/>
      <c r="K2402" s="126"/>
      <c r="L2402" s="126"/>
      <c r="M2402" s="126"/>
      <c r="N2402" s="126"/>
      <c r="O2402" s="126"/>
      <c r="P2402" s="126"/>
      <c r="Q2402" s="126"/>
      <c r="R2402" s="126"/>
      <c r="S2402" s="126"/>
      <c r="T2402" s="126"/>
      <c r="U2402" s="126"/>
      <c r="V2402" s="126"/>
      <c r="W2402" s="126"/>
      <c r="X2402" s="126"/>
      <c r="Y2402" s="126"/>
      <c r="Z2402" s="126"/>
      <c r="AA2402" s="126"/>
      <c r="AB2402" s="126"/>
      <c r="AC2402" s="126"/>
      <c r="AD2402" s="126"/>
      <c r="AE2402" s="126"/>
      <c r="AF2402" s="126"/>
      <c r="AG2402" s="126"/>
      <c r="AH2402" s="126"/>
      <c r="AI2402" s="126"/>
      <c r="AJ2402" s="126"/>
      <c r="AK2402" s="126"/>
      <c r="AL2402" s="126"/>
      <c r="AM2402" s="126"/>
      <c r="AN2402" s="126"/>
      <c r="AO2402" s="126"/>
      <c r="AP2402" s="126"/>
      <c r="AQ2402" s="126"/>
      <c r="AR2402" s="126"/>
      <c r="AS2402" s="126"/>
      <c r="AT2402" s="126"/>
      <c r="AU2402" s="126"/>
      <c r="AV2402" s="126"/>
      <c r="AW2402" s="126"/>
      <c r="AX2402" s="127"/>
    </row>
    <row r="2403" spans="1:251" ht="15" thickBot="1">
      <c r="A2403" s="42"/>
      <c r="B2403" s="43"/>
      <c r="C2403" s="44"/>
      <c r="D2403" s="44"/>
      <c r="E2403" s="44"/>
      <c r="F2403" s="44"/>
      <c r="G2403" s="44"/>
      <c r="H2403" s="44"/>
      <c r="I2403" s="44"/>
      <c r="J2403" s="44"/>
      <c r="K2403" s="44"/>
      <c r="L2403" s="44"/>
      <c r="M2403" s="44"/>
      <c r="N2403" s="44"/>
      <c r="O2403" s="44"/>
      <c r="P2403" s="44"/>
      <c r="Q2403" s="44"/>
      <c r="R2403" s="44"/>
      <c r="S2403" s="44"/>
      <c r="T2403" s="44"/>
      <c r="U2403" s="44"/>
      <c r="V2403" s="44"/>
      <c r="W2403" s="44"/>
      <c r="X2403" s="44"/>
      <c r="Y2403" s="44"/>
      <c r="Z2403" s="44"/>
      <c r="AA2403" s="44"/>
      <c r="AB2403" s="44"/>
      <c r="AC2403" s="44"/>
      <c r="AD2403" s="44"/>
      <c r="AE2403" s="44"/>
      <c r="AF2403" s="44"/>
      <c r="AG2403" s="44"/>
      <c r="AH2403" s="44"/>
      <c r="AI2403" s="44"/>
      <c r="AJ2403" s="44"/>
      <c r="AK2403" s="44"/>
      <c r="AL2403" s="44"/>
      <c r="AM2403" s="44"/>
      <c r="AN2403" s="44"/>
      <c r="AO2403" s="44"/>
      <c r="AP2403" s="44"/>
      <c r="AQ2403" s="44"/>
      <c r="AR2403" s="44"/>
      <c r="AS2403" s="44"/>
      <c r="AT2403" s="44"/>
      <c r="AU2403" s="44"/>
      <c r="AV2403" s="44"/>
      <c r="AW2403" s="44"/>
      <c r="AX2403" s="45"/>
    </row>
    <row r="2404" spans="1:251">
      <c r="B2404" s="46"/>
    </row>
    <row r="2405" spans="1:251" ht="14.25">
      <c r="B2405" s="35" t="s">
        <v>200</v>
      </c>
      <c r="C2405" s="33"/>
      <c r="D2405" s="33"/>
      <c r="E2405" s="33"/>
      <c r="F2405" s="33"/>
      <c r="G2405" s="33"/>
      <c r="H2405" s="33"/>
      <c r="I2405" s="33"/>
      <c r="J2405" s="33"/>
      <c r="K2405" s="33"/>
      <c r="L2405" s="34"/>
      <c r="M2405" s="34"/>
      <c r="N2405" s="34"/>
      <c r="O2405" s="34"/>
      <c r="P2405" s="33"/>
      <c r="Q2405" s="33"/>
      <c r="R2405" s="33"/>
      <c r="S2405" s="33"/>
      <c r="T2405" s="33"/>
      <c r="U2405" s="33"/>
      <c r="V2405" s="35"/>
      <c r="W2405" s="35"/>
      <c r="X2405" s="35"/>
      <c r="Y2405" s="35"/>
      <c r="Z2405" s="35"/>
      <c r="AA2405" s="35"/>
      <c r="AB2405" s="35"/>
      <c r="AC2405" s="35"/>
      <c r="AD2405" s="35"/>
      <c r="AE2405" s="35"/>
      <c r="AF2405" s="35"/>
      <c r="AG2405" s="35"/>
      <c r="AH2405" s="35"/>
      <c r="AI2405" s="35"/>
      <c r="AJ2405" s="35"/>
      <c r="AK2405" s="35"/>
      <c r="AL2405" s="35"/>
      <c r="AM2405" s="35"/>
      <c r="AN2405" s="35"/>
      <c r="AO2405" s="35"/>
      <c r="AP2405" s="35"/>
      <c r="AQ2405" s="35"/>
      <c r="AR2405" s="35"/>
      <c r="AS2405" s="35"/>
      <c r="AT2405" s="35"/>
      <c r="AU2405" s="35"/>
      <c r="AV2405" s="35"/>
      <c r="AW2405" s="35"/>
      <c r="AX2405" s="35"/>
    </row>
    <row r="2406" spans="1:251" ht="15" thickBot="1">
      <c r="B2406" s="33"/>
      <c r="C2406" s="33"/>
      <c r="D2406" s="33"/>
      <c r="E2406" s="33"/>
      <c r="F2406" s="33"/>
      <c r="G2406" s="33"/>
      <c r="H2406" s="33"/>
      <c r="I2406" s="33"/>
      <c r="J2406" s="33"/>
      <c r="K2406" s="33"/>
      <c r="L2406" s="34"/>
      <c r="M2406" s="34"/>
      <c r="N2406" s="34"/>
      <c r="O2406" s="34"/>
      <c r="P2406" s="33"/>
      <c r="Q2406" s="33"/>
      <c r="R2406" s="33"/>
      <c r="S2406" s="33"/>
      <c r="T2406" s="33"/>
      <c r="U2406" s="33"/>
      <c r="V2406" s="35"/>
      <c r="W2406" s="35"/>
      <c r="X2406" s="35"/>
      <c r="Y2406" s="35"/>
      <c r="Z2406" s="35"/>
      <c r="AA2406" s="35"/>
      <c r="AB2406" s="35"/>
      <c r="AC2406" s="35"/>
      <c r="AD2406" s="35"/>
      <c r="AE2406" s="35"/>
      <c r="AF2406" s="35"/>
      <c r="AG2406" s="35"/>
      <c r="AH2406" s="35"/>
      <c r="AI2406" s="35"/>
      <c r="AJ2406" s="35"/>
      <c r="AK2406" s="35"/>
      <c r="AL2406" s="35"/>
      <c r="AM2406" s="35"/>
      <c r="AN2406" s="35"/>
      <c r="AO2406" s="35"/>
      <c r="AP2406" s="35"/>
      <c r="AQ2406" s="35"/>
      <c r="AR2406" s="35"/>
      <c r="AS2406" s="35"/>
      <c r="AT2406" s="35"/>
      <c r="AU2406" s="35"/>
      <c r="AV2406" s="35"/>
      <c r="AW2406" s="35"/>
      <c r="AX2406" s="47" t="s">
        <v>199</v>
      </c>
    </row>
    <row r="2407" spans="1:251" s="41" customFormat="1" ht="13.5" customHeight="1">
      <c r="A2407" s="33"/>
      <c r="B2407" s="128" t="s">
        <v>198</v>
      </c>
      <c r="C2407" s="118"/>
      <c r="D2407" s="118"/>
      <c r="E2407" s="118"/>
      <c r="F2407" s="118"/>
      <c r="G2407" s="118"/>
      <c r="H2407" s="118"/>
      <c r="I2407" s="118"/>
      <c r="J2407" s="118"/>
      <c r="K2407" s="118"/>
      <c r="L2407" s="118"/>
      <c r="M2407" s="118"/>
      <c r="N2407" s="118"/>
      <c r="O2407" s="118"/>
      <c r="P2407" s="118"/>
      <c r="Q2407" s="118"/>
      <c r="R2407" s="118"/>
      <c r="S2407" s="118"/>
      <c r="T2407" s="118"/>
      <c r="U2407" s="118"/>
      <c r="V2407" s="118"/>
      <c r="W2407" s="118"/>
      <c r="X2407" s="118"/>
      <c r="Y2407" s="118"/>
      <c r="Z2407" s="119"/>
      <c r="AA2407" s="117" t="s">
        <v>197</v>
      </c>
      <c r="AB2407" s="118"/>
      <c r="AC2407" s="118"/>
      <c r="AD2407" s="118"/>
      <c r="AE2407" s="118"/>
      <c r="AF2407" s="118"/>
      <c r="AG2407" s="118"/>
      <c r="AH2407" s="118"/>
      <c r="AI2407" s="119"/>
      <c r="AJ2407" s="117" t="s">
        <v>196</v>
      </c>
      <c r="AK2407" s="118"/>
      <c r="AL2407" s="118"/>
      <c r="AM2407" s="118"/>
      <c r="AN2407" s="118"/>
      <c r="AO2407" s="118"/>
      <c r="AP2407" s="118"/>
      <c r="AQ2407" s="118"/>
      <c r="AR2407" s="119"/>
      <c r="AS2407" s="117" t="s">
        <v>195</v>
      </c>
      <c r="AT2407" s="118"/>
      <c r="AU2407" s="118"/>
      <c r="AV2407" s="118"/>
      <c r="AW2407" s="118"/>
      <c r="AX2407" s="123"/>
      <c r="AY2407" s="27"/>
      <c r="AZ2407" s="27"/>
      <c r="BA2407" s="27"/>
      <c r="BB2407" s="27"/>
      <c r="BC2407" s="27"/>
      <c r="BD2407" s="27"/>
      <c r="BE2407" s="27"/>
      <c r="BF2407" s="27"/>
      <c r="BG2407" s="27"/>
      <c r="BH2407" s="27"/>
      <c r="BI2407" s="27"/>
      <c r="BJ2407" s="27"/>
      <c r="BK2407" s="27"/>
      <c r="BL2407" s="27"/>
      <c r="BM2407" s="27"/>
      <c r="BN2407" s="27"/>
      <c r="BO2407" s="27"/>
      <c r="BP2407" s="27"/>
      <c r="BQ2407" s="27"/>
      <c r="BR2407" s="27"/>
      <c r="BS2407" s="27"/>
      <c r="BT2407" s="27"/>
      <c r="BU2407" s="27"/>
      <c r="BV2407" s="27"/>
      <c r="BW2407" s="27"/>
      <c r="BX2407" s="27"/>
      <c r="BY2407" s="27"/>
      <c r="BZ2407" s="27"/>
      <c r="CA2407" s="27"/>
      <c r="CB2407" s="27"/>
      <c r="CC2407" s="27"/>
      <c r="CD2407" s="27"/>
      <c r="CE2407" s="27"/>
      <c r="CF2407" s="27"/>
      <c r="CG2407" s="27"/>
      <c r="CH2407" s="27"/>
      <c r="CI2407" s="27"/>
      <c r="CJ2407" s="27"/>
      <c r="CK2407" s="27"/>
      <c r="CL2407" s="27"/>
      <c r="CM2407" s="27"/>
      <c r="CN2407" s="27"/>
      <c r="CO2407" s="27"/>
      <c r="CP2407" s="27"/>
      <c r="CQ2407" s="27"/>
      <c r="CR2407" s="27"/>
      <c r="CS2407" s="27"/>
      <c r="CT2407" s="27"/>
      <c r="CU2407" s="27"/>
      <c r="CV2407" s="27"/>
      <c r="CW2407" s="27"/>
      <c r="CX2407" s="27"/>
      <c r="CY2407" s="27"/>
      <c r="CZ2407" s="27"/>
      <c r="DA2407" s="27"/>
      <c r="DB2407" s="27"/>
      <c r="DC2407" s="27"/>
      <c r="DD2407" s="27"/>
      <c r="DE2407" s="27"/>
      <c r="DF2407" s="27"/>
      <c r="DG2407" s="27"/>
      <c r="DH2407" s="27"/>
      <c r="DI2407" s="27"/>
      <c r="DJ2407" s="27"/>
      <c r="DK2407" s="27"/>
      <c r="DL2407" s="27"/>
      <c r="DM2407" s="27"/>
      <c r="DN2407" s="27"/>
      <c r="DO2407" s="27"/>
      <c r="DP2407" s="27"/>
      <c r="DQ2407" s="27"/>
      <c r="DR2407" s="27"/>
      <c r="DS2407" s="27"/>
      <c r="DT2407" s="27"/>
      <c r="DU2407" s="27"/>
      <c r="DV2407" s="27"/>
      <c r="DW2407" s="27"/>
      <c r="DX2407" s="27"/>
      <c r="DY2407" s="27"/>
      <c r="DZ2407" s="27"/>
      <c r="EA2407" s="27"/>
      <c r="EB2407" s="27"/>
      <c r="EC2407" s="27"/>
      <c r="ED2407" s="27"/>
      <c r="EE2407" s="27"/>
      <c r="EF2407" s="27"/>
      <c r="EG2407" s="27"/>
      <c r="EH2407" s="27"/>
      <c r="EI2407" s="27"/>
      <c r="EJ2407" s="27"/>
      <c r="EK2407" s="27"/>
      <c r="EL2407" s="27"/>
      <c r="EM2407" s="27"/>
      <c r="EN2407" s="27"/>
      <c r="EO2407" s="27"/>
      <c r="EP2407" s="27"/>
      <c r="EQ2407" s="27"/>
      <c r="ER2407" s="27"/>
      <c r="ES2407" s="27"/>
      <c r="ET2407" s="27"/>
      <c r="EU2407" s="27"/>
      <c r="EV2407" s="27"/>
      <c r="EW2407" s="27"/>
      <c r="EX2407" s="27"/>
      <c r="EY2407" s="27"/>
      <c r="EZ2407" s="27"/>
      <c r="FA2407" s="27"/>
      <c r="FB2407" s="27"/>
      <c r="FC2407" s="27"/>
      <c r="FD2407" s="27"/>
      <c r="FE2407" s="27"/>
      <c r="FF2407" s="27"/>
      <c r="FG2407" s="27"/>
      <c r="FH2407" s="27"/>
      <c r="FI2407" s="27"/>
      <c r="FJ2407" s="27"/>
      <c r="FK2407" s="27"/>
      <c r="FL2407" s="27"/>
      <c r="FM2407" s="27"/>
      <c r="FN2407" s="27"/>
      <c r="FO2407" s="27"/>
      <c r="FP2407" s="27"/>
      <c r="FQ2407" s="27"/>
      <c r="FR2407" s="27"/>
      <c r="FS2407" s="27"/>
      <c r="FT2407" s="27"/>
      <c r="FU2407" s="27"/>
      <c r="FV2407" s="27"/>
      <c r="FW2407" s="27"/>
      <c r="FX2407" s="27"/>
      <c r="FY2407" s="27"/>
      <c r="FZ2407" s="27"/>
      <c r="GA2407" s="27"/>
      <c r="GB2407" s="27"/>
      <c r="GC2407" s="27"/>
      <c r="GD2407" s="27"/>
      <c r="GE2407" s="27"/>
      <c r="GF2407" s="27"/>
      <c r="GG2407" s="27"/>
      <c r="GH2407" s="27"/>
      <c r="GI2407" s="27"/>
      <c r="GJ2407" s="27"/>
      <c r="GK2407" s="27"/>
      <c r="GL2407" s="27"/>
      <c r="GM2407" s="27"/>
      <c r="GN2407" s="27"/>
      <c r="GO2407" s="27"/>
      <c r="GP2407" s="27"/>
      <c r="GQ2407" s="27"/>
      <c r="GR2407" s="27"/>
      <c r="GS2407" s="27"/>
      <c r="GT2407" s="27"/>
      <c r="GU2407" s="27"/>
      <c r="GV2407" s="27"/>
      <c r="GW2407" s="27"/>
      <c r="GX2407" s="27"/>
      <c r="GY2407" s="27"/>
      <c r="GZ2407" s="27"/>
      <c r="HA2407" s="27"/>
      <c r="HB2407" s="27"/>
      <c r="HC2407" s="27"/>
      <c r="HD2407" s="27"/>
      <c r="HE2407" s="27"/>
      <c r="HF2407" s="27"/>
      <c r="HG2407" s="27"/>
      <c r="HH2407" s="27"/>
      <c r="HI2407" s="27"/>
      <c r="HJ2407" s="27"/>
      <c r="HK2407" s="27"/>
      <c r="HL2407" s="27"/>
      <c r="HM2407" s="27"/>
      <c r="HN2407" s="27"/>
      <c r="HO2407" s="27"/>
      <c r="HP2407" s="27"/>
      <c r="HQ2407" s="27"/>
      <c r="HR2407" s="27"/>
      <c r="HS2407" s="27"/>
      <c r="HT2407" s="27"/>
      <c r="HU2407" s="27"/>
      <c r="HV2407" s="27"/>
      <c r="HW2407" s="27"/>
      <c r="HX2407" s="27"/>
      <c r="HY2407" s="27"/>
      <c r="HZ2407" s="27"/>
      <c r="IA2407" s="27"/>
      <c r="IB2407" s="27"/>
      <c r="IC2407" s="27"/>
      <c r="ID2407" s="27"/>
      <c r="IE2407" s="27"/>
      <c r="IF2407" s="27"/>
      <c r="IG2407" s="27"/>
      <c r="IH2407" s="27"/>
      <c r="II2407" s="27"/>
      <c r="IJ2407" s="27"/>
      <c r="IK2407" s="27"/>
      <c r="IL2407" s="27"/>
      <c r="IM2407" s="27"/>
      <c r="IN2407" s="27"/>
      <c r="IO2407" s="27"/>
      <c r="IP2407" s="27"/>
      <c r="IQ2407" s="27"/>
    </row>
    <row r="2408" spans="1:251" s="41" customFormat="1" ht="13.5">
      <c r="A2408" s="33"/>
      <c r="B2408" s="129"/>
      <c r="C2408" s="121"/>
      <c r="D2408" s="121"/>
      <c r="E2408" s="121"/>
      <c r="F2408" s="121"/>
      <c r="G2408" s="121"/>
      <c r="H2408" s="121"/>
      <c r="I2408" s="121"/>
      <c r="J2408" s="121"/>
      <c r="K2408" s="121"/>
      <c r="L2408" s="121"/>
      <c r="M2408" s="121"/>
      <c r="N2408" s="121"/>
      <c r="O2408" s="121"/>
      <c r="P2408" s="121"/>
      <c r="Q2408" s="121"/>
      <c r="R2408" s="121"/>
      <c r="S2408" s="121"/>
      <c r="T2408" s="121"/>
      <c r="U2408" s="121"/>
      <c r="V2408" s="121"/>
      <c r="W2408" s="121"/>
      <c r="X2408" s="121"/>
      <c r="Y2408" s="121"/>
      <c r="Z2408" s="122"/>
      <c r="AA2408" s="120"/>
      <c r="AB2408" s="121"/>
      <c r="AC2408" s="121"/>
      <c r="AD2408" s="121"/>
      <c r="AE2408" s="121"/>
      <c r="AF2408" s="121"/>
      <c r="AG2408" s="121"/>
      <c r="AH2408" s="121"/>
      <c r="AI2408" s="122"/>
      <c r="AJ2408" s="120"/>
      <c r="AK2408" s="121"/>
      <c r="AL2408" s="121"/>
      <c r="AM2408" s="121"/>
      <c r="AN2408" s="121"/>
      <c r="AO2408" s="121"/>
      <c r="AP2408" s="121"/>
      <c r="AQ2408" s="121"/>
      <c r="AR2408" s="122"/>
      <c r="AS2408" s="120"/>
      <c r="AT2408" s="121"/>
      <c r="AU2408" s="121"/>
      <c r="AV2408" s="121"/>
      <c r="AW2408" s="121"/>
      <c r="AX2408" s="124"/>
      <c r="AY2408" s="27"/>
      <c r="AZ2408" s="27"/>
      <c r="BA2408" s="27"/>
      <c r="BB2408" s="48"/>
      <c r="BC2408" s="49"/>
      <c r="BE2408" s="27"/>
      <c r="BF2408" s="27"/>
      <c r="BG2408" s="27"/>
      <c r="BH2408" s="27"/>
      <c r="BI2408" s="27"/>
      <c r="BJ2408" s="27"/>
      <c r="BK2408" s="27"/>
      <c r="BL2408" s="27"/>
      <c r="BM2408" s="27"/>
      <c r="BN2408" s="27"/>
      <c r="BO2408" s="27"/>
      <c r="BP2408" s="27"/>
      <c r="BQ2408" s="27"/>
      <c r="BR2408" s="27"/>
      <c r="BS2408" s="27"/>
      <c r="BT2408" s="27"/>
      <c r="BU2408" s="27"/>
      <c r="BV2408" s="27"/>
      <c r="BW2408" s="27"/>
      <c r="BX2408" s="27"/>
      <c r="BY2408" s="27"/>
      <c r="BZ2408" s="27"/>
      <c r="CA2408" s="27"/>
      <c r="CB2408" s="27"/>
      <c r="CC2408" s="27"/>
      <c r="CD2408" s="27"/>
      <c r="CE2408" s="27"/>
      <c r="CF2408" s="27"/>
      <c r="CG2408" s="27"/>
      <c r="CH2408" s="27"/>
      <c r="CI2408" s="27"/>
      <c r="CJ2408" s="27"/>
      <c r="CK2408" s="27"/>
      <c r="CL2408" s="27"/>
      <c r="CM2408" s="27"/>
      <c r="CN2408" s="27"/>
      <c r="CO2408" s="27"/>
      <c r="CP2408" s="27"/>
      <c r="CQ2408" s="27"/>
      <c r="CR2408" s="27"/>
      <c r="CS2408" s="27"/>
      <c r="CT2408" s="27"/>
      <c r="CU2408" s="27"/>
      <c r="CV2408" s="27"/>
      <c r="CW2408" s="27"/>
      <c r="CX2408" s="27"/>
      <c r="CY2408" s="27"/>
      <c r="CZ2408" s="27"/>
      <c r="DA2408" s="27"/>
      <c r="DB2408" s="27"/>
      <c r="DC2408" s="27"/>
      <c r="DD2408" s="27"/>
      <c r="DE2408" s="27"/>
      <c r="DF2408" s="27"/>
      <c r="DG2408" s="27"/>
      <c r="DH2408" s="27"/>
      <c r="DI2408" s="27"/>
      <c r="DJ2408" s="27"/>
      <c r="DK2408" s="27"/>
      <c r="DL2408" s="27"/>
      <c r="DM2408" s="27"/>
      <c r="DN2408" s="27"/>
      <c r="DO2408" s="27"/>
      <c r="DP2408" s="27"/>
      <c r="DQ2408" s="27"/>
      <c r="DR2408" s="27"/>
      <c r="DS2408" s="27"/>
      <c r="DT2408" s="27"/>
      <c r="DU2408" s="27"/>
      <c r="DV2408" s="27"/>
      <c r="DW2408" s="27"/>
      <c r="DX2408" s="27"/>
      <c r="DY2408" s="27"/>
      <c r="DZ2408" s="27"/>
      <c r="EA2408" s="27"/>
      <c r="EB2408" s="27"/>
      <c r="EC2408" s="27"/>
      <c r="ED2408" s="27"/>
      <c r="EE2408" s="27"/>
      <c r="EF2408" s="27"/>
      <c r="EG2408" s="27"/>
      <c r="EH2408" s="27"/>
      <c r="EI2408" s="27"/>
      <c r="EJ2408" s="27"/>
      <c r="EK2408" s="27"/>
      <c r="EL2408" s="27"/>
      <c r="EM2408" s="27"/>
      <c r="EN2408" s="27"/>
      <c r="EO2408" s="27"/>
      <c r="EP2408" s="27"/>
      <c r="EQ2408" s="27"/>
      <c r="ER2408" s="27"/>
      <c r="ES2408" s="27"/>
      <c r="ET2408" s="27"/>
      <c r="EU2408" s="27"/>
      <c r="EV2408" s="27"/>
      <c r="EW2408" s="27"/>
      <c r="EX2408" s="27"/>
      <c r="EY2408" s="27"/>
      <c r="EZ2408" s="27"/>
      <c r="FA2408" s="27"/>
      <c r="FB2408" s="27"/>
      <c r="FC2408" s="27"/>
      <c r="FD2408" s="27"/>
      <c r="FE2408" s="27"/>
      <c r="FF2408" s="27"/>
      <c r="FG2408" s="27"/>
      <c r="FH2408" s="27"/>
      <c r="FI2408" s="27"/>
      <c r="FJ2408" s="27"/>
      <c r="FK2408" s="27"/>
      <c r="FL2408" s="27"/>
      <c r="FM2408" s="27"/>
      <c r="FN2408" s="27"/>
      <c r="FO2408" s="27"/>
      <c r="FP2408" s="27"/>
      <c r="FQ2408" s="27"/>
      <c r="FR2408" s="27"/>
      <c r="FS2408" s="27"/>
      <c r="FT2408" s="27"/>
      <c r="FU2408" s="27"/>
      <c r="FV2408" s="27"/>
      <c r="FW2408" s="27"/>
      <c r="FX2408" s="27"/>
      <c r="FY2408" s="27"/>
      <c r="FZ2408" s="27"/>
      <c r="GA2408" s="27"/>
      <c r="GB2408" s="27"/>
      <c r="GC2408" s="27"/>
      <c r="GD2408" s="27"/>
      <c r="GE2408" s="27"/>
      <c r="GF2408" s="27"/>
      <c r="GG2408" s="27"/>
      <c r="GH2408" s="27"/>
      <c r="GI2408" s="27"/>
      <c r="GJ2408" s="27"/>
      <c r="GK2408" s="27"/>
      <c r="GL2408" s="27"/>
      <c r="GM2408" s="27"/>
      <c r="GN2408" s="27"/>
      <c r="GO2408" s="27"/>
      <c r="GP2408" s="27"/>
      <c r="GQ2408" s="27"/>
      <c r="GR2408" s="27"/>
      <c r="GS2408" s="27"/>
      <c r="GT2408" s="27"/>
      <c r="GU2408" s="27"/>
      <c r="GV2408" s="27"/>
      <c r="GW2408" s="27"/>
      <c r="GX2408" s="27"/>
      <c r="GY2408" s="27"/>
      <c r="GZ2408" s="27"/>
      <c r="HA2408" s="27"/>
      <c r="HB2408" s="27"/>
      <c r="HC2408" s="27"/>
      <c r="HD2408" s="27"/>
      <c r="HE2408" s="27"/>
      <c r="HF2408" s="27"/>
      <c r="HG2408" s="27"/>
      <c r="HH2408" s="27"/>
      <c r="HI2408" s="27"/>
      <c r="HJ2408" s="27"/>
      <c r="HK2408" s="27"/>
      <c r="HL2408" s="27"/>
      <c r="HM2408" s="27"/>
      <c r="HN2408" s="27"/>
      <c r="HO2408" s="27"/>
      <c r="HP2408" s="27"/>
      <c r="HQ2408" s="27"/>
      <c r="HR2408" s="27"/>
      <c r="HS2408" s="27"/>
      <c r="HT2408" s="27"/>
      <c r="HU2408" s="27"/>
      <c r="HV2408" s="27"/>
      <c r="HW2408" s="27"/>
      <c r="HX2408" s="27"/>
      <c r="HY2408" s="27"/>
      <c r="HZ2408" s="27"/>
      <c r="IA2408" s="27"/>
      <c r="IB2408" s="27"/>
      <c r="IC2408" s="27"/>
      <c r="ID2408" s="27"/>
      <c r="IE2408" s="27"/>
      <c r="IF2408" s="27"/>
      <c r="IG2408" s="27"/>
      <c r="IH2408" s="27"/>
      <c r="II2408" s="27"/>
      <c r="IJ2408" s="27"/>
      <c r="IK2408" s="27"/>
      <c r="IL2408" s="27"/>
      <c r="IM2408" s="27"/>
      <c r="IN2408" s="27"/>
      <c r="IO2408" s="27"/>
      <c r="IP2408" s="27"/>
      <c r="IQ2408" s="27"/>
    </row>
    <row r="2409" spans="1:251" s="41" customFormat="1" ht="18.75" customHeight="1">
      <c r="A2409" s="33"/>
      <c r="B2409" s="50"/>
      <c r="C2409" s="106" t="s">
        <v>496</v>
      </c>
      <c r="D2409" s="107"/>
      <c r="E2409" s="107"/>
      <c r="F2409" s="107"/>
      <c r="G2409" s="107"/>
      <c r="H2409" s="107"/>
      <c r="I2409" s="107"/>
      <c r="J2409" s="107"/>
      <c r="K2409" s="107"/>
      <c r="L2409" s="107"/>
      <c r="M2409" s="107"/>
      <c r="N2409" s="107"/>
      <c r="O2409" s="107"/>
      <c r="P2409" s="107"/>
      <c r="Q2409" s="107"/>
      <c r="R2409" s="107"/>
      <c r="S2409" s="107"/>
      <c r="T2409" s="107"/>
      <c r="U2409" s="107"/>
      <c r="V2409" s="107"/>
      <c r="W2409" s="107"/>
      <c r="X2409" s="107"/>
      <c r="Y2409" s="107"/>
      <c r="Z2409" s="108"/>
      <c r="AA2409" s="100">
        <v>13892</v>
      </c>
      <c r="AB2409" s="101"/>
      <c r="AC2409" s="101"/>
      <c r="AD2409" s="101"/>
      <c r="AE2409" s="101"/>
      <c r="AF2409" s="101"/>
      <c r="AG2409" s="101"/>
      <c r="AH2409" s="101"/>
      <c r="AI2409" s="102"/>
      <c r="AJ2409" s="100">
        <v>14215</v>
      </c>
      <c r="AK2409" s="101"/>
      <c r="AL2409" s="101"/>
      <c r="AM2409" s="101"/>
      <c r="AN2409" s="101"/>
      <c r="AO2409" s="101"/>
      <c r="AP2409" s="101"/>
      <c r="AQ2409" s="101"/>
      <c r="AR2409" s="102"/>
      <c r="AS2409" s="103"/>
      <c r="AT2409" s="104"/>
      <c r="AU2409" s="104"/>
      <c r="AV2409" s="104"/>
      <c r="AW2409" s="104"/>
      <c r="AX2409" s="105"/>
      <c r="AY2409" s="27"/>
      <c r="AZ2409" s="27"/>
      <c r="BA2409" s="27"/>
      <c r="BB2409" s="27"/>
      <c r="BC2409" s="27"/>
      <c r="BD2409" s="27"/>
      <c r="BE2409" s="27"/>
      <c r="BF2409" s="27"/>
      <c r="BG2409" s="27"/>
      <c r="BH2409" s="27"/>
      <c r="BI2409" s="27"/>
      <c r="BJ2409" s="27"/>
      <c r="BK2409" s="27"/>
      <c r="BL2409" s="27"/>
      <c r="BM2409" s="27"/>
      <c r="BN2409" s="27"/>
      <c r="BO2409" s="27"/>
      <c r="BP2409" s="27"/>
      <c r="BQ2409" s="27"/>
      <c r="BR2409" s="27"/>
      <c r="BS2409" s="27"/>
      <c r="BT2409" s="27"/>
      <c r="BU2409" s="27"/>
      <c r="BV2409" s="27"/>
      <c r="BW2409" s="27"/>
      <c r="BX2409" s="27"/>
      <c r="BY2409" s="27"/>
      <c r="BZ2409" s="27"/>
      <c r="CA2409" s="27"/>
      <c r="CB2409" s="27"/>
      <c r="CC2409" s="27"/>
      <c r="CD2409" s="27"/>
      <c r="CE2409" s="27"/>
      <c r="CF2409" s="27"/>
      <c r="CG2409" s="27"/>
      <c r="CH2409" s="27"/>
      <c r="CI2409" s="27"/>
      <c r="CJ2409" s="27"/>
      <c r="CK2409" s="27"/>
      <c r="CL2409" s="27"/>
      <c r="CM2409" s="27"/>
      <c r="CN2409" s="27"/>
      <c r="CO2409" s="27"/>
      <c r="CP2409" s="27"/>
      <c r="CQ2409" s="27"/>
      <c r="CR2409" s="27"/>
      <c r="CS2409" s="27"/>
      <c r="CT2409" s="27"/>
      <c r="CU2409" s="27"/>
      <c r="CV2409" s="27"/>
      <c r="CW2409" s="27"/>
      <c r="CX2409" s="27"/>
      <c r="CY2409" s="27"/>
      <c r="CZ2409" s="27"/>
      <c r="DA2409" s="27"/>
      <c r="DB2409" s="27"/>
      <c r="DC2409" s="27"/>
      <c r="DD2409" s="27"/>
      <c r="DE2409" s="27"/>
      <c r="DF2409" s="27"/>
      <c r="DG2409" s="27"/>
      <c r="DH2409" s="27"/>
      <c r="DI2409" s="27"/>
      <c r="DJ2409" s="27"/>
      <c r="DK2409" s="27"/>
      <c r="DL2409" s="27"/>
      <c r="DM2409" s="27"/>
      <c r="DN2409" s="27"/>
      <c r="DO2409" s="27"/>
      <c r="DP2409" s="27"/>
      <c r="DQ2409" s="27"/>
      <c r="DR2409" s="27"/>
      <c r="DS2409" s="27"/>
      <c r="DT2409" s="27"/>
      <c r="DU2409" s="27"/>
      <c r="DV2409" s="27"/>
      <c r="DW2409" s="27"/>
      <c r="DX2409" s="27"/>
      <c r="DY2409" s="27"/>
      <c r="DZ2409" s="27"/>
      <c r="EA2409" s="27"/>
      <c r="EB2409" s="27"/>
      <c r="EC2409" s="27"/>
      <c r="ED2409" s="27"/>
      <c r="EE2409" s="27"/>
      <c r="EF2409" s="27"/>
      <c r="EG2409" s="27"/>
      <c r="EH2409" s="27"/>
      <c r="EI2409" s="27"/>
      <c r="EJ2409" s="27"/>
      <c r="EK2409" s="27"/>
      <c r="EL2409" s="27"/>
      <c r="EM2409" s="27"/>
      <c r="EN2409" s="27"/>
      <c r="EO2409" s="27"/>
      <c r="EP2409" s="27"/>
      <c r="EQ2409" s="27"/>
      <c r="ER2409" s="27"/>
      <c r="ES2409" s="27"/>
      <c r="ET2409" s="27"/>
      <c r="EU2409" s="27"/>
      <c r="EV2409" s="27"/>
      <c r="EW2409" s="27"/>
      <c r="EX2409" s="27"/>
      <c r="EY2409" s="27"/>
      <c r="EZ2409" s="27"/>
      <c r="FA2409" s="27"/>
      <c r="FB2409" s="27"/>
      <c r="FC2409" s="27"/>
      <c r="FD2409" s="27"/>
      <c r="FE2409" s="27"/>
      <c r="FF2409" s="27"/>
      <c r="FG2409" s="27"/>
      <c r="FH2409" s="27"/>
      <c r="FI2409" s="27"/>
      <c r="FJ2409" s="27"/>
      <c r="FK2409" s="27"/>
      <c r="FL2409" s="27"/>
      <c r="FM2409" s="27"/>
      <c r="FN2409" s="27"/>
      <c r="FO2409" s="27"/>
      <c r="FP2409" s="27"/>
      <c r="FQ2409" s="27"/>
      <c r="FR2409" s="27"/>
      <c r="FS2409" s="27"/>
      <c r="FT2409" s="27"/>
      <c r="FU2409" s="27"/>
      <c r="FV2409" s="27"/>
      <c r="FW2409" s="27"/>
      <c r="FX2409" s="27"/>
      <c r="FY2409" s="27"/>
      <c r="FZ2409" s="27"/>
      <c r="GA2409" s="27"/>
      <c r="GB2409" s="27"/>
      <c r="GC2409" s="27"/>
      <c r="GD2409" s="27"/>
      <c r="GE2409" s="27"/>
      <c r="GF2409" s="27"/>
      <c r="GG2409" s="27"/>
      <c r="GH2409" s="27"/>
      <c r="GI2409" s="27"/>
      <c r="GJ2409" s="27"/>
      <c r="GK2409" s="27"/>
      <c r="GL2409" s="27"/>
      <c r="GM2409" s="27"/>
      <c r="GN2409" s="27"/>
      <c r="GO2409" s="27"/>
      <c r="GP2409" s="27"/>
      <c r="GQ2409" s="27"/>
      <c r="GR2409" s="27"/>
      <c r="GS2409" s="27"/>
      <c r="GT2409" s="27"/>
      <c r="GU2409" s="27"/>
      <c r="GV2409" s="27"/>
      <c r="GW2409" s="27"/>
      <c r="GX2409" s="27"/>
      <c r="GY2409" s="27"/>
      <c r="GZ2409" s="27"/>
      <c r="HA2409" s="27"/>
      <c r="HB2409" s="27"/>
      <c r="HC2409" s="27"/>
      <c r="HD2409" s="27"/>
      <c r="HE2409" s="27"/>
      <c r="HF2409" s="27"/>
      <c r="HG2409" s="27"/>
      <c r="HH2409" s="27"/>
      <c r="HI2409" s="27"/>
      <c r="HJ2409" s="27"/>
      <c r="HK2409" s="27"/>
      <c r="HL2409" s="27"/>
      <c r="HM2409" s="27"/>
      <c r="HN2409" s="27"/>
      <c r="HO2409" s="27"/>
      <c r="HP2409" s="27"/>
      <c r="HQ2409" s="27"/>
      <c r="HR2409" s="27"/>
      <c r="HS2409" s="27"/>
      <c r="HT2409" s="27"/>
      <c r="HU2409" s="27"/>
      <c r="HV2409" s="27"/>
      <c r="HW2409" s="27"/>
      <c r="HX2409" s="27"/>
      <c r="HY2409" s="27"/>
      <c r="HZ2409" s="27"/>
      <c r="IA2409" s="27"/>
      <c r="IB2409" s="27"/>
      <c r="IC2409" s="27"/>
      <c r="ID2409" s="27"/>
      <c r="IE2409" s="27"/>
      <c r="IF2409" s="27"/>
      <c r="IG2409" s="27"/>
      <c r="IH2409" s="27"/>
      <c r="II2409" s="27"/>
      <c r="IJ2409" s="27"/>
      <c r="IK2409" s="27"/>
      <c r="IL2409" s="27"/>
      <c r="IM2409" s="27"/>
      <c r="IN2409" s="27"/>
      <c r="IO2409" s="27"/>
      <c r="IP2409" s="27"/>
      <c r="IQ2409" s="27"/>
    </row>
    <row r="2410" spans="1:251" s="41" customFormat="1" ht="18.75" customHeight="1" thickBot="1">
      <c r="A2410" s="42"/>
      <c r="B2410" s="130" t="s">
        <v>193</v>
      </c>
      <c r="C2410" s="131"/>
      <c r="D2410" s="131"/>
      <c r="E2410" s="131"/>
      <c r="F2410" s="131"/>
      <c r="G2410" s="131"/>
      <c r="H2410" s="131"/>
      <c r="I2410" s="131"/>
      <c r="J2410" s="131"/>
      <c r="K2410" s="131"/>
      <c r="L2410" s="131"/>
      <c r="M2410" s="131"/>
      <c r="N2410" s="131"/>
      <c r="O2410" s="131"/>
      <c r="P2410" s="131"/>
      <c r="Q2410" s="131"/>
      <c r="R2410" s="131"/>
      <c r="S2410" s="131"/>
      <c r="T2410" s="131"/>
      <c r="U2410" s="131"/>
      <c r="V2410" s="131"/>
      <c r="W2410" s="131"/>
      <c r="X2410" s="131"/>
      <c r="Y2410" s="131"/>
      <c r="Z2410" s="132"/>
      <c r="AA2410" s="111">
        <f>SUM($AA$2409:$AA$2409)</f>
        <v>13892</v>
      </c>
      <c r="AB2410" s="112"/>
      <c r="AC2410" s="112"/>
      <c r="AD2410" s="112"/>
      <c r="AE2410" s="112"/>
      <c r="AF2410" s="112"/>
      <c r="AG2410" s="112"/>
      <c r="AH2410" s="112"/>
      <c r="AI2410" s="113"/>
      <c r="AJ2410" s="111">
        <f>SUM($AJ$2409:$AJ$2409)</f>
        <v>14215</v>
      </c>
      <c r="AK2410" s="112"/>
      <c r="AL2410" s="112"/>
      <c r="AM2410" s="112"/>
      <c r="AN2410" s="112"/>
      <c r="AO2410" s="112"/>
      <c r="AP2410" s="112"/>
      <c r="AQ2410" s="112"/>
      <c r="AR2410" s="113"/>
      <c r="AS2410" s="114"/>
      <c r="AT2410" s="115"/>
      <c r="AU2410" s="115"/>
      <c r="AV2410" s="115"/>
      <c r="AW2410" s="115"/>
      <c r="AX2410" s="116"/>
      <c r="AY2410" s="27"/>
      <c r="AZ2410" s="27"/>
      <c r="BA2410" s="27"/>
      <c r="BB2410" s="27"/>
      <c r="BC2410" s="27"/>
      <c r="BD2410" s="27"/>
      <c r="BE2410" s="27"/>
      <c r="BF2410" s="27"/>
      <c r="BG2410" s="27"/>
      <c r="BH2410" s="27"/>
      <c r="BI2410" s="27"/>
      <c r="BJ2410" s="27"/>
      <c r="BK2410" s="27"/>
      <c r="BL2410" s="27"/>
      <c r="BM2410" s="27"/>
      <c r="BN2410" s="27"/>
      <c r="BO2410" s="27"/>
      <c r="BP2410" s="27"/>
      <c r="BQ2410" s="27"/>
      <c r="BR2410" s="27"/>
      <c r="BS2410" s="27"/>
      <c r="BT2410" s="27"/>
      <c r="BU2410" s="27"/>
      <c r="BV2410" s="27"/>
      <c r="BW2410" s="27"/>
      <c r="BX2410" s="27"/>
      <c r="BY2410" s="27"/>
      <c r="BZ2410" s="27"/>
      <c r="CA2410" s="27"/>
      <c r="CB2410" s="27"/>
      <c r="CC2410" s="27"/>
      <c r="CD2410" s="27"/>
      <c r="CE2410" s="27"/>
      <c r="CF2410" s="27"/>
      <c r="CG2410" s="27"/>
      <c r="CH2410" s="27"/>
      <c r="CI2410" s="27"/>
      <c r="CJ2410" s="27"/>
      <c r="CK2410" s="27"/>
      <c r="CL2410" s="27"/>
      <c r="CM2410" s="27"/>
      <c r="CN2410" s="27"/>
      <c r="CO2410" s="27"/>
      <c r="CP2410" s="27"/>
      <c r="CQ2410" s="27"/>
      <c r="CR2410" s="27"/>
      <c r="CS2410" s="27"/>
      <c r="CT2410" s="27"/>
      <c r="CU2410" s="27"/>
      <c r="CV2410" s="27"/>
      <c r="CW2410" s="27"/>
      <c r="CX2410" s="27"/>
      <c r="CY2410" s="27"/>
      <c r="CZ2410" s="27"/>
      <c r="DA2410" s="27"/>
      <c r="DB2410" s="27"/>
      <c r="DC2410" s="27"/>
      <c r="DD2410" s="27"/>
      <c r="DE2410" s="27"/>
      <c r="DF2410" s="27"/>
      <c r="DG2410" s="27"/>
      <c r="DH2410" s="27"/>
      <c r="DI2410" s="27"/>
      <c r="DJ2410" s="27"/>
      <c r="DK2410" s="27"/>
      <c r="DL2410" s="27"/>
      <c r="DM2410" s="27"/>
      <c r="DN2410" s="27"/>
      <c r="DO2410" s="27"/>
      <c r="DP2410" s="27"/>
      <c r="DQ2410" s="27"/>
      <c r="DR2410" s="27"/>
      <c r="DS2410" s="27"/>
      <c r="DT2410" s="27"/>
      <c r="DU2410" s="27"/>
      <c r="DV2410" s="27"/>
      <c r="DW2410" s="27"/>
      <c r="DX2410" s="27"/>
      <c r="DY2410" s="27"/>
      <c r="DZ2410" s="27"/>
      <c r="EA2410" s="27"/>
      <c r="EB2410" s="27"/>
      <c r="EC2410" s="27"/>
      <c r="ED2410" s="27"/>
      <c r="EE2410" s="27"/>
      <c r="EF2410" s="27"/>
      <c r="EG2410" s="27"/>
      <c r="EH2410" s="27"/>
      <c r="EI2410" s="27"/>
      <c r="EJ2410" s="27"/>
      <c r="EK2410" s="27"/>
      <c r="EL2410" s="27"/>
      <c r="EM2410" s="27"/>
      <c r="EN2410" s="27"/>
      <c r="EO2410" s="27"/>
      <c r="EP2410" s="27"/>
      <c r="EQ2410" s="27"/>
      <c r="ER2410" s="27"/>
      <c r="ES2410" s="27"/>
      <c r="ET2410" s="27"/>
      <c r="EU2410" s="27"/>
      <c r="EV2410" s="27"/>
      <c r="EW2410" s="27"/>
      <c r="EX2410" s="27"/>
      <c r="EY2410" s="27"/>
      <c r="EZ2410" s="27"/>
      <c r="FA2410" s="27"/>
      <c r="FB2410" s="27"/>
      <c r="FC2410" s="27"/>
      <c r="FD2410" s="27"/>
      <c r="FE2410" s="27"/>
      <c r="FF2410" s="27"/>
      <c r="FG2410" s="27"/>
      <c r="FH2410" s="27"/>
      <c r="FI2410" s="27"/>
      <c r="FJ2410" s="27"/>
      <c r="FK2410" s="27"/>
      <c r="FL2410" s="27"/>
      <c r="FM2410" s="27"/>
      <c r="FN2410" s="27"/>
      <c r="FO2410" s="27"/>
      <c r="FP2410" s="27"/>
      <c r="FQ2410" s="27"/>
      <c r="FR2410" s="27"/>
      <c r="FS2410" s="27"/>
      <c r="FT2410" s="27"/>
      <c r="FU2410" s="27"/>
      <c r="FV2410" s="27"/>
      <c r="FW2410" s="27"/>
      <c r="FX2410" s="27"/>
      <c r="FY2410" s="27"/>
      <c r="FZ2410" s="27"/>
      <c r="GA2410" s="27"/>
      <c r="GB2410" s="27"/>
      <c r="GC2410" s="27"/>
      <c r="GD2410" s="27"/>
      <c r="GE2410" s="27"/>
      <c r="GF2410" s="27"/>
      <c r="GG2410" s="27"/>
      <c r="GH2410" s="27"/>
      <c r="GI2410" s="27"/>
      <c r="GJ2410" s="27"/>
      <c r="GK2410" s="27"/>
      <c r="GL2410" s="27"/>
      <c r="GM2410" s="27"/>
      <c r="GN2410" s="27"/>
      <c r="GO2410" s="27"/>
      <c r="GP2410" s="27"/>
      <c r="GQ2410" s="27"/>
      <c r="GR2410" s="27"/>
      <c r="GS2410" s="27"/>
      <c r="GT2410" s="27"/>
      <c r="GU2410" s="27"/>
      <c r="GV2410" s="27"/>
      <c r="GW2410" s="27"/>
      <c r="GX2410" s="27"/>
      <c r="GY2410" s="27"/>
      <c r="GZ2410" s="27"/>
      <c r="HA2410" s="27"/>
      <c r="HB2410" s="27"/>
      <c r="HC2410" s="27"/>
      <c r="HD2410" s="27"/>
      <c r="HE2410" s="27"/>
      <c r="HF2410" s="27"/>
      <c r="HG2410" s="27"/>
      <c r="HH2410" s="27"/>
      <c r="HI2410" s="27"/>
      <c r="HJ2410" s="27"/>
      <c r="HK2410" s="27"/>
      <c r="HL2410" s="27"/>
      <c r="HM2410" s="27"/>
      <c r="HN2410" s="27"/>
      <c r="HO2410" s="27"/>
      <c r="HP2410" s="27"/>
      <c r="HQ2410" s="27"/>
      <c r="HR2410" s="27"/>
      <c r="HS2410" s="27"/>
      <c r="HT2410" s="27"/>
      <c r="HU2410" s="27"/>
      <c r="HV2410" s="27"/>
      <c r="HW2410" s="27"/>
      <c r="HX2410" s="27"/>
      <c r="HY2410" s="27"/>
      <c r="HZ2410" s="27"/>
      <c r="IA2410" s="27"/>
      <c r="IB2410" s="27"/>
      <c r="IC2410" s="27"/>
      <c r="ID2410" s="27"/>
      <c r="IE2410" s="27"/>
      <c r="IF2410" s="27"/>
      <c r="IG2410" s="27"/>
      <c r="IH2410" s="27"/>
      <c r="II2410" s="27"/>
      <c r="IJ2410" s="27"/>
      <c r="IK2410" s="27"/>
      <c r="IL2410" s="27"/>
      <c r="IM2410" s="27"/>
      <c r="IN2410" s="27"/>
      <c r="IO2410" s="27"/>
      <c r="IP2410" s="27"/>
      <c r="IQ2410" s="27"/>
    </row>
    <row r="2412" spans="1:251" ht="18.75">
      <c r="A2412" s="26" t="s">
        <v>207</v>
      </c>
      <c r="AW2412" s="28"/>
      <c r="AX2412" s="29"/>
      <c r="AY2412" s="28"/>
    </row>
    <row r="2414" spans="1:251" ht="18.75">
      <c r="B2414" s="133" t="s">
        <v>0</v>
      </c>
      <c r="C2414" s="145"/>
      <c r="D2414" s="145"/>
      <c r="E2414" s="145"/>
      <c r="F2414" s="145"/>
      <c r="G2414" s="145"/>
      <c r="H2414" s="145"/>
      <c r="I2414" s="145"/>
      <c r="J2414" s="145"/>
      <c r="K2414" s="145"/>
      <c r="L2414" s="145"/>
      <c r="M2414" s="145"/>
      <c r="N2414" s="145"/>
      <c r="O2414" s="145"/>
      <c r="P2414" s="145"/>
      <c r="Q2414" s="145"/>
      <c r="R2414" s="145"/>
      <c r="S2414" s="145"/>
      <c r="T2414" s="145"/>
      <c r="U2414" s="145"/>
      <c r="V2414" s="145"/>
      <c r="W2414" s="145"/>
      <c r="X2414" s="145"/>
      <c r="Y2414" s="145"/>
      <c r="Z2414" s="145"/>
      <c r="AA2414" s="145"/>
      <c r="AB2414" s="145"/>
      <c r="AC2414" s="145"/>
      <c r="AD2414" s="145"/>
      <c r="AE2414" s="145"/>
      <c r="AF2414" s="145"/>
      <c r="AG2414" s="145"/>
      <c r="AH2414" s="145"/>
      <c r="AI2414" s="145"/>
      <c r="AJ2414" s="145"/>
      <c r="AK2414" s="145"/>
      <c r="AL2414" s="145"/>
      <c r="AM2414" s="145"/>
      <c r="AN2414" s="145"/>
      <c r="AO2414" s="145"/>
      <c r="AP2414" s="145"/>
      <c r="AQ2414" s="145"/>
      <c r="AR2414" s="145"/>
      <c r="AS2414" s="145"/>
      <c r="AT2414" s="145"/>
      <c r="AU2414" s="145"/>
      <c r="AV2414" s="145"/>
      <c r="AW2414" s="145"/>
      <c r="AX2414" s="145"/>
    </row>
    <row r="2415" spans="1:251">
      <c r="Z2415" s="30"/>
      <c r="AD2415" s="30"/>
      <c r="AE2415" s="30"/>
      <c r="AF2415" s="30"/>
      <c r="AG2415" s="30"/>
      <c r="AH2415" s="30"/>
      <c r="AI2415" s="30"/>
      <c r="AO2415" s="30"/>
    </row>
    <row r="2416" spans="1:251" ht="13.5" thickBot="1">
      <c r="Z2416" s="30"/>
      <c r="AD2416" s="30"/>
      <c r="AE2416" s="30"/>
      <c r="AF2416" s="30"/>
      <c r="AG2416" s="30"/>
      <c r="AH2416" s="30"/>
      <c r="AI2416" s="30"/>
      <c r="AO2416" s="30"/>
      <c r="DI2416" s="31"/>
    </row>
    <row r="2417" spans="1:113" ht="24.75" customHeight="1" thickBot="1">
      <c r="B2417" s="135" t="s">
        <v>206</v>
      </c>
      <c r="C2417" s="136"/>
      <c r="D2417" s="136"/>
      <c r="E2417" s="136"/>
      <c r="F2417" s="136"/>
      <c r="G2417" s="136"/>
      <c r="H2417" s="142" t="s">
        <v>495</v>
      </c>
      <c r="I2417" s="143"/>
      <c r="J2417" s="143"/>
      <c r="K2417" s="143"/>
      <c r="L2417" s="143"/>
      <c r="M2417" s="143"/>
      <c r="N2417" s="143"/>
      <c r="O2417" s="143"/>
      <c r="P2417" s="143"/>
      <c r="Q2417" s="143"/>
      <c r="R2417" s="143"/>
      <c r="S2417" s="143"/>
      <c r="T2417" s="143"/>
      <c r="U2417" s="143"/>
      <c r="V2417" s="143"/>
      <c r="W2417" s="143"/>
      <c r="X2417" s="143"/>
      <c r="Y2417" s="143"/>
      <c r="Z2417" s="143"/>
      <c r="AA2417" s="143"/>
      <c r="AB2417" s="143"/>
      <c r="AC2417" s="143"/>
      <c r="AD2417" s="143"/>
      <c r="AE2417" s="143"/>
      <c r="AF2417" s="143"/>
      <c r="AG2417" s="143"/>
      <c r="AH2417" s="143"/>
      <c r="AI2417" s="143"/>
      <c r="AJ2417" s="143"/>
      <c r="AK2417" s="143"/>
      <c r="AL2417" s="143"/>
      <c r="AM2417" s="143"/>
      <c r="AN2417" s="143"/>
      <c r="AO2417" s="143"/>
      <c r="AP2417" s="143"/>
      <c r="AQ2417" s="143"/>
      <c r="AR2417" s="143"/>
      <c r="AS2417" s="143"/>
      <c r="AT2417" s="143"/>
      <c r="AU2417" s="143"/>
      <c r="AV2417" s="143"/>
      <c r="AW2417" s="143"/>
      <c r="AX2417" s="144"/>
      <c r="DI2417" s="31"/>
    </row>
    <row r="2418" spans="1:113" ht="14.25">
      <c r="B2418" s="32"/>
      <c r="C2418" s="32"/>
      <c r="D2418" s="32"/>
      <c r="E2418" s="32"/>
      <c r="F2418" s="32"/>
      <c r="G2418" s="32"/>
      <c r="H2418" s="33"/>
      <c r="I2418" s="33"/>
      <c r="J2418" s="33"/>
      <c r="K2418" s="33"/>
      <c r="L2418" s="34"/>
      <c r="M2418" s="34"/>
      <c r="N2418" s="34"/>
      <c r="O2418" s="34"/>
      <c r="P2418" s="33"/>
      <c r="Q2418" s="33"/>
      <c r="R2418" s="33"/>
      <c r="S2418" s="33"/>
      <c r="T2418" s="33"/>
      <c r="U2418" s="33"/>
      <c r="V2418" s="35"/>
      <c r="W2418" s="35"/>
      <c r="X2418" s="35"/>
      <c r="Y2418" s="35"/>
      <c r="Z2418" s="35"/>
      <c r="AA2418" s="35"/>
      <c r="AB2418" s="35"/>
      <c r="AC2418" s="35"/>
      <c r="AD2418" s="35"/>
      <c r="AE2418" s="35"/>
      <c r="AF2418" s="35"/>
      <c r="AG2418" s="35"/>
      <c r="AH2418" s="35"/>
      <c r="AI2418" s="35"/>
      <c r="AJ2418" s="35"/>
      <c r="AK2418" s="35"/>
      <c r="AL2418" s="35"/>
      <c r="AM2418" s="35"/>
      <c r="AN2418" s="35"/>
      <c r="AO2418" s="35"/>
      <c r="AP2418" s="35"/>
      <c r="AQ2418" s="35"/>
      <c r="AR2418" s="35"/>
      <c r="AS2418" s="35"/>
      <c r="AT2418" s="35"/>
      <c r="AU2418" s="35"/>
      <c r="AV2418" s="35"/>
      <c r="AW2418" s="35"/>
      <c r="AX2418" s="35"/>
      <c r="DI2418" s="31"/>
    </row>
    <row r="2419" spans="1:113" ht="15" thickBot="1">
      <c r="A2419" s="36"/>
      <c r="B2419" s="35" t="s">
        <v>204</v>
      </c>
      <c r="C2419" s="33"/>
      <c r="D2419" s="33"/>
      <c r="E2419" s="33"/>
      <c r="F2419" s="33"/>
      <c r="G2419" s="33"/>
      <c r="H2419" s="33"/>
      <c r="I2419" s="33"/>
      <c r="J2419" s="33"/>
      <c r="K2419" s="33"/>
      <c r="L2419" s="34"/>
      <c r="M2419" s="34"/>
      <c r="N2419" s="34"/>
      <c r="O2419" s="34"/>
      <c r="P2419" s="33"/>
      <c r="Q2419" s="33"/>
      <c r="R2419" s="33"/>
      <c r="S2419" s="33"/>
      <c r="T2419" s="33"/>
      <c r="U2419" s="33"/>
      <c r="V2419" s="35"/>
      <c r="W2419" s="35"/>
      <c r="X2419" s="35"/>
      <c r="Y2419" s="35"/>
      <c r="Z2419" s="35"/>
      <c r="AA2419" s="35"/>
      <c r="AB2419" s="35"/>
      <c r="AC2419" s="35"/>
      <c r="AD2419" s="35"/>
      <c r="AE2419" s="35"/>
      <c r="AF2419" s="35"/>
      <c r="AG2419" s="35"/>
      <c r="AH2419" s="35"/>
      <c r="AI2419" s="35"/>
      <c r="AJ2419" s="35"/>
      <c r="AK2419" s="35"/>
      <c r="AL2419" s="35"/>
      <c r="AM2419" s="35"/>
      <c r="AN2419" s="35"/>
      <c r="AO2419" s="35"/>
      <c r="AP2419" s="35"/>
      <c r="AQ2419" s="35"/>
      <c r="AR2419" s="35"/>
      <c r="AS2419" s="35"/>
      <c r="AT2419" s="35"/>
      <c r="AU2419" s="35"/>
      <c r="AV2419" s="35"/>
      <c r="AW2419" s="35"/>
      <c r="AX2419" s="35"/>
      <c r="DI2419" s="31"/>
    </row>
    <row r="2420" spans="1:113" ht="14.25">
      <c r="A2420" s="33"/>
      <c r="B2420" s="37"/>
      <c r="C2420" s="32"/>
      <c r="D2420" s="32"/>
      <c r="E2420" s="32"/>
      <c r="F2420" s="32"/>
      <c r="G2420" s="32"/>
      <c r="H2420" s="32"/>
      <c r="I2420" s="32"/>
      <c r="J2420" s="32"/>
      <c r="K2420" s="32"/>
      <c r="L2420" s="38"/>
      <c r="M2420" s="38"/>
      <c r="N2420" s="38"/>
      <c r="O2420" s="38"/>
      <c r="P2420" s="32"/>
      <c r="Q2420" s="32"/>
      <c r="R2420" s="32"/>
      <c r="S2420" s="32"/>
      <c r="T2420" s="32"/>
      <c r="U2420" s="32"/>
      <c r="V2420" s="39"/>
      <c r="W2420" s="39"/>
      <c r="X2420" s="39"/>
      <c r="Y2420" s="39"/>
      <c r="Z2420" s="39"/>
      <c r="AA2420" s="39"/>
      <c r="AB2420" s="39"/>
      <c r="AC2420" s="39"/>
      <c r="AD2420" s="39"/>
      <c r="AE2420" s="39"/>
      <c r="AF2420" s="39"/>
      <c r="AG2420" s="39"/>
      <c r="AH2420" s="39"/>
      <c r="AI2420" s="39"/>
      <c r="AJ2420" s="39"/>
      <c r="AK2420" s="39"/>
      <c r="AL2420" s="39"/>
      <c r="AM2420" s="39"/>
      <c r="AN2420" s="39"/>
      <c r="AO2420" s="39"/>
      <c r="AP2420" s="39"/>
      <c r="AQ2420" s="39"/>
      <c r="AR2420" s="39"/>
      <c r="AS2420" s="39"/>
      <c r="AT2420" s="39"/>
      <c r="AU2420" s="39"/>
      <c r="AV2420" s="39"/>
      <c r="AW2420" s="39"/>
      <c r="AX2420" s="40"/>
    </row>
    <row r="2421" spans="1:113" ht="12" customHeight="1">
      <c r="A2421" s="33"/>
      <c r="B2421" s="125" t="s">
        <v>840</v>
      </c>
      <c r="C2421" s="126"/>
      <c r="D2421" s="126"/>
      <c r="E2421" s="126"/>
      <c r="F2421" s="126"/>
      <c r="G2421" s="126"/>
      <c r="H2421" s="126"/>
      <c r="I2421" s="126"/>
      <c r="J2421" s="126"/>
      <c r="K2421" s="126"/>
      <c r="L2421" s="126"/>
      <c r="M2421" s="126"/>
      <c r="N2421" s="126"/>
      <c r="O2421" s="126"/>
      <c r="P2421" s="126"/>
      <c r="Q2421" s="126"/>
      <c r="R2421" s="126"/>
      <c r="S2421" s="126"/>
      <c r="T2421" s="126"/>
      <c r="U2421" s="126"/>
      <c r="V2421" s="126"/>
      <c r="W2421" s="126"/>
      <c r="X2421" s="126"/>
      <c r="Y2421" s="126"/>
      <c r="Z2421" s="126"/>
      <c r="AA2421" s="126"/>
      <c r="AB2421" s="126"/>
      <c r="AC2421" s="126"/>
      <c r="AD2421" s="126"/>
      <c r="AE2421" s="126"/>
      <c r="AF2421" s="126"/>
      <c r="AG2421" s="126"/>
      <c r="AH2421" s="126"/>
      <c r="AI2421" s="126"/>
      <c r="AJ2421" s="126"/>
      <c r="AK2421" s="126"/>
      <c r="AL2421" s="126"/>
      <c r="AM2421" s="126"/>
      <c r="AN2421" s="126"/>
      <c r="AO2421" s="126"/>
      <c r="AP2421" s="126"/>
      <c r="AQ2421" s="126"/>
      <c r="AR2421" s="126"/>
      <c r="AS2421" s="126"/>
      <c r="AT2421" s="126"/>
      <c r="AU2421" s="126"/>
      <c r="AV2421" s="126"/>
      <c r="AW2421" s="126"/>
      <c r="AX2421" s="127"/>
    </row>
    <row r="2422" spans="1:113" ht="12" customHeight="1">
      <c r="A2422" s="33"/>
      <c r="B2422" s="125"/>
      <c r="C2422" s="126"/>
      <c r="D2422" s="126"/>
      <c r="E2422" s="126"/>
      <c r="F2422" s="126"/>
      <c r="G2422" s="126"/>
      <c r="H2422" s="126"/>
      <c r="I2422" s="126"/>
      <c r="J2422" s="126"/>
      <c r="K2422" s="126"/>
      <c r="L2422" s="126"/>
      <c r="M2422" s="126"/>
      <c r="N2422" s="126"/>
      <c r="O2422" s="126"/>
      <c r="P2422" s="126"/>
      <c r="Q2422" s="126"/>
      <c r="R2422" s="126"/>
      <c r="S2422" s="126"/>
      <c r="T2422" s="126"/>
      <c r="U2422" s="126"/>
      <c r="V2422" s="126"/>
      <c r="W2422" s="126"/>
      <c r="X2422" s="126"/>
      <c r="Y2422" s="126"/>
      <c r="Z2422" s="126"/>
      <c r="AA2422" s="126"/>
      <c r="AB2422" s="126"/>
      <c r="AC2422" s="126"/>
      <c r="AD2422" s="126"/>
      <c r="AE2422" s="126"/>
      <c r="AF2422" s="126"/>
      <c r="AG2422" s="126"/>
      <c r="AH2422" s="126"/>
      <c r="AI2422" s="126"/>
      <c r="AJ2422" s="126"/>
      <c r="AK2422" s="126"/>
      <c r="AL2422" s="126"/>
      <c r="AM2422" s="126"/>
      <c r="AN2422" s="126"/>
      <c r="AO2422" s="126"/>
      <c r="AP2422" s="126"/>
      <c r="AQ2422" s="126"/>
      <c r="AR2422" s="126"/>
      <c r="AS2422" s="126"/>
      <c r="AT2422" s="126"/>
      <c r="AU2422" s="126"/>
      <c r="AV2422" s="126"/>
      <c r="AW2422" s="126"/>
      <c r="AX2422" s="127"/>
    </row>
    <row r="2423" spans="1:113" ht="12" customHeight="1">
      <c r="A2423" s="33"/>
      <c r="B2423" s="125"/>
      <c r="C2423" s="126"/>
      <c r="D2423" s="126"/>
      <c r="E2423" s="126"/>
      <c r="F2423" s="126"/>
      <c r="G2423" s="126"/>
      <c r="H2423" s="126"/>
      <c r="I2423" s="126"/>
      <c r="J2423" s="126"/>
      <c r="K2423" s="126"/>
      <c r="L2423" s="126"/>
      <c r="M2423" s="126"/>
      <c r="N2423" s="126"/>
      <c r="O2423" s="126"/>
      <c r="P2423" s="126"/>
      <c r="Q2423" s="126"/>
      <c r="R2423" s="126"/>
      <c r="S2423" s="126"/>
      <c r="T2423" s="126"/>
      <c r="U2423" s="126"/>
      <c r="V2423" s="126"/>
      <c r="W2423" s="126"/>
      <c r="X2423" s="126"/>
      <c r="Y2423" s="126"/>
      <c r="Z2423" s="126"/>
      <c r="AA2423" s="126"/>
      <c r="AB2423" s="126"/>
      <c r="AC2423" s="126"/>
      <c r="AD2423" s="126"/>
      <c r="AE2423" s="126"/>
      <c r="AF2423" s="126"/>
      <c r="AG2423" s="126"/>
      <c r="AH2423" s="126"/>
      <c r="AI2423" s="126"/>
      <c r="AJ2423" s="126"/>
      <c r="AK2423" s="126"/>
      <c r="AL2423" s="126"/>
      <c r="AM2423" s="126"/>
      <c r="AN2423" s="126"/>
      <c r="AO2423" s="126"/>
      <c r="AP2423" s="126"/>
      <c r="AQ2423" s="126"/>
      <c r="AR2423" s="126"/>
      <c r="AS2423" s="126"/>
      <c r="AT2423" s="126"/>
      <c r="AU2423" s="126"/>
      <c r="AV2423" s="126"/>
      <c r="AW2423" s="126"/>
      <c r="AX2423" s="127"/>
    </row>
    <row r="2424" spans="1:113" ht="12" customHeight="1">
      <c r="A2424" s="33"/>
      <c r="B2424" s="125"/>
      <c r="C2424" s="126"/>
      <c r="D2424" s="126"/>
      <c r="E2424" s="126"/>
      <c r="F2424" s="126"/>
      <c r="G2424" s="126"/>
      <c r="H2424" s="126"/>
      <c r="I2424" s="126"/>
      <c r="J2424" s="126"/>
      <c r="K2424" s="126"/>
      <c r="L2424" s="126"/>
      <c r="M2424" s="126"/>
      <c r="N2424" s="126"/>
      <c r="O2424" s="126"/>
      <c r="P2424" s="126"/>
      <c r="Q2424" s="126"/>
      <c r="R2424" s="126"/>
      <c r="S2424" s="126"/>
      <c r="T2424" s="126"/>
      <c r="U2424" s="126"/>
      <c r="V2424" s="126"/>
      <c r="W2424" s="126"/>
      <c r="X2424" s="126"/>
      <c r="Y2424" s="126"/>
      <c r="Z2424" s="126"/>
      <c r="AA2424" s="126"/>
      <c r="AB2424" s="126"/>
      <c r="AC2424" s="126"/>
      <c r="AD2424" s="126"/>
      <c r="AE2424" s="126"/>
      <c r="AF2424" s="126"/>
      <c r="AG2424" s="126"/>
      <c r="AH2424" s="126"/>
      <c r="AI2424" s="126"/>
      <c r="AJ2424" s="126"/>
      <c r="AK2424" s="126"/>
      <c r="AL2424" s="126"/>
      <c r="AM2424" s="126"/>
      <c r="AN2424" s="126"/>
      <c r="AO2424" s="126"/>
      <c r="AP2424" s="126"/>
      <c r="AQ2424" s="126"/>
      <c r="AR2424" s="126"/>
      <c r="AS2424" s="126"/>
      <c r="AT2424" s="126"/>
      <c r="AU2424" s="126"/>
      <c r="AV2424" s="126"/>
      <c r="AW2424" s="126"/>
      <c r="AX2424" s="127"/>
    </row>
    <row r="2425" spans="1:113" ht="12" customHeight="1">
      <c r="A2425" s="33"/>
      <c r="B2425" s="125"/>
      <c r="C2425" s="126"/>
      <c r="D2425" s="126"/>
      <c r="E2425" s="126"/>
      <c r="F2425" s="126"/>
      <c r="G2425" s="126"/>
      <c r="H2425" s="126"/>
      <c r="I2425" s="126"/>
      <c r="J2425" s="126"/>
      <c r="K2425" s="126"/>
      <c r="L2425" s="126"/>
      <c r="M2425" s="126"/>
      <c r="N2425" s="126"/>
      <c r="O2425" s="126"/>
      <c r="P2425" s="126"/>
      <c r="Q2425" s="126"/>
      <c r="R2425" s="126"/>
      <c r="S2425" s="126"/>
      <c r="T2425" s="126"/>
      <c r="U2425" s="126"/>
      <c r="V2425" s="126"/>
      <c r="W2425" s="126"/>
      <c r="X2425" s="126"/>
      <c r="Y2425" s="126"/>
      <c r="Z2425" s="126"/>
      <c r="AA2425" s="126"/>
      <c r="AB2425" s="126"/>
      <c r="AC2425" s="126"/>
      <c r="AD2425" s="126"/>
      <c r="AE2425" s="126"/>
      <c r="AF2425" s="126"/>
      <c r="AG2425" s="126"/>
      <c r="AH2425" s="126"/>
      <c r="AI2425" s="126"/>
      <c r="AJ2425" s="126"/>
      <c r="AK2425" s="126"/>
      <c r="AL2425" s="126"/>
      <c r="AM2425" s="126"/>
      <c r="AN2425" s="126"/>
      <c r="AO2425" s="126"/>
      <c r="AP2425" s="126"/>
      <c r="AQ2425" s="126"/>
      <c r="AR2425" s="126"/>
      <c r="AS2425" s="126"/>
      <c r="AT2425" s="126"/>
      <c r="AU2425" s="126"/>
      <c r="AV2425" s="126"/>
      <c r="AW2425" s="126"/>
      <c r="AX2425" s="127"/>
    </row>
    <row r="2426" spans="1:113" ht="12" customHeight="1">
      <c r="A2426" s="33"/>
      <c r="B2426" s="125"/>
      <c r="C2426" s="126"/>
      <c r="D2426" s="126"/>
      <c r="E2426" s="126"/>
      <c r="F2426" s="126"/>
      <c r="G2426" s="126"/>
      <c r="H2426" s="126"/>
      <c r="I2426" s="126"/>
      <c r="J2426" s="126"/>
      <c r="K2426" s="126"/>
      <c r="L2426" s="126"/>
      <c r="M2426" s="126"/>
      <c r="N2426" s="126"/>
      <c r="O2426" s="126"/>
      <c r="P2426" s="126"/>
      <c r="Q2426" s="126"/>
      <c r="R2426" s="126"/>
      <c r="S2426" s="126"/>
      <c r="T2426" s="126"/>
      <c r="U2426" s="126"/>
      <c r="V2426" s="126"/>
      <c r="W2426" s="126"/>
      <c r="X2426" s="126"/>
      <c r="Y2426" s="126"/>
      <c r="Z2426" s="126"/>
      <c r="AA2426" s="126"/>
      <c r="AB2426" s="126"/>
      <c r="AC2426" s="126"/>
      <c r="AD2426" s="126"/>
      <c r="AE2426" s="126"/>
      <c r="AF2426" s="126"/>
      <c r="AG2426" s="126"/>
      <c r="AH2426" s="126"/>
      <c r="AI2426" s="126"/>
      <c r="AJ2426" s="126"/>
      <c r="AK2426" s="126"/>
      <c r="AL2426" s="126"/>
      <c r="AM2426" s="126"/>
      <c r="AN2426" s="126"/>
      <c r="AO2426" s="126"/>
      <c r="AP2426" s="126"/>
      <c r="AQ2426" s="126"/>
      <c r="AR2426" s="126"/>
      <c r="AS2426" s="126"/>
      <c r="AT2426" s="126"/>
      <c r="AU2426" s="126"/>
      <c r="AV2426" s="126"/>
      <c r="AW2426" s="126"/>
      <c r="AX2426" s="127"/>
    </row>
    <row r="2427" spans="1:113" ht="12" customHeight="1">
      <c r="A2427" s="33"/>
      <c r="B2427" s="125"/>
      <c r="C2427" s="126"/>
      <c r="D2427" s="126"/>
      <c r="E2427" s="126"/>
      <c r="F2427" s="126"/>
      <c r="G2427" s="126"/>
      <c r="H2427" s="126"/>
      <c r="I2427" s="126"/>
      <c r="J2427" s="126"/>
      <c r="K2427" s="126"/>
      <c r="L2427" s="126"/>
      <c r="M2427" s="126"/>
      <c r="N2427" s="126"/>
      <c r="O2427" s="126"/>
      <c r="P2427" s="126"/>
      <c r="Q2427" s="126"/>
      <c r="R2427" s="126"/>
      <c r="S2427" s="126"/>
      <c r="T2427" s="126"/>
      <c r="U2427" s="126"/>
      <c r="V2427" s="126"/>
      <c r="W2427" s="126"/>
      <c r="X2427" s="126"/>
      <c r="Y2427" s="126"/>
      <c r="Z2427" s="126"/>
      <c r="AA2427" s="126"/>
      <c r="AB2427" s="126"/>
      <c r="AC2427" s="126"/>
      <c r="AD2427" s="126"/>
      <c r="AE2427" s="126"/>
      <c r="AF2427" s="126"/>
      <c r="AG2427" s="126"/>
      <c r="AH2427" s="126"/>
      <c r="AI2427" s="126"/>
      <c r="AJ2427" s="126"/>
      <c r="AK2427" s="126"/>
      <c r="AL2427" s="126"/>
      <c r="AM2427" s="126"/>
      <c r="AN2427" s="126"/>
      <c r="AO2427" s="126"/>
      <c r="AP2427" s="126"/>
      <c r="AQ2427" s="126"/>
      <c r="AR2427" s="126"/>
      <c r="AS2427" s="126"/>
      <c r="AT2427" s="126"/>
      <c r="AU2427" s="126"/>
      <c r="AV2427" s="126"/>
      <c r="AW2427" s="126"/>
      <c r="AX2427" s="127"/>
    </row>
    <row r="2428" spans="1:113" ht="12" customHeight="1">
      <c r="A2428" s="33"/>
      <c r="B2428" s="125"/>
      <c r="C2428" s="126"/>
      <c r="D2428" s="126"/>
      <c r="E2428" s="126"/>
      <c r="F2428" s="126"/>
      <c r="G2428" s="126"/>
      <c r="H2428" s="126"/>
      <c r="I2428" s="126"/>
      <c r="J2428" s="126"/>
      <c r="K2428" s="126"/>
      <c r="L2428" s="126"/>
      <c r="M2428" s="126"/>
      <c r="N2428" s="126"/>
      <c r="O2428" s="126"/>
      <c r="P2428" s="126"/>
      <c r="Q2428" s="126"/>
      <c r="R2428" s="126"/>
      <c r="S2428" s="126"/>
      <c r="T2428" s="126"/>
      <c r="U2428" s="126"/>
      <c r="V2428" s="126"/>
      <c r="W2428" s="126"/>
      <c r="X2428" s="126"/>
      <c r="Y2428" s="126"/>
      <c r="Z2428" s="126"/>
      <c r="AA2428" s="126"/>
      <c r="AB2428" s="126"/>
      <c r="AC2428" s="126"/>
      <c r="AD2428" s="126"/>
      <c r="AE2428" s="126"/>
      <c r="AF2428" s="126"/>
      <c r="AG2428" s="126"/>
      <c r="AH2428" s="126"/>
      <c r="AI2428" s="126"/>
      <c r="AJ2428" s="126"/>
      <c r="AK2428" s="126"/>
      <c r="AL2428" s="126"/>
      <c r="AM2428" s="126"/>
      <c r="AN2428" s="126"/>
      <c r="AO2428" s="126"/>
      <c r="AP2428" s="126"/>
      <c r="AQ2428" s="126"/>
      <c r="AR2428" s="126"/>
      <c r="AS2428" s="126"/>
      <c r="AT2428" s="126"/>
      <c r="AU2428" s="126"/>
      <c r="AV2428" s="126"/>
      <c r="AW2428" s="126"/>
      <c r="AX2428" s="127"/>
    </row>
    <row r="2429" spans="1:113" ht="12" customHeight="1">
      <c r="A2429" s="33"/>
      <c r="B2429" s="125"/>
      <c r="C2429" s="126"/>
      <c r="D2429" s="126"/>
      <c r="E2429" s="126"/>
      <c r="F2429" s="126"/>
      <c r="G2429" s="126"/>
      <c r="H2429" s="126"/>
      <c r="I2429" s="126"/>
      <c r="J2429" s="126"/>
      <c r="K2429" s="126"/>
      <c r="L2429" s="126"/>
      <c r="M2429" s="126"/>
      <c r="N2429" s="126"/>
      <c r="O2429" s="126"/>
      <c r="P2429" s="126"/>
      <c r="Q2429" s="126"/>
      <c r="R2429" s="126"/>
      <c r="S2429" s="126"/>
      <c r="T2429" s="126"/>
      <c r="U2429" s="126"/>
      <c r="V2429" s="126"/>
      <c r="W2429" s="126"/>
      <c r="X2429" s="126"/>
      <c r="Y2429" s="126"/>
      <c r="Z2429" s="126"/>
      <c r="AA2429" s="126"/>
      <c r="AB2429" s="126"/>
      <c r="AC2429" s="126"/>
      <c r="AD2429" s="126"/>
      <c r="AE2429" s="126"/>
      <c r="AF2429" s="126"/>
      <c r="AG2429" s="126"/>
      <c r="AH2429" s="126"/>
      <c r="AI2429" s="126"/>
      <c r="AJ2429" s="126"/>
      <c r="AK2429" s="126"/>
      <c r="AL2429" s="126"/>
      <c r="AM2429" s="126"/>
      <c r="AN2429" s="126"/>
      <c r="AO2429" s="126"/>
      <c r="AP2429" s="126"/>
      <c r="AQ2429" s="126"/>
      <c r="AR2429" s="126"/>
      <c r="AS2429" s="126"/>
      <c r="AT2429" s="126"/>
      <c r="AU2429" s="126"/>
      <c r="AV2429" s="126"/>
      <c r="AW2429" s="126"/>
      <c r="AX2429" s="127"/>
    </row>
    <row r="2430" spans="1:113" ht="12" customHeight="1">
      <c r="A2430" s="33"/>
      <c r="B2430" s="125"/>
      <c r="C2430" s="126"/>
      <c r="D2430" s="126"/>
      <c r="E2430" s="126"/>
      <c r="F2430" s="126"/>
      <c r="G2430" s="126"/>
      <c r="H2430" s="126"/>
      <c r="I2430" s="126"/>
      <c r="J2430" s="126"/>
      <c r="K2430" s="126"/>
      <c r="L2430" s="126"/>
      <c r="M2430" s="126"/>
      <c r="N2430" s="126"/>
      <c r="O2430" s="126"/>
      <c r="P2430" s="126"/>
      <c r="Q2430" s="126"/>
      <c r="R2430" s="126"/>
      <c r="S2430" s="126"/>
      <c r="T2430" s="126"/>
      <c r="U2430" s="126"/>
      <c r="V2430" s="126"/>
      <c r="W2430" s="126"/>
      <c r="X2430" s="126"/>
      <c r="Y2430" s="126"/>
      <c r="Z2430" s="126"/>
      <c r="AA2430" s="126"/>
      <c r="AB2430" s="126"/>
      <c r="AC2430" s="126"/>
      <c r="AD2430" s="126"/>
      <c r="AE2430" s="126"/>
      <c r="AF2430" s="126"/>
      <c r="AG2430" s="126"/>
      <c r="AH2430" s="126"/>
      <c r="AI2430" s="126"/>
      <c r="AJ2430" s="126"/>
      <c r="AK2430" s="126"/>
      <c r="AL2430" s="126"/>
      <c r="AM2430" s="126"/>
      <c r="AN2430" s="126"/>
      <c r="AO2430" s="126"/>
      <c r="AP2430" s="126"/>
      <c r="AQ2430" s="126"/>
      <c r="AR2430" s="126"/>
      <c r="AS2430" s="126"/>
      <c r="AT2430" s="126"/>
      <c r="AU2430" s="126"/>
      <c r="AV2430" s="126"/>
      <c r="AW2430" s="126"/>
      <c r="AX2430" s="127"/>
    </row>
    <row r="2431" spans="1:113" ht="12" customHeight="1">
      <c r="A2431" s="33"/>
      <c r="B2431" s="125"/>
      <c r="C2431" s="126"/>
      <c r="D2431" s="126"/>
      <c r="E2431" s="126"/>
      <c r="F2431" s="126"/>
      <c r="G2431" s="126"/>
      <c r="H2431" s="126"/>
      <c r="I2431" s="126"/>
      <c r="J2431" s="126"/>
      <c r="K2431" s="126"/>
      <c r="L2431" s="126"/>
      <c r="M2431" s="126"/>
      <c r="N2431" s="126"/>
      <c r="O2431" s="126"/>
      <c r="P2431" s="126"/>
      <c r="Q2431" s="126"/>
      <c r="R2431" s="126"/>
      <c r="S2431" s="126"/>
      <c r="T2431" s="126"/>
      <c r="U2431" s="126"/>
      <c r="V2431" s="126"/>
      <c r="W2431" s="126"/>
      <c r="X2431" s="126"/>
      <c r="Y2431" s="126"/>
      <c r="Z2431" s="126"/>
      <c r="AA2431" s="126"/>
      <c r="AB2431" s="126"/>
      <c r="AC2431" s="126"/>
      <c r="AD2431" s="126"/>
      <c r="AE2431" s="126"/>
      <c r="AF2431" s="126"/>
      <c r="AG2431" s="126"/>
      <c r="AH2431" s="126"/>
      <c r="AI2431" s="126"/>
      <c r="AJ2431" s="126"/>
      <c r="AK2431" s="126"/>
      <c r="AL2431" s="126"/>
      <c r="AM2431" s="126"/>
      <c r="AN2431" s="126"/>
      <c r="AO2431" s="126"/>
      <c r="AP2431" s="126"/>
      <c r="AQ2431" s="126"/>
      <c r="AR2431" s="126"/>
      <c r="AS2431" s="126"/>
      <c r="AT2431" s="126"/>
      <c r="AU2431" s="126"/>
      <c r="AV2431" s="126"/>
      <c r="AW2431" s="126"/>
      <c r="AX2431" s="127"/>
    </row>
    <row r="2432" spans="1:113" ht="12" customHeight="1">
      <c r="A2432" s="33"/>
      <c r="B2432" s="125"/>
      <c r="C2432" s="126"/>
      <c r="D2432" s="126"/>
      <c r="E2432" s="126"/>
      <c r="F2432" s="126"/>
      <c r="G2432" s="126"/>
      <c r="H2432" s="126"/>
      <c r="I2432" s="126"/>
      <c r="J2432" s="126"/>
      <c r="K2432" s="126"/>
      <c r="L2432" s="126"/>
      <c r="M2432" s="126"/>
      <c r="N2432" s="126"/>
      <c r="O2432" s="126"/>
      <c r="P2432" s="126"/>
      <c r="Q2432" s="126"/>
      <c r="R2432" s="126"/>
      <c r="S2432" s="126"/>
      <c r="T2432" s="126"/>
      <c r="U2432" s="126"/>
      <c r="V2432" s="126"/>
      <c r="W2432" s="126"/>
      <c r="X2432" s="126"/>
      <c r="Y2432" s="126"/>
      <c r="Z2432" s="126"/>
      <c r="AA2432" s="126"/>
      <c r="AB2432" s="126"/>
      <c r="AC2432" s="126"/>
      <c r="AD2432" s="126"/>
      <c r="AE2432" s="126"/>
      <c r="AF2432" s="126"/>
      <c r="AG2432" s="126"/>
      <c r="AH2432" s="126"/>
      <c r="AI2432" s="126"/>
      <c r="AJ2432" s="126"/>
      <c r="AK2432" s="126"/>
      <c r="AL2432" s="126"/>
      <c r="AM2432" s="126"/>
      <c r="AN2432" s="126"/>
      <c r="AO2432" s="126"/>
      <c r="AP2432" s="126"/>
      <c r="AQ2432" s="126"/>
      <c r="AR2432" s="126"/>
      <c r="AS2432" s="126"/>
      <c r="AT2432" s="126"/>
      <c r="AU2432" s="126"/>
      <c r="AV2432" s="126"/>
      <c r="AW2432" s="126"/>
      <c r="AX2432" s="127"/>
    </row>
    <row r="2433" spans="1:113" ht="12" customHeight="1">
      <c r="A2433" s="33"/>
      <c r="B2433" s="125"/>
      <c r="C2433" s="126"/>
      <c r="D2433" s="126"/>
      <c r="E2433" s="126"/>
      <c r="F2433" s="126"/>
      <c r="G2433" s="126"/>
      <c r="H2433" s="126"/>
      <c r="I2433" s="126"/>
      <c r="J2433" s="126"/>
      <c r="K2433" s="126"/>
      <c r="L2433" s="126"/>
      <c r="M2433" s="126"/>
      <c r="N2433" s="126"/>
      <c r="O2433" s="126"/>
      <c r="P2433" s="126"/>
      <c r="Q2433" s="126"/>
      <c r="R2433" s="126"/>
      <c r="S2433" s="126"/>
      <c r="T2433" s="126"/>
      <c r="U2433" s="126"/>
      <c r="V2433" s="126"/>
      <c r="W2433" s="126"/>
      <c r="X2433" s="126"/>
      <c r="Y2433" s="126"/>
      <c r="Z2433" s="126"/>
      <c r="AA2433" s="126"/>
      <c r="AB2433" s="126"/>
      <c r="AC2433" s="126"/>
      <c r="AD2433" s="126"/>
      <c r="AE2433" s="126"/>
      <c r="AF2433" s="126"/>
      <c r="AG2433" s="126"/>
      <c r="AH2433" s="126"/>
      <c r="AI2433" s="126"/>
      <c r="AJ2433" s="126"/>
      <c r="AK2433" s="126"/>
      <c r="AL2433" s="126"/>
      <c r="AM2433" s="126"/>
      <c r="AN2433" s="126"/>
      <c r="AO2433" s="126"/>
      <c r="AP2433" s="126"/>
      <c r="AQ2433" s="126"/>
      <c r="AR2433" s="126"/>
      <c r="AS2433" s="126"/>
      <c r="AT2433" s="126"/>
      <c r="AU2433" s="126"/>
      <c r="AV2433" s="126"/>
      <c r="AW2433" s="126"/>
      <c r="AX2433" s="127"/>
    </row>
    <row r="2434" spans="1:113" ht="12" customHeight="1">
      <c r="A2434" s="33"/>
      <c r="B2434" s="125"/>
      <c r="C2434" s="126"/>
      <c r="D2434" s="126"/>
      <c r="E2434" s="126"/>
      <c r="F2434" s="126"/>
      <c r="G2434" s="126"/>
      <c r="H2434" s="126"/>
      <c r="I2434" s="126"/>
      <c r="J2434" s="126"/>
      <c r="K2434" s="126"/>
      <c r="L2434" s="126"/>
      <c r="M2434" s="126"/>
      <c r="N2434" s="126"/>
      <c r="O2434" s="126"/>
      <c r="P2434" s="126"/>
      <c r="Q2434" s="126"/>
      <c r="R2434" s="126"/>
      <c r="S2434" s="126"/>
      <c r="T2434" s="126"/>
      <c r="U2434" s="126"/>
      <c r="V2434" s="126"/>
      <c r="W2434" s="126"/>
      <c r="X2434" s="126"/>
      <c r="Y2434" s="126"/>
      <c r="Z2434" s="126"/>
      <c r="AA2434" s="126"/>
      <c r="AB2434" s="126"/>
      <c r="AC2434" s="126"/>
      <c r="AD2434" s="126"/>
      <c r="AE2434" s="126"/>
      <c r="AF2434" s="126"/>
      <c r="AG2434" s="126"/>
      <c r="AH2434" s="126"/>
      <c r="AI2434" s="126"/>
      <c r="AJ2434" s="126"/>
      <c r="AK2434" s="126"/>
      <c r="AL2434" s="126"/>
      <c r="AM2434" s="126"/>
      <c r="AN2434" s="126"/>
      <c r="AO2434" s="126"/>
      <c r="AP2434" s="126"/>
      <c r="AQ2434" s="126"/>
      <c r="AR2434" s="126"/>
      <c r="AS2434" s="126"/>
      <c r="AT2434" s="126"/>
      <c r="AU2434" s="126"/>
      <c r="AV2434" s="126"/>
      <c r="AW2434" s="126"/>
      <c r="AX2434" s="127"/>
    </row>
    <row r="2435" spans="1:113" ht="12" customHeight="1">
      <c r="A2435" s="33"/>
      <c r="B2435" s="125"/>
      <c r="C2435" s="126"/>
      <c r="D2435" s="126"/>
      <c r="E2435" s="126"/>
      <c r="F2435" s="126"/>
      <c r="G2435" s="126"/>
      <c r="H2435" s="126"/>
      <c r="I2435" s="126"/>
      <c r="J2435" s="126"/>
      <c r="K2435" s="126"/>
      <c r="L2435" s="126"/>
      <c r="M2435" s="126"/>
      <c r="N2435" s="126"/>
      <c r="O2435" s="126"/>
      <c r="P2435" s="126"/>
      <c r="Q2435" s="126"/>
      <c r="R2435" s="126"/>
      <c r="S2435" s="126"/>
      <c r="T2435" s="126"/>
      <c r="U2435" s="126"/>
      <c r="V2435" s="126"/>
      <c r="W2435" s="126"/>
      <c r="X2435" s="126"/>
      <c r="Y2435" s="126"/>
      <c r="Z2435" s="126"/>
      <c r="AA2435" s="126"/>
      <c r="AB2435" s="126"/>
      <c r="AC2435" s="126"/>
      <c r="AD2435" s="126"/>
      <c r="AE2435" s="126"/>
      <c r="AF2435" s="126"/>
      <c r="AG2435" s="126"/>
      <c r="AH2435" s="126"/>
      <c r="AI2435" s="126"/>
      <c r="AJ2435" s="126"/>
      <c r="AK2435" s="126"/>
      <c r="AL2435" s="126"/>
      <c r="AM2435" s="126"/>
      <c r="AN2435" s="126"/>
      <c r="AO2435" s="126"/>
      <c r="AP2435" s="126"/>
      <c r="AQ2435" s="126"/>
      <c r="AR2435" s="126"/>
      <c r="AS2435" s="126"/>
      <c r="AT2435" s="126"/>
      <c r="AU2435" s="126"/>
      <c r="AV2435" s="126"/>
      <c r="AW2435" s="126"/>
      <c r="AX2435" s="127"/>
    </row>
    <row r="2436" spans="1:113" ht="12" customHeight="1">
      <c r="A2436" s="33"/>
      <c r="B2436" s="125"/>
      <c r="C2436" s="126"/>
      <c r="D2436" s="126"/>
      <c r="E2436" s="126"/>
      <c r="F2436" s="126"/>
      <c r="G2436" s="126"/>
      <c r="H2436" s="126"/>
      <c r="I2436" s="126"/>
      <c r="J2436" s="126"/>
      <c r="K2436" s="126"/>
      <c r="L2436" s="126"/>
      <c r="M2436" s="126"/>
      <c r="N2436" s="126"/>
      <c r="O2436" s="126"/>
      <c r="P2436" s="126"/>
      <c r="Q2436" s="126"/>
      <c r="R2436" s="126"/>
      <c r="S2436" s="126"/>
      <c r="T2436" s="126"/>
      <c r="U2436" s="126"/>
      <c r="V2436" s="126"/>
      <c r="W2436" s="126"/>
      <c r="X2436" s="126"/>
      <c r="Y2436" s="126"/>
      <c r="Z2436" s="126"/>
      <c r="AA2436" s="126"/>
      <c r="AB2436" s="126"/>
      <c r="AC2436" s="126"/>
      <c r="AD2436" s="126"/>
      <c r="AE2436" s="126"/>
      <c r="AF2436" s="126"/>
      <c r="AG2436" s="126"/>
      <c r="AH2436" s="126"/>
      <c r="AI2436" s="126"/>
      <c r="AJ2436" s="126"/>
      <c r="AK2436" s="126"/>
      <c r="AL2436" s="126"/>
      <c r="AM2436" s="126"/>
      <c r="AN2436" s="126"/>
      <c r="AO2436" s="126"/>
      <c r="AP2436" s="126"/>
      <c r="AQ2436" s="126"/>
      <c r="AR2436" s="126"/>
      <c r="AS2436" s="126"/>
      <c r="AT2436" s="126"/>
      <c r="AU2436" s="126"/>
      <c r="AV2436" s="126"/>
      <c r="AW2436" s="126"/>
      <c r="AX2436" s="127"/>
    </row>
    <row r="2437" spans="1:113" ht="12" customHeight="1">
      <c r="A2437" s="33"/>
      <c r="B2437" s="125"/>
      <c r="C2437" s="126"/>
      <c r="D2437" s="126"/>
      <c r="E2437" s="126"/>
      <c r="F2437" s="126"/>
      <c r="G2437" s="126"/>
      <c r="H2437" s="126"/>
      <c r="I2437" s="126"/>
      <c r="J2437" s="126"/>
      <c r="K2437" s="126"/>
      <c r="L2437" s="126"/>
      <c r="M2437" s="126"/>
      <c r="N2437" s="126"/>
      <c r="O2437" s="126"/>
      <c r="P2437" s="126"/>
      <c r="Q2437" s="126"/>
      <c r="R2437" s="126"/>
      <c r="S2437" s="126"/>
      <c r="T2437" s="126"/>
      <c r="U2437" s="126"/>
      <c r="V2437" s="126"/>
      <c r="W2437" s="126"/>
      <c r="X2437" s="126"/>
      <c r="Y2437" s="126"/>
      <c r="Z2437" s="126"/>
      <c r="AA2437" s="126"/>
      <c r="AB2437" s="126"/>
      <c r="AC2437" s="126"/>
      <c r="AD2437" s="126"/>
      <c r="AE2437" s="126"/>
      <c r="AF2437" s="126"/>
      <c r="AG2437" s="126"/>
      <c r="AH2437" s="126"/>
      <c r="AI2437" s="126"/>
      <c r="AJ2437" s="126"/>
      <c r="AK2437" s="126"/>
      <c r="AL2437" s="126"/>
      <c r="AM2437" s="126"/>
      <c r="AN2437" s="126"/>
      <c r="AO2437" s="126"/>
      <c r="AP2437" s="126"/>
      <c r="AQ2437" s="126"/>
      <c r="AR2437" s="126"/>
      <c r="AS2437" s="126"/>
      <c r="AT2437" s="126"/>
      <c r="AU2437" s="126"/>
      <c r="AV2437" s="126"/>
      <c r="AW2437" s="126"/>
      <c r="AX2437" s="127"/>
    </row>
    <row r="2438" spans="1:113" ht="12" customHeight="1">
      <c r="A2438" s="33"/>
      <c r="B2438" s="125"/>
      <c r="C2438" s="126"/>
      <c r="D2438" s="126"/>
      <c r="E2438" s="126"/>
      <c r="F2438" s="126"/>
      <c r="G2438" s="126"/>
      <c r="H2438" s="126"/>
      <c r="I2438" s="126"/>
      <c r="J2438" s="126"/>
      <c r="K2438" s="126"/>
      <c r="L2438" s="126"/>
      <c r="M2438" s="126"/>
      <c r="N2438" s="126"/>
      <c r="O2438" s="126"/>
      <c r="P2438" s="126"/>
      <c r="Q2438" s="126"/>
      <c r="R2438" s="126"/>
      <c r="S2438" s="126"/>
      <c r="T2438" s="126"/>
      <c r="U2438" s="126"/>
      <c r="V2438" s="126"/>
      <c r="W2438" s="126"/>
      <c r="X2438" s="126"/>
      <c r="Y2438" s="126"/>
      <c r="Z2438" s="126"/>
      <c r="AA2438" s="126"/>
      <c r="AB2438" s="126"/>
      <c r="AC2438" s="126"/>
      <c r="AD2438" s="126"/>
      <c r="AE2438" s="126"/>
      <c r="AF2438" s="126"/>
      <c r="AG2438" s="126"/>
      <c r="AH2438" s="126"/>
      <c r="AI2438" s="126"/>
      <c r="AJ2438" s="126"/>
      <c r="AK2438" s="126"/>
      <c r="AL2438" s="126"/>
      <c r="AM2438" s="126"/>
      <c r="AN2438" s="126"/>
      <c r="AO2438" s="126"/>
      <c r="AP2438" s="126"/>
      <c r="AQ2438" s="126"/>
      <c r="AR2438" s="126"/>
      <c r="AS2438" s="126"/>
      <c r="AT2438" s="126"/>
      <c r="AU2438" s="126"/>
      <c r="AV2438" s="126"/>
      <c r="AW2438" s="126"/>
      <c r="AX2438" s="127"/>
    </row>
    <row r="2439" spans="1:113" ht="12" customHeight="1">
      <c r="A2439" s="33"/>
      <c r="B2439" s="125"/>
      <c r="C2439" s="126"/>
      <c r="D2439" s="126"/>
      <c r="E2439" s="126"/>
      <c r="F2439" s="126"/>
      <c r="G2439" s="126"/>
      <c r="H2439" s="126"/>
      <c r="I2439" s="126"/>
      <c r="J2439" s="126"/>
      <c r="K2439" s="126"/>
      <c r="L2439" s="126"/>
      <c r="M2439" s="126"/>
      <c r="N2439" s="126"/>
      <c r="O2439" s="126"/>
      <c r="P2439" s="126"/>
      <c r="Q2439" s="126"/>
      <c r="R2439" s="126"/>
      <c r="S2439" s="126"/>
      <c r="T2439" s="126"/>
      <c r="U2439" s="126"/>
      <c r="V2439" s="126"/>
      <c r="W2439" s="126"/>
      <c r="X2439" s="126"/>
      <c r="Y2439" s="126"/>
      <c r="Z2439" s="126"/>
      <c r="AA2439" s="126"/>
      <c r="AB2439" s="126"/>
      <c r="AC2439" s="126"/>
      <c r="AD2439" s="126"/>
      <c r="AE2439" s="126"/>
      <c r="AF2439" s="126"/>
      <c r="AG2439" s="126"/>
      <c r="AH2439" s="126"/>
      <c r="AI2439" s="126"/>
      <c r="AJ2439" s="126"/>
      <c r="AK2439" s="126"/>
      <c r="AL2439" s="126"/>
      <c r="AM2439" s="126"/>
      <c r="AN2439" s="126"/>
      <c r="AO2439" s="126"/>
      <c r="AP2439" s="126"/>
      <c r="AQ2439" s="126"/>
      <c r="AR2439" s="126"/>
      <c r="AS2439" s="126"/>
      <c r="AT2439" s="126"/>
      <c r="AU2439" s="126"/>
      <c r="AV2439" s="126"/>
      <c r="AW2439" s="126"/>
      <c r="AX2439" s="127"/>
    </row>
    <row r="2440" spans="1:113" ht="12" customHeight="1">
      <c r="A2440" s="33"/>
      <c r="B2440" s="125"/>
      <c r="C2440" s="126"/>
      <c r="D2440" s="126"/>
      <c r="E2440" s="126"/>
      <c r="F2440" s="126"/>
      <c r="G2440" s="126"/>
      <c r="H2440" s="126"/>
      <c r="I2440" s="126"/>
      <c r="J2440" s="126"/>
      <c r="K2440" s="126"/>
      <c r="L2440" s="126"/>
      <c r="M2440" s="126"/>
      <c r="N2440" s="126"/>
      <c r="O2440" s="126"/>
      <c r="P2440" s="126"/>
      <c r="Q2440" s="126"/>
      <c r="R2440" s="126"/>
      <c r="S2440" s="126"/>
      <c r="T2440" s="126"/>
      <c r="U2440" s="126"/>
      <c r="V2440" s="126"/>
      <c r="W2440" s="126"/>
      <c r="X2440" s="126"/>
      <c r="Y2440" s="126"/>
      <c r="Z2440" s="126"/>
      <c r="AA2440" s="126"/>
      <c r="AB2440" s="126"/>
      <c r="AC2440" s="126"/>
      <c r="AD2440" s="126"/>
      <c r="AE2440" s="126"/>
      <c r="AF2440" s="126"/>
      <c r="AG2440" s="126"/>
      <c r="AH2440" s="126"/>
      <c r="AI2440" s="126"/>
      <c r="AJ2440" s="126"/>
      <c r="AK2440" s="126"/>
      <c r="AL2440" s="126"/>
      <c r="AM2440" s="126"/>
      <c r="AN2440" s="126"/>
      <c r="AO2440" s="126"/>
      <c r="AP2440" s="126"/>
      <c r="AQ2440" s="126"/>
      <c r="AR2440" s="126"/>
      <c r="AS2440" s="126"/>
      <c r="AT2440" s="126"/>
      <c r="AU2440" s="126"/>
      <c r="AV2440" s="126"/>
      <c r="AW2440" s="126"/>
      <c r="AX2440" s="127"/>
    </row>
    <row r="2441" spans="1:113" ht="15" thickBot="1">
      <c r="A2441" s="42"/>
      <c r="B2441" s="43"/>
      <c r="C2441" s="44"/>
      <c r="D2441" s="44"/>
      <c r="E2441" s="44"/>
      <c r="F2441" s="44"/>
      <c r="G2441" s="44"/>
      <c r="H2441" s="44"/>
      <c r="I2441" s="44"/>
      <c r="J2441" s="44"/>
      <c r="K2441" s="44"/>
      <c r="L2441" s="44"/>
      <c r="M2441" s="44"/>
      <c r="N2441" s="44"/>
      <c r="O2441" s="44"/>
      <c r="P2441" s="44"/>
      <c r="Q2441" s="44"/>
      <c r="R2441" s="44"/>
      <c r="S2441" s="44"/>
      <c r="T2441" s="44"/>
      <c r="U2441" s="44"/>
      <c r="V2441" s="44"/>
      <c r="W2441" s="44"/>
      <c r="X2441" s="44"/>
      <c r="Y2441" s="44"/>
      <c r="Z2441" s="44"/>
      <c r="AA2441" s="44"/>
      <c r="AB2441" s="44"/>
      <c r="AC2441" s="44"/>
      <c r="AD2441" s="44"/>
      <c r="AE2441" s="44"/>
      <c r="AF2441" s="44"/>
      <c r="AG2441" s="44"/>
      <c r="AH2441" s="44"/>
      <c r="AI2441" s="44"/>
      <c r="AJ2441" s="44"/>
      <c r="AK2441" s="44"/>
      <c r="AL2441" s="44"/>
      <c r="AM2441" s="44"/>
      <c r="AN2441" s="44"/>
      <c r="AO2441" s="44"/>
      <c r="AP2441" s="44"/>
      <c r="AQ2441" s="44"/>
      <c r="AR2441" s="44"/>
      <c r="AS2441" s="44"/>
      <c r="AT2441" s="44"/>
      <c r="AU2441" s="44"/>
      <c r="AV2441" s="44"/>
      <c r="AW2441" s="44"/>
      <c r="AX2441" s="45"/>
    </row>
    <row r="2442" spans="1:113">
      <c r="B2442" s="46"/>
    </row>
    <row r="2443" spans="1:113" ht="15" thickBot="1">
      <c r="A2443" s="36"/>
      <c r="B2443" s="35" t="s">
        <v>202</v>
      </c>
      <c r="C2443" s="33"/>
      <c r="D2443" s="33"/>
      <c r="E2443" s="33"/>
      <c r="F2443" s="33"/>
      <c r="G2443" s="33"/>
      <c r="H2443" s="33"/>
      <c r="I2443" s="33"/>
      <c r="J2443" s="33"/>
      <c r="K2443" s="33"/>
      <c r="L2443" s="34"/>
      <c r="M2443" s="34"/>
      <c r="N2443" s="34"/>
      <c r="O2443" s="34"/>
      <c r="P2443" s="33"/>
      <c r="Q2443" s="33"/>
      <c r="R2443" s="33"/>
      <c r="S2443" s="33"/>
      <c r="T2443" s="33"/>
      <c r="U2443" s="33"/>
      <c r="V2443" s="35"/>
      <c r="W2443" s="35"/>
      <c r="X2443" s="35"/>
      <c r="Y2443" s="35"/>
      <c r="Z2443" s="35"/>
      <c r="AA2443" s="35"/>
      <c r="AB2443" s="35"/>
      <c r="AC2443" s="35"/>
      <c r="AD2443" s="35"/>
      <c r="AE2443" s="35"/>
      <c r="AF2443" s="35"/>
      <c r="AG2443" s="35"/>
      <c r="AH2443" s="35"/>
      <c r="AI2443" s="35"/>
      <c r="AJ2443" s="35"/>
      <c r="AK2443" s="35"/>
      <c r="AL2443" s="35"/>
      <c r="AM2443" s="35"/>
      <c r="AN2443" s="35"/>
      <c r="AO2443" s="35"/>
      <c r="AP2443" s="35"/>
      <c r="AQ2443" s="35"/>
      <c r="AR2443" s="35"/>
      <c r="AS2443" s="35"/>
      <c r="AT2443" s="35"/>
      <c r="AU2443" s="35"/>
      <c r="AV2443" s="35"/>
      <c r="AW2443" s="35"/>
      <c r="AX2443" s="35"/>
      <c r="DI2443" s="31"/>
    </row>
    <row r="2444" spans="1:113" ht="14.25">
      <c r="A2444" s="33"/>
      <c r="B2444" s="37"/>
      <c r="C2444" s="32"/>
      <c r="D2444" s="32"/>
      <c r="E2444" s="32"/>
      <c r="F2444" s="32"/>
      <c r="G2444" s="32"/>
      <c r="H2444" s="32"/>
      <c r="I2444" s="32"/>
      <c r="J2444" s="32"/>
      <c r="K2444" s="32"/>
      <c r="L2444" s="38"/>
      <c r="M2444" s="38"/>
      <c r="N2444" s="38"/>
      <c r="O2444" s="38"/>
      <c r="P2444" s="32"/>
      <c r="Q2444" s="32"/>
      <c r="R2444" s="32"/>
      <c r="S2444" s="32"/>
      <c r="T2444" s="32"/>
      <c r="U2444" s="32"/>
      <c r="V2444" s="39"/>
      <c r="W2444" s="39"/>
      <c r="X2444" s="39"/>
      <c r="Y2444" s="39"/>
      <c r="Z2444" s="39"/>
      <c r="AA2444" s="39"/>
      <c r="AB2444" s="39"/>
      <c r="AC2444" s="39"/>
      <c r="AD2444" s="39"/>
      <c r="AE2444" s="39"/>
      <c r="AF2444" s="39"/>
      <c r="AG2444" s="39"/>
      <c r="AH2444" s="39"/>
      <c r="AI2444" s="39"/>
      <c r="AJ2444" s="39"/>
      <c r="AK2444" s="39"/>
      <c r="AL2444" s="39"/>
      <c r="AM2444" s="39"/>
      <c r="AN2444" s="39"/>
      <c r="AO2444" s="39"/>
      <c r="AP2444" s="39"/>
      <c r="AQ2444" s="39"/>
      <c r="AR2444" s="39"/>
      <c r="AS2444" s="39"/>
      <c r="AT2444" s="39"/>
      <c r="AU2444" s="39"/>
      <c r="AV2444" s="39"/>
      <c r="AW2444" s="39"/>
      <c r="AX2444" s="40"/>
    </row>
    <row r="2445" spans="1:113" ht="12" customHeight="1">
      <c r="A2445" s="33"/>
      <c r="B2445" s="125" t="s">
        <v>494</v>
      </c>
      <c r="C2445" s="126"/>
      <c r="D2445" s="126"/>
      <c r="E2445" s="126"/>
      <c r="F2445" s="126"/>
      <c r="G2445" s="126"/>
      <c r="H2445" s="126"/>
      <c r="I2445" s="126"/>
      <c r="J2445" s="126"/>
      <c r="K2445" s="126"/>
      <c r="L2445" s="126"/>
      <c r="M2445" s="126"/>
      <c r="N2445" s="126"/>
      <c r="O2445" s="126"/>
      <c r="P2445" s="126"/>
      <c r="Q2445" s="126"/>
      <c r="R2445" s="126"/>
      <c r="S2445" s="126"/>
      <c r="T2445" s="126"/>
      <c r="U2445" s="126"/>
      <c r="V2445" s="126"/>
      <c r="W2445" s="126"/>
      <c r="X2445" s="126"/>
      <c r="Y2445" s="126"/>
      <c r="Z2445" s="126"/>
      <c r="AA2445" s="126"/>
      <c r="AB2445" s="126"/>
      <c r="AC2445" s="126"/>
      <c r="AD2445" s="126"/>
      <c r="AE2445" s="126"/>
      <c r="AF2445" s="126"/>
      <c r="AG2445" s="126"/>
      <c r="AH2445" s="126"/>
      <c r="AI2445" s="126"/>
      <c r="AJ2445" s="126"/>
      <c r="AK2445" s="126"/>
      <c r="AL2445" s="126"/>
      <c r="AM2445" s="126"/>
      <c r="AN2445" s="126"/>
      <c r="AO2445" s="126"/>
      <c r="AP2445" s="126"/>
      <c r="AQ2445" s="126"/>
      <c r="AR2445" s="126"/>
      <c r="AS2445" s="126"/>
      <c r="AT2445" s="126"/>
      <c r="AU2445" s="126"/>
      <c r="AV2445" s="126"/>
      <c r="AW2445" s="126"/>
      <c r="AX2445" s="127"/>
    </row>
    <row r="2446" spans="1:113" ht="12" customHeight="1">
      <c r="A2446" s="33"/>
      <c r="B2446" s="125"/>
      <c r="C2446" s="126"/>
      <c r="D2446" s="126"/>
      <c r="E2446" s="126"/>
      <c r="F2446" s="126"/>
      <c r="G2446" s="126"/>
      <c r="H2446" s="126"/>
      <c r="I2446" s="126"/>
      <c r="J2446" s="126"/>
      <c r="K2446" s="126"/>
      <c r="L2446" s="126"/>
      <c r="M2446" s="126"/>
      <c r="N2446" s="126"/>
      <c r="O2446" s="126"/>
      <c r="P2446" s="126"/>
      <c r="Q2446" s="126"/>
      <c r="R2446" s="126"/>
      <c r="S2446" s="126"/>
      <c r="T2446" s="126"/>
      <c r="U2446" s="126"/>
      <c r="V2446" s="126"/>
      <c r="W2446" s="126"/>
      <c r="X2446" s="126"/>
      <c r="Y2446" s="126"/>
      <c r="Z2446" s="126"/>
      <c r="AA2446" s="126"/>
      <c r="AB2446" s="126"/>
      <c r="AC2446" s="126"/>
      <c r="AD2446" s="126"/>
      <c r="AE2446" s="126"/>
      <c r="AF2446" s="126"/>
      <c r="AG2446" s="126"/>
      <c r="AH2446" s="126"/>
      <c r="AI2446" s="126"/>
      <c r="AJ2446" s="126"/>
      <c r="AK2446" s="126"/>
      <c r="AL2446" s="126"/>
      <c r="AM2446" s="126"/>
      <c r="AN2446" s="126"/>
      <c r="AO2446" s="126"/>
      <c r="AP2446" s="126"/>
      <c r="AQ2446" s="126"/>
      <c r="AR2446" s="126"/>
      <c r="AS2446" s="126"/>
      <c r="AT2446" s="126"/>
      <c r="AU2446" s="126"/>
      <c r="AV2446" s="126"/>
      <c r="AW2446" s="126"/>
      <c r="AX2446" s="127"/>
    </row>
    <row r="2447" spans="1:113" ht="12" customHeight="1">
      <c r="A2447" s="33"/>
      <c r="B2447" s="125"/>
      <c r="C2447" s="126"/>
      <c r="D2447" s="126"/>
      <c r="E2447" s="126"/>
      <c r="F2447" s="126"/>
      <c r="G2447" s="126"/>
      <c r="H2447" s="126"/>
      <c r="I2447" s="126"/>
      <c r="J2447" s="126"/>
      <c r="K2447" s="126"/>
      <c r="L2447" s="126"/>
      <c r="M2447" s="126"/>
      <c r="N2447" s="126"/>
      <c r="O2447" s="126"/>
      <c r="P2447" s="126"/>
      <c r="Q2447" s="126"/>
      <c r="R2447" s="126"/>
      <c r="S2447" s="126"/>
      <c r="T2447" s="126"/>
      <c r="U2447" s="126"/>
      <c r="V2447" s="126"/>
      <c r="W2447" s="126"/>
      <c r="X2447" s="126"/>
      <c r="Y2447" s="126"/>
      <c r="Z2447" s="126"/>
      <c r="AA2447" s="126"/>
      <c r="AB2447" s="126"/>
      <c r="AC2447" s="126"/>
      <c r="AD2447" s="126"/>
      <c r="AE2447" s="126"/>
      <c r="AF2447" s="126"/>
      <c r="AG2447" s="126"/>
      <c r="AH2447" s="126"/>
      <c r="AI2447" s="126"/>
      <c r="AJ2447" s="126"/>
      <c r="AK2447" s="126"/>
      <c r="AL2447" s="126"/>
      <c r="AM2447" s="126"/>
      <c r="AN2447" s="126"/>
      <c r="AO2447" s="126"/>
      <c r="AP2447" s="126"/>
      <c r="AQ2447" s="126"/>
      <c r="AR2447" s="126"/>
      <c r="AS2447" s="126"/>
      <c r="AT2447" s="126"/>
      <c r="AU2447" s="126"/>
      <c r="AV2447" s="126"/>
      <c r="AW2447" s="126"/>
      <c r="AX2447" s="127"/>
    </row>
    <row r="2448" spans="1:113" ht="12" customHeight="1">
      <c r="A2448" s="33"/>
      <c r="B2448" s="125"/>
      <c r="C2448" s="126"/>
      <c r="D2448" s="126"/>
      <c r="E2448" s="126"/>
      <c r="F2448" s="126"/>
      <c r="G2448" s="126"/>
      <c r="H2448" s="126"/>
      <c r="I2448" s="126"/>
      <c r="J2448" s="126"/>
      <c r="K2448" s="126"/>
      <c r="L2448" s="126"/>
      <c r="M2448" s="126"/>
      <c r="N2448" s="126"/>
      <c r="O2448" s="126"/>
      <c r="P2448" s="126"/>
      <c r="Q2448" s="126"/>
      <c r="R2448" s="126"/>
      <c r="S2448" s="126"/>
      <c r="T2448" s="126"/>
      <c r="U2448" s="126"/>
      <c r="V2448" s="126"/>
      <c r="W2448" s="126"/>
      <c r="X2448" s="126"/>
      <c r="Y2448" s="126"/>
      <c r="Z2448" s="126"/>
      <c r="AA2448" s="126"/>
      <c r="AB2448" s="126"/>
      <c r="AC2448" s="126"/>
      <c r="AD2448" s="126"/>
      <c r="AE2448" s="126"/>
      <c r="AF2448" s="126"/>
      <c r="AG2448" s="126"/>
      <c r="AH2448" s="126"/>
      <c r="AI2448" s="126"/>
      <c r="AJ2448" s="126"/>
      <c r="AK2448" s="126"/>
      <c r="AL2448" s="126"/>
      <c r="AM2448" s="126"/>
      <c r="AN2448" s="126"/>
      <c r="AO2448" s="126"/>
      <c r="AP2448" s="126"/>
      <c r="AQ2448" s="126"/>
      <c r="AR2448" s="126"/>
      <c r="AS2448" s="126"/>
      <c r="AT2448" s="126"/>
      <c r="AU2448" s="126"/>
      <c r="AV2448" s="126"/>
      <c r="AW2448" s="126"/>
      <c r="AX2448" s="127"/>
    </row>
    <row r="2449" spans="1:50" ht="12" customHeight="1">
      <c r="A2449" s="33"/>
      <c r="B2449" s="125"/>
      <c r="C2449" s="126"/>
      <c r="D2449" s="126"/>
      <c r="E2449" s="126"/>
      <c r="F2449" s="126"/>
      <c r="G2449" s="126"/>
      <c r="H2449" s="126"/>
      <c r="I2449" s="126"/>
      <c r="J2449" s="126"/>
      <c r="K2449" s="126"/>
      <c r="L2449" s="126"/>
      <c r="M2449" s="126"/>
      <c r="N2449" s="126"/>
      <c r="O2449" s="126"/>
      <c r="P2449" s="126"/>
      <c r="Q2449" s="126"/>
      <c r="R2449" s="126"/>
      <c r="S2449" s="126"/>
      <c r="T2449" s="126"/>
      <c r="U2449" s="126"/>
      <c r="V2449" s="126"/>
      <c r="W2449" s="126"/>
      <c r="X2449" s="126"/>
      <c r="Y2449" s="126"/>
      <c r="Z2449" s="126"/>
      <c r="AA2449" s="126"/>
      <c r="AB2449" s="126"/>
      <c r="AC2449" s="126"/>
      <c r="AD2449" s="126"/>
      <c r="AE2449" s="126"/>
      <c r="AF2449" s="126"/>
      <c r="AG2449" s="126"/>
      <c r="AH2449" s="126"/>
      <c r="AI2449" s="126"/>
      <c r="AJ2449" s="126"/>
      <c r="AK2449" s="126"/>
      <c r="AL2449" s="126"/>
      <c r="AM2449" s="126"/>
      <c r="AN2449" s="126"/>
      <c r="AO2449" s="126"/>
      <c r="AP2449" s="126"/>
      <c r="AQ2449" s="126"/>
      <c r="AR2449" s="126"/>
      <c r="AS2449" s="126"/>
      <c r="AT2449" s="126"/>
      <c r="AU2449" s="126"/>
      <c r="AV2449" s="126"/>
      <c r="AW2449" s="126"/>
      <c r="AX2449" s="127"/>
    </row>
    <row r="2450" spans="1:50" ht="12" customHeight="1">
      <c r="A2450" s="33"/>
      <c r="B2450" s="125"/>
      <c r="C2450" s="126"/>
      <c r="D2450" s="126"/>
      <c r="E2450" s="126"/>
      <c r="F2450" s="126"/>
      <c r="G2450" s="126"/>
      <c r="H2450" s="126"/>
      <c r="I2450" s="126"/>
      <c r="J2450" s="126"/>
      <c r="K2450" s="126"/>
      <c r="L2450" s="126"/>
      <c r="M2450" s="126"/>
      <c r="N2450" s="126"/>
      <c r="O2450" s="126"/>
      <c r="P2450" s="126"/>
      <c r="Q2450" s="126"/>
      <c r="R2450" s="126"/>
      <c r="S2450" s="126"/>
      <c r="T2450" s="126"/>
      <c r="U2450" s="126"/>
      <c r="V2450" s="126"/>
      <c r="W2450" s="126"/>
      <c r="X2450" s="126"/>
      <c r="Y2450" s="126"/>
      <c r="Z2450" s="126"/>
      <c r="AA2450" s="126"/>
      <c r="AB2450" s="126"/>
      <c r="AC2450" s="126"/>
      <c r="AD2450" s="126"/>
      <c r="AE2450" s="126"/>
      <c r="AF2450" s="126"/>
      <c r="AG2450" s="126"/>
      <c r="AH2450" s="126"/>
      <c r="AI2450" s="126"/>
      <c r="AJ2450" s="126"/>
      <c r="AK2450" s="126"/>
      <c r="AL2450" s="126"/>
      <c r="AM2450" s="126"/>
      <c r="AN2450" s="126"/>
      <c r="AO2450" s="126"/>
      <c r="AP2450" s="126"/>
      <c r="AQ2450" s="126"/>
      <c r="AR2450" s="126"/>
      <c r="AS2450" s="126"/>
      <c r="AT2450" s="126"/>
      <c r="AU2450" s="126"/>
      <c r="AV2450" s="126"/>
      <c r="AW2450" s="126"/>
      <c r="AX2450" s="127"/>
    </row>
    <row r="2451" spans="1:50" ht="12" customHeight="1">
      <c r="A2451" s="33"/>
      <c r="B2451" s="125"/>
      <c r="C2451" s="126"/>
      <c r="D2451" s="126"/>
      <c r="E2451" s="126"/>
      <c r="F2451" s="126"/>
      <c r="G2451" s="126"/>
      <c r="H2451" s="126"/>
      <c r="I2451" s="126"/>
      <c r="J2451" s="126"/>
      <c r="K2451" s="126"/>
      <c r="L2451" s="126"/>
      <c r="M2451" s="126"/>
      <c r="N2451" s="126"/>
      <c r="O2451" s="126"/>
      <c r="P2451" s="126"/>
      <c r="Q2451" s="126"/>
      <c r="R2451" s="126"/>
      <c r="S2451" s="126"/>
      <c r="T2451" s="126"/>
      <c r="U2451" s="126"/>
      <c r="V2451" s="126"/>
      <c r="W2451" s="126"/>
      <c r="X2451" s="126"/>
      <c r="Y2451" s="126"/>
      <c r="Z2451" s="126"/>
      <c r="AA2451" s="126"/>
      <c r="AB2451" s="126"/>
      <c r="AC2451" s="126"/>
      <c r="AD2451" s="126"/>
      <c r="AE2451" s="126"/>
      <c r="AF2451" s="126"/>
      <c r="AG2451" s="126"/>
      <c r="AH2451" s="126"/>
      <c r="AI2451" s="126"/>
      <c r="AJ2451" s="126"/>
      <c r="AK2451" s="126"/>
      <c r="AL2451" s="126"/>
      <c r="AM2451" s="126"/>
      <c r="AN2451" s="126"/>
      <c r="AO2451" s="126"/>
      <c r="AP2451" s="126"/>
      <c r="AQ2451" s="126"/>
      <c r="AR2451" s="126"/>
      <c r="AS2451" s="126"/>
      <c r="AT2451" s="126"/>
      <c r="AU2451" s="126"/>
      <c r="AV2451" s="126"/>
      <c r="AW2451" s="126"/>
      <c r="AX2451" s="127"/>
    </row>
    <row r="2452" spans="1:50" ht="12" customHeight="1">
      <c r="A2452" s="33"/>
      <c r="B2452" s="125"/>
      <c r="C2452" s="126"/>
      <c r="D2452" s="126"/>
      <c r="E2452" s="126"/>
      <c r="F2452" s="126"/>
      <c r="G2452" s="126"/>
      <c r="H2452" s="126"/>
      <c r="I2452" s="126"/>
      <c r="J2452" s="126"/>
      <c r="K2452" s="126"/>
      <c r="L2452" s="126"/>
      <c r="M2452" s="126"/>
      <c r="N2452" s="126"/>
      <c r="O2452" s="126"/>
      <c r="P2452" s="126"/>
      <c r="Q2452" s="126"/>
      <c r="R2452" s="126"/>
      <c r="S2452" s="126"/>
      <c r="T2452" s="126"/>
      <c r="U2452" s="126"/>
      <c r="V2452" s="126"/>
      <c r="W2452" s="126"/>
      <c r="X2452" s="126"/>
      <c r="Y2452" s="126"/>
      <c r="Z2452" s="126"/>
      <c r="AA2452" s="126"/>
      <c r="AB2452" s="126"/>
      <c r="AC2452" s="126"/>
      <c r="AD2452" s="126"/>
      <c r="AE2452" s="126"/>
      <c r="AF2452" s="126"/>
      <c r="AG2452" s="126"/>
      <c r="AH2452" s="126"/>
      <c r="AI2452" s="126"/>
      <c r="AJ2452" s="126"/>
      <c r="AK2452" s="126"/>
      <c r="AL2452" s="126"/>
      <c r="AM2452" s="126"/>
      <c r="AN2452" s="126"/>
      <c r="AO2452" s="126"/>
      <c r="AP2452" s="126"/>
      <c r="AQ2452" s="126"/>
      <c r="AR2452" s="126"/>
      <c r="AS2452" s="126"/>
      <c r="AT2452" s="126"/>
      <c r="AU2452" s="126"/>
      <c r="AV2452" s="126"/>
      <c r="AW2452" s="126"/>
      <c r="AX2452" s="127"/>
    </row>
    <row r="2453" spans="1:50" ht="12" customHeight="1">
      <c r="A2453" s="33"/>
      <c r="B2453" s="125"/>
      <c r="C2453" s="126"/>
      <c r="D2453" s="126"/>
      <c r="E2453" s="126"/>
      <c r="F2453" s="126"/>
      <c r="G2453" s="126"/>
      <c r="H2453" s="126"/>
      <c r="I2453" s="126"/>
      <c r="J2453" s="126"/>
      <c r="K2453" s="126"/>
      <c r="L2453" s="126"/>
      <c r="M2453" s="126"/>
      <c r="N2453" s="126"/>
      <c r="O2453" s="126"/>
      <c r="P2453" s="126"/>
      <c r="Q2453" s="126"/>
      <c r="R2453" s="126"/>
      <c r="S2453" s="126"/>
      <c r="T2453" s="126"/>
      <c r="U2453" s="126"/>
      <c r="V2453" s="126"/>
      <c r="W2453" s="126"/>
      <c r="X2453" s="126"/>
      <c r="Y2453" s="126"/>
      <c r="Z2453" s="126"/>
      <c r="AA2453" s="126"/>
      <c r="AB2453" s="126"/>
      <c r="AC2453" s="126"/>
      <c r="AD2453" s="126"/>
      <c r="AE2453" s="126"/>
      <c r="AF2453" s="126"/>
      <c r="AG2453" s="126"/>
      <c r="AH2453" s="126"/>
      <c r="AI2453" s="126"/>
      <c r="AJ2453" s="126"/>
      <c r="AK2453" s="126"/>
      <c r="AL2453" s="126"/>
      <c r="AM2453" s="126"/>
      <c r="AN2453" s="126"/>
      <c r="AO2453" s="126"/>
      <c r="AP2453" s="126"/>
      <c r="AQ2453" s="126"/>
      <c r="AR2453" s="126"/>
      <c r="AS2453" s="126"/>
      <c r="AT2453" s="126"/>
      <c r="AU2453" s="126"/>
      <c r="AV2453" s="126"/>
      <c r="AW2453" s="126"/>
      <c r="AX2453" s="127"/>
    </row>
    <row r="2454" spans="1:50" ht="12" customHeight="1">
      <c r="A2454" s="33"/>
      <c r="B2454" s="125"/>
      <c r="C2454" s="126"/>
      <c r="D2454" s="126"/>
      <c r="E2454" s="126"/>
      <c r="F2454" s="126"/>
      <c r="G2454" s="126"/>
      <c r="H2454" s="126"/>
      <c r="I2454" s="126"/>
      <c r="J2454" s="126"/>
      <c r="K2454" s="126"/>
      <c r="L2454" s="126"/>
      <c r="M2454" s="126"/>
      <c r="N2454" s="126"/>
      <c r="O2454" s="126"/>
      <c r="P2454" s="126"/>
      <c r="Q2454" s="126"/>
      <c r="R2454" s="126"/>
      <c r="S2454" s="126"/>
      <c r="T2454" s="126"/>
      <c r="U2454" s="126"/>
      <c r="V2454" s="126"/>
      <c r="W2454" s="126"/>
      <c r="X2454" s="126"/>
      <c r="Y2454" s="126"/>
      <c r="Z2454" s="126"/>
      <c r="AA2454" s="126"/>
      <c r="AB2454" s="126"/>
      <c r="AC2454" s="126"/>
      <c r="AD2454" s="126"/>
      <c r="AE2454" s="126"/>
      <c r="AF2454" s="126"/>
      <c r="AG2454" s="126"/>
      <c r="AH2454" s="126"/>
      <c r="AI2454" s="126"/>
      <c r="AJ2454" s="126"/>
      <c r="AK2454" s="126"/>
      <c r="AL2454" s="126"/>
      <c r="AM2454" s="126"/>
      <c r="AN2454" s="126"/>
      <c r="AO2454" s="126"/>
      <c r="AP2454" s="126"/>
      <c r="AQ2454" s="126"/>
      <c r="AR2454" s="126"/>
      <c r="AS2454" s="126"/>
      <c r="AT2454" s="126"/>
      <c r="AU2454" s="126"/>
      <c r="AV2454" s="126"/>
      <c r="AW2454" s="126"/>
      <c r="AX2454" s="127"/>
    </row>
    <row r="2455" spans="1:50" ht="12" customHeight="1">
      <c r="A2455" s="33"/>
      <c r="B2455" s="125"/>
      <c r="C2455" s="126"/>
      <c r="D2455" s="126"/>
      <c r="E2455" s="126"/>
      <c r="F2455" s="126"/>
      <c r="G2455" s="126"/>
      <c r="H2455" s="126"/>
      <c r="I2455" s="126"/>
      <c r="J2455" s="126"/>
      <c r="K2455" s="126"/>
      <c r="L2455" s="126"/>
      <c r="M2455" s="126"/>
      <c r="N2455" s="126"/>
      <c r="O2455" s="126"/>
      <c r="P2455" s="126"/>
      <c r="Q2455" s="126"/>
      <c r="R2455" s="126"/>
      <c r="S2455" s="126"/>
      <c r="T2455" s="126"/>
      <c r="U2455" s="126"/>
      <c r="V2455" s="126"/>
      <c r="W2455" s="126"/>
      <c r="X2455" s="126"/>
      <c r="Y2455" s="126"/>
      <c r="Z2455" s="126"/>
      <c r="AA2455" s="126"/>
      <c r="AB2455" s="126"/>
      <c r="AC2455" s="126"/>
      <c r="AD2455" s="126"/>
      <c r="AE2455" s="126"/>
      <c r="AF2455" s="126"/>
      <c r="AG2455" s="126"/>
      <c r="AH2455" s="126"/>
      <c r="AI2455" s="126"/>
      <c r="AJ2455" s="126"/>
      <c r="AK2455" s="126"/>
      <c r="AL2455" s="126"/>
      <c r="AM2455" s="126"/>
      <c r="AN2455" s="126"/>
      <c r="AO2455" s="126"/>
      <c r="AP2455" s="126"/>
      <c r="AQ2455" s="126"/>
      <c r="AR2455" s="126"/>
      <c r="AS2455" s="126"/>
      <c r="AT2455" s="126"/>
      <c r="AU2455" s="126"/>
      <c r="AV2455" s="126"/>
      <c r="AW2455" s="126"/>
      <c r="AX2455" s="127"/>
    </row>
    <row r="2456" spans="1:50" ht="12" customHeight="1">
      <c r="A2456" s="33"/>
      <c r="B2456" s="125"/>
      <c r="C2456" s="126"/>
      <c r="D2456" s="126"/>
      <c r="E2456" s="126"/>
      <c r="F2456" s="126"/>
      <c r="G2456" s="126"/>
      <c r="H2456" s="126"/>
      <c r="I2456" s="126"/>
      <c r="J2456" s="126"/>
      <c r="K2456" s="126"/>
      <c r="L2456" s="126"/>
      <c r="M2456" s="126"/>
      <c r="N2456" s="126"/>
      <c r="O2456" s="126"/>
      <c r="P2456" s="126"/>
      <c r="Q2456" s="126"/>
      <c r="R2456" s="126"/>
      <c r="S2456" s="126"/>
      <c r="T2456" s="126"/>
      <c r="U2456" s="126"/>
      <c r="V2456" s="126"/>
      <c r="W2456" s="126"/>
      <c r="X2456" s="126"/>
      <c r="Y2456" s="126"/>
      <c r="Z2456" s="126"/>
      <c r="AA2456" s="126"/>
      <c r="AB2456" s="126"/>
      <c r="AC2456" s="126"/>
      <c r="AD2456" s="126"/>
      <c r="AE2456" s="126"/>
      <c r="AF2456" s="126"/>
      <c r="AG2456" s="126"/>
      <c r="AH2456" s="126"/>
      <c r="AI2456" s="126"/>
      <c r="AJ2456" s="126"/>
      <c r="AK2456" s="126"/>
      <c r="AL2456" s="126"/>
      <c r="AM2456" s="126"/>
      <c r="AN2456" s="126"/>
      <c r="AO2456" s="126"/>
      <c r="AP2456" s="126"/>
      <c r="AQ2456" s="126"/>
      <c r="AR2456" s="126"/>
      <c r="AS2456" s="126"/>
      <c r="AT2456" s="126"/>
      <c r="AU2456" s="126"/>
      <c r="AV2456" s="126"/>
      <c r="AW2456" s="126"/>
      <c r="AX2456" s="127"/>
    </row>
    <row r="2457" spans="1:50" ht="12" customHeight="1">
      <c r="A2457" s="33"/>
      <c r="B2457" s="125"/>
      <c r="C2457" s="126"/>
      <c r="D2457" s="126"/>
      <c r="E2457" s="126"/>
      <c r="F2457" s="126"/>
      <c r="G2457" s="126"/>
      <c r="H2457" s="126"/>
      <c r="I2457" s="126"/>
      <c r="J2457" s="126"/>
      <c r="K2457" s="126"/>
      <c r="L2457" s="126"/>
      <c r="M2457" s="126"/>
      <c r="N2457" s="126"/>
      <c r="O2457" s="126"/>
      <c r="P2457" s="126"/>
      <c r="Q2457" s="126"/>
      <c r="R2457" s="126"/>
      <c r="S2457" s="126"/>
      <c r="T2457" s="126"/>
      <c r="U2457" s="126"/>
      <c r="V2457" s="126"/>
      <c r="W2457" s="126"/>
      <c r="X2457" s="126"/>
      <c r="Y2457" s="126"/>
      <c r="Z2457" s="126"/>
      <c r="AA2457" s="126"/>
      <c r="AB2457" s="126"/>
      <c r="AC2457" s="126"/>
      <c r="AD2457" s="126"/>
      <c r="AE2457" s="126"/>
      <c r="AF2457" s="126"/>
      <c r="AG2457" s="126"/>
      <c r="AH2457" s="126"/>
      <c r="AI2457" s="126"/>
      <c r="AJ2457" s="126"/>
      <c r="AK2457" s="126"/>
      <c r="AL2457" s="126"/>
      <c r="AM2457" s="126"/>
      <c r="AN2457" s="126"/>
      <c r="AO2457" s="126"/>
      <c r="AP2457" s="126"/>
      <c r="AQ2457" s="126"/>
      <c r="AR2457" s="126"/>
      <c r="AS2457" s="126"/>
      <c r="AT2457" s="126"/>
      <c r="AU2457" s="126"/>
      <c r="AV2457" s="126"/>
      <c r="AW2457" s="126"/>
      <c r="AX2457" s="127"/>
    </row>
    <row r="2458" spans="1:50" ht="12" customHeight="1">
      <c r="A2458" s="33"/>
      <c r="B2458" s="125"/>
      <c r="C2458" s="126"/>
      <c r="D2458" s="126"/>
      <c r="E2458" s="126"/>
      <c r="F2458" s="126"/>
      <c r="G2458" s="126"/>
      <c r="H2458" s="126"/>
      <c r="I2458" s="126"/>
      <c r="J2458" s="126"/>
      <c r="K2458" s="126"/>
      <c r="L2458" s="126"/>
      <c r="M2458" s="126"/>
      <c r="N2458" s="126"/>
      <c r="O2458" s="126"/>
      <c r="P2458" s="126"/>
      <c r="Q2458" s="126"/>
      <c r="R2458" s="126"/>
      <c r="S2458" s="126"/>
      <c r="T2458" s="126"/>
      <c r="U2458" s="126"/>
      <c r="V2458" s="126"/>
      <c r="W2458" s="126"/>
      <c r="X2458" s="126"/>
      <c r="Y2458" s="126"/>
      <c r="Z2458" s="126"/>
      <c r="AA2458" s="126"/>
      <c r="AB2458" s="126"/>
      <c r="AC2458" s="126"/>
      <c r="AD2458" s="126"/>
      <c r="AE2458" s="126"/>
      <c r="AF2458" s="126"/>
      <c r="AG2458" s="126"/>
      <c r="AH2458" s="126"/>
      <c r="AI2458" s="126"/>
      <c r="AJ2458" s="126"/>
      <c r="AK2458" s="126"/>
      <c r="AL2458" s="126"/>
      <c r="AM2458" s="126"/>
      <c r="AN2458" s="126"/>
      <c r="AO2458" s="126"/>
      <c r="AP2458" s="126"/>
      <c r="AQ2458" s="126"/>
      <c r="AR2458" s="126"/>
      <c r="AS2458" s="126"/>
      <c r="AT2458" s="126"/>
      <c r="AU2458" s="126"/>
      <c r="AV2458" s="126"/>
      <c r="AW2458" s="126"/>
      <c r="AX2458" s="127"/>
    </row>
    <row r="2459" spans="1:50" ht="12" customHeight="1">
      <c r="A2459" s="33"/>
      <c r="B2459" s="125"/>
      <c r="C2459" s="126"/>
      <c r="D2459" s="126"/>
      <c r="E2459" s="126"/>
      <c r="F2459" s="126"/>
      <c r="G2459" s="126"/>
      <c r="H2459" s="126"/>
      <c r="I2459" s="126"/>
      <c r="J2459" s="126"/>
      <c r="K2459" s="126"/>
      <c r="L2459" s="126"/>
      <c r="M2459" s="126"/>
      <c r="N2459" s="126"/>
      <c r="O2459" s="126"/>
      <c r="P2459" s="126"/>
      <c r="Q2459" s="126"/>
      <c r="R2459" s="126"/>
      <c r="S2459" s="126"/>
      <c r="T2459" s="126"/>
      <c r="U2459" s="126"/>
      <c r="V2459" s="126"/>
      <c r="W2459" s="126"/>
      <c r="X2459" s="126"/>
      <c r="Y2459" s="126"/>
      <c r="Z2459" s="126"/>
      <c r="AA2459" s="126"/>
      <c r="AB2459" s="126"/>
      <c r="AC2459" s="126"/>
      <c r="AD2459" s="126"/>
      <c r="AE2459" s="126"/>
      <c r="AF2459" s="126"/>
      <c r="AG2459" s="126"/>
      <c r="AH2459" s="126"/>
      <c r="AI2459" s="126"/>
      <c r="AJ2459" s="126"/>
      <c r="AK2459" s="126"/>
      <c r="AL2459" s="126"/>
      <c r="AM2459" s="126"/>
      <c r="AN2459" s="126"/>
      <c r="AO2459" s="126"/>
      <c r="AP2459" s="126"/>
      <c r="AQ2459" s="126"/>
      <c r="AR2459" s="126"/>
      <c r="AS2459" s="126"/>
      <c r="AT2459" s="126"/>
      <c r="AU2459" s="126"/>
      <c r="AV2459" s="126"/>
      <c r="AW2459" s="126"/>
      <c r="AX2459" s="127"/>
    </row>
    <row r="2460" spans="1:50" ht="12" customHeight="1">
      <c r="A2460" s="33"/>
      <c r="B2460" s="125"/>
      <c r="C2460" s="126"/>
      <c r="D2460" s="126"/>
      <c r="E2460" s="126"/>
      <c r="F2460" s="126"/>
      <c r="G2460" s="126"/>
      <c r="H2460" s="126"/>
      <c r="I2460" s="126"/>
      <c r="J2460" s="126"/>
      <c r="K2460" s="126"/>
      <c r="L2460" s="126"/>
      <c r="M2460" s="126"/>
      <c r="N2460" s="126"/>
      <c r="O2460" s="126"/>
      <c r="P2460" s="126"/>
      <c r="Q2460" s="126"/>
      <c r="R2460" s="126"/>
      <c r="S2460" s="126"/>
      <c r="T2460" s="126"/>
      <c r="U2460" s="126"/>
      <c r="V2460" s="126"/>
      <c r="W2460" s="126"/>
      <c r="X2460" s="126"/>
      <c r="Y2460" s="126"/>
      <c r="Z2460" s="126"/>
      <c r="AA2460" s="126"/>
      <c r="AB2460" s="126"/>
      <c r="AC2460" s="126"/>
      <c r="AD2460" s="126"/>
      <c r="AE2460" s="126"/>
      <c r="AF2460" s="126"/>
      <c r="AG2460" s="126"/>
      <c r="AH2460" s="126"/>
      <c r="AI2460" s="126"/>
      <c r="AJ2460" s="126"/>
      <c r="AK2460" s="126"/>
      <c r="AL2460" s="126"/>
      <c r="AM2460" s="126"/>
      <c r="AN2460" s="126"/>
      <c r="AO2460" s="126"/>
      <c r="AP2460" s="126"/>
      <c r="AQ2460" s="126"/>
      <c r="AR2460" s="126"/>
      <c r="AS2460" s="126"/>
      <c r="AT2460" s="126"/>
      <c r="AU2460" s="126"/>
      <c r="AV2460" s="126"/>
      <c r="AW2460" s="126"/>
      <c r="AX2460" s="127"/>
    </row>
    <row r="2461" spans="1:50" ht="12" customHeight="1">
      <c r="A2461" s="33"/>
      <c r="B2461" s="125"/>
      <c r="C2461" s="126"/>
      <c r="D2461" s="126"/>
      <c r="E2461" s="126"/>
      <c r="F2461" s="126"/>
      <c r="G2461" s="126"/>
      <c r="H2461" s="126"/>
      <c r="I2461" s="126"/>
      <c r="J2461" s="126"/>
      <c r="K2461" s="126"/>
      <c r="L2461" s="126"/>
      <c r="M2461" s="126"/>
      <c r="N2461" s="126"/>
      <c r="O2461" s="126"/>
      <c r="P2461" s="126"/>
      <c r="Q2461" s="126"/>
      <c r="R2461" s="126"/>
      <c r="S2461" s="126"/>
      <c r="T2461" s="126"/>
      <c r="U2461" s="126"/>
      <c r="V2461" s="126"/>
      <c r="W2461" s="126"/>
      <c r="X2461" s="126"/>
      <c r="Y2461" s="126"/>
      <c r="Z2461" s="126"/>
      <c r="AA2461" s="126"/>
      <c r="AB2461" s="126"/>
      <c r="AC2461" s="126"/>
      <c r="AD2461" s="126"/>
      <c r="AE2461" s="126"/>
      <c r="AF2461" s="126"/>
      <c r="AG2461" s="126"/>
      <c r="AH2461" s="126"/>
      <c r="AI2461" s="126"/>
      <c r="AJ2461" s="126"/>
      <c r="AK2461" s="126"/>
      <c r="AL2461" s="126"/>
      <c r="AM2461" s="126"/>
      <c r="AN2461" s="126"/>
      <c r="AO2461" s="126"/>
      <c r="AP2461" s="126"/>
      <c r="AQ2461" s="126"/>
      <c r="AR2461" s="126"/>
      <c r="AS2461" s="126"/>
      <c r="AT2461" s="126"/>
      <c r="AU2461" s="126"/>
      <c r="AV2461" s="126"/>
      <c r="AW2461" s="126"/>
      <c r="AX2461" s="127"/>
    </row>
    <row r="2462" spans="1:50" ht="12" customHeight="1">
      <c r="A2462" s="33"/>
      <c r="B2462" s="125"/>
      <c r="C2462" s="126"/>
      <c r="D2462" s="126"/>
      <c r="E2462" s="126"/>
      <c r="F2462" s="126"/>
      <c r="G2462" s="126"/>
      <c r="H2462" s="126"/>
      <c r="I2462" s="126"/>
      <c r="J2462" s="126"/>
      <c r="K2462" s="126"/>
      <c r="L2462" s="126"/>
      <c r="M2462" s="126"/>
      <c r="N2462" s="126"/>
      <c r="O2462" s="126"/>
      <c r="P2462" s="126"/>
      <c r="Q2462" s="126"/>
      <c r="R2462" s="126"/>
      <c r="S2462" s="126"/>
      <c r="T2462" s="126"/>
      <c r="U2462" s="126"/>
      <c r="V2462" s="126"/>
      <c r="W2462" s="126"/>
      <c r="X2462" s="126"/>
      <c r="Y2462" s="126"/>
      <c r="Z2462" s="126"/>
      <c r="AA2462" s="126"/>
      <c r="AB2462" s="126"/>
      <c r="AC2462" s="126"/>
      <c r="AD2462" s="126"/>
      <c r="AE2462" s="126"/>
      <c r="AF2462" s="126"/>
      <c r="AG2462" s="126"/>
      <c r="AH2462" s="126"/>
      <c r="AI2462" s="126"/>
      <c r="AJ2462" s="126"/>
      <c r="AK2462" s="126"/>
      <c r="AL2462" s="126"/>
      <c r="AM2462" s="126"/>
      <c r="AN2462" s="126"/>
      <c r="AO2462" s="126"/>
      <c r="AP2462" s="126"/>
      <c r="AQ2462" s="126"/>
      <c r="AR2462" s="126"/>
      <c r="AS2462" s="126"/>
      <c r="AT2462" s="126"/>
      <c r="AU2462" s="126"/>
      <c r="AV2462" s="126"/>
      <c r="AW2462" s="126"/>
      <c r="AX2462" s="127"/>
    </row>
    <row r="2463" spans="1:50" ht="12" customHeight="1">
      <c r="A2463" s="33"/>
      <c r="B2463" s="125"/>
      <c r="C2463" s="126"/>
      <c r="D2463" s="126"/>
      <c r="E2463" s="126"/>
      <c r="F2463" s="126"/>
      <c r="G2463" s="126"/>
      <c r="H2463" s="126"/>
      <c r="I2463" s="126"/>
      <c r="J2463" s="126"/>
      <c r="K2463" s="126"/>
      <c r="L2463" s="126"/>
      <c r="M2463" s="126"/>
      <c r="N2463" s="126"/>
      <c r="O2463" s="126"/>
      <c r="P2463" s="126"/>
      <c r="Q2463" s="126"/>
      <c r="R2463" s="126"/>
      <c r="S2463" s="126"/>
      <c r="T2463" s="126"/>
      <c r="U2463" s="126"/>
      <c r="V2463" s="126"/>
      <c r="W2463" s="126"/>
      <c r="X2463" s="126"/>
      <c r="Y2463" s="126"/>
      <c r="Z2463" s="126"/>
      <c r="AA2463" s="126"/>
      <c r="AB2463" s="126"/>
      <c r="AC2463" s="126"/>
      <c r="AD2463" s="126"/>
      <c r="AE2463" s="126"/>
      <c r="AF2463" s="126"/>
      <c r="AG2463" s="126"/>
      <c r="AH2463" s="126"/>
      <c r="AI2463" s="126"/>
      <c r="AJ2463" s="126"/>
      <c r="AK2463" s="126"/>
      <c r="AL2463" s="126"/>
      <c r="AM2463" s="126"/>
      <c r="AN2463" s="126"/>
      <c r="AO2463" s="126"/>
      <c r="AP2463" s="126"/>
      <c r="AQ2463" s="126"/>
      <c r="AR2463" s="126"/>
      <c r="AS2463" s="126"/>
      <c r="AT2463" s="126"/>
      <c r="AU2463" s="126"/>
      <c r="AV2463" s="126"/>
      <c r="AW2463" s="126"/>
      <c r="AX2463" s="127"/>
    </row>
    <row r="2464" spans="1:50" ht="12" customHeight="1">
      <c r="A2464" s="33"/>
      <c r="B2464" s="125"/>
      <c r="C2464" s="126"/>
      <c r="D2464" s="126"/>
      <c r="E2464" s="126"/>
      <c r="F2464" s="126"/>
      <c r="G2464" s="126"/>
      <c r="H2464" s="126"/>
      <c r="I2464" s="126"/>
      <c r="J2464" s="126"/>
      <c r="K2464" s="126"/>
      <c r="L2464" s="126"/>
      <c r="M2464" s="126"/>
      <c r="N2464" s="126"/>
      <c r="O2464" s="126"/>
      <c r="P2464" s="126"/>
      <c r="Q2464" s="126"/>
      <c r="R2464" s="126"/>
      <c r="S2464" s="126"/>
      <c r="T2464" s="126"/>
      <c r="U2464" s="126"/>
      <c r="V2464" s="126"/>
      <c r="W2464" s="126"/>
      <c r="X2464" s="126"/>
      <c r="Y2464" s="126"/>
      <c r="Z2464" s="126"/>
      <c r="AA2464" s="126"/>
      <c r="AB2464" s="126"/>
      <c r="AC2464" s="126"/>
      <c r="AD2464" s="126"/>
      <c r="AE2464" s="126"/>
      <c r="AF2464" s="126"/>
      <c r="AG2464" s="126"/>
      <c r="AH2464" s="126"/>
      <c r="AI2464" s="126"/>
      <c r="AJ2464" s="126"/>
      <c r="AK2464" s="126"/>
      <c r="AL2464" s="126"/>
      <c r="AM2464" s="126"/>
      <c r="AN2464" s="126"/>
      <c r="AO2464" s="126"/>
      <c r="AP2464" s="126"/>
      <c r="AQ2464" s="126"/>
      <c r="AR2464" s="126"/>
      <c r="AS2464" s="126"/>
      <c r="AT2464" s="126"/>
      <c r="AU2464" s="126"/>
      <c r="AV2464" s="126"/>
      <c r="AW2464" s="126"/>
      <c r="AX2464" s="127"/>
    </row>
    <row r="2465" spans="1:50" ht="12" customHeight="1">
      <c r="A2465" s="33"/>
      <c r="B2465" s="125"/>
      <c r="C2465" s="126"/>
      <c r="D2465" s="126"/>
      <c r="E2465" s="126"/>
      <c r="F2465" s="126"/>
      <c r="G2465" s="126"/>
      <c r="H2465" s="126"/>
      <c r="I2465" s="126"/>
      <c r="J2465" s="126"/>
      <c r="K2465" s="126"/>
      <c r="L2465" s="126"/>
      <c r="M2465" s="126"/>
      <c r="N2465" s="126"/>
      <c r="O2465" s="126"/>
      <c r="P2465" s="126"/>
      <c r="Q2465" s="126"/>
      <c r="R2465" s="126"/>
      <c r="S2465" s="126"/>
      <c r="T2465" s="126"/>
      <c r="U2465" s="126"/>
      <c r="V2465" s="126"/>
      <c r="W2465" s="126"/>
      <c r="X2465" s="126"/>
      <c r="Y2465" s="126"/>
      <c r="Z2465" s="126"/>
      <c r="AA2465" s="126"/>
      <c r="AB2465" s="126"/>
      <c r="AC2465" s="126"/>
      <c r="AD2465" s="126"/>
      <c r="AE2465" s="126"/>
      <c r="AF2465" s="126"/>
      <c r="AG2465" s="126"/>
      <c r="AH2465" s="126"/>
      <c r="AI2465" s="126"/>
      <c r="AJ2465" s="126"/>
      <c r="AK2465" s="126"/>
      <c r="AL2465" s="126"/>
      <c r="AM2465" s="126"/>
      <c r="AN2465" s="126"/>
      <c r="AO2465" s="126"/>
      <c r="AP2465" s="126"/>
      <c r="AQ2465" s="126"/>
      <c r="AR2465" s="126"/>
      <c r="AS2465" s="126"/>
      <c r="AT2465" s="126"/>
      <c r="AU2465" s="126"/>
      <c r="AV2465" s="126"/>
      <c r="AW2465" s="126"/>
      <c r="AX2465" s="127"/>
    </row>
    <row r="2466" spans="1:50" ht="12" customHeight="1">
      <c r="A2466" s="33"/>
      <c r="B2466" s="125"/>
      <c r="C2466" s="126"/>
      <c r="D2466" s="126"/>
      <c r="E2466" s="126"/>
      <c r="F2466" s="126"/>
      <c r="G2466" s="126"/>
      <c r="H2466" s="126"/>
      <c r="I2466" s="126"/>
      <c r="J2466" s="126"/>
      <c r="K2466" s="126"/>
      <c r="L2466" s="126"/>
      <c r="M2466" s="126"/>
      <c r="N2466" s="126"/>
      <c r="O2466" s="126"/>
      <c r="P2466" s="126"/>
      <c r="Q2466" s="126"/>
      <c r="R2466" s="126"/>
      <c r="S2466" s="126"/>
      <c r="T2466" s="126"/>
      <c r="U2466" s="126"/>
      <c r="V2466" s="126"/>
      <c r="W2466" s="126"/>
      <c r="X2466" s="126"/>
      <c r="Y2466" s="126"/>
      <c r="Z2466" s="126"/>
      <c r="AA2466" s="126"/>
      <c r="AB2466" s="126"/>
      <c r="AC2466" s="126"/>
      <c r="AD2466" s="126"/>
      <c r="AE2466" s="126"/>
      <c r="AF2466" s="126"/>
      <c r="AG2466" s="126"/>
      <c r="AH2466" s="126"/>
      <c r="AI2466" s="126"/>
      <c r="AJ2466" s="126"/>
      <c r="AK2466" s="126"/>
      <c r="AL2466" s="126"/>
      <c r="AM2466" s="126"/>
      <c r="AN2466" s="126"/>
      <c r="AO2466" s="126"/>
      <c r="AP2466" s="126"/>
      <c r="AQ2466" s="126"/>
      <c r="AR2466" s="126"/>
      <c r="AS2466" s="126"/>
      <c r="AT2466" s="126"/>
      <c r="AU2466" s="126"/>
      <c r="AV2466" s="126"/>
      <c r="AW2466" s="126"/>
      <c r="AX2466" s="127"/>
    </row>
    <row r="2467" spans="1:50" ht="12" customHeight="1">
      <c r="A2467" s="33"/>
      <c r="B2467" s="125"/>
      <c r="C2467" s="126"/>
      <c r="D2467" s="126"/>
      <c r="E2467" s="126"/>
      <c r="F2467" s="126"/>
      <c r="G2467" s="126"/>
      <c r="H2467" s="126"/>
      <c r="I2467" s="126"/>
      <c r="J2467" s="126"/>
      <c r="K2467" s="126"/>
      <c r="L2467" s="126"/>
      <c r="M2467" s="126"/>
      <c r="N2467" s="126"/>
      <c r="O2467" s="126"/>
      <c r="P2467" s="126"/>
      <c r="Q2467" s="126"/>
      <c r="R2467" s="126"/>
      <c r="S2467" s="126"/>
      <c r="T2467" s="126"/>
      <c r="U2467" s="126"/>
      <c r="V2467" s="126"/>
      <c r="W2467" s="126"/>
      <c r="X2467" s="126"/>
      <c r="Y2467" s="126"/>
      <c r="Z2467" s="126"/>
      <c r="AA2467" s="126"/>
      <c r="AB2467" s="126"/>
      <c r="AC2467" s="126"/>
      <c r="AD2467" s="126"/>
      <c r="AE2467" s="126"/>
      <c r="AF2467" s="126"/>
      <c r="AG2467" s="126"/>
      <c r="AH2467" s="126"/>
      <c r="AI2467" s="126"/>
      <c r="AJ2467" s="126"/>
      <c r="AK2467" s="126"/>
      <c r="AL2467" s="126"/>
      <c r="AM2467" s="126"/>
      <c r="AN2467" s="126"/>
      <c r="AO2467" s="126"/>
      <c r="AP2467" s="126"/>
      <c r="AQ2467" s="126"/>
      <c r="AR2467" s="126"/>
      <c r="AS2467" s="126"/>
      <c r="AT2467" s="126"/>
      <c r="AU2467" s="126"/>
      <c r="AV2467" s="126"/>
      <c r="AW2467" s="126"/>
      <c r="AX2467" s="127"/>
    </row>
    <row r="2468" spans="1:50" ht="12" customHeight="1">
      <c r="A2468" s="33"/>
      <c r="B2468" s="125"/>
      <c r="C2468" s="126"/>
      <c r="D2468" s="126"/>
      <c r="E2468" s="126"/>
      <c r="F2468" s="126"/>
      <c r="G2468" s="126"/>
      <c r="H2468" s="126"/>
      <c r="I2468" s="126"/>
      <c r="J2468" s="126"/>
      <c r="K2468" s="126"/>
      <c r="L2468" s="126"/>
      <c r="M2468" s="126"/>
      <c r="N2468" s="126"/>
      <c r="O2468" s="126"/>
      <c r="P2468" s="126"/>
      <c r="Q2468" s="126"/>
      <c r="R2468" s="126"/>
      <c r="S2468" s="126"/>
      <c r="T2468" s="126"/>
      <c r="U2468" s="126"/>
      <c r="V2468" s="126"/>
      <c r="W2468" s="126"/>
      <c r="X2468" s="126"/>
      <c r="Y2468" s="126"/>
      <c r="Z2468" s="126"/>
      <c r="AA2468" s="126"/>
      <c r="AB2468" s="126"/>
      <c r="AC2468" s="126"/>
      <c r="AD2468" s="126"/>
      <c r="AE2468" s="126"/>
      <c r="AF2468" s="126"/>
      <c r="AG2468" s="126"/>
      <c r="AH2468" s="126"/>
      <c r="AI2468" s="126"/>
      <c r="AJ2468" s="126"/>
      <c r="AK2468" s="126"/>
      <c r="AL2468" s="126"/>
      <c r="AM2468" s="126"/>
      <c r="AN2468" s="126"/>
      <c r="AO2468" s="126"/>
      <c r="AP2468" s="126"/>
      <c r="AQ2468" s="126"/>
      <c r="AR2468" s="126"/>
      <c r="AS2468" s="126"/>
      <c r="AT2468" s="126"/>
      <c r="AU2468" s="126"/>
      <c r="AV2468" s="126"/>
      <c r="AW2468" s="126"/>
      <c r="AX2468" s="127"/>
    </row>
    <row r="2469" spans="1:50" ht="12" customHeight="1">
      <c r="A2469" s="33"/>
      <c r="B2469" s="125"/>
      <c r="C2469" s="126"/>
      <c r="D2469" s="126"/>
      <c r="E2469" s="126"/>
      <c r="F2469" s="126"/>
      <c r="G2469" s="126"/>
      <c r="H2469" s="126"/>
      <c r="I2469" s="126"/>
      <c r="J2469" s="126"/>
      <c r="K2469" s="126"/>
      <c r="L2469" s="126"/>
      <c r="M2469" s="126"/>
      <c r="N2469" s="126"/>
      <c r="O2469" s="126"/>
      <c r="P2469" s="126"/>
      <c r="Q2469" s="126"/>
      <c r="R2469" s="126"/>
      <c r="S2469" s="126"/>
      <c r="T2469" s="126"/>
      <c r="U2469" s="126"/>
      <c r="V2469" s="126"/>
      <c r="W2469" s="126"/>
      <c r="X2469" s="126"/>
      <c r="Y2469" s="126"/>
      <c r="Z2469" s="126"/>
      <c r="AA2469" s="126"/>
      <c r="AB2469" s="126"/>
      <c r="AC2469" s="126"/>
      <c r="AD2469" s="126"/>
      <c r="AE2469" s="126"/>
      <c r="AF2469" s="126"/>
      <c r="AG2469" s="126"/>
      <c r="AH2469" s="126"/>
      <c r="AI2469" s="126"/>
      <c r="AJ2469" s="126"/>
      <c r="AK2469" s="126"/>
      <c r="AL2469" s="126"/>
      <c r="AM2469" s="126"/>
      <c r="AN2469" s="126"/>
      <c r="AO2469" s="126"/>
      <c r="AP2469" s="126"/>
      <c r="AQ2469" s="126"/>
      <c r="AR2469" s="126"/>
      <c r="AS2469" s="126"/>
      <c r="AT2469" s="126"/>
      <c r="AU2469" s="126"/>
      <c r="AV2469" s="126"/>
      <c r="AW2469" s="126"/>
      <c r="AX2469" s="127"/>
    </row>
    <row r="2470" spans="1:50" ht="12" customHeight="1">
      <c r="A2470" s="33"/>
      <c r="B2470" s="125"/>
      <c r="C2470" s="126"/>
      <c r="D2470" s="126"/>
      <c r="E2470" s="126"/>
      <c r="F2470" s="126"/>
      <c r="G2470" s="126"/>
      <c r="H2470" s="126"/>
      <c r="I2470" s="126"/>
      <c r="J2470" s="126"/>
      <c r="K2470" s="126"/>
      <c r="L2470" s="126"/>
      <c r="M2470" s="126"/>
      <c r="N2470" s="126"/>
      <c r="O2470" s="126"/>
      <c r="P2470" s="126"/>
      <c r="Q2470" s="126"/>
      <c r="R2470" s="126"/>
      <c r="S2470" s="126"/>
      <c r="T2470" s="126"/>
      <c r="U2470" s="126"/>
      <c r="V2470" s="126"/>
      <c r="W2470" s="126"/>
      <c r="X2470" s="126"/>
      <c r="Y2470" s="126"/>
      <c r="Z2470" s="126"/>
      <c r="AA2470" s="126"/>
      <c r="AB2470" s="126"/>
      <c r="AC2470" s="126"/>
      <c r="AD2470" s="126"/>
      <c r="AE2470" s="126"/>
      <c r="AF2470" s="126"/>
      <c r="AG2470" s="126"/>
      <c r="AH2470" s="126"/>
      <c r="AI2470" s="126"/>
      <c r="AJ2470" s="126"/>
      <c r="AK2470" s="126"/>
      <c r="AL2470" s="126"/>
      <c r="AM2470" s="126"/>
      <c r="AN2470" s="126"/>
      <c r="AO2470" s="126"/>
      <c r="AP2470" s="126"/>
      <c r="AQ2470" s="126"/>
      <c r="AR2470" s="126"/>
      <c r="AS2470" s="126"/>
      <c r="AT2470" s="126"/>
      <c r="AU2470" s="126"/>
      <c r="AV2470" s="126"/>
      <c r="AW2470" s="126"/>
      <c r="AX2470" s="127"/>
    </row>
    <row r="2471" spans="1:50" ht="12" customHeight="1">
      <c r="A2471" s="33"/>
      <c r="B2471" s="125"/>
      <c r="C2471" s="126"/>
      <c r="D2471" s="126"/>
      <c r="E2471" s="126"/>
      <c r="F2471" s="126"/>
      <c r="G2471" s="126"/>
      <c r="H2471" s="126"/>
      <c r="I2471" s="126"/>
      <c r="J2471" s="126"/>
      <c r="K2471" s="126"/>
      <c r="L2471" s="126"/>
      <c r="M2471" s="126"/>
      <c r="N2471" s="126"/>
      <c r="O2471" s="126"/>
      <c r="P2471" s="126"/>
      <c r="Q2471" s="126"/>
      <c r="R2471" s="126"/>
      <c r="S2471" s="126"/>
      <c r="T2471" s="126"/>
      <c r="U2471" s="126"/>
      <c r="V2471" s="126"/>
      <c r="W2471" s="126"/>
      <c r="X2471" s="126"/>
      <c r="Y2471" s="126"/>
      <c r="Z2471" s="126"/>
      <c r="AA2471" s="126"/>
      <c r="AB2471" s="126"/>
      <c r="AC2471" s="126"/>
      <c r="AD2471" s="126"/>
      <c r="AE2471" s="126"/>
      <c r="AF2471" s="126"/>
      <c r="AG2471" s="126"/>
      <c r="AH2471" s="126"/>
      <c r="AI2471" s="126"/>
      <c r="AJ2471" s="126"/>
      <c r="AK2471" s="126"/>
      <c r="AL2471" s="126"/>
      <c r="AM2471" s="126"/>
      <c r="AN2471" s="126"/>
      <c r="AO2471" s="126"/>
      <c r="AP2471" s="126"/>
      <c r="AQ2471" s="126"/>
      <c r="AR2471" s="126"/>
      <c r="AS2471" s="126"/>
      <c r="AT2471" s="126"/>
      <c r="AU2471" s="126"/>
      <c r="AV2471" s="126"/>
      <c r="AW2471" s="126"/>
      <c r="AX2471" s="127"/>
    </row>
    <row r="2472" spans="1:50" ht="12" customHeight="1">
      <c r="A2472" s="33"/>
      <c r="B2472" s="125"/>
      <c r="C2472" s="126"/>
      <c r="D2472" s="126"/>
      <c r="E2472" s="126"/>
      <c r="F2472" s="126"/>
      <c r="G2472" s="126"/>
      <c r="H2472" s="126"/>
      <c r="I2472" s="126"/>
      <c r="J2472" s="126"/>
      <c r="K2472" s="126"/>
      <c r="L2472" s="126"/>
      <c r="M2472" s="126"/>
      <c r="N2472" s="126"/>
      <c r="O2472" s="126"/>
      <c r="P2472" s="126"/>
      <c r="Q2472" s="126"/>
      <c r="R2472" s="126"/>
      <c r="S2472" s="126"/>
      <c r="T2472" s="126"/>
      <c r="U2472" s="126"/>
      <c r="V2472" s="126"/>
      <c r="W2472" s="126"/>
      <c r="X2472" s="126"/>
      <c r="Y2472" s="126"/>
      <c r="Z2472" s="126"/>
      <c r="AA2472" s="126"/>
      <c r="AB2472" s="126"/>
      <c r="AC2472" s="126"/>
      <c r="AD2472" s="126"/>
      <c r="AE2472" s="126"/>
      <c r="AF2472" s="126"/>
      <c r="AG2472" s="126"/>
      <c r="AH2472" s="126"/>
      <c r="AI2472" s="126"/>
      <c r="AJ2472" s="126"/>
      <c r="AK2472" s="126"/>
      <c r="AL2472" s="126"/>
      <c r="AM2472" s="126"/>
      <c r="AN2472" s="126"/>
      <c r="AO2472" s="126"/>
      <c r="AP2472" s="126"/>
      <c r="AQ2472" s="126"/>
      <c r="AR2472" s="126"/>
      <c r="AS2472" s="126"/>
      <c r="AT2472" s="126"/>
      <c r="AU2472" s="126"/>
      <c r="AV2472" s="126"/>
      <c r="AW2472" s="126"/>
      <c r="AX2472" s="127"/>
    </row>
    <row r="2473" spans="1:50" ht="12" customHeight="1">
      <c r="A2473" s="33"/>
      <c r="B2473" s="125"/>
      <c r="C2473" s="126"/>
      <c r="D2473" s="126"/>
      <c r="E2473" s="126"/>
      <c r="F2473" s="126"/>
      <c r="G2473" s="126"/>
      <c r="H2473" s="126"/>
      <c r="I2473" s="126"/>
      <c r="J2473" s="126"/>
      <c r="K2473" s="126"/>
      <c r="L2473" s="126"/>
      <c r="M2473" s="126"/>
      <c r="N2473" s="126"/>
      <c r="O2473" s="126"/>
      <c r="P2473" s="126"/>
      <c r="Q2473" s="126"/>
      <c r="R2473" s="126"/>
      <c r="S2473" s="126"/>
      <c r="T2473" s="126"/>
      <c r="U2473" s="126"/>
      <c r="V2473" s="126"/>
      <c r="W2473" s="126"/>
      <c r="X2473" s="126"/>
      <c r="Y2473" s="126"/>
      <c r="Z2473" s="126"/>
      <c r="AA2473" s="126"/>
      <c r="AB2473" s="126"/>
      <c r="AC2473" s="126"/>
      <c r="AD2473" s="126"/>
      <c r="AE2473" s="126"/>
      <c r="AF2473" s="126"/>
      <c r="AG2473" s="126"/>
      <c r="AH2473" s="126"/>
      <c r="AI2473" s="126"/>
      <c r="AJ2473" s="126"/>
      <c r="AK2473" s="126"/>
      <c r="AL2473" s="126"/>
      <c r="AM2473" s="126"/>
      <c r="AN2473" s="126"/>
      <c r="AO2473" s="126"/>
      <c r="AP2473" s="126"/>
      <c r="AQ2473" s="126"/>
      <c r="AR2473" s="126"/>
      <c r="AS2473" s="126"/>
      <c r="AT2473" s="126"/>
      <c r="AU2473" s="126"/>
      <c r="AV2473" s="126"/>
      <c r="AW2473" s="126"/>
      <c r="AX2473" s="127"/>
    </row>
    <row r="2474" spans="1:50" ht="12" customHeight="1">
      <c r="A2474" s="33"/>
      <c r="B2474" s="125"/>
      <c r="C2474" s="126"/>
      <c r="D2474" s="126"/>
      <c r="E2474" s="126"/>
      <c r="F2474" s="126"/>
      <c r="G2474" s="126"/>
      <c r="H2474" s="126"/>
      <c r="I2474" s="126"/>
      <c r="J2474" s="126"/>
      <c r="K2474" s="126"/>
      <c r="L2474" s="126"/>
      <c r="M2474" s="126"/>
      <c r="N2474" s="126"/>
      <c r="O2474" s="126"/>
      <c r="P2474" s="126"/>
      <c r="Q2474" s="126"/>
      <c r="R2474" s="126"/>
      <c r="S2474" s="126"/>
      <c r="T2474" s="126"/>
      <c r="U2474" s="126"/>
      <c r="V2474" s="126"/>
      <c r="W2474" s="126"/>
      <c r="X2474" s="126"/>
      <c r="Y2474" s="126"/>
      <c r="Z2474" s="126"/>
      <c r="AA2474" s="126"/>
      <c r="AB2474" s="126"/>
      <c r="AC2474" s="126"/>
      <c r="AD2474" s="126"/>
      <c r="AE2474" s="126"/>
      <c r="AF2474" s="126"/>
      <c r="AG2474" s="126"/>
      <c r="AH2474" s="126"/>
      <c r="AI2474" s="126"/>
      <c r="AJ2474" s="126"/>
      <c r="AK2474" s="126"/>
      <c r="AL2474" s="126"/>
      <c r="AM2474" s="126"/>
      <c r="AN2474" s="126"/>
      <c r="AO2474" s="126"/>
      <c r="AP2474" s="126"/>
      <c r="AQ2474" s="126"/>
      <c r="AR2474" s="126"/>
      <c r="AS2474" s="126"/>
      <c r="AT2474" s="126"/>
      <c r="AU2474" s="126"/>
      <c r="AV2474" s="126"/>
      <c r="AW2474" s="126"/>
      <c r="AX2474" s="127"/>
    </row>
    <row r="2475" spans="1:50" ht="12" customHeight="1">
      <c r="A2475" s="33"/>
      <c r="B2475" s="125"/>
      <c r="C2475" s="126"/>
      <c r="D2475" s="126"/>
      <c r="E2475" s="126"/>
      <c r="F2475" s="126"/>
      <c r="G2475" s="126"/>
      <c r="H2475" s="126"/>
      <c r="I2475" s="126"/>
      <c r="J2475" s="126"/>
      <c r="K2475" s="126"/>
      <c r="L2475" s="126"/>
      <c r="M2475" s="126"/>
      <c r="N2475" s="126"/>
      <c r="O2475" s="126"/>
      <c r="P2475" s="126"/>
      <c r="Q2475" s="126"/>
      <c r="R2475" s="126"/>
      <c r="S2475" s="126"/>
      <c r="T2475" s="126"/>
      <c r="U2475" s="126"/>
      <c r="V2475" s="126"/>
      <c r="W2475" s="126"/>
      <c r="X2475" s="126"/>
      <c r="Y2475" s="126"/>
      <c r="Z2475" s="126"/>
      <c r="AA2475" s="126"/>
      <c r="AB2475" s="126"/>
      <c r="AC2475" s="126"/>
      <c r="AD2475" s="126"/>
      <c r="AE2475" s="126"/>
      <c r="AF2475" s="126"/>
      <c r="AG2475" s="126"/>
      <c r="AH2475" s="126"/>
      <c r="AI2475" s="126"/>
      <c r="AJ2475" s="126"/>
      <c r="AK2475" s="126"/>
      <c r="AL2475" s="126"/>
      <c r="AM2475" s="126"/>
      <c r="AN2475" s="126"/>
      <c r="AO2475" s="126"/>
      <c r="AP2475" s="126"/>
      <c r="AQ2475" s="126"/>
      <c r="AR2475" s="126"/>
      <c r="AS2475" s="126"/>
      <c r="AT2475" s="126"/>
      <c r="AU2475" s="126"/>
      <c r="AV2475" s="126"/>
      <c r="AW2475" s="126"/>
      <c r="AX2475" s="127"/>
    </row>
    <row r="2476" spans="1:50" ht="12" customHeight="1">
      <c r="A2476" s="33"/>
      <c r="B2476" s="125"/>
      <c r="C2476" s="126"/>
      <c r="D2476" s="126"/>
      <c r="E2476" s="126"/>
      <c r="F2476" s="126"/>
      <c r="G2476" s="126"/>
      <c r="H2476" s="126"/>
      <c r="I2476" s="126"/>
      <c r="J2476" s="126"/>
      <c r="K2476" s="126"/>
      <c r="L2476" s="126"/>
      <c r="M2476" s="126"/>
      <c r="N2476" s="126"/>
      <c r="O2476" s="126"/>
      <c r="P2476" s="126"/>
      <c r="Q2476" s="126"/>
      <c r="R2476" s="126"/>
      <c r="S2476" s="126"/>
      <c r="T2476" s="126"/>
      <c r="U2476" s="126"/>
      <c r="V2476" s="126"/>
      <c r="W2476" s="126"/>
      <c r="X2476" s="126"/>
      <c r="Y2476" s="126"/>
      <c r="Z2476" s="126"/>
      <c r="AA2476" s="126"/>
      <c r="AB2476" s="126"/>
      <c r="AC2476" s="126"/>
      <c r="AD2476" s="126"/>
      <c r="AE2476" s="126"/>
      <c r="AF2476" s="126"/>
      <c r="AG2476" s="126"/>
      <c r="AH2476" s="126"/>
      <c r="AI2476" s="126"/>
      <c r="AJ2476" s="126"/>
      <c r="AK2476" s="126"/>
      <c r="AL2476" s="126"/>
      <c r="AM2476" s="126"/>
      <c r="AN2476" s="126"/>
      <c r="AO2476" s="126"/>
      <c r="AP2476" s="126"/>
      <c r="AQ2476" s="126"/>
      <c r="AR2476" s="126"/>
      <c r="AS2476" s="126"/>
      <c r="AT2476" s="126"/>
      <c r="AU2476" s="126"/>
      <c r="AV2476" s="126"/>
      <c r="AW2476" s="126"/>
      <c r="AX2476" s="127"/>
    </row>
    <row r="2477" spans="1:50" ht="12" customHeight="1">
      <c r="A2477" s="33"/>
      <c r="B2477" s="125"/>
      <c r="C2477" s="126"/>
      <c r="D2477" s="126"/>
      <c r="E2477" s="126"/>
      <c r="F2477" s="126"/>
      <c r="G2477" s="126"/>
      <c r="H2477" s="126"/>
      <c r="I2477" s="126"/>
      <c r="J2477" s="126"/>
      <c r="K2477" s="126"/>
      <c r="L2477" s="126"/>
      <c r="M2477" s="126"/>
      <c r="N2477" s="126"/>
      <c r="O2477" s="126"/>
      <c r="P2477" s="126"/>
      <c r="Q2477" s="126"/>
      <c r="R2477" s="126"/>
      <c r="S2477" s="126"/>
      <c r="T2477" s="126"/>
      <c r="U2477" s="126"/>
      <c r="V2477" s="126"/>
      <c r="W2477" s="126"/>
      <c r="X2477" s="126"/>
      <c r="Y2477" s="126"/>
      <c r="Z2477" s="126"/>
      <c r="AA2477" s="126"/>
      <c r="AB2477" s="126"/>
      <c r="AC2477" s="126"/>
      <c r="AD2477" s="126"/>
      <c r="AE2477" s="126"/>
      <c r="AF2477" s="126"/>
      <c r="AG2477" s="126"/>
      <c r="AH2477" s="126"/>
      <c r="AI2477" s="126"/>
      <c r="AJ2477" s="126"/>
      <c r="AK2477" s="126"/>
      <c r="AL2477" s="126"/>
      <c r="AM2477" s="126"/>
      <c r="AN2477" s="126"/>
      <c r="AO2477" s="126"/>
      <c r="AP2477" s="126"/>
      <c r="AQ2477" s="126"/>
      <c r="AR2477" s="126"/>
      <c r="AS2477" s="126"/>
      <c r="AT2477" s="126"/>
      <c r="AU2477" s="126"/>
      <c r="AV2477" s="126"/>
      <c r="AW2477" s="126"/>
      <c r="AX2477" s="127"/>
    </row>
    <row r="2478" spans="1:50" ht="12" customHeight="1">
      <c r="A2478" s="33"/>
      <c r="B2478" s="125"/>
      <c r="C2478" s="126"/>
      <c r="D2478" s="126"/>
      <c r="E2478" s="126"/>
      <c r="F2478" s="126"/>
      <c r="G2478" s="126"/>
      <c r="H2478" s="126"/>
      <c r="I2478" s="126"/>
      <c r="J2478" s="126"/>
      <c r="K2478" s="126"/>
      <c r="L2478" s="126"/>
      <c r="M2478" s="126"/>
      <c r="N2478" s="126"/>
      <c r="O2478" s="126"/>
      <c r="P2478" s="126"/>
      <c r="Q2478" s="126"/>
      <c r="R2478" s="126"/>
      <c r="S2478" s="126"/>
      <c r="T2478" s="126"/>
      <c r="U2478" s="126"/>
      <c r="V2478" s="126"/>
      <c r="W2478" s="126"/>
      <c r="X2478" s="126"/>
      <c r="Y2478" s="126"/>
      <c r="Z2478" s="126"/>
      <c r="AA2478" s="126"/>
      <c r="AB2478" s="126"/>
      <c r="AC2478" s="126"/>
      <c r="AD2478" s="126"/>
      <c r="AE2478" s="126"/>
      <c r="AF2478" s="126"/>
      <c r="AG2478" s="126"/>
      <c r="AH2478" s="126"/>
      <c r="AI2478" s="126"/>
      <c r="AJ2478" s="126"/>
      <c r="AK2478" s="126"/>
      <c r="AL2478" s="126"/>
      <c r="AM2478" s="126"/>
      <c r="AN2478" s="126"/>
      <c r="AO2478" s="126"/>
      <c r="AP2478" s="126"/>
      <c r="AQ2478" s="126"/>
      <c r="AR2478" s="126"/>
      <c r="AS2478" s="126"/>
      <c r="AT2478" s="126"/>
      <c r="AU2478" s="126"/>
      <c r="AV2478" s="126"/>
      <c r="AW2478" s="126"/>
      <c r="AX2478" s="127"/>
    </row>
    <row r="2479" spans="1:50" ht="15" thickBot="1">
      <c r="A2479" s="42"/>
      <c r="B2479" s="43"/>
      <c r="C2479" s="44"/>
      <c r="D2479" s="44"/>
      <c r="E2479" s="44"/>
      <c r="F2479" s="44"/>
      <c r="G2479" s="44"/>
      <c r="H2479" s="44"/>
      <c r="I2479" s="44"/>
      <c r="J2479" s="44"/>
      <c r="K2479" s="44"/>
      <c r="L2479" s="44"/>
      <c r="M2479" s="44"/>
      <c r="N2479" s="44"/>
      <c r="O2479" s="44"/>
      <c r="P2479" s="44"/>
      <c r="Q2479" s="44"/>
      <c r="R2479" s="44"/>
      <c r="S2479" s="44"/>
      <c r="T2479" s="44"/>
      <c r="U2479" s="44"/>
      <c r="V2479" s="44"/>
      <c r="W2479" s="44"/>
      <c r="X2479" s="44"/>
      <c r="Y2479" s="44"/>
      <c r="Z2479" s="44"/>
      <c r="AA2479" s="44"/>
      <c r="AB2479" s="44"/>
      <c r="AC2479" s="44"/>
      <c r="AD2479" s="44"/>
      <c r="AE2479" s="44"/>
      <c r="AF2479" s="44"/>
      <c r="AG2479" s="44"/>
      <c r="AH2479" s="44"/>
      <c r="AI2479" s="44"/>
      <c r="AJ2479" s="44"/>
      <c r="AK2479" s="44"/>
      <c r="AL2479" s="44"/>
      <c r="AM2479" s="44"/>
      <c r="AN2479" s="44"/>
      <c r="AO2479" s="44"/>
      <c r="AP2479" s="44"/>
      <c r="AQ2479" s="44"/>
      <c r="AR2479" s="44"/>
      <c r="AS2479" s="44"/>
      <c r="AT2479" s="44"/>
      <c r="AU2479" s="44"/>
      <c r="AV2479" s="44"/>
      <c r="AW2479" s="44"/>
      <c r="AX2479" s="45"/>
    </row>
    <row r="2480" spans="1:50">
      <c r="B2480" s="46"/>
    </row>
    <row r="2481" spans="1:251" ht="14.25">
      <c r="B2481" s="35" t="s">
        <v>200</v>
      </c>
      <c r="C2481" s="33"/>
      <c r="D2481" s="33"/>
      <c r="E2481" s="33"/>
      <c r="F2481" s="33"/>
      <c r="G2481" s="33"/>
      <c r="H2481" s="33"/>
      <c r="I2481" s="33"/>
      <c r="J2481" s="33"/>
      <c r="K2481" s="33"/>
      <c r="L2481" s="34"/>
      <c r="M2481" s="34"/>
      <c r="N2481" s="34"/>
      <c r="O2481" s="34"/>
      <c r="P2481" s="33"/>
      <c r="Q2481" s="33"/>
      <c r="R2481" s="33"/>
      <c r="S2481" s="33"/>
      <c r="T2481" s="33"/>
      <c r="U2481" s="33"/>
      <c r="V2481" s="35"/>
      <c r="W2481" s="35"/>
      <c r="X2481" s="35"/>
      <c r="Y2481" s="35"/>
      <c r="Z2481" s="35"/>
      <c r="AA2481" s="35"/>
      <c r="AB2481" s="35"/>
      <c r="AC2481" s="35"/>
      <c r="AD2481" s="35"/>
      <c r="AE2481" s="35"/>
      <c r="AF2481" s="35"/>
      <c r="AG2481" s="35"/>
      <c r="AH2481" s="35"/>
      <c r="AI2481" s="35"/>
      <c r="AJ2481" s="35"/>
      <c r="AK2481" s="35"/>
      <c r="AL2481" s="35"/>
      <c r="AM2481" s="35"/>
      <c r="AN2481" s="35"/>
      <c r="AO2481" s="35"/>
      <c r="AP2481" s="35"/>
      <c r="AQ2481" s="35"/>
      <c r="AR2481" s="35"/>
      <c r="AS2481" s="35"/>
      <c r="AT2481" s="35"/>
      <c r="AU2481" s="35"/>
      <c r="AV2481" s="35"/>
      <c r="AW2481" s="35"/>
      <c r="AX2481" s="35"/>
    </row>
    <row r="2482" spans="1:251" ht="15" thickBot="1">
      <c r="B2482" s="33"/>
      <c r="C2482" s="33"/>
      <c r="D2482" s="33"/>
      <c r="E2482" s="33"/>
      <c r="F2482" s="33"/>
      <c r="G2482" s="33"/>
      <c r="H2482" s="33"/>
      <c r="I2482" s="33"/>
      <c r="J2482" s="33"/>
      <c r="K2482" s="33"/>
      <c r="L2482" s="34"/>
      <c r="M2482" s="34"/>
      <c r="N2482" s="34"/>
      <c r="O2482" s="34"/>
      <c r="P2482" s="33"/>
      <c r="Q2482" s="33"/>
      <c r="R2482" s="33"/>
      <c r="S2482" s="33"/>
      <c r="T2482" s="33"/>
      <c r="U2482" s="33"/>
      <c r="V2482" s="35"/>
      <c r="W2482" s="35"/>
      <c r="X2482" s="35"/>
      <c r="Y2482" s="35"/>
      <c r="Z2482" s="35"/>
      <c r="AA2482" s="35"/>
      <c r="AB2482" s="35"/>
      <c r="AC2482" s="35"/>
      <c r="AD2482" s="35"/>
      <c r="AE2482" s="35"/>
      <c r="AF2482" s="35"/>
      <c r="AG2482" s="35"/>
      <c r="AH2482" s="35"/>
      <c r="AI2482" s="35"/>
      <c r="AJ2482" s="35"/>
      <c r="AK2482" s="35"/>
      <c r="AL2482" s="35"/>
      <c r="AM2482" s="35"/>
      <c r="AN2482" s="35"/>
      <c r="AO2482" s="35"/>
      <c r="AP2482" s="35"/>
      <c r="AQ2482" s="35"/>
      <c r="AR2482" s="35"/>
      <c r="AS2482" s="35"/>
      <c r="AT2482" s="35"/>
      <c r="AU2482" s="35"/>
      <c r="AV2482" s="35"/>
      <c r="AW2482" s="35"/>
      <c r="AX2482" s="47" t="s">
        <v>199</v>
      </c>
    </row>
    <row r="2483" spans="1:251" s="41" customFormat="1" ht="13.5" customHeight="1">
      <c r="A2483" s="33"/>
      <c r="B2483" s="128" t="s">
        <v>198</v>
      </c>
      <c r="C2483" s="118"/>
      <c r="D2483" s="118"/>
      <c r="E2483" s="118"/>
      <c r="F2483" s="118"/>
      <c r="G2483" s="118"/>
      <c r="H2483" s="118"/>
      <c r="I2483" s="118"/>
      <c r="J2483" s="118"/>
      <c r="K2483" s="118"/>
      <c r="L2483" s="118"/>
      <c r="M2483" s="118"/>
      <c r="N2483" s="118"/>
      <c r="O2483" s="118"/>
      <c r="P2483" s="118"/>
      <c r="Q2483" s="118"/>
      <c r="R2483" s="118"/>
      <c r="S2483" s="118"/>
      <c r="T2483" s="118"/>
      <c r="U2483" s="118"/>
      <c r="V2483" s="118"/>
      <c r="W2483" s="118"/>
      <c r="X2483" s="118"/>
      <c r="Y2483" s="118"/>
      <c r="Z2483" s="119"/>
      <c r="AA2483" s="117" t="s">
        <v>197</v>
      </c>
      <c r="AB2483" s="118"/>
      <c r="AC2483" s="118"/>
      <c r="AD2483" s="118"/>
      <c r="AE2483" s="118"/>
      <c r="AF2483" s="118"/>
      <c r="AG2483" s="118"/>
      <c r="AH2483" s="118"/>
      <c r="AI2483" s="119"/>
      <c r="AJ2483" s="117" t="s">
        <v>196</v>
      </c>
      <c r="AK2483" s="118"/>
      <c r="AL2483" s="118"/>
      <c r="AM2483" s="118"/>
      <c r="AN2483" s="118"/>
      <c r="AO2483" s="118"/>
      <c r="AP2483" s="118"/>
      <c r="AQ2483" s="118"/>
      <c r="AR2483" s="119"/>
      <c r="AS2483" s="117" t="s">
        <v>195</v>
      </c>
      <c r="AT2483" s="118"/>
      <c r="AU2483" s="118"/>
      <c r="AV2483" s="118"/>
      <c r="AW2483" s="118"/>
      <c r="AX2483" s="123"/>
      <c r="AY2483" s="27"/>
      <c r="AZ2483" s="27"/>
      <c r="BA2483" s="27"/>
      <c r="BB2483" s="27"/>
      <c r="BC2483" s="27"/>
      <c r="BD2483" s="27"/>
      <c r="BE2483" s="27"/>
      <c r="BF2483" s="27"/>
      <c r="BG2483" s="27"/>
      <c r="BH2483" s="27"/>
      <c r="BI2483" s="27"/>
      <c r="BJ2483" s="27"/>
      <c r="BK2483" s="27"/>
      <c r="BL2483" s="27"/>
      <c r="BM2483" s="27"/>
      <c r="BN2483" s="27"/>
      <c r="BO2483" s="27"/>
      <c r="BP2483" s="27"/>
      <c r="BQ2483" s="27"/>
      <c r="BR2483" s="27"/>
      <c r="BS2483" s="27"/>
      <c r="BT2483" s="27"/>
      <c r="BU2483" s="27"/>
      <c r="BV2483" s="27"/>
      <c r="BW2483" s="27"/>
      <c r="BX2483" s="27"/>
      <c r="BY2483" s="27"/>
      <c r="BZ2483" s="27"/>
      <c r="CA2483" s="27"/>
      <c r="CB2483" s="27"/>
      <c r="CC2483" s="27"/>
      <c r="CD2483" s="27"/>
      <c r="CE2483" s="27"/>
      <c r="CF2483" s="27"/>
      <c r="CG2483" s="27"/>
      <c r="CH2483" s="27"/>
      <c r="CI2483" s="27"/>
      <c r="CJ2483" s="27"/>
      <c r="CK2483" s="27"/>
      <c r="CL2483" s="27"/>
      <c r="CM2483" s="27"/>
      <c r="CN2483" s="27"/>
      <c r="CO2483" s="27"/>
      <c r="CP2483" s="27"/>
      <c r="CQ2483" s="27"/>
      <c r="CR2483" s="27"/>
      <c r="CS2483" s="27"/>
      <c r="CT2483" s="27"/>
      <c r="CU2483" s="27"/>
      <c r="CV2483" s="27"/>
      <c r="CW2483" s="27"/>
      <c r="CX2483" s="27"/>
      <c r="CY2483" s="27"/>
      <c r="CZ2483" s="27"/>
      <c r="DA2483" s="27"/>
      <c r="DB2483" s="27"/>
      <c r="DC2483" s="27"/>
      <c r="DD2483" s="27"/>
      <c r="DE2483" s="27"/>
      <c r="DF2483" s="27"/>
      <c r="DG2483" s="27"/>
      <c r="DH2483" s="27"/>
      <c r="DI2483" s="27"/>
      <c r="DJ2483" s="27"/>
      <c r="DK2483" s="27"/>
      <c r="DL2483" s="27"/>
      <c r="DM2483" s="27"/>
      <c r="DN2483" s="27"/>
      <c r="DO2483" s="27"/>
      <c r="DP2483" s="27"/>
      <c r="DQ2483" s="27"/>
      <c r="DR2483" s="27"/>
      <c r="DS2483" s="27"/>
      <c r="DT2483" s="27"/>
      <c r="DU2483" s="27"/>
      <c r="DV2483" s="27"/>
      <c r="DW2483" s="27"/>
      <c r="DX2483" s="27"/>
      <c r="DY2483" s="27"/>
      <c r="DZ2483" s="27"/>
      <c r="EA2483" s="27"/>
      <c r="EB2483" s="27"/>
      <c r="EC2483" s="27"/>
      <c r="ED2483" s="27"/>
      <c r="EE2483" s="27"/>
      <c r="EF2483" s="27"/>
      <c r="EG2483" s="27"/>
      <c r="EH2483" s="27"/>
      <c r="EI2483" s="27"/>
      <c r="EJ2483" s="27"/>
      <c r="EK2483" s="27"/>
      <c r="EL2483" s="27"/>
      <c r="EM2483" s="27"/>
      <c r="EN2483" s="27"/>
      <c r="EO2483" s="27"/>
      <c r="EP2483" s="27"/>
      <c r="EQ2483" s="27"/>
      <c r="ER2483" s="27"/>
      <c r="ES2483" s="27"/>
      <c r="ET2483" s="27"/>
      <c r="EU2483" s="27"/>
      <c r="EV2483" s="27"/>
      <c r="EW2483" s="27"/>
      <c r="EX2483" s="27"/>
      <c r="EY2483" s="27"/>
      <c r="EZ2483" s="27"/>
      <c r="FA2483" s="27"/>
      <c r="FB2483" s="27"/>
      <c r="FC2483" s="27"/>
      <c r="FD2483" s="27"/>
      <c r="FE2483" s="27"/>
      <c r="FF2483" s="27"/>
      <c r="FG2483" s="27"/>
      <c r="FH2483" s="27"/>
      <c r="FI2483" s="27"/>
      <c r="FJ2483" s="27"/>
      <c r="FK2483" s="27"/>
      <c r="FL2483" s="27"/>
      <c r="FM2483" s="27"/>
      <c r="FN2483" s="27"/>
      <c r="FO2483" s="27"/>
      <c r="FP2483" s="27"/>
      <c r="FQ2483" s="27"/>
      <c r="FR2483" s="27"/>
      <c r="FS2483" s="27"/>
      <c r="FT2483" s="27"/>
      <c r="FU2483" s="27"/>
      <c r="FV2483" s="27"/>
      <c r="FW2483" s="27"/>
      <c r="FX2483" s="27"/>
      <c r="FY2483" s="27"/>
      <c r="FZ2483" s="27"/>
      <c r="GA2483" s="27"/>
      <c r="GB2483" s="27"/>
      <c r="GC2483" s="27"/>
      <c r="GD2483" s="27"/>
      <c r="GE2483" s="27"/>
      <c r="GF2483" s="27"/>
      <c r="GG2483" s="27"/>
      <c r="GH2483" s="27"/>
      <c r="GI2483" s="27"/>
      <c r="GJ2483" s="27"/>
      <c r="GK2483" s="27"/>
      <c r="GL2483" s="27"/>
      <c r="GM2483" s="27"/>
      <c r="GN2483" s="27"/>
      <c r="GO2483" s="27"/>
      <c r="GP2483" s="27"/>
      <c r="GQ2483" s="27"/>
      <c r="GR2483" s="27"/>
      <c r="GS2483" s="27"/>
      <c r="GT2483" s="27"/>
      <c r="GU2483" s="27"/>
      <c r="GV2483" s="27"/>
      <c r="GW2483" s="27"/>
      <c r="GX2483" s="27"/>
      <c r="GY2483" s="27"/>
      <c r="GZ2483" s="27"/>
      <c r="HA2483" s="27"/>
      <c r="HB2483" s="27"/>
      <c r="HC2483" s="27"/>
      <c r="HD2483" s="27"/>
      <c r="HE2483" s="27"/>
      <c r="HF2483" s="27"/>
      <c r="HG2483" s="27"/>
      <c r="HH2483" s="27"/>
      <c r="HI2483" s="27"/>
      <c r="HJ2483" s="27"/>
      <c r="HK2483" s="27"/>
      <c r="HL2483" s="27"/>
      <c r="HM2483" s="27"/>
      <c r="HN2483" s="27"/>
      <c r="HO2483" s="27"/>
      <c r="HP2483" s="27"/>
      <c r="HQ2483" s="27"/>
      <c r="HR2483" s="27"/>
      <c r="HS2483" s="27"/>
      <c r="HT2483" s="27"/>
      <c r="HU2483" s="27"/>
      <c r="HV2483" s="27"/>
      <c r="HW2483" s="27"/>
      <c r="HX2483" s="27"/>
      <c r="HY2483" s="27"/>
      <c r="HZ2483" s="27"/>
      <c r="IA2483" s="27"/>
      <c r="IB2483" s="27"/>
      <c r="IC2483" s="27"/>
      <c r="ID2483" s="27"/>
      <c r="IE2483" s="27"/>
      <c r="IF2483" s="27"/>
      <c r="IG2483" s="27"/>
      <c r="IH2483" s="27"/>
      <c r="II2483" s="27"/>
      <c r="IJ2483" s="27"/>
      <c r="IK2483" s="27"/>
      <c r="IL2483" s="27"/>
      <c r="IM2483" s="27"/>
      <c r="IN2483" s="27"/>
      <c r="IO2483" s="27"/>
      <c r="IP2483" s="27"/>
      <c r="IQ2483" s="27"/>
    </row>
    <row r="2484" spans="1:251" s="41" customFormat="1" ht="13.5">
      <c r="A2484" s="33"/>
      <c r="B2484" s="129"/>
      <c r="C2484" s="121"/>
      <c r="D2484" s="121"/>
      <c r="E2484" s="121"/>
      <c r="F2484" s="121"/>
      <c r="G2484" s="121"/>
      <c r="H2484" s="121"/>
      <c r="I2484" s="121"/>
      <c r="J2484" s="121"/>
      <c r="K2484" s="121"/>
      <c r="L2484" s="121"/>
      <c r="M2484" s="121"/>
      <c r="N2484" s="121"/>
      <c r="O2484" s="121"/>
      <c r="P2484" s="121"/>
      <c r="Q2484" s="121"/>
      <c r="R2484" s="121"/>
      <c r="S2484" s="121"/>
      <c r="T2484" s="121"/>
      <c r="U2484" s="121"/>
      <c r="V2484" s="121"/>
      <c r="W2484" s="121"/>
      <c r="X2484" s="121"/>
      <c r="Y2484" s="121"/>
      <c r="Z2484" s="122"/>
      <c r="AA2484" s="120"/>
      <c r="AB2484" s="121"/>
      <c r="AC2484" s="121"/>
      <c r="AD2484" s="121"/>
      <c r="AE2484" s="121"/>
      <c r="AF2484" s="121"/>
      <c r="AG2484" s="121"/>
      <c r="AH2484" s="121"/>
      <c r="AI2484" s="122"/>
      <c r="AJ2484" s="120"/>
      <c r="AK2484" s="121"/>
      <c r="AL2484" s="121"/>
      <c r="AM2484" s="121"/>
      <c r="AN2484" s="121"/>
      <c r="AO2484" s="121"/>
      <c r="AP2484" s="121"/>
      <c r="AQ2484" s="121"/>
      <c r="AR2484" s="122"/>
      <c r="AS2484" s="120"/>
      <c r="AT2484" s="121"/>
      <c r="AU2484" s="121"/>
      <c r="AV2484" s="121"/>
      <c r="AW2484" s="121"/>
      <c r="AX2484" s="124"/>
      <c r="AY2484" s="27"/>
      <c r="AZ2484" s="27"/>
      <c r="BA2484" s="27"/>
      <c r="BB2484" s="48"/>
      <c r="BC2484" s="49"/>
      <c r="BE2484" s="27"/>
      <c r="BF2484" s="27"/>
      <c r="BG2484" s="27"/>
      <c r="BH2484" s="27"/>
      <c r="BI2484" s="27"/>
      <c r="BJ2484" s="27"/>
      <c r="BK2484" s="27"/>
      <c r="BL2484" s="27"/>
      <c r="BM2484" s="27"/>
      <c r="BN2484" s="27"/>
      <c r="BO2484" s="27"/>
      <c r="BP2484" s="27"/>
      <c r="BQ2484" s="27"/>
      <c r="BR2484" s="27"/>
      <c r="BS2484" s="27"/>
      <c r="BT2484" s="27"/>
      <c r="BU2484" s="27"/>
      <c r="BV2484" s="27"/>
      <c r="BW2484" s="27"/>
      <c r="BX2484" s="27"/>
      <c r="BY2484" s="27"/>
      <c r="BZ2484" s="27"/>
      <c r="CA2484" s="27"/>
      <c r="CB2484" s="27"/>
      <c r="CC2484" s="27"/>
      <c r="CD2484" s="27"/>
      <c r="CE2484" s="27"/>
      <c r="CF2484" s="27"/>
      <c r="CG2484" s="27"/>
      <c r="CH2484" s="27"/>
      <c r="CI2484" s="27"/>
      <c r="CJ2484" s="27"/>
      <c r="CK2484" s="27"/>
      <c r="CL2484" s="27"/>
      <c r="CM2484" s="27"/>
      <c r="CN2484" s="27"/>
      <c r="CO2484" s="27"/>
      <c r="CP2484" s="27"/>
      <c r="CQ2484" s="27"/>
      <c r="CR2484" s="27"/>
      <c r="CS2484" s="27"/>
      <c r="CT2484" s="27"/>
      <c r="CU2484" s="27"/>
      <c r="CV2484" s="27"/>
      <c r="CW2484" s="27"/>
      <c r="CX2484" s="27"/>
      <c r="CY2484" s="27"/>
      <c r="CZ2484" s="27"/>
      <c r="DA2484" s="27"/>
      <c r="DB2484" s="27"/>
      <c r="DC2484" s="27"/>
      <c r="DD2484" s="27"/>
      <c r="DE2484" s="27"/>
      <c r="DF2484" s="27"/>
      <c r="DG2484" s="27"/>
      <c r="DH2484" s="27"/>
      <c r="DI2484" s="27"/>
      <c r="DJ2484" s="27"/>
      <c r="DK2484" s="27"/>
      <c r="DL2484" s="27"/>
      <c r="DM2484" s="27"/>
      <c r="DN2484" s="27"/>
      <c r="DO2484" s="27"/>
      <c r="DP2484" s="27"/>
      <c r="DQ2484" s="27"/>
      <c r="DR2484" s="27"/>
      <c r="DS2484" s="27"/>
      <c r="DT2484" s="27"/>
      <c r="DU2484" s="27"/>
      <c r="DV2484" s="27"/>
      <c r="DW2484" s="27"/>
      <c r="DX2484" s="27"/>
      <c r="DY2484" s="27"/>
      <c r="DZ2484" s="27"/>
      <c r="EA2484" s="27"/>
      <c r="EB2484" s="27"/>
      <c r="EC2484" s="27"/>
      <c r="ED2484" s="27"/>
      <c r="EE2484" s="27"/>
      <c r="EF2484" s="27"/>
      <c r="EG2484" s="27"/>
      <c r="EH2484" s="27"/>
      <c r="EI2484" s="27"/>
      <c r="EJ2484" s="27"/>
      <c r="EK2484" s="27"/>
      <c r="EL2484" s="27"/>
      <c r="EM2484" s="27"/>
      <c r="EN2484" s="27"/>
      <c r="EO2484" s="27"/>
      <c r="EP2484" s="27"/>
      <c r="EQ2484" s="27"/>
      <c r="ER2484" s="27"/>
      <c r="ES2484" s="27"/>
      <c r="ET2484" s="27"/>
      <c r="EU2484" s="27"/>
      <c r="EV2484" s="27"/>
      <c r="EW2484" s="27"/>
      <c r="EX2484" s="27"/>
      <c r="EY2484" s="27"/>
      <c r="EZ2484" s="27"/>
      <c r="FA2484" s="27"/>
      <c r="FB2484" s="27"/>
      <c r="FC2484" s="27"/>
      <c r="FD2484" s="27"/>
      <c r="FE2484" s="27"/>
      <c r="FF2484" s="27"/>
      <c r="FG2484" s="27"/>
      <c r="FH2484" s="27"/>
      <c r="FI2484" s="27"/>
      <c r="FJ2484" s="27"/>
      <c r="FK2484" s="27"/>
      <c r="FL2484" s="27"/>
      <c r="FM2484" s="27"/>
      <c r="FN2484" s="27"/>
      <c r="FO2484" s="27"/>
      <c r="FP2484" s="27"/>
      <c r="FQ2484" s="27"/>
      <c r="FR2484" s="27"/>
      <c r="FS2484" s="27"/>
      <c r="FT2484" s="27"/>
      <c r="FU2484" s="27"/>
      <c r="FV2484" s="27"/>
      <c r="FW2484" s="27"/>
      <c r="FX2484" s="27"/>
      <c r="FY2484" s="27"/>
      <c r="FZ2484" s="27"/>
      <c r="GA2484" s="27"/>
      <c r="GB2484" s="27"/>
      <c r="GC2484" s="27"/>
      <c r="GD2484" s="27"/>
      <c r="GE2484" s="27"/>
      <c r="GF2484" s="27"/>
      <c r="GG2484" s="27"/>
      <c r="GH2484" s="27"/>
      <c r="GI2484" s="27"/>
      <c r="GJ2484" s="27"/>
      <c r="GK2484" s="27"/>
      <c r="GL2484" s="27"/>
      <c r="GM2484" s="27"/>
      <c r="GN2484" s="27"/>
      <c r="GO2484" s="27"/>
      <c r="GP2484" s="27"/>
      <c r="GQ2484" s="27"/>
      <c r="GR2484" s="27"/>
      <c r="GS2484" s="27"/>
      <c r="GT2484" s="27"/>
      <c r="GU2484" s="27"/>
      <c r="GV2484" s="27"/>
      <c r="GW2484" s="27"/>
      <c r="GX2484" s="27"/>
      <c r="GY2484" s="27"/>
      <c r="GZ2484" s="27"/>
      <c r="HA2484" s="27"/>
      <c r="HB2484" s="27"/>
      <c r="HC2484" s="27"/>
      <c r="HD2484" s="27"/>
      <c r="HE2484" s="27"/>
      <c r="HF2484" s="27"/>
      <c r="HG2484" s="27"/>
      <c r="HH2484" s="27"/>
      <c r="HI2484" s="27"/>
      <c r="HJ2484" s="27"/>
      <c r="HK2484" s="27"/>
      <c r="HL2484" s="27"/>
      <c r="HM2484" s="27"/>
      <c r="HN2484" s="27"/>
      <c r="HO2484" s="27"/>
      <c r="HP2484" s="27"/>
      <c r="HQ2484" s="27"/>
      <c r="HR2484" s="27"/>
      <c r="HS2484" s="27"/>
      <c r="HT2484" s="27"/>
      <c r="HU2484" s="27"/>
      <c r="HV2484" s="27"/>
      <c r="HW2484" s="27"/>
      <c r="HX2484" s="27"/>
      <c r="HY2484" s="27"/>
      <c r="HZ2484" s="27"/>
      <c r="IA2484" s="27"/>
      <c r="IB2484" s="27"/>
      <c r="IC2484" s="27"/>
      <c r="ID2484" s="27"/>
      <c r="IE2484" s="27"/>
      <c r="IF2484" s="27"/>
      <c r="IG2484" s="27"/>
      <c r="IH2484" s="27"/>
      <c r="II2484" s="27"/>
      <c r="IJ2484" s="27"/>
      <c r="IK2484" s="27"/>
      <c r="IL2484" s="27"/>
      <c r="IM2484" s="27"/>
      <c r="IN2484" s="27"/>
      <c r="IO2484" s="27"/>
      <c r="IP2484" s="27"/>
      <c r="IQ2484" s="27"/>
    </row>
    <row r="2485" spans="1:251" s="41" customFormat="1" ht="18.75" customHeight="1">
      <c r="A2485" s="33"/>
      <c r="B2485" s="50"/>
      <c r="C2485" s="106" t="s">
        <v>493</v>
      </c>
      <c r="D2485" s="109"/>
      <c r="E2485" s="109"/>
      <c r="F2485" s="109"/>
      <c r="G2485" s="109"/>
      <c r="H2485" s="109"/>
      <c r="I2485" s="109"/>
      <c r="J2485" s="109"/>
      <c r="K2485" s="109"/>
      <c r="L2485" s="109"/>
      <c r="M2485" s="109"/>
      <c r="N2485" s="109"/>
      <c r="O2485" s="109"/>
      <c r="P2485" s="109"/>
      <c r="Q2485" s="109"/>
      <c r="R2485" s="109"/>
      <c r="S2485" s="109"/>
      <c r="T2485" s="109"/>
      <c r="U2485" s="109"/>
      <c r="V2485" s="109"/>
      <c r="W2485" s="109"/>
      <c r="X2485" s="109"/>
      <c r="Y2485" s="109"/>
      <c r="Z2485" s="110"/>
      <c r="AA2485" s="100">
        <v>17484</v>
      </c>
      <c r="AB2485" s="101"/>
      <c r="AC2485" s="101"/>
      <c r="AD2485" s="101"/>
      <c r="AE2485" s="101"/>
      <c r="AF2485" s="101"/>
      <c r="AG2485" s="101"/>
      <c r="AH2485" s="101"/>
      <c r="AI2485" s="102"/>
      <c r="AJ2485" s="100">
        <v>17632</v>
      </c>
      <c r="AK2485" s="101"/>
      <c r="AL2485" s="101"/>
      <c r="AM2485" s="101"/>
      <c r="AN2485" s="101"/>
      <c r="AO2485" s="101"/>
      <c r="AP2485" s="101"/>
      <c r="AQ2485" s="101"/>
      <c r="AR2485" s="102"/>
      <c r="AS2485" s="103"/>
      <c r="AT2485" s="104"/>
      <c r="AU2485" s="104"/>
      <c r="AV2485" s="104"/>
      <c r="AW2485" s="104"/>
      <c r="AX2485" s="105"/>
      <c r="AY2485" s="27"/>
      <c r="AZ2485" s="27"/>
      <c r="BA2485" s="27"/>
      <c r="BB2485" s="27"/>
      <c r="BC2485" s="27"/>
      <c r="BD2485" s="27"/>
      <c r="BE2485" s="27"/>
      <c r="BF2485" s="27"/>
      <c r="BG2485" s="27"/>
      <c r="BH2485" s="27"/>
      <c r="BI2485" s="27"/>
      <c r="BJ2485" s="27"/>
      <c r="BK2485" s="27"/>
      <c r="BL2485" s="27"/>
      <c r="BM2485" s="27"/>
      <c r="BN2485" s="27"/>
      <c r="BO2485" s="27"/>
      <c r="BP2485" s="27"/>
      <c r="BQ2485" s="27"/>
      <c r="BR2485" s="27"/>
      <c r="BS2485" s="27"/>
      <c r="BT2485" s="27"/>
      <c r="BU2485" s="27"/>
      <c r="BV2485" s="27"/>
      <c r="BW2485" s="27"/>
      <c r="BX2485" s="27"/>
      <c r="BY2485" s="27"/>
      <c r="BZ2485" s="27"/>
      <c r="CA2485" s="27"/>
      <c r="CB2485" s="27"/>
      <c r="CC2485" s="27"/>
      <c r="CD2485" s="27"/>
      <c r="CE2485" s="27"/>
      <c r="CF2485" s="27"/>
      <c r="CG2485" s="27"/>
      <c r="CH2485" s="27"/>
      <c r="CI2485" s="27"/>
      <c r="CJ2485" s="27"/>
      <c r="CK2485" s="27"/>
      <c r="CL2485" s="27"/>
      <c r="CM2485" s="27"/>
      <c r="CN2485" s="27"/>
      <c r="CO2485" s="27"/>
      <c r="CP2485" s="27"/>
      <c r="CQ2485" s="27"/>
      <c r="CR2485" s="27"/>
      <c r="CS2485" s="27"/>
      <c r="CT2485" s="27"/>
      <c r="CU2485" s="27"/>
      <c r="CV2485" s="27"/>
      <c r="CW2485" s="27"/>
      <c r="CX2485" s="27"/>
      <c r="CY2485" s="27"/>
      <c r="CZ2485" s="27"/>
      <c r="DA2485" s="27"/>
      <c r="DB2485" s="27"/>
      <c r="DC2485" s="27"/>
      <c r="DD2485" s="27"/>
      <c r="DE2485" s="27"/>
      <c r="DF2485" s="27"/>
      <c r="DG2485" s="27"/>
      <c r="DH2485" s="27"/>
      <c r="DI2485" s="27"/>
      <c r="DJ2485" s="27"/>
      <c r="DK2485" s="27"/>
      <c r="DL2485" s="27"/>
      <c r="DM2485" s="27"/>
      <c r="DN2485" s="27"/>
      <c r="DO2485" s="27"/>
      <c r="DP2485" s="27"/>
      <c r="DQ2485" s="27"/>
      <c r="DR2485" s="27"/>
      <c r="DS2485" s="27"/>
      <c r="DT2485" s="27"/>
      <c r="DU2485" s="27"/>
      <c r="DV2485" s="27"/>
      <c r="DW2485" s="27"/>
      <c r="DX2485" s="27"/>
      <c r="DY2485" s="27"/>
      <c r="DZ2485" s="27"/>
      <c r="EA2485" s="27"/>
      <c r="EB2485" s="27"/>
      <c r="EC2485" s="27"/>
      <c r="ED2485" s="27"/>
      <c r="EE2485" s="27"/>
      <c r="EF2485" s="27"/>
      <c r="EG2485" s="27"/>
      <c r="EH2485" s="27"/>
      <c r="EI2485" s="27"/>
      <c r="EJ2485" s="27"/>
      <c r="EK2485" s="27"/>
      <c r="EL2485" s="27"/>
      <c r="EM2485" s="27"/>
      <c r="EN2485" s="27"/>
      <c r="EO2485" s="27"/>
      <c r="EP2485" s="27"/>
      <c r="EQ2485" s="27"/>
      <c r="ER2485" s="27"/>
      <c r="ES2485" s="27"/>
      <c r="ET2485" s="27"/>
      <c r="EU2485" s="27"/>
      <c r="EV2485" s="27"/>
      <c r="EW2485" s="27"/>
      <c r="EX2485" s="27"/>
      <c r="EY2485" s="27"/>
      <c r="EZ2485" s="27"/>
      <c r="FA2485" s="27"/>
      <c r="FB2485" s="27"/>
      <c r="FC2485" s="27"/>
      <c r="FD2485" s="27"/>
      <c r="FE2485" s="27"/>
      <c r="FF2485" s="27"/>
      <c r="FG2485" s="27"/>
      <c r="FH2485" s="27"/>
      <c r="FI2485" s="27"/>
      <c r="FJ2485" s="27"/>
      <c r="FK2485" s="27"/>
      <c r="FL2485" s="27"/>
      <c r="FM2485" s="27"/>
      <c r="FN2485" s="27"/>
      <c r="FO2485" s="27"/>
      <c r="FP2485" s="27"/>
      <c r="FQ2485" s="27"/>
      <c r="FR2485" s="27"/>
      <c r="FS2485" s="27"/>
      <c r="FT2485" s="27"/>
      <c r="FU2485" s="27"/>
      <c r="FV2485" s="27"/>
      <c r="FW2485" s="27"/>
      <c r="FX2485" s="27"/>
      <c r="FY2485" s="27"/>
      <c r="FZ2485" s="27"/>
      <c r="GA2485" s="27"/>
      <c r="GB2485" s="27"/>
      <c r="GC2485" s="27"/>
      <c r="GD2485" s="27"/>
      <c r="GE2485" s="27"/>
      <c r="GF2485" s="27"/>
      <c r="GG2485" s="27"/>
      <c r="GH2485" s="27"/>
      <c r="GI2485" s="27"/>
      <c r="GJ2485" s="27"/>
      <c r="GK2485" s="27"/>
      <c r="GL2485" s="27"/>
      <c r="GM2485" s="27"/>
      <c r="GN2485" s="27"/>
      <c r="GO2485" s="27"/>
      <c r="GP2485" s="27"/>
      <c r="GQ2485" s="27"/>
      <c r="GR2485" s="27"/>
      <c r="GS2485" s="27"/>
      <c r="GT2485" s="27"/>
      <c r="GU2485" s="27"/>
      <c r="GV2485" s="27"/>
      <c r="GW2485" s="27"/>
      <c r="GX2485" s="27"/>
      <c r="GY2485" s="27"/>
      <c r="GZ2485" s="27"/>
      <c r="HA2485" s="27"/>
      <c r="HB2485" s="27"/>
      <c r="HC2485" s="27"/>
      <c r="HD2485" s="27"/>
      <c r="HE2485" s="27"/>
      <c r="HF2485" s="27"/>
      <c r="HG2485" s="27"/>
      <c r="HH2485" s="27"/>
      <c r="HI2485" s="27"/>
      <c r="HJ2485" s="27"/>
      <c r="HK2485" s="27"/>
      <c r="HL2485" s="27"/>
      <c r="HM2485" s="27"/>
      <c r="HN2485" s="27"/>
      <c r="HO2485" s="27"/>
      <c r="HP2485" s="27"/>
      <c r="HQ2485" s="27"/>
      <c r="HR2485" s="27"/>
      <c r="HS2485" s="27"/>
      <c r="HT2485" s="27"/>
      <c r="HU2485" s="27"/>
      <c r="HV2485" s="27"/>
      <c r="HW2485" s="27"/>
      <c r="HX2485" s="27"/>
      <c r="HY2485" s="27"/>
      <c r="HZ2485" s="27"/>
      <c r="IA2485" s="27"/>
      <c r="IB2485" s="27"/>
      <c r="IC2485" s="27"/>
      <c r="ID2485" s="27"/>
      <c r="IE2485" s="27"/>
      <c r="IF2485" s="27"/>
      <c r="IG2485" s="27"/>
      <c r="IH2485" s="27"/>
      <c r="II2485" s="27"/>
      <c r="IJ2485" s="27"/>
      <c r="IK2485" s="27"/>
      <c r="IL2485" s="27"/>
      <c r="IM2485" s="27"/>
      <c r="IN2485" s="27"/>
      <c r="IO2485" s="27"/>
      <c r="IP2485" s="27"/>
      <c r="IQ2485" s="27"/>
    </row>
    <row r="2486" spans="1:251" s="41" customFormat="1" ht="18.75" customHeight="1">
      <c r="A2486" s="33"/>
      <c r="B2486" s="50"/>
      <c r="C2486" s="106" t="s">
        <v>492</v>
      </c>
      <c r="D2486" s="109"/>
      <c r="E2486" s="109"/>
      <c r="F2486" s="109"/>
      <c r="G2486" s="109"/>
      <c r="H2486" s="109"/>
      <c r="I2486" s="109"/>
      <c r="J2486" s="109"/>
      <c r="K2486" s="109"/>
      <c r="L2486" s="109"/>
      <c r="M2486" s="109"/>
      <c r="N2486" s="109"/>
      <c r="O2486" s="109"/>
      <c r="P2486" s="109"/>
      <c r="Q2486" s="109"/>
      <c r="R2486" s="109"/>
      <c r="S2486" s="109"/>
      <c r="T2486" s="109"/>
      <c r="U2486" s="109"/>
      <c r="V2486" s="109"/>
      <c r="W2486" s="109"/>
      <c r="X2486" s="109"/>
      <c r="Y2486" s="109"/>
      <c r="Z2486" s="110"/>
      <c r="AA2486" s="100">
        <v>51822</v>
      </c>
      <c r="AB2486" s="101"/>
      <c r="AC2486" s="101"/>
      <c r="AD2486" s="101"/>
      <c r="AE2486" s="101"/>
      <c r="AF2486" s="101"/>
      <c r="AG2486" s="101"/>
      <c r="AH2486" s="101"/>
      <c r="AI2486" s="102"/>
      <c r="AJ2486" s="100">
        <v>14768</v>
      </c>
      <c r="AK2486" s="101"/>
      <c r="AL2486" s="101"/>
      <c r="AM2486" s="101"/>
      <c r="AN2486" s="101"/>
      <c r="AO2486" s="101"/>
      <c r="AP2486" s="101"/>
      <c r="AQ2486" s="101"/>
      <c r="AR2486" s="102"/>
      <c r="AS2486" s="103"/>
      <c r="AT2486" s="104"/>
      <c r="AU2486" s="104"/>
      <c r="AV2486" s="104"/>
      <c r="AW2486" s="104"/>
      <c r="AX2486" s="105"/>
      <c r="AY2486" s="27"/>
      <c r="AZ2486" s="27"/>
      <c r="BA2486" s="27"/>
      <c r="BB2486" s="27"/>
      <c r="BC2486" s="27"/>
      <c r="BD2486" s="27"/>
      <c r="BE2486" s="27"/>
      <c r="BF2486" s="27"/>
      <c r="BG2486" s="27"/>
      <c r="BH2486" s="27"/>
      <c r="BI2486" s="27"/>
      <c r="BJ2486" s="27"/>
      <c r="BK2486" s="27"/>
      <c r="BL2486" s="27"/>
      <c r="BM2486" s="27"/>
      <c r="BN2486" s="27"/>
      <c r="BO2486" s="27"/>
      <c r="BP2486" s="27"/>
      <c r="BQ2486" s="27"/>
      <c r="BR2486" s="27"/>
      <c r="BS2486" s="27"/>
      <c r="BT2486" s="27"/>
      <c r="BU2486" s="27"/>
      <c r="BV2486" s="27"/>
      <c r="BW2486" s="27"/>
      <c r="BX2486" s="27"/>
      <c r="BY2486" s="27"/>
      <c r="BZ2486" s="27"/>
      <c r="CA2486" s="27"/>
      <c r="CB2486" s="27"/>
      <c r="CC2486" s="27"/>
      <c r="CD2486" s="27"/>
      <c r="CE2486" s="27"/>
      <c r="CF2486" s="27"/>
      <c r="CG2486" s="27"/>
      <c r="CH2486" s="27"/>
      <c r="CI2486" s="27"/>
      <c r="CJ2486" s="27"/>
      <c r="CK2486" s="27"/>
      <c r="CL2486" s="27"/>
      <c r="CM2486" s="27"/>
      <c r="CN2486" s="27"/>
      <c r="CO2486" s="27"/>
      <c r="CP2486" s="27"/>
      <c r="CQ2486" s="27"/>
      <c r="CR2486" s="27"/>
      <c r="CS2486" s="27"/>
      <c r="CT2486" s="27"/>
      <c r="CU2486" s="27"/>
      <c r="CV2486" s="27"/>
      <c r="CW2486" s="27"/>
      <c r="CX2486" s="27"/>
      <c r="CY2486" s="27"/>
      <c r="CZ2486" s="27"/>
      <c r="DA2486" s="27"/>
      <c r="DB2486" s="27"/>
      <c r="DC2486" s="27"/>
      <c r="DD2486" s="27"/>
      <c r="DE2486" s="27"/>
      <c r="DF2486" s="27"/>
      <c r="DG2486" s="27"/>
      <c r="DH2486" s="27"/>
      <c r="DI2486" s="27"/>
      <c r="DJ2486" s="27"/>
      <c r="DK2486" s="27"/>
      <c r="DL2486" s="27"/>
      <c r="DM2486" s="27"/>
      <c r="DN2486" s="27"/>
      <c r="DO2486" s="27"/>
      <c r="DP2486" s="27"/>
      <c r="DQ2486" s="27"/>
      <c r="DR2486" s="27"/>
      <c r="DS2486" s="27"/>
      <c r="DT2486" s="27"/>
      <c r="DU2486" s="27"/>
      <c r="DV2486" s="27"/>
      <c r="DW2486" s="27"/>
      <c r="DX2486" s="27"/>
      <c r="DY2486" s="27"/>
      <c r="DZ2486" s="27"/>
      <c r="EA2486" s="27"/>
      <c r="EB2486" s="27"/>
      <c r="EC2486" s="27"/>
      <c r="ED2486" s="27"/>
      <c r="EE2486" s="27"/>
      <c r="EF2486" s="27"/>
      <c r="EG2486" s="27"/>
      <c r="EH2486" s="27"/>
      <c r="EI2486" s="27"/>
      <c r="EJ2486" s="27"/>
      <c r="EK2486" s="27"/>
      <c r="EL2486" s="27"/>
      <c r="EM2486" s="27"/>
      <c r="EN2486" s="27"/>
      <c r="EO2486" s="27"/>
      <c r="EP2486" s="27"/>
      <c r="EQ2486" s="27"/>
      <c r="ER2486" s="27"/>
      <c r="ES2486" s="27"/>
      <c r="ET2486" s="27"/>
      <c r="EU2486" s="27"/>
      <c r="EV2486" s="27"/>
      <c r="EW2486" s="27"/>
      <c r="EX2486" s="27"/>
      <c r="EY2486" s="27"/>
      <c r="EZ2486" s="27"/>
      <c r="FA2486" s="27"/>
      <c r="FB2486" s="27"/>
      <c r="FC2486" s="27"/>
      <c r="FD2486" s="27"/>
      <c r="FE2486" s="27"/>
      <c r="FF2486" s="27"/>
      <c r="FG2486" s="27"/>
      <c r="FH2486" s="27"/>
      <c r="FI2486" s="27"/>
      <c r="FJ2486" s="27"/>
      <c r="FK2486" s="27"/>
      <c r="FL2486" s="27"/>
      <c r="FM2486" s="27"/>
      <c r="FN2486" s="27"/>
      <c r="FO2486" s="27"/>
      <c r="FP2486" s="27"/>
      <c r="FQ2486" s="27"/>
      <c r="FR2486" s="27"/>
      <c r="FS2486" s="27"/>
      <c r="FT2486" s="27"/>
      <c r="FU2486" s="27"/>
      <c r="FV2486" s="27"/>
      <c r="FW2486" s="27"/>
      <c r="FX2486" s="27"/>
      <c r="FY2486" s="27"/>
      <c r="FZ2486" s="27"/>
      <c r="GA2486" s="27"/>
      <c r="GB2486" s="27"/>
      <c r="GC2486" s="27"/>
      <c r="GD2486" s="27"/>
      <c r="GE2486" s="27"/>
      <c r="GF2486" s="27"/>
      <c r="GG2486" s="27"/>
      <c r="GH2486" s="27"/>
      <c r="GI2486" s="27"/>
      <c r="GJ2486" s="27"/>
      <c r="GK2486" s="27"/>
      <c r="GL2486" s="27"/>
      <c r="GM2486" s="27"/>
      <c r="GN2486" s="27"/>
      <c r="GO2486" s="27"/>
      <c r="GP2486" s="27"/>
      <c r="GQ2486" s="27"/>
      <c r="GR2486" s="27"/>
      <c r="GS2486" s="27"/>
      <c r="GT2486" s="27"/>
      <c r="GU2486" s="27"/>
      <c r="GV2486" s="27"/>
      <c r="GW2486" s="27"/>
      <c r="GX2486" s="27"/>
      <c r="GY2486" s="27"/>
      <c r="GZ2486" s="27"/>
      <c r="HA2486" s="27"/>
      <c r="HB2486" s="27"/>
      <c r="HC2486" s="27"/>
      <c r="HD2486" s="27"/>
      <c r="HE2486" s="27"/>
      <c r="HF2486" s="27"/>
      <c r="HG2486" s="27"/>
      <c r="HH2486" s="27"/>
      <c r="HI2486" s="27"/>
      <c r="HJ2486" s="27"/>
      <c r="HK2486" s="27"/>
      <c r="HL2486" s="27"/>
      <c r="HM2486" s="27"/>
      <c r="HN2486" s="27"/>
      <c r="HO2486" s="27"/>
      <c r="HP2486" s="27"/>
      <c r="HQ2486" s="27"/>
      <c r="HR2486" s="27"/>
      <c r="HS2486" s="27"/>
      <c r="HT2486" s="27"/>
      <c r="HU2486" s="27"/>
      <c r="HV2486" s="27"/>
      <c r="HW2486" s="27"/>
      <c r="HX2486" s="27"/>
      <c r="HY2486" s="27"/>
      <c r="HZ2486" s="27"/>
      <c r="IA2486" s="27"/>
      <c r="IB2486" s="27"/>
      <c r="IC2486" s="27"/>
      <c r="ID2486" s="27"/>
      <c r="IE2486" s="27"/>
      <c r="IF2486" s="27"/>
      <c r="IG2486" s="27"/>
      <c r="IH2486" s="27"/>
      <c r="II2486" s="27"/>
      <c r="IJ2486" s="27"/>
      <c r="IK2486" s="27"/>
      <c r="IL2486" s="27"/>
      <c r="IM2486" s="27"/>
      <c r="IN2486" s="27"/>
      <c r="IO2486" s="27"/>
      <c r="IP2486" s="27"/>
      <c r="IQ2486" s="27"/>
    </row>
    <row r="2487" spans="1:251" s="41" customFormat="1" ht="18.75" customHeight="1">
      <c r="A2487" s="33"/>
      <c r="B2487" s="50"/>
      <c r="C2487" s="106" t="s">
        <v>491</v>
      </c>
      <c r="D2487" s="109"/>
      <c r="E2487" s="109"/>
      <c r="F2487" s="109"/>
      <c r="G2487" s="109"/>
      <c r="H2487" s="109"/>
      <c r="I2487" s="109"/>
      <c r="J2487" s="109"/>
      <c r="K2487" s="109"/>
      <c r="L2487" s="109"/>
      <c r="M2487" s="109"/>
      <c r="N2487" s="109"/>
      <c r="O2487" s="109"/>
      <c r="P2487" s="109"/>
      <c r="Q2487" s="109"/>
      <c r="R2487" s="109"/>
      <c r="S2487" s="109"/>
      <c r="T2487" s="109"/>
      <c r="U2487" s="109"/>
      <c r="V2487" s="109"/>
      <c r="W2487" s="109"/>
      <c r="X2487" s="109"/>
      <c r="Y2487" s="109"/>
      <c r="Z2487" s="110"/>
      <c r="AA2487" s="100">
        <v>2843</v>
      </c>
      <c r="AB2487" s="101"/>
      <c r="AC2487" s="101"/>
      <c r="AD2487" s="101"/>
      <c r="AE2487" s="101"/>
      <c r="AF2487" s="101"/>
      <c r="AG2487" s="101"/>
      <c r="AH2487" s="101"/>
      <c r="AI2487" s="102"/>
      <c r="AJ2487" s="100">
        <v>2415</v>
      </c>
      <c r="AK2487" s="101"/>
      <c r="AL2487" s="101"/>
      <c r="AM2487" s="101"/>
      <c r="AN2487" s="101"/>
      <c r="AO2487" s="101"/>
      <c r="AP2487" s="101"/>
      <c r="AQ2487" s="101"/>
      <c r="AR2487" s="102"/>
      <c r="AS2487" s="103"/>
      <c r="AT2487" s="104"/>
      <c r="AU2487" s="104"/>
      <c r="AV2487" s="104"/>
      <c r="AW2487" s="104"/>
      <c r="AX2487" s="105"/>
      <c r="AY2487" s="27"/>
      <c r="AZ2487" s="27"/>
      <c r="BA2487" s="27"/>
      <c r="BB2487" s="27"/>
      <c r="BC2487" s="27"/>
      <c r="BD2487" s="27"/>
      <c r="BE2487" s="27"/>
      <c r="BF2487" s="27"/>
      <c r="BG2487" s="27"/>
      <c r="BH2487" s="27"/>
      <c r="BI2487" s="27"/>
      <c r="BJ2487" s="27"/>
      <c r="BK2487" s="27"/>
      <c r="BL2487" s="27"/>
      <c r="BM2487" s="27"/>
      <c r="BN2487" s="27"/>
      <c r="BO2487" s="27"/>
      <c r="BP2487" s="27"/>
      <c r="BQ2487" s="27"/>
      <c r="BR2487" s="27"/>
      <c r="BS2487" s="27"/>
      <c r="BT2487" s="27"/>
      <c r="BU2487" s="27"/>
      <c r="BV2487" s="27"/>
      <c r="BW2487" s="27"/>
      <c r="BX2487" s="27"/>
      <c r="BY2487" s="27"/>
      <c r="BZ2487" s="27"/>
      <c r="CA2487" s="27"/>
      <c r="CB2487" s="27"/>
      <c r="CC2487" s="27"/>
      <c r="CD2487" s="27"/>
      <c r="CE2487" s="27"/>
      <c r="CF2487" s="27"/>
      <c r="CG2487" s="27"/>
      <c r="CH2487" s="27"/>
      <c r="CI2487" s="27"/>
      <c r="CJ2487" s="27"/>
      <c r="CK2487" s="27"/>
      <c r="CL2487" s="27"/>
      <c r="CM2487" s="27"/>
      <c r="CN2487" s="27"/>
      <c r="CO2487" s="27"/>
      <c r="CP2487" s="27"/>
      <c r="CQ2487" s="27"/>
      <c r="CR2487" s="27"/>
      <c r="CS2487" s="27"/>
      <c r="CT2487" s="27"/>
      <c r="CU2487" s="27"/>
      <c r="CV2487" s="27"/>
      <c r="CW2487" s="27"/>
      <c r="CX2487" s="27"/>
      <c r="CY2487" s="27"/>
      <c r="CZ2487" s="27"/>
      <c r="DA2487" s="27"/>
      <c r="DB2487" s="27"/>
      <c r="DC2487" s="27"/>
      <c r="DD2487" s="27"/>
      <c r="DE2487" s="27"/>
      <c r="DF2487" s="27"/>
      <c r="DG2487" s="27"/>
      <c r="DH2487" s="27"/>
      <c r="DI2487" s="27"/>
      <c r="DJ2487" s="27"/>
      <c r="DK2487" s="27"/>
      <c r="DL2487" s="27"/>
      <c r="DM2487" s="27"/>
      <c r="DN2487" s="27"/>
      <c r="DO2487" s="27"/>
      <c r="DP2487" s="27"/>
      <c r="DQ2487" s="27"/>
      <c r="DR2487" s="27"/>
      <c r="DS2487" s="27"/>
      <c r="DT2487" s="27"/>
      <c r="DU2487" s="27"/>
      <c r="DV2487" s="27"/>
      <c r="DW2487" s="27"/>
      <c r="DX2487" s="27"/>
      <c r="DY2487" s="27"/>
      <c r="DZ2487" s="27"/>
      <c r="EA2487" s="27"/>
      <c r="EB2487" s="27"/>
      <c r="EC2487" s="27"/>
      <c r="ED2487" s="27"/>
      <c r="EE2487" s="27"/>
      <c r="EF2487" s="27"/>
      <c r="EG2487" s="27"/>
      <c r="EH2487" s="27"/>
      <c r="EI2487" s="27"/>
      <c r="EJ2487" s="27"/>
      <c r="EK2487" s="27"/>
      <c r="EL2487" s="27"/>
      <c r="EM2487" s="27"/>
      <c r="EN2487" s="27"/>
      <c r="EO2487" s="27"/>
      <c r="EP2487" s="27"/>
      <c r="EQ2487" s="27"/>
      <c r="ER2487" s="27"/>
      <c r="ES2487" s="27"/>
      <c r="ET2487" s="27"/>
      <c r="EU2487" s="27"/>
      <c r="EV2487" s="27"/>
      <c r="EW2487" s="27"/>
      <c r="EX2487" s="27"/>
      <c r="EY2487" s="27"/>
      <c r="EZ2487" s="27"/>
      <c r="FA2487" s="27"/>
      <c r="FB2487" s="27"/>
      <c r="FC2487" s="27"/>
      <c r="FD2487" s="27"/>
      <c r="FE2487" s="27"/>
      <c r="FF2487" s="27"/>
      <c r="FG2487" s="27"/>
      <c r="FH2487" s="27"/>
      <c r="FI2487" s="27"/>
      <c r="FJ2487" s="27"/>
      <c r="FK2487" s="27"/>
      <c r="FL2487" s="27"/>
      <c r="FM2487" s="27"/>
      <c r="FN2487" s="27"/>
      <c r="FO2487" s="27"/>
      <c r="FP2487" s="27"/>
      <c r="FQ2487" s="27"/>
      <c r="FR2487" s="27"/>
      <c r="FS2487" s="27"/>
      <c r="FT2487" s="27"/>
      <c r="FU2487" s="27"/>
      <c r="FV2487" s="27"/>
      <c r="FW2487" s="27"/>
      <c r="FX2487" s="27"/>
      <c r="FY2487" s="27"/>
      <c r="FZ2487" s="27"/>
      <c r="GA2487" s="27"/>
      <c r="GB2487" s="27"/>
      <c r="GC2487" s="27"/>
      <c r="GD2487" s="27"/>
      <c r="GE2487" s="27"/>
      <c r="GF2487" s="27"/>
      <c r="GG2487" s="27"/>
      <c r="GH2487" s="27"/>
      <c r="GI2487" s="27"/>
      <c r="GJ2487" s="27"/>
      <c r="GK2487" s="27"/>
      <c r="GL2487" s="27"/>
      <c r="GM2487" s="27"/>
      <c r="GN2487" s="27"/>
      <c r="GO2487" s="27"/>
      <c r="GP2487" s="27"/>
      <c r="GQ2487" s="27"/>
      <c r="GR2487" s="27"/>
      <c r="GS2487" s="27"/>
      <c r="GT2487" s="27"/>
      <c r="GU2487" s="27"/>
      <c r="GV2487" s="27"/>
      <c r="GW2487" s="27"/>
      <c r="GX2487" s="27"/>
      <c r="GY2487" s="27"/>
      <c r="GZ2487" s="27"/>
      <c r="HA2487" s="27"/>
      <c r="HB2487" s="27"/>
      <c r="HC2487" s="27"/>
      <c r="HD2487" s="27"/>
      <c r="HE2487" s="27"/>
      <c r="HF2487" s="27"/>
      <c r="HG2487" s="27"/>
      <c r="HH2487" s="27"/>
      <c r="HI2487" s="27"/>
      <c r="HJ2487" s="27"/>
      <c r="HK2487" s="27"/>
      <c r="HL2487" s="27"/>
      <c r="HM2487" s="27"/>
      <c r="HN2487" s="27"/>
      <c r="HO2487" s="27"/>
      <c r="HP2487" s="27"/>
      <c r="HQ2487" s="27"/>
      <c r="HR2487" s="27"/>
      <c r="HS2487" s="27"/>
      <c r="HT2487" s="27"/>
      <c r="HU2487" s="27"/>
      <c r="HV2487" s="27"/>
      <c r="HW2487" s="27"/>
      <c r="HX2487" s="27"/>
      <c r="HY2487" s="27"/>
      <c r="HZ2487" s="27"/>
      <c r="IA2487" s="27"/>
      <c r="IB2487" s="27"/>
      <c r="IC2487" s="27"/>
      <c r="ID2487" s="27"/>
      <c r="IE2487" s="27"/>
      <c r="IF2487" s="27"/>
      <c r="IG2487" s="27"/>
      <c r="IH2487" s="27"/>
      <c r="II2487" s="27"/>
      <c r="IJ2487" s="27"/>
      <c r="IK2487" s="27"/>
      <c r="IL2487" s="27"/>
      <c r="IM2487" s="27"/>
      <c r="IN2487" s="27"/>
      <c r="IO2487" s="27"/>
      <c r="IP2487" s="27"/>
      <c r="IQ2487" s="27"/>
    </row>
    <row r="2488" spans="1:251" s="41" customFormat="1" ht="18.75" customHeight="1">
      <c r="A2488" s="33"/>
      <c r="B2488" s="50"/>
      <c r="C2488" s="106" t="s">
        <v>490</v>
      </c>
      <c r="D2488" s="109"/>
      <c r="E2488" s="109"/>
      <c r="F2488" s="109"/>
      <c r="G2488" s="109"/>
      <c r="H2488" s="109"/>
      <c r="I2488" s="109"/>
      <c r="J2488" s="109"/>
      <c r="K2488" s="109"/>
      <c r="L2488" s="109"/>
      <c r="M2488" s="109"/>
      <c r="N2488" s="109"/>
      <c r="O2488" s="109"/>
      <c r="P2488" s="109"/>
      <c r="Q2488" s="109"/>
      <c r="R2488" s="109"/>
      <c r="S2488" s="109"/>
      <c r="T2488" s="109"/>
      <c r="U2488" s="109"/>
      <c r="V2488" s="109"/>
      <c r="W2488" s="109"/>
      <c r="X2488" s="109"/>
      <c r="Y2488" s="109"/>
      <c r="Z2488" s="110"/>
      <c r="AA2488" s="100">
        <v>1716</v>
      </c>
      <c r="AB2488" s="101"/>
      <c r="AC2488" s="101"/>
      <c r="AD2488" s="101"/>
      <c r="AE2488" s="101"/>
      <c r="AF2488" s="101"/>
      <c r="AG2488" s="101"/>
      <c r="AH2488" s="101"/>
      <c r="AI2488" s="102"/>
      <c r="AJ2488" s="100">
        <v>1903</v>
      </c>
      <c r="AK2488" s="101"/>
      <c r="AL2488" s="101"/>
      <c r="AM2488" s="101"/>
      <c r="AN2488" s="101"/>
      <c r="AO2488" s="101"/>
      <c r="AP2488" s="101"/>
      <c r="AQ2488" s="101"/>
      <c r="AR2488" s="102"/>
      <c r="AS2488" s="103"/>
      <c r="AT2488" s="104"/>
      <c r="AU2488" s="104"/>
      <c r="AV2488" s="104"/>
      <c r="AW2488" s="104"/>
      <c r="AX2488" s="105"/>
      <c r="AY2488" s="27"/>
      <c r="AZ2488" s="27"/>
      <c r="BA2488" s="27"/>
      <c r="BB2488" s="27"/>
      <c r="BC2488" s="27"/>
      <c r="BD2488" s="27"/>
      <c r="BE2488" s="27"/>
      <c r="BF2488" s="27"/>
      <c r="BG2488" s="27"/>
      <c r="BH2488" s="27"/>
      <c r="BI2488" s="27"/>
      <c r="BJ2488" s="27"/>
      <c r="BK2488" s="27"/>
      <c r="BL2488" s="27"/>
      <c r="BM2488" s="27"/>
      <c r="BN2488" s="27"/>
      <c r="BO2488" s="27"/>
      <c r="BP2488" s="27"/>
      <c r="BQ2488" s="27"/>
      <c r="BR2488" s="27"/>
      <c r="BS2488" s="27"/>
      <c r="BT2488" s="27"/>
      <c r="BU2488" s="27"/>
      <c r="BV2488" s="27"/>
      <c r="BW2488" s="27"/>
      <c r="BX2488" s="27"/>
      <c r="BY2488" s="27"/>
      <c r="BZ2488" s="27"/>
      <c r="CA2488" s="27"/>
      <c r="CB2488" s="27"/>
      <c r="CC2488" s="27"/>
      <c r="CD2488" s="27"/>
      <c r="CE2488" s="27"/>
      <c r="CF2488" s="27"/>
      <c r="CG2488" s="27"/>
      <c r="CH2488" s="27"/>
      <c r="CI2488" s="27"/>
      <c r="CJ2488" s="27"/>
      <c r="CK2488" s="27"/>
      <c r="CL2488" s="27"/>
      <c r="CM2488" s="27"/>
      <c r="CN2488" s="27"/>
      <c r="CO2488" s="27"/>
      <c r="CP2488" s="27"/>
      <c r="CQ2488" s="27"/>
      <c r="CR2488" s="27"/>
      <c r="CS2488" s="27"/>
      <c r="CT2488" s="27"/>
      <c r="CU2488" s="27"/>
      <c r="CV2488" s="27"/>
      <c r="CW2488" s="27"/>
      <c r="CX2488" s="27"/>
      <c r="CY2488" s="27"/>
      <c r="CZ2488" s="27"/>
      <c r="DA2488" s="27"/>
      <c r="DB2488" s="27"/>
      <c r="DC2488" s="27"/>
      <c r="DD2488" s="27"/>
      <c r="DE2488" s="27"/>
      <c r="DF2488" s="27"/>
      <c r="DG2488" s="27"/>
      <c r="DH2488" s="27"/>
      <c r="DI2488" s="27"/>
      <c r="DJ2488" s="27"/>
      <c r="DK2488" s="27"/>
      <c r="DL2488" s="27"/>
      <c r="DM2488" s="27"/>
      <c r="DN2488" s="27"/>
      <c r="DO2488" s="27"/>
      <c r="DP2488" s="27"/>
      <c r="DQ2488" s="27"/>
      <c r="DR2488" s="27"/>
      <c r="DS2488" s="27"/>
      <c r="DT2488" s="27"/>
      <c r="DU2488" s="27"/>
      <c r="DV2488" s="27"/>
      <c r="DW2488" s="27"/>
      <c r="DX2488" s="27"/>
      <c r="DY2488" s="27"/>
      <c r="DZ2488" s="27"/>
      <c r="EA2488" s="27"/>
      <c r="EB2488" s="27"/>
      <c r="EC2488" s="27"/>
      <c r="ED2488" s="27"/>
      <c r="EE2488" s="27"/>
      <c r="EF2488" s="27"/>
      <c r="EG2488" s="27"/>
      <c r="EH2488" s="27"/>
      <c r="EI2488" s="27"/>
      <c r="EJ2488" s="27"/>
      <c r="EK2488" s="27"/>
      <c r="EL2488" s="27"/>
      <c r="EM2488" s="27"/>
      <c r="EN2488" s="27"/>
      <c r="EO2488" s="27"/>
      <c r="EP2488" s="27"/>
      <c r="EQ2488" s="27"/>
      <c r="ER2488" s="27"/>
      <c r="ES2488" s="27"/>
      <c r="ET2488" s="27"/>
      <c r="EU2488" s="27"/>
      <c r="EV2488" s="27"/>
      <c r="EW2488" s="27"/>
      <c r="EX2488" s="27"/>
      <c r="EY2488" s="27"/>
      <c r="EZ2488" s="27"/>
      <c r="FA2488" s="27"/>
      <c r="FB2488" s="27"/>
      <c r="FC2488" s="27"/>
      <c r="FD2488" s="27"/>
      <c r="FE2488" s="27"/>
      <c r="FF2488" s="27"/>
      <c r="FG2488" s="27"/>
      <c r="FH2488" s="27"/>
      <c r="FI2488" s="27"/>
      <c r="FJ2488" s="27"/>
      <c r="FK2488" s="27"/>
      <c r="FL2488" s="27"/>
      <c r="FM2488" s="27"/>
      <c r="FN2488" s="27"/>
      <c r="FO2488" s="27"/>
      <c r="FP2488" s="27"/>
      <c r="FQ2488" s="27"/>
      <c r="FR2488" s="27"/>
      <c r="FS2488" s="27"/>
      <c r="FT2488" s="27"/>
      <c r="FU2488" s="27"/>
      <c r="FV2488" s="27"/>
      <c r="FW2488" s="27"/>
      <c r="FX2488" s="27"/>
      <c r="FY2488" s="27"/>
      <c r="FZ2488" s="27"/>
      <c r="GA2488" s="27"/>
      <c r="GB2488" s="27"/>
      <c r="GC2488" s="27"/>
      <c r="GD2488" s="27"/>
      <c r="GE2488" s="27"/>
      <c r="GF2488" s="27"/>
      <c r="GG2488" s="27"/>
      <c r="GH2488" s="27"/>
      <c r="GI2488" s="27"/>
      <c r="GJ2488" s="27"/>
      <c r="GK2488" s="27"/>
      <c r="GL2488" s="27"/>
      <c r="GM2488" s="27"/>
      <c r="GN2488" s="27"/>
      <c r="GO2488" s="27"/>
      <c r="GP2488" s="27"/>
      <c r="GQ2488" s="27"/>
      <c r="GR2488" s="27"/>
      <c r="GS2488" s="27"/>
      <c r="GT2488" s="27"/>
      <c r="GU2488" s="27"/>
      <c r="GV2488" s="27"/>
      <c r="GW2488" s="27"/>
      <c r="GX2488" s="27"/>
      <c r="GY2488" s="27"/>
      <c r="GZ2488" s="27"/>
      <c r="HA2488" s="27"/>
      <c r="HB2488" s="27"/>
      <c r="HC2488" s="27"/>
      <c r="HD2488" s="27"/>
      <c r="HE2488" s="27"/>
      <c r="HF2488" s="27"/>
      <c r="HG2488" s="27"/>
      <c r="HH2488" s="27"/>
      <c r="HI2488" s="27"/>
      <c r="HJ2488" s="27"/>
      <c r="HK2488" s="27"/>
      <c r="HL2488" s="27"/>
      <c r="HM2488" s="27"/>
      <c r="HN2488" s="27"/>
      <c r="HO2488" s="27"/>
      <c r="HP2488" s="27"/>
      <c r="HQ2488" s="27"/>
      <c r="HR2488" s="27"/>
      <c r="HS2488" s="27"/>
      <c r="HT2488" s="27"/>
      <c r="HU2488" s="27"/>
      <c r="HV2488" s="27"/>
      <c r="HW2488" s="27"/>
      <c r="HX2488" s="27"/>
      <c r="HY2488" s="27"/>
      <c r="HZ2488" s="27"/>
      <c r="IA2488" s="27"/>
      <c r="IB2488" s="27"/>
      <c r="IC2488" s="27"/>
      <c r="ID2488" s="27"/>
      <c r="IE2488" s="27"/>
      <c r="IF2488" s="27"/>
      <c r="IG2488" s="27"/>
      <c r="IH2488" s="27"/>
      <c r="II2488" s="27"/>
      <c r="IJ2488" s="27"/>
      <c r="IK2488" s="27"/>
      <c r="IL2488" s="27"/>
      <c r="IM2488" s="27"/>
      <c r="IN2488" s="27"/>
      <c r="IO2488" s="27"/>
      <c r="IP2488" s="27"/>
      <c r="IQ2488" s="27"/>
    </row>
    <row r="2489" spans="1:251" s="41" customFormat="1" ht="18.75" customHeight="1">
      <c r="A2489" s="33"/>
      <c r="B2489" s="50"/>
      <c r="C2489" s="106" t="s">
        <v>489</v>
      </c>
      <c r="D2489" s="109"/>
      <c r="E2489" s="109"/>
      <c r="F2489" s="109"/>
      <c r="G2489" s="109"/>
      <c r="H2489" s="109"/>
      <c r="I2489" s="109"/>
      <c r="J2489" s="109"/>
      <c r="K2489" s="109"/>
      <c r="L2489" s="109"/>
      <c r="M2489" s="109"/>
      <c r="N2489" s="109"/>
      <c r="O2489" s="109"/>
      <c r="P2489" s="109"/>
      <c r="Q2489" s="109"/>
      <c r="R2489" s="109"/>
      <c r="S2489" s="109"/>
      <c r="T2489" s="109"/>
      <c r="U2489" s="109"/>
      <c r="V2489" s="109"/>
      <c r="W2489" s="109"/>
      <c r="X2489" s="109"/>
      <c r="Y2489" s="109"/>
      <c r="Z2489" s="110"/>
      <c r="AA2489" s="100">
        <v>1211</v>
      </c>
      <c r="AB2489" s="101"/>
      <c r="AC2489" s="101"/>
      <c r="AD2489" s="101"/>
      <c r="AE2489" s="101"/>
      <c r="AF2489" s="101"/>
      <c r="AG2489" s="101"/>
      <c r="AH2489" s="101"/>
      <c r="AI2489" s="102"/>
      <c r="AJ2489" s="100">
        <v>1023</v>
      </c>
      <c r="AK2489" s="101"/>
      <c r="AL2489" s="101"/>
      <c r="AM2489" s="101"/>
      <c r="AN2489" s="101"/>
      <c r="AO2489" s="101"/>
      <c r="AP2489" s="101"/>
      <c r="AQ2489" s="101"/>
      <c r="AR2489" s="102"/>
      <c r="AS2489" s="103"/>
      <c r="AT2489" s="104"/>
      <c r="AU2489" s="104"/>
      <c r="AV2489" s="104"/>
      <c r="AW2489" s="104"/>
      <c r="AX2489" s="105"/>
      <c r="AY2489" s="27"/>
      <c r="AZ2489" s="27"/>
      <c r="BA2489" s="27"/>
      <c r="BB2489" s="27"/>
      <c r="BC2489" s="27"/>
      <c r="BD2489" s="27"/>
      <c r="BE2489" s="27"/>
      <c r="BF2489" s="27"/>
      <c r="BG2489" s="27"/>
      <c r="BH2489" s="27"/>
      <c r="BI2489" s="27"/>
      <c r="BJ2489" s="27"/>
      <c r="BK2489" s="27"/>
      <c r="BL2489" s="27"/>
      <c r="BM2489" s="27"/>
      <c r="BN2489" s="27"/>
      <c r="BO2489" s="27"/>
      <c r="BP2489" s="27"/>
      <c r="BQ2489" s="27"/>
      <c r="BR2489" s="27"/>
      <c r="BS2489" s="27"/>
      <c r="BT2489" s="27"/>
      <c r="BU2489" s="27"/>
      <c r="BV2489" s="27"/>
      <c r="BW2489" s="27"/>
      <c r="BX2489" s="27"/>
      <c r="BY2489" s="27"/>
      <c r="BZ2489" s="27"/>
      <c r="CA2489" s="27"/>
      <c r="CB2489" s="27"/>
      <c r="CC2489" s="27"/>
      <c r="CD2489" s="27"/>
      <c r="CE2489" s="27"/>
      <c r="CF2489" s="27"/>
      <c r="CG2489" s="27"/>
      <c r="CH2489" s="27"/>
      <c r="CI2489" s="27"/>
      <c r="CJ2489" s="27"/>
      <c r="CK2489" s="27"/>
      <c r="CL2489" s="27"/>
      <c r="CM2489" s="27"/>
      <c r="CN2489" s="27"/>
      <c r="CO2489" s="27"/>
      <c r="CP2489" s="27"/>
      <c r="CQ2489" s="27"/>
      <c r="CR2489" s="27"/>
      <c r="CS2489" s="27"/>
      <c r="CT2489" s="27"/>
      <c r="CU2489" s="27"/>
      <c r="CV2489" s="27"/>
      <c r="CW2489" s="27"/>
      <c r="CX2489" s="27"/>
      <c r="CY2489" s="27"/>
      <c r="CZ2489" s="27"/>
      <c r="DA2489" s="27"/>
      <c r="DB2489" s="27"/>
      <c r="DC2489" s="27"/>
      <c r="DD2489" s="27"/>
      <c r="DE2489" s="27"/>
      <c r="DF2489" s="27"/>
      <c r="DG2489" s="27"/>
      <c r="DH2489" s="27"/>
      <c r="DI2489" s="27"/>
      <c r="DJ2489" s="27"/>
      <c r="DK2489" s="27"/>
      <c r="DL2489" s="27"/>
      <c r="DM2489" s="27"/>
      <c r="DN2489" s="27"/>
      <c r="DO2489" s="27"/>
      <c r="DP2489" s="27"/>
      <c r="DQ2489" s="27"/>
      <c r="DR2489" s="27"/>
      <c r="DS2489" s="27"/>
      <c r="DT2489" s="27"/>
      <c r="DU2489" s="27"/>
      <c r="DV2489" s="27"/>
      <c r="DW2489" s="27"/>
      <c r="DX2489" s="27"/>
      <c r="DY2489" s="27"/>
      <c r="DZ2489" s="27"/>
      <c r="EA2489" s="27"/>
      <c r="EB2489" s="27"/>
      <c r="EC2489" s="27"/>
      <c r="ED2489" s="27"/>
      <c r="EE2489" s="27"/>
      <c r="EF2489" s="27"/>
      <c r="EG2489" s="27"/>
      <c r="EH2489" s="27"/>
      <c r="EI2489" s="27"/>
      <c r="EJ2489" s="27"/>
      <c r="EK2489" s="27"/>
      <c r="EL2489" s="27"/>
      <c r="EM2489" s="27"/>
      <c r="EN2489" s="27"/>
      <c r="EO2489" s="27"/>
      <c r="EP2489" s="27"/>
      <c r="EQ2489" s="27"/>
      <c r="ER2489" s="27"/>
      <c r="ES2489" s="27"/>
      <c r="ET2489" s="27"/>
      <c r="EU2489" s="27"/>
      <c r="EV2489" s="27"/>
      <c r="EW2489" s="27"/>
      <c r="EX2489" s="27"/>
      <c r="EY2489" s="27"/>
      <c r="EZ2489" s="27"/>
      <c r="FA2489" s="27"/>
      <c r="FB2489" s="27"/>
      <c r="FC2489" s="27"/>
      <c r="FD2489" s="27"/>
      <c r="FE2489" s="27"/>
      <c r="FF2489" s="27"/>
      <c r="FG2489" s="27"/>
      <c r="FH2489" s="27"/>
      <c r="FI2489" s="27"/>
      <c r="FJ2489" s="27"/>
      <c r="FK2489" s="27"/>
      <c r="FL2489" s="27"/>
      <c r="FM2489" s="27"/>
      <c r="FN2489" s="27"/>
      <c r="FO2489" s="27"/>
      <c r="FP2489" s="27"/>
      <c r="FQ2489" s="27"/>
      <c r="FR2489" s="27"/>
      <c r="FS2489" s="27"/>
      <c r="FT2489" s="27"/>
      <c r="FU2489" s="27"/>
      <c r="FV2489" s="27"/>
      <c r="FW2489" s="27"/>
      <c r="FX2489" s="27"/>
      <c r="FY2489" s="27"/>
      <c r="FZ2489" s="27"/>
      <c r="GA2489" s="27"/>
      <c r="GB2489" s="27"/>
      <c r="GC2489" s="27"/>
      <c r="GD2489" s="27"/>
      <c r="GE2489" s="27"/>
      <c r="GF2489" s="27"/>
      <c r="GG2489" s="27"/>
      <c r="GH2489" s="27"/>
      <c r="GI2489" s="27"/>
      <c r="GJ2489" s="27"/>
      <c r="GK2489" s="27"/>
      <c r="GL2489" s="27"/>
      <c r="GM2489" s="27"/>
      <c r="GN2489" s="27"/>
      <c r="GO2489" s="27"/>
      <c r="GP2489" s="27"/>
      <c r="GQ2489" s="27"/>
      <c r="GR2489" s="27"/>
      <c r="GS2489" s="27"/>
      <c r="GT2489" s="27"/>
      <c r="GU2489" s="27"/>
      <c r="GV2489" s="27"/>
      <c r="GW2489" s="27"/>
      <c r="GX2489" s="27"/>
      <c r="GY2489" s="27"/>
      <c r="GZ2489" s="27"/>
      <c r="HA2489" s="27"/>
      <c r="HB2489" s="27"/>
      <c r="HC2489" s="27"/>
      <c r="HD2489" s="27"/>
      <c r="HE2489" s="27"/>
      <c r="HF2489" s="27"/>
      <c r="HG2489" s="27"/>
      <c r="HH2489" s="27"/>
      <c r="HI2489" s="27"/>
      <c r="HJ2489" s="27"/>
      <c r="HK2489" s="27"/>
      <c r="HL2489" s="27"/>
      <c r="HM2489" s="27"/>
      <c r="HN2489" s="27"/>
      <c r="HO2489" s="27"/>
      <c r="HP2489" s="27"/>
      <c r="HQ2489" s="27"/>
      <c r="HR2489" s="27"/>
      <c r="HS2489" s="27"/>
      <c r="HT2489" s="27"/>
      <c r="HU2489" s="27"/>
      <c r="HV2489" s="27"/>
      <c r="HW2489" s="27"/>
      <c r="HX2489" s="27"/>
      <c r="HY2489" s="27"/>
      <c r="HZ2489" s="27"/>
      <c r="IA2489" s="27"/>
      <c r="IB2489" s="27"/>
      <c r="IC2489" s="27"/>
      <c r="ID2489" s="27"/>
      <c r="IE2489" s="27"/>
      <c r="IF2489" s="27"/>
      <c r="IG2489" s="27"/>
      <c r="IH2489" s="27"/>
      <c r="II2489" s="27"/>
      <c r="IJ2489" s="27"/>
      <c r="IK2489" s="27"/>
      <c r="IL2489" s="27"/>
      <c r="IM2489" s="27"/>
      <c r="IN2489" s="27"/>
      <c r="IO2489" s="27"/>
      <c r="IP2489" s="27"/>
      <c r="IQ2489" s="27"/>
    </row>
    <row r="2490" spans="1:251" s="41" customFormat="1" ht="18.75" customHeight="1">
      <c r="A2490" s="33"/>
      <c r="B2490" s="50"/>
      <c r="C2490" s="106" t="s">
        <v>488</v>
      </c>
      <c r="D2490" s="109"/>
      <c r="E2490" s="109"/>
      <c r="F2490" s="109"/>
      <c r="G2490" s="109"/>
      <c r="H2490" s="109"/>
      <c r="I2490" s="109"/>
      <c r="J2490" s="109"/>
      <c r="K2490" s="109"/>
      <c r="L2490" s="109"/>
      <c r="M2490" s="109"/>
      <c r="N2490" s="109"/>
      <c r="O2490" s="109"/>
      <c r="P2490" s="109"/>
      <c r="Q2490" s="109"/>
      <c r="R2490" s="109"/>
      <c r="S2490" s="109"/>
      <c r="T2490" s="109"/>
      <c r="U2490" s="109"/>
      <c r="V2490" s="109"/>
      <c r="W2490" s="109"/>
      <c r="X2490" s="109"/>
      <c r="Y2490" s="109"/>
      <c r="Z2490" s="110"/>
      <c r="AA2490" s="100">
        <v>919</v>
      </c>
      <c r="AB2490" s="101"/>
      <c r="AC2490" s="101"/>
      <c r="AD2490" s="101"/>
      <c r="AE2490" s="101"/>
      <c r="AF2490" s="101"/>
      <c r="AG2490" s="101"/>
      <c r="AH2490" s="101"/>
      <c r="AI2490" s="102"/>
      <c r="AJ2490" s="100">
        <v>924</v>
      </c>
      <c r="AK2490" s="101"/>
      <c r="AL2490" s="101"/>
      <c r="AM2490" s="101"/>
      <c r="AN2490" s="101"/>
      <c r="AO2490" s="101"/>
      <c r="AP2490" s="101"/>
      <c r="AQ2490" s="101"/>
      <c r="AR2490" s="102"/>
      <c r="AS2490" s="103"/>
      <c r="AT2490" s="104"/>
      <c r="AU2490" s="104"/>
      <c r="AV2490" s="104"/>
      <c r="AW2490" s="104"/>
      <c r="AX2490" s="105"/>
      <c r="AY2490" s="27"/>
      <c r="AZ2490" s="27"/>
      <c r="BA2490" s="27"/>
      <c r="BB2490" s="27"/>
      <c r="BC2490" s="27"/>
      <c r="BD2490" s="27"/>
      <c r="BE2490" s="27"/>
      <c r="BF2490" s="27"/>
      <c r="BG2490" s="27"/>
      <c r="BH2490" s="27"/>
      <c r="BI2490" s="27"/>
      <c r="BJ2490" s="27"/>
      <c r="BK2490" s="27"/>
      <c r="BL2490" s="27"/>
      <c r="BM2490" s="27"/>
      <c r="BN2490" s="27"/>
      <c r="BO2490" s="27"/>
      <c r="BP2490" s="27"/>
      <c r="BQ2490" s="27"/>
      <c r="BR2490" s="27"/>
      <c r="BS2490" s="27"/>
      <c r="BT2490" s="27"/>
      <c r="BU2490" s="27"/>
      <c r="BV2490" s="27"/>
      <c r="BW2490" s="27"/>
      <c r="BX2490" s="27"/>
      <c r="BY2490" s="27"/>
      <c r="BZ2490" s="27"/>
      <c r="CA2490" s="27"/>
      <c r="CB2490" s="27"/>
      <c r="CC2490" s="27"/>
      <c r="CD2490" s="27"/>
      <c r="CE2490" s="27"/>
      <c r="CF2490" s="27"/>
      <c r="CG2490" s="27"/>
      <c r="CH2490" s="27"/>
      <c r="CI2490" s="27"/>
      <c r="CJ2490" s="27"/>
      <c r="CK2490" s="27"/>
      <c r="CL2490" s="27"/>
      <c r="CM2490" s="27"/>
      <c r="CN2490" s="27"/>
      <c r="CO2490" s="27"/>
      <c r="CP2490" s="27"/>
      <c r="CQ2490" s="27"/>
      <c r="CR2490" s="27"/>
      <c r="CS2490" s="27"/>
      <c r="CT2490" s="27"/>
      <c r="CU2490" s="27"/>
      <c r="CV2490" s="27"/>
      <c r="CW2490" s="27"/>
      <c r="CX2490" s="27"/>
      <c r="CY2490" s="27"/>
      <c r="CZ2490" s="27"/>
      <c r="DA2490" s="27"/>
      <c r="DB2490" s="27"/>
      <c r="DC2490" s="27"/>
      <c r="DD2490" s="27"/>
      <c r="DE2490" s="27"/>
      <c r="DF2490" s="27"/>
      <c r="DG2490" s="27"/>
      <c r="DH2490" s="27"/>
      <c r="DI2490" s="27"/>
      <c r="DJ2490" s="27"/>
      <c r="DK2490" s="27"/>
      <c r="DL2490" s="27"/>
      <c r="DM2490" s="27"/>
      <c r="DN2490" s="27"/>
      <c r="DO2490" s="27"/>
      <c r="DP2490" s="27"/>
      <c r="DQ2490" s="27"/>
      <c r="DR2490" s="27"/>
      <c r="DS2490" s="27"/>
      <c r="DT2490" s="27"/>
      <c r="DU2490" s="27"/>
      <c r="DV2490" s="27"/>
      <c r="DW2490" s="27"/>
      <c r="DX2490" s="27"/>
      <c r="DY2490" s="27"/>
      <c r="DZ2490" s="27"/>
      <c r="EA2490" s="27"/>
      <c r="EB2490" s="27"/>
      <c r="EC2490" s="27"/>
      <c r="ED2490" s="27"/>
      <c r="EE2490" s="27"/>
      <c r="EF2490" s="27"/>
      <c r="EG2490" s="27"/>
      <c r="EH2490" s="27"/>
      <c r="EI2490" s="27"/>
      <c r="EJ2490" s="27"/>
      <c r="EK2490" s="27"/>
      <c r="EL2490" s="27"/>
      <c r="EM2490" s="27"/>
      <c r="EN2490" s="27"/>
      <c r="EO2490" s="27"/>
      <c r="EP2490" s="27"/>
      <c r="EQ2490" s="27"/>
      <c r="ER2490" s="27"/>
      <c r="ES2490" s="27"/>
      <c r="ET2490" s="27"/>
      <c r="EU2490" s="27"/>
      <c r="EV2490" s="27"/>
      <c r="EW2490" s="27"/>
      <c r="EX2490" s="27"/>
      <c r="EY2490" s="27"/>
      <c r="EZ2490" s="27"/>
      <c r="FA2490" s="27"/>
      <c r="FB2490" s="27"/>
      <c r="FC2490" s="27"/>
      <c r="FD2490" s="27"/>
      <c r="FE2490" s="27"/>
      <c r="FF2490" s="27"/>
      <c r="FG2490" s="27"/>
      <c r="FH2490" s="27"/>
      <c r="FI2490" s="27"/>
      <c r="FJ2490" s="27"/>
      <c r="FK2490" s="27"/>
      <c r="FL2490" s="27"/>
      <c r="FM2490" s="27"/>
      <c r="FN2490" s="27"/>
      <c r="FO2490" s="27"/>
      <c r="FP2490" s="27"/>
      <c r="FQ2490" s="27"/>
      <c r="FR2490" s="27"/>
      <c r="FS2490" s="27"/>
      <c r="FT2490" s="27"/>
      <c r="FU2490" s="27"/>
      <c r="FV2490" s="27"/>
      <c r="FW2490" s="27"/>
      <c r="FX2490" s="27"/>
      <c r="FY2490" s="27"/>
      <c r="FZ2490" s="27"/>
      <c r="GA2490" s="27"/>
      <c r="GB2490" s="27"/>
      <c r="GC2490" s="27"/>
      <c r="GD2490" s="27"/>
      <c r="GE2490" s="27"/>
      <c r="GF2490" s="27"/>
      <c r="GG2490" s="27"/>
      <c r="GH2490" s="27"/>
      <c r="GI2490" s="27"/>
      <c r="GJ2490" s="27"/>
      <c r="GK2490" s="27"/>
      <c r="GL2490" s="27"/>
      <c r="GM2490" s="27"/>
      <c r="GN2490" s="27"/>
      <c r="GO2490" s="27"/>
      <c r="GP2490" s="27"/>
      <c r="GQ2490" s="27"/>
      <c r="GR2490" s="27"/>
      <c r="GS2490" s="27"/>
      <c r="GT2490" s="27"/>
      <c r="GU2490" s="27"/>
      <c r="GV2490" s="27"/>
      <c r="GW2490" s="27"/>
      <c r="GX2490" s="27"/>
      <c r="GY2490" s="27"/>
      <c r="GZ2490" s="27"/>
      <c r="HA2490" s="27"/>
      <c r="HB2490" s="27"/>
      <c r="HC2490" s="27"/>
      <c r="HD2490" s="27"/>
      <c r="HE2490" s="27"/>
      <c r="HF2490" s="27"/>
      <c r="HG2490" s="27"/>
      <c r="HH2490" s="27"/>
      <c r="HI2490" s="27"/>
      <c r="HJ2490" s="27"/>
      <c r="HK2490" s="27"/>
      <c r="HL2490" s="27"/>
      <c r="HM2490" s="27"/>
      <c r="HN2490" s="27"/>
      <c r="HO2490" s="27"/>
      <c r="HP2490" s="27"/>
      <c r="HQ2490" s="27"/>
      <c r="HR2490" s="27"/>
      <c r="HS2490" s="27"/>
      <c r="HT2490" s="27"/>
      <c r="HU2490" s="27"/>
      <c r="HV2490" s="27"/>
      <c r="HW2490" s="27"/>
      <c r="HX2490" s="27"/>
      <c r="HY2490" s="27"/>
      <c r="HZ2490" s="27"/>
      <c r="IA2490" s="27"/>
      <c r="IB2490" s="27"/>
      <c r="IC2490" s="27"/>
      <c r="ID2490" s="27"/>
      <c r="IE2490" s="27"/>
      <c r="IF2490" s="27"/>
      <c r="IG2490" s="27"/>
      <c r="IH2490" s="27"/>
      <c r="II2490" s="27"/>
      <c r="IJ2490" s="27"/>
      <c r="IK2490" s="27"/>
      <c r="IL2490" s="27"/>
      <c r="IM2490" s="27"/>
      <c r="IN2490" s="27"/>
      <c r="IO2490" s="27"/>
      <c r="IP2490" s="27"/>
      <c r="IQ2490" s="27"/>
    </row>
    <row r="2491" spans="1:251" s="41" customFormat="1" ht="18.75" customHeight="1">
      <c r="A2491" s="33"/>
      <c r="B2491" s="50"/>
      <c r="C2491" s="106" t="s">
        <v>487</v>
      </c>
      <c r="D2491" s="109"/>
      <c r="E2491" s="109"/>
      <c r="F2491" s="109"/>
      <c r="G2491" s="109"/>
      <c r="H2491" s="109"/>
      <c r="I2491" s="109"/>
      <c r="J2491" s="109"/>
      <c r="K2491" s="109"/>
      <c r="L2491" s="109"/>
      <c r="M2491" s="109"/>
      <c r="N2491" s="109"/>
      <c r="O2491" s="109"/>
      <c r="P2491" s="109"/>
      <c r="Q2491" s="109"/>
      <c r="R2491" s="109"/>
      <c r="S2491" s="109"/>
      <c r="T2491" s="109"/>
      <c r="U2491" s="109"/>
      <c r="V2491" s="109"/>
      <c r="W2491" s="109"/>
      <c r="X2491" s="109"/>
      <c r="Y2491" s="109"/>
      <c r="Z2491" s="110"/>
      <c r="AA2491" s="100">
        <v>88</v>
      </c>
      <c r="AB2491" s="101"/>
      <c r="AC2491" s="101"/>
      <c r="AD2491" s="101"/>
      <c r="AE2491" s="101"/>
      <c r="AF2491" s="101"/>
      <c r="AG2491" s="101"/>
      <c r="AH2491" s="101"/>
      <c r="AI2491" s="102"/>
      <c r="AJ2491" s="100">
        <v>74</v>
      </c>
      <c r="AK2491" s="101"/>
      <c r="AL2491" s="101"/>
      <c r="AM2491" s="101"/>
      <c r="AN2491" s="101"/>
      <c r="AO2491" s="101"/>
      <c r="AP2491" s="101"/>
      <c r="AQ2491" s="101"/>
      <c r="AR2491" s="102"/>
      <c r="AS2491" s="103"/>
      <c r="AT2491" s="104"/>
      <c r="AU2491" s="104"/>
      <c r="AV2491" s="104"/>
      <c r="AW2491" s="104"/>
      <c r="AX2491" s="105"/>
      <c r="AY2491" s="27"/>
      <c r="AZ2491" s="27"/>
      <c r="BA2491" s="27"/>
      <c r="BB2491" s="27"/>
      <c r="BC2491" s="27"/>
      <c r="BD2491" s="27"/>
      <c r="BE2491" s="27"/>
      <c r="BF2491" s="27"/>
      <c r="BG2491" s="27"/>
      <c r="BH2491" s="27"/>
      <c r="BI2491" s="27"/>
      <c r="BJ2491" s="27"/>
      <c r="BK2491" s="27"/>
      <c r="BL2491" s="27"/>
      <c r="BM2491" s="27"/>
      <c r="BN2491" s="27"/>
      <c r="BO2491" s="27"/>
      <c r="BP2491" s="27"/>
      <c r="BQ2491" s="27"/>
      <c r="BR2491" s="27"/>
      <c r="BS2491" s="27"/>
      <c r="BT2491" s="27"/>
      <c r="BU2491" s="27"/>
      <c r="BV2491" s="27"/>
      <c r="BW2491" s="27"/>
      <c r="BX2491" s="27"/>
      <c r="BY2491" s="27"/>
      <c r="BZ2491" s="27"/>
      <c r="CA2491" s="27"/>
      <c r="CB2491" s="27"/>
      <c r="CC2491" s="27"/>
      <c r="CD2491" s="27"/>
      <c r="CE2491" s="27"/>
      <c r="CF2491" s="27"/>
      <c r="CG2491" s="27"/>
      <c r="CH2491" s="27"/>
      <c r="CI2491" s="27"/>
      <c r="CJ2491" s="27"/>
      <c r="CK2491" s="27"/>
      <c r="CL2491" s="27"/>
      <c r="CM2491" s="27"/>
      <c r="CN2491" s="27"/>
      <c r="CO2491" s="27"/>
      <c r="CP2491" s="27"/>
      <c r="CQ2491" s="27"/>
      <c r="CR2491" s="27"/>
      <c r="CS2491" s="27"/>
      <c r="CT2491" s="27"/>
      <c r="CU2491" s="27"/>
      <c r="CV2491" s="27"/>
      <c r="CW2491" s="27"/>
      <c r="CX2491" s="27"/>
      <c r="CY2491" s="27"/>
      <c r="CZ2491" s="27"/>
      <c r="DA2491" s="27"/>
      <c r="DB2491" s="27"/>
      <c r="DC2491" s="27"/>
      <c r="DD2491" s="27"/>
      <c r="DE2491" s="27"/>
      <c r="DF2491" s="27"/>
      <c r="DG2491" s="27"/>
      <c r="DH2491" s="27"/>
      <c r="DI2491" s="27"/>
      <c r="DJ2491" s="27"/>
      <c r="DK2491" s="27"/>
      <c r="DL2491" s="27"/>
      <c r="DM2491" s="27"/>
      <c r="DN2491" s="27"/>
      <c r="DO2491" s="27"/>
      <c r="DP2491" s="27"/>
      <c r="DQ2491" s="27"/>
      <c r="DR2491" s="27"/>
      <c r="DS2491" s="27"/>
      <c r="DT2491" s="27"/>
      <c r="DU2491" s="27"/>
      <c r="DV2491" s="27"/>
      <c r="DW2491" s="27"/>
      <c r="DX2491" s="27"/>
      <c r="DY2491" s="27"/>
      <c r="DZ2491" s="27"/>
      <c r="EA2491" s="27"/>
      <c r="EB2491" s="27"/>
      <c r="EC2491" s="27"/>
      <c r="ED2491" s="27"/>
      <c r="EE2491" s="27"/>
      <c r="EF2491" s="27"/>
      <c r="EG2491" s="27"/>
      <c r="EH2491" s="27"/>
      <c r="EI2491" s="27"/>
      <c r="EJ2491" s="27"/>
      <c r="EK2491" s="27"/>
      <c r="EL2491" s="27"/>
      <c r="EM2491" s="27"/>
      <c r="EN2491" s="27"/>
      <c r="EO2491" s="27"/>
      <c r="EP2491" s="27"/>
      <c r="EQ2491" s="27"/>
      <c r="ER2491" s="27"/>
      <c r="ES2491" s="27"/>
      <c r="ET2491" s="27"/>
      <c r="EU2491" s="27"/>
      <c r="EV2491" s="27"/>
      <c r="EW2491" s="27"/>
      <c r="EX2491" s="27"/>
      <c r="EY2491" s="27"/>
      <c r="EZ2491" s="27"/>
      <c r="FA2491" s="27"/>
      <c r="FB2491" s="27"/>
      <c r="FC2491" s="27"/>
      <c r="FD2491" s="27"/>
      <c r="FE2491" s="27"/>
      <c r="FF2491" s="27"/>
      <c r="FG2491" s="27"/>
      <c r="FH2491" s="27"/>
      <c r="FI2491" s="27"/>
      <c r="FJ2491" s="27"/>
      <c r="FK2491" s="27"/>
      <c r="FL2491" s="27"/>
      <c r="FM2491" s="27"/>
      <c r="FN2491" s="27"/>
      <c r="FO2491" s="27"/>
      <c r="FP2491" s="27"/>
      <c r="FQ2491" s="27"/>
      <c r="FR2491" s="27"/>
      <c r="FS2491" s="27"/>
      <c r="FT2491" s="27"/>
      <c r="FU2491" s="27"/>
      <c r="FV2491" s="27"/>
      <c r="FW2491" s="27"/>
      <c r="FX2491" s="27"/>
      <c r="FY2491" s="27"/>
      <c r="FZ2491" s="27"/>
      <c r="GA2491" s="27"/>
      <c r="GB2491" s="27"/>
      <c r="GC2491" s="27"/>
      <c r="GD2491" s="27"/>
      <c r="GE2491" s="27"/>
      <c r="GF2491" s="27"/>
      <c r="GG2491" s="27"/>
      <c r="GH2491" s="27"/>
      <c r="GI2491" s="27"/>
      <c r="GJ2491" s="27"/>
      <c r="GK2491" s="27"/>
      <c r="GL2491" s="27"/>
      <c r="GM2491" s="27"/>
      <c r="GN2491" s="27"/>
      <c r="GO2491" s="27"/>
      <c r="GP2491" s="27"/>
      <c r="GQ2491" s="27"/>
      <c r="GR2491" s="27"/>
      <c r="GS2491" s="27"/>
      <c r="GT2491" s="27"/>
      <c r="GU2491" s="27"/>
      <c r="GV2491" s="27"/>
      <c r="GW2491" s="27"/>
      <c r="GX2491" s="27"/>
      <c r="GY2491" s="27"/>
      <c r="GZ2491" s="27"/>
      <c r="HA2491" s="27"/>
      <c r="HB2491" s="27"/>
      <c r="HC2491" s="27"/>
      <c r="HD2491" s="27"/>
      <c r="HE2491" s="27"/>
      <c r="HF2491" s="27"/>
      <c r="HG2491" s="27"/>
      <c r="HH2491" s="27"/>
      <c r="HI2491" s="27"/>
      <c r="HJ2491" s="27"/>
      <c r="HK2491" s="27"/>
      <c r="HL2491" s="27"/>
      <c r="HM2491" s="27"/>
      <c r="HN2491" s="27"/>
      <c r="HO2491" s="27"/>
      <c r="HP2491" s="27"/>
      <c r="HQ2491" s="27"/>
      <c r="HR2491" s="27"/>
      <c r="HS2491" s="27"/>
      <c r="HT2491" s="27"/>
      <c r="HU2491" s="27"/>
      <c r="HV2491" s="27"/>
      <c r="HW2491" s="27"/>
      <c r="HX2491" s="27"/>
      <c r="HY2491" s="27"/>
      <c r="HZ2491" s="27"/>
      <c r="IA2491" s="27"/>
      <c r="IB2491" s="27"/>
      <c r="IC2491" s="27"/>
      <c r="ID2491" s="27"/>
      <c r="IE2491" s="27"/>
      <c r="IF2491" s="27"/>
      <c r="IG2491" s="27"/>
      <c r="IH2491" s="27"/>
      <c r="II2491" s="27"/>
      <c r="IJ2491" s="27"/>
      <c r="IK2491" s="27"/>
      <c r="IL2491" s="27"/>
      <c r="IM2491" s="27"/>
      <c r="IN2491" s="27"/>
      <c r="IO2491" s="27"/>
      <c r="IP2491" s="27"/>
      <c r="IQ2491" s="27"/>
    </row>
    <row r="2492" spans="1:251" s="41" customFormat="1" ht="18.75" customHeight="1">
      <c r="A2492" s="33"/>
      <c r="B2492" s="50"/>
      <c r="C2492" s="106" t="s">
        <v>486</v>
      </c>
      <c r="D2492" s="109"/>
      <c r="E2492" s="109"/>
      <c r="F2492" s="109"/>
      <c r="G2492" s="109"/>
      <c r="H2492" s="109"/>
      <c r="I2492" s="109"/>
      <c r="J2492" s="109"/>
      <c r="K2492" s="109"/>
      <c r="L2492" s="109"/>
      <c r="M2492" s="109"/>
      <c r="N2492" s="109"/>
      <c r="O2492" s="109"/>
      <c r="P2492" s="109"/>
      <c r="Q2492" s="109"/>
      <c r="R2492" s="109"/>
      <c r="S2492" s="109"/>
      <c r="T2492" s="109"/>
      <c r="U2492" s="109"/>
      <c r="V2492" s="109"/>
      <c r="W2492" s="109"/>
      <c r="X2492" s="109"/>
      <c r="Y2492" s="109"/>
      <c r="Z2492" s="110"/>
      <c r="AA2492" s="100">
        <v>8853</v>
      </c>
      <c r="AB2492" s="101"/>
      <c r="AC2492" s="101"/>
      <c r="AD2492" s="101"/>
      <c r="AE2492" s="101"/>
      <c r="AF2492" s="101"/>
      <c r="AG2492" s="101"/>
      <c r="AH2492" s="101"/>
      <c r="AI2492" s="102"/>
      <c r="AJ2492" s="100">
        <v>0</v>
      </c>
      <c r="AK2492" s="101"/>
      <c r="AL2492" s="101"/>
      <c r="AM2492" s="101"/>
      <c r="AN2492" s="101"/>
      <c r="AO2492" s="101"/>
      <c r="AP2492" s="101"/>
      <c r="AQ2492" s="101"/>
      <c r="AR2492" s="102"/>
      <c r="AS2492" s="103"/>
      <c r="AT2492" s="104"/>
      <c r="AU2492" s="104"/>
      <c r="AV2492" s="104"/>
      <c r="AW2492" s="104"/>
      <c r="AX2492" s="105"/>
      <c r="AY2492" s="27"/>
      <c r="AZ2492" s="27"/>
      <c r="BA2492" s="27"/>
      <c r="BB2492" s="27"/>
      <c r="BC2492" s="27"/>
      <c r="BD2492" s="27"/>
      <c r="BE2492" s="27"/>
      <c r="BF2492" s="27"/>
      <c r="BG2492" s="27"/>
      <c r="BH2492" s="27"/>
      <c r="BI2492" s="27"/>
      <c r="BJ2492" s="27"/>
      <c r="BK2492" s="27"/>
      <c r="BL2492" s="27"/>
      <c r="BM2492" s="27"/>
      <c r="BN2492" s="27"/>
      <c r="BO2492" s="27"/>
      <c r="BP2492" s="27"/>
      <c r="BQ2492" s="27"/>
      <c r="BR2492" s="27"/>
      <c r="BS2492" s="27"/>
      <c r="BT2492" s="27"/>
      <c r="BU2492" s="27"/>
      <c r="BV2492" s="27"/>
      <c r="BW2492" s="27"/>
      <c r="BX2492" s="27"/>
      <c r="BY2492" s="27"/>
      <c r="BZ2492" s="27"/>
      <c r="CA2492" s="27"/>
      <c r="CB2492" s="27"/>
      <c r="CC2492" s="27"/>
      <c r="CD2492" s="27"/>
      <c r="CE2492" s="27"/>
      <c r="CF2492" s="27"/>
      <c r="CG2492" s="27"/>
      <c r="CH2492" s="27"/>
      <c r="CI2492" s="27"/>
      <c r="CJ2492" s="27"/>
      <c r="CK2492" s="27"/>
      <c r="CL2492" s="27"/>
      <c r="CM2492" s="27"/>
      <c r="CN2492" s="27"/>
      <c r="CO2492" s="27"/>
      <c r="CP2492" s="27"/>
      <c r="CQ2492" s="27"/>
      <c r="CR2492" s="27"/>
      <c r="CS2492" s="27"/>
      <c r="CT2492" s="27"/>
      <c r="CU2492" s="27"/>
      <c r="CV2492" s="27"/>
      <c r="CW2492" s="27"/>
      <c r="CX2492" s="27"/>
      <c r="CY2492" s="27"/>
      <c r="CZ2492" s="27"/>
      <c r="DA2492" s="27"/>
      <c r="DB2492" s="27"/>
      <c r="DC2492" s="27"/>
      <c r="DD2492" s="27"/>
      <c r="DE2492" s="27"/>
      <c r="DF2492" s="27"/>
      <c r="DG2492" s="27"/>
      <c r="DH2492" s="27"/>
      <c r="DI2492" s="27"/>
      <c r="DJ2492" s="27"/>
      <c r="DK2492" s="27"/>
      <c r="DL2492" s="27"/>
      <c r="DM2492" s="27"/>
      <c r="DN2492" s="27"/>
      <c r="DO2492" s="27"/>
      <c r="DP2492" s="27"/>
      <c r="DQ2492" s="27"/>
      <c r="DR2492" s="27"/>
      <c r="DS2492" s="27"/>
      <c r="DT2492" s="27"/>
      <c r="DU2492" s="27"/>
      <c r="DV2492" s="27"/>
      <c r="DW2492" s="27"/>
      <c r="DX2492" s="27"/>
      <c r="DY2492" s="27"/>
      <c r="DZ2492" s="27"/>
      <c r="EA2492" s="27"/>
      <c r="EB2492" s="27"/>
      <c r="EC2492" s="27"/>
      <c r="ED2492" s="27"/>
      <c r="EE2492" s="27"/>
      <c r="EF2492" s="27"/>
      <c r="EG2492" s="27"/>
      <c r="EH2492" s="27"/>
      <c r="EI2492" s="27"/>
      <c r="EJ2492" s="27"/>
      <c r="EK2492" s="27"/>
      <c r="EL2492" s="27"/>
      <c r="EM2492" s="27"/>
      <c r="EN2492" s="27"/>
      <c r="EO2492" s="27"/>
      <c r="EP2492" s="27"/>
      <c r="EQ2492" s="27"/>
      <c r="ER2492" s="27"/>
      <c r="ES2492" s="27"/>
      <c r="ET2492" s="27"/>
      <c r="EU2492" s="27"/>
      <c r="EV2492" s="27"/>
      <c r="EW2492" s="27"/>
      <c r="EX2492" s="27"/>
      <c r="EY2492" s="27"/>
      <c r="EZ2492" s="27"/>
      <c r="FA2492" s="27"/>
      <c r="FB2492" s="27"/>
      <c r="FC2492" s="27"/>
      <c r="FD2492" s="27"/>
      <c r="FE2492" s="27"/>
      <c r="FF2492" s="27"/>
      <c r="FG2492" s="27"/>
      <c r="FH2492" s="27"/>
      <c r="FI2492" s="27"/>
      <c r="FJ2492" s="27"/>
      <c r="FK2492" s="27"/>
      <c r="FL2492" s="27"/>
      <c r="FM2492" s="27"/>
      <c r="FN2492" s="27"/>
      <c r="FO2492" s="27"/>
      <c r="FP2492" s="27"/>
      <c r="FQ2492" s="27"/>
      <c r="FR2492" s="27"/>
      <c r="FS2492" s="27"/>
      <c r="FT2492" s="27"/>
      <c r="FU2492" s="27"/>
      <c r="FV2492" s="27"/>
      <c r="FW2492" s="27"/>
      <c r="FX2492" s="27"/>
      <c r="FY2492" s="27"/>
      <c r="FZ2492" s="27"/>
      <c r="GA2492" s="27"/>
      <c r="GB2492" s="27"/>
      <c r="GC2492" s="27"/>
      <c r="GD2492" s="27"/>
      <c r="GE2492" s="27"/>
      <c r="GF2492" s="27"/>
      <c r="GG2492" s="27"/>
      <c r="GH2492" s="27"/>
      <c r="GI2492" s="27"/>
      <c r="GJ2492" s="27"/>
      <c r="GK2492" s="27"/>
      <c r="GL2492" s="27"/>
      <c r="GM2492" s="27"/>
      <c r="GN2492" s="27"/>
      <c r="GO2492" s="27"/>
      <c r="GP2492" s="27"/>
      <c r="GQ2492" s="27"/>
      <c r="GR2492" s="27"/>
      <c r="GS2492" s="27"/>
      <c r="GT2492" s="27"/>
      <c r="GU2492" s="27"/>
      <c r="GV2492" s="27"/>
      <c r="GW2492" s="27"/>
      <c r="GX2492" s="27"/>
      <c r="GY2492" s="27"/>
      <c r="GZ2492" s="27"/>
      <c r="HA2492" s="27"/>
      <c r="HB2492" s="27"/>
      <c r="HC2492" s="27"/>
      <c r="HD2492" s="27"/>
      <c r="HE2492" s="27"/>
      <c r="HF2492" s="27"/>
      <c r="HG2492" s="27"/>
      <c r="HH2492" s="27"/>
      <c r="HI2492" s="27"/>
      <c r="HJ2492" s="27"/>
      <c r="HK2492" s="27"/>
      <c r="HL2492" s="27"/>
      <c r="HM2492" s="27"/>
      <c r="HN2492" s="27"/>
      <c r="HO2492" s="27"/>
      <c r="HP2492" s="27"/>
      <c r="HQ2492" s="27"/>
      <c r="HR2492" s="27"/>
      <c r="HS2492" s="27"/>
      <c r="HT2492" s="27"/>
      <c r="HU2492" s="27"/>
      <c r="HV2492" s="27"/>
      <c r="HW2492" s="27"/>
      <c r="HX2492" s="27"/>
      <c r="HY2492" s="27"/>
      <c r="HZ2492" s="27"/>
      <c r="IA2492" s="27"/>
      <c r="IB2492" s="27"/>
      <c r="IC2492" s="27"/>
      <c r="ID2492" s="27"/>
      <c r="IE2492" s="27"/>
      <c r="IF2492" s="27"/>
      <c r="IG2492" s="27"/>
      <c r="IH2492" s="27"/>
      <c r="II2492" s="27"/>
      <c r="IJ2492" s="27"/>
      <c r="IK2492" s="27"/>
      <c r="IL2492" s="27"/>
      <c r="IM2492" s="27"/>
      <c r="IN2492" s="27"/>
      <c r="IO2492" s="27"/>
      <c r="IP2492" s="27"/>
      <c r="IQ2492" s="27"/>
    </row>
    <row r="2493" spans="1:251" s="41" customFormat="1" ht="18.75" customHeight="1" thickBot="1">
      <c r="A2493" s="42"/>
      <c r="B2493" s="130" t="s">
        <v>193</v>
      </c>
      <c r="C2493" s="131"/>
      <c r="D2493" s="131"/>
      <c r="E2493" s="131"/>
      <c r="F2493" s="131"/>
      <c r="G2493" s="131"/>
      <c r="H2493" s="131"/>
      <c r="I2493" s="131"/>
      <c r="J2493" s="131"/>
      <c r="K2493" s="131"/>
      <c r="L2493" s="131"/>
      <c r="M2493" s="131"/>
      <c r="N2493" s="131"/>
      <c r="O2493" s="131"/>
      <c r="P2493" s="131"/>
      <c r="Q2493" s="131"/>
      <c r="R2493" s="131"/>
      <c r="S2493" s="131"/>
      <c r="T2493" s="131"/>
      <c r="U2493" s="131"/>
      <c r="V2493" s="131"/>
      <c r="W2493" s="131"/>
      <c r="X2493" s="131"/>
      <c r="Y2493" s="131"/>
      <c r="Z2493" s="132"/>
      <c r="AA2493" s="111">
        <f>SUM($AA$2485:$AA$2492)</f>
        <v>84936</v>
      </c>
      <c r="AB2493" s="112"/>
      <c r="AC2493" s="112"/>
      <c r="AD2493" s="112"/>
      <c r="AE2493" s="112"/>
      <c r="AF2493" s="112"/>
      <c r="AG2493" s="112"/>
      <c r="AH2493" s="112"/>
      <c r="AI2493" s="113"/>
      <c r="AJ2493" s="111">
        <f>SUM($AJ$2485:$AJ$2492)</f>
        <v>38739</v>
      </c>
      <c r="AK2493" s="112"/>
      <c r="AL2493" s="112"/>
      <c r="AM2493" s="112"/>
      <c r="AN2493" s="112"/>
      <c r="AO2493" s="112"/>
      <c r="AP2493" s="112"/>
      <c r="AQ2493" s="112"/>
      <c r="AR2493" s="113"/>
      <c r="AS2493" s="114"/>
      <c r="AT2493" s="115"/>
      <c r="AU2493" s="115"/>
      <c r="AV2493" s="115"/>
      <c r="AW2493" s="115"/>
      <c r="AX2493" s="116"/>
      <c r="AY2493" s="27"/>
      <c r="AZ2493" s="27"/>
      <c r="BA2493" s="27"/>
      <c r="BB2493" s="27"/>
      <c r="BC2493" s="27"/>
      <c r="BD2493" s="27"/>
      <c r="BE2493" s="27"/>
      <c r="BF2493" s="27"/>
      <c r="BG2493" s="27"/>
      <c r="BH2493" s="27"/>
      <c r="BI2493" s="27"/>
      <c r="BJ2493" s="27"/>
      <c r="BK2493" s="27"/>
      <c r="BL2493" s="27"/>
      <c r="BM2493" s="27"/>
      <c r="BN2493" s="27"/>
      <c r="BO2493" s="27"/>
      <c r="BP2493" s="27"/>
      <c r="BQ2493" s="27"/>
      <c r="BR2493" s="27"/>
      <c r="BS2493" s="27"/>
      <c r="BT2493" s="27"/>
      <c r="BU2493" s="27"/>
      <c r="BV2493" s="27"/>
      <c r="BW2493" s="27"/>
      <c r="BX2493" s="27"/>
      <c r="BY2493" s="27"/>
      <c r="BZ2493" s="27"/>
      <c r="CA2493" s="27"/>
      <c r="CB2493" s="27"/>
      <c r="CC2493" s="27"/>
      <c r="CD2493" s="27"/>
      <c r="CE2493" s="27"/>
      <c r="CF2493" s="27"/>
      <c r="CG2493" s="27"/>
      <c r="CH2493" s="27"/>
      <c r="CI2493" s="27"/>
      <c r="CJ2493" s="27"/>
      <c r="CK2493" s="27"/>
      <c r="CL2493" s="27"/>
      <c r="CM2493" s="27"/>
      <c r="CN2493" s="27"/>
      <c r="CO2493" s="27"/>
      <c r="CP2493" s="27"/>
      <c r="CQ2493" s="27"/>
      <c r="CR2493" s="27"/>
      <c r="CS2493" s="27"/>
      <c r="CT2493" s="27"/>
      <c r="CU2493" s="27"/>
      <c r="CV2493" s="27"/>
      <c r="CW2493" s="27"/>
      <c r="CX2493" s="27"/>
      <c r="CY2493" s="27"/>
      <c r="CZ2493" s="27"/>
      <c r="DA2493" s="27"/>
      <c r="DB2493" s="27"/>
      <c r="DC2493" s="27"/>
      <c r="DD2493" s="27"/>
      <c r="DE2493" s="27"/>
      <c r="DF2493" s="27"/>
      <c r="DG2493" s="27"/>
      <c r="DH2493" s="27"/>
      <c r="DI2493" s="27"/>
      <c r="DJ2493" s="27"/>
      <c r="DK2493" s="27"/>
      <c r="DL2493" s="27"/>
      <c r="DM2493" s="27"/>
      <c r="DN2493" s="27"/>
      <c r="DO2493" s="27"/>
      <c r="DP2493" s="27"/>
      <c r="DQ2493" s="27"/>
      <c r="DR2493" s="27"/>
      <c r="DS2493" s="27"/>
      <c r="DT2493" s="27"/>
      <c r="DU2493" s="27"/>
      <c r="DV2493" s="27"/>
      <c r="DW2493" s="27"/>
      <c r="DX2493" s="27"/>
      <c r="DY2493" s="27"/>
      <c r="DZ2493" s="27"/>
      <c r="EA2493" s="27"/>
      <c r="EB2493" s="27"/>
      <c r="EC2493" s="27"/>
      <c r="ED2493" s="27"/>
      <c r="EE2493" s="27"/>
      <c r="EF2493" s="27"/>
      <c r="EG2493" s="27"/>
      <c r="EH2493" s="27"/>
      <c r="EI2493" s="27"/>
      <c r="EJ2493" s="27"/>
      <c r="EK2493" s="27"/>
      <c r="EL2493" s="27"/>
      <c r="EM2493" s="27"/>
      <c r="EN2493" s="27"/>
      <c r="EO2493" s="27"/>
      <c r="EP2493" s="27"/>
      <c r="EQ2493" s="27"/>
      <c r="ER2493" s="27"/>
      <c r="ES2493" s="27"/>
      <c r="ET2493" s="27"/>
      <c r="EU2493" s="27"/>
      <c r="EV2493" s="27"/>
      <c r="EW2493" s="27"/>
      <c r="EX2493" s="27"/>
      <c r="EY2493" s="27"/>
      <c r="EZ2493" s="27"/>
      <c r="FA2493" s="27"/>
      <c r="FB2493" s="27"/>
      <c r="FC2493" s="27"/>
      <c r="FD2493" s="27"/>
      <c r="FE2493" s="27"/>
      <c r="FF2493" s="27"/>
      <c r="FG2493" s="27"/>
      <c r="FH2493" s="27"/>
      <c r="FI2493" s="27"/>
      <c r="FJ2493" s="27"/>
      <c r="FK2493" s="27"/>
      <c r="FL2493" s="27"/>
      <c r="FM2493" s="27"/>
      <c r="FN2493" s="27"/>
      <c r="FO2493" s="27"/>
      <c r="FP2493" s="27"/>
      <c r="FQ2493" s="27"/>
      <c r="FR2493" s="27"/>
      <c r="FS2493" s="27"/>
      <c r="FT2493" s="27"/>
      <c r="FU2493" s="27"/>
      <c r="FV2493" s="27"/>
      <c r="FW2493" s="27"/>
      <c r="FX2493" s="27"/>
      <c r="FY2493" s="27"/>
      <c r="FZ2493" s="27"/>
      <c r="GA2493" s="27"/>
      <c r="GB2493" s="27"/>
      <c r="GC2493" s="27"/>
      <c r="GD2493" s="27"/>
      <c r="GE2493" s="27"/>
      <c r="GF2493" s="27"/>
      <c r="GG2493" s="27"/>
      <c r="GH2493" s="27"/>
      <c r="GI2493" s="27"/>
      <c r="GJ2493" s="27"/>
      <c r="GK2493" s="27"/>
      <c r="GL2493" s="27"/>
      <c r="GM2493" s="27"/>
      <c r="GN2493" s="27"/>
      <c r="GO2493" s="27"/>
      <c r="GP2493" s="27"/>
      <c r="GQ2493" s="27"/>
      <c r="GR2493" s="27"/>
      <c r="GS2493" s="27"/>
      <c r="GT2493" s="27"/>
      <c r="GU2493" s="27"/>
      <c r="GV2493" s="27"/>
      <c r="GW2493" s="27"/>
      <c r="GX2493" s="27"/>
      <c r="GY2493" s="27"/>
      <c r="GZ2493" s="27"/>
      <c r="HA2493" s="27"/>
      <c r="HB2493" s="27"/>
      <c r="HC2493" s="27"/>
      <c r="HD2493" s="27"/>
      <c r="HE2493" s="27"/>
      <c r="HF2493" s="27"/>
      <c r="HG2493" s="27"/>
      <c r="HH2493" s="27"/>
      <c r="HI2493" s="27"/>
      <c r="HJ2493" s="27"/>
      <c r="HK2493" s="27"/>
      <c r="HL2493" s="27"/>
      <c r="HM2493" s="27"/>
      <c r="HN2493" s="27"/>
      <c r="HO2493" s="27"/>
      <c r="HP2493" s="27"/>
      <c r="HQ2493" s="27"/>
      <c r="HR2493" s="27"/>
      <c r="HS2493" s="27"/>
      <c r="HT2493" s="27"/>
      <c r="HU2493" s="27"/>
      <c r="HV2493" s="27"/>
      <c r="HW2493" s="27"/>
      <c r="HX2493" s="27"/>
      <c r="HY2493" s="27"/>
      <c r="HZ2493" s="27"/>
      <c r="IA2493" s="27"/>
      <c r="IB2493" s="27"/>
      <c r="IC2493" s="27"/>
      <c r="ID2493" s="27"/>
      <c r="IE2493" s="27"/>
      <c r="IF2493" s="27"/>
      <c r="IG2493" s="27"/>
      <c r="IH2493" s="27"/>
      <c r="II2493" s="27"/>
      <c r="IJ2493" s="27"/>
      <c r="IK2493" s="27"/>
      <c r="IL2493" s="27"/>
      <c r="IM2493" s="27"/>
      <c r="IN2493" s="27"/>
      <c r="IO2493" s="27"/>
      <c r="IP2493" s="27"/>
      <c r="IQ2493" s="27"/>
    </row>
    <row r="2495" spans="1:251" ht="18.75">
      <c r="A2495" s="26" t="s">
        <v>207</v>
      </c>
      <c r="AW2495" s="28"/>
      <c r="AX2495" s="29"/>
      <c r="AY2495" s="28"/>
    </row>
    <row r="2497" spans="1:113" ht="18.75">
      <c r="B2497" s="133" t="s">
        <v>0</v>
      </c>
      <c r="C2497" s="134"/>
      <c r="D2497" s="134"/>
      <c r="E2497" s="134"/>
      <c r="F2497" s="134"/>
      <c r="G2497" s="134"/>
      <c r="H2497" s="134"/>
      <c r="I2497" s="134"/>
      <c r="J2497" s="134"/>
      <c r="K2497" s="134"/>
      <c r="L2497" s="134"/>
      <c r="M2497" s="134"/>
      <c r="N2497" s="134"/>
      <c r="O2497" s="134"/>
      <c r="P2497" s="134"/>
      <c r="Q2497" s="134"/>
      <c r="R2497" s="134"/>
      <c r="S2497" s="134"/>
      <c r="T2497" s="134"/>
      <c r="U2497" s="134"/>
      <c r="V2497" s="134"/>
      <c r="W2497" s="134"/>
      <c r="X2497" s="134"/>
      <c r="Y2497" s="134"/>
      <c r="Z2497" s="134"/>
      <c r="AA2497" s="134"/>
      <c r="AB2497" s="134"/>
      <c r="AC2497" s="134"/>
      <c r="AD2497" s="134"/>
      <c r="AE2497" s="134"/>
      <c r="AF2497" s="134"/>
      <c r="AG2497" s="134"/>
      <c r="AH2497" s="134"/>
      <c r="AI2497" s="134"/>
      <c r="AJ2497" s="134"/>
      <c r="AK2497" s="134"/>
      <c r="AL2497" s="134"/>
      <c r="AM2497" s="134"/>
      <c r="AN2497" s="134"/>
      <c r="AO2497" s="134"/>
      <c r="AP2497" s="134"/>
      <c r="AQ2497" s="134"/>
      <c r="AR2497" s="134"/>
      <c r="AS2497" s="134"/>
      <c r="AT2497" s="134"/>
      <c r="AU2497" s="134"/>
      <c r="AV2497" s="134"/>
      <c r="AW2497" s="134"/>
      <c r="AX2497" s="134"/>
    </row>
    <row r="2498" spans="1:113">
      <c r="Z2498" s="30"/>
      <c r="AD2498" s="30"/>
      <c r="AE2498" s="30"/>
      <c r="AF2498" s="30"/>
      <c r="AG2498" s="30"/>
      <c r="AH2498" s="30"/>
      <c r="AI2498" s="30"/>
      <c r="AO2498" s="30"/>
    </row>
    <row r="2499" spans="1:113" ht="13.5" thickBot="1">
      <c r="Z2499" s="30"/>
      <c r="AD2499" s="30"/>
      <c r="AE2499" s="30"/>
      <c r="AF2499" s="30"/>
      <c r="AG2499" s="30"/>
      <c r="AH2499" s="30"/>
      <c r="AI2499" s="30"/>
      <c r="AO2499" s="30"/>
      <c r="DI2499" s="31"/>
    </row>
    <row r="2500" spans="1:113" ht="24.75" customHeight="1" thickBot="1">
      <c r="B2500" s="135" t="s">
        <v>206</v>
      </c>
      <c r="C2500" s="136"/>
      <c r="D2500" s="136"/>
      <c r="E2500" s="136"/>
      <c r="F2500" s="136"/>
      <c r="G2500" s="136"/>
      <c r="H2500" s="142" t="s">
        <v>485</v>
      </c>
      <c r="I2500" s="143"/>
      <c r="J2500" s="143"/>
      <c r="K2500" s="143"/>
      <c r="L2500" s="143"/>
      <c r="M2500" s="143"/>
      <c r="N2500" s="143"/>
      <c r="O2500" s="143"/>
      <c r="P2500" s="143"/>
      <c r="Q2500" s="143"/>
      <c r="R2500" s="143"/>
      <c r="S2500" s="143"/>
      <c r="T2500" s="143"/>
      <c r="U2500" s="143"/>
      <c r="V2500" s="143"/>
      <c r="W2500" s="143"/>
      <c r="X2500" s="143"/>
      <c r="Y2500" s="143"/>
      <c r="Z2500" s="143"/>
      <c r="AA2500" s="143"/>
      <c r="AB2500" s="143"/>
      <c r="AC2500" s="143"/>
      <c r="AD2500" s="143"/>
      <c r="AE2500" s="143"/>
      <c r="AF2500" s="143"/>
      <c r="AG2500" s="143"/>
      <c r="AH2500" s="143"/>
      <c r="AI2500" s="143"/>
      <c r="AJ2500" s="143"/>
      <c r="AK2500" s="143"/>
      <c r="AL2500" s="143"/>
      <c r="AM2500" s="143"/>
      <c r="AN2500" s="143"/>
      <c r="AO2500" s="143"/>
      <c r="AP2500" s="143"/>
      <c r="AQ2500" s="143"/>
      <c r="AR2500" s="143"/>
      <c r="AS2500" s="143"/>
      <c r="AT2500" s="143"/>
      <c r="AU2500" s="143"/>
      <c r="AV2500" s="143"/>
      <c r="AW2500" s="143"/>
      <c r="AX2500" s="144"/>
      <c r="DI2500" s="31"/>
    </row>
    <row r="2501" spans="1:113" ht="14.25">
      <c r="B2501" s="32"/>
      <c r="C2501" s="32"/>
      <c r="D2501" s="32"/>
      <c r="E2501" s="32"/>
      <c r="F2501" s="32"/>
      <c r="G2501" s="32"/>
      <c r="H2501" s="33"/>
      <c r="I2501" s="33"/>
      <c r="J2501" s="33"/>
      <c r="K2501" s="33"/>
      <c r="L2501" s="34"/>
      <c r="M2501" s="34"/>
      <c r="N2501" s="34"/>
      <c r="O2501" s="34"/>
      <c r="P2501" s="33"/>
      <c r="Q2501" s="33"/>
      <c r="R2501" s="33"/>
      <c r="S2501" s="33"/>
      <c r="T2501" s="33"/>
      <c r="U2501" s="33"/>
      <c r="V2501" s="35"/>
      <c r="W2501" s="35"/>
      <c r="X2501" s="35"/>
      <c r="Y2501" s="35"/>
      <c r="Z2501" s="35"/>
      <c r="AA2501" s="35"/>
      <c r="AB2501" s="35"/>
      <c r="AC2501" s="35"/>
      <c r="AD2501" s="35"/>
      <c r="AE2501" s="35"/>
      <c r="AF2501" s="35"/>
      <c r="AG2501" s="35"/>
      <c r="AH2501" s="35"/>
      <c r="AI2501" s="35"/>
      <c r="AJ2501" s="35"/>
      <c r="AK2501" s="35"/>
      <c r="AL2501" s="35"/>
      <c r="AM2501" s="35"/>
      <c r="AN2501" s="35"/>
      <c r="AO2501" s="35"/>
      <c r="AP2501" s="35"/>
      <c r="AQ2501" s="35"/>
      <c r="AR2501" s="35"/>
      <c r="AS2501" s="35"/>
      <c r="AT2501" s="35"/>
      <c r="AU2501" s="35"/>
      <c r="AV2501" s="35"/>
      <c r="AW2501" s="35"/>
      <c r="AX2501" s="35"/>
      <c r="DI2501" s="31"/>
    </row>
    <row r="2502" spans="1:113" ht="15" thickBot="1">
      <c r="A2502" s="36"/>
      <c r="B2502" s="35" t="s">
        <v>204</v>
      </c>
      <c r="C2502" s="33"/>
      <c r="D2502" s="33"/>
      <c r="E2502" s="33"/>
      <c r="F2502" s="33"/>
      <c r="G2502" s="33"/>
      <c r="H2502" s="33"/>
      <c r="I2502" s="33"/>
      <c r="J2502" s="33"/>
      <c r="K2502" s="33"/>
      <c r="L2502" s="34"/>
      <c r="M2502" s="34"/>
      <c r="N2502" s="34"/>
      <c r="O2502" s="34"/>
      <c r="P2502" s="33"/>
      <c r="Q2502" s="33"/>
      <c r="R2502" s="33"/>
      <c r="S2502" s="33"/>
      <c r="T2502" s="33"/>
      <c r="U2502" s="33"/>
      <c r="V2502" s="35"/>
      <c r="W2502" s="35"/>
      <c r="X2502" s="35"/>
      <c r="Y2502" s="35"/>
      <c r="Z2502" s="35"/>
      <c r="AA2502" s="35"/>
      <c r="AB2502" s="35"/>
      <c r="AC2502" s="35"/>
      <c r="AD2502" s="35"/>
      <c r="AE2502" s="35"/>
      <c r="AF2502" s="35"/>
      <c r="AG2502" s="35"/>
      <c r="AH2502" s="35"/>
      <c r="AI2502" s="35"/>
      <c r="AJ2502" s="35"/>
      <c r="AK2502" s="35"/>
      <c r="AL2502" s="35"/>
      <c r="AM2502" s="35"/>
      <c r="AN2502" s="35"/>
      <c r="AO2502" s="35"/>
      <c r="AP2502" s="35"/>
      <c r="AQ2502" s="35"/>
      <c r="AR2502" s="35"/>
      <c r="AS2502" s="35"/>
      <c r="AT2502" s="35"/>
      <c r="AU2502" s="35"/>
      <c r="AV2502" s="35"/>
      <c r="AW2502" s="35"/>
      <c r="AX2502" s="35"/>
      <c r="DI2502" s="31"/>
    </row>
    <row r="2503" spans="1:113" ht="14.25">
      <c r="A2503" s="33"/>
      <c r="B2503" s="37"/>
      <c r="C2503" s="32"/>
      <c r="D2503" s="32"/>
      <c r="E2503" s="32"/>
      <c r="F2503" s="32"/>
      <c r="G2503" s="32"/>
      <c r="H2503" s="32"/>
      <c r="I2503" s="32"/>
      <c r="J2503" s="32"/>
      <c r="K2503" s="32"/>
      <c r="L2503" s="38"/>
      <c r="M2503" s="38"/>
      <c r="N2503" s="38"/>
      <c r="O2503" s="38"/>
      <c r="P2503" s="32"/>
      <c r="Q2503" s="32"/>
      <c r="R2503" s="32"/>
      <c r="S2503" s="32"/>
      <c r="T2503" s="32"/>
      <c r="U2503" s="32"/>
      <c r="V2503" s="39"/>
      <c r="W2503" s="39"/>
      <c r="X2503" s="39"/>
      <c r="Y2503" s="39"/>
      <c r="Z2503" s="39"/>
      <c r="AA2503" s="39"/>
      <c r="AB2503" s="39"/>
      <c r="AC2503" s="39"/>
      <c r="AD2503" s="39"/>
      <c r="AE2503" s="39"/>
      <c r="AF2503" s="39"/>
      <c r="AG2503" s="39"/>
      <c r="AH2503" s="39"/>
      <c r="AI2503" s="39"/>
      <c r="AJ2503" s="39"/>
      <c r="AK2503" s="39"/>
      <c r="AL2503" s="39"/>
      <c r="AM2503" s="39"/>
      <c r="AN2503" s="39"/>
      <c r="AO2503" s="39"/>
      <c r="AP2503" s="39"/>
      <c r="AQ2503" s="39"/>
      <c r="AR2503" s="39"/>
      <c r="AS2503" s="39"/>
      <c r="AT2503" s="39"/>
      <c r="AU2503" s="39"/>
      <c r="AV2503" s="39"/>
      <c r="AW2503" s="39"/>
      <c r="AX2503" s="40"/>
    </row>
    <row r="2504" spans="1:113" ht="12" customHeight="1">
      <c r="A2504" s="33"/>
      <c r="B2504" s="125" t="s">
        <v>484</v>
      </c>
      <c r="C2504" s="126"/>
      <c r="D2504" s="126"/>
      <c r="E2504" s="126"/>
      <c r="F2504" s="126"/>
      <c r="G2504" s="126"/>
      <c r="H2504" s="126"/>
      <c r="I2504" s="126"/>
      <c r="J2504" s="126"/>
      <c r="K2504" s="126"/>
      <c r="L2504" s="126"/>
      <c r="M2504" s="126"/>
      <c r="N2504" s="126"/>
      <c r="O2504" s="126"/>
      <c r="P2504" s="126"/>
      <c r="Q2504" s="126"/>
      <c r="R2504" s="126"/>
      <c r="S2504" s="126"/>
      <c r="T2504" s="126"/>
      <c r="U2504" s="126"/>
      <c r="V2504" s="126"/>
      <c r="W2504" s="126"/>
      <c r="X2504" s="126"/>
      <c r="Y2504" s="126"/>
      <c r="Z2504" s="126"/>
      <c r="AA2504" s="126"/>
      <c r="AB2504" s="126"/>
      <c r="AC2504" s="126"/>
      <c r="AD2504" s="126"/>
      <c r="AE2504" s="126"/>
      <c r="AF2504" s="126"/>
      <c r="AG2504" s="126"/>
      <c r="AH2504" s="126"/>
      <c r="AI2504" s="126"/>
      <c r="AJ2504" s="126"/>
      <c r="AK2504" s="126"/>
      <c r="AL2504" s="126"/>
      <c r="AM2504" s="126"/>
      <c r="AN2504" s="126"/>
      <c r="AO2504" s="126"/>
      <c r="AP2504" s="126"/>
      <c r="AQ2504" s="126"/>
      <c r="AR2504" s="126"/>
      <c r="AS2504" s="126"/>
      <c r="AT2504" s="126"/>
      <c r="AU2504" s="126"/>
      <c r="AV2504" s="126"/>
      <c r="AW2504" s="126"/>
      <c r="AX2504" s="127"/>
    </row>
    <row r="2505" spans="1:113" ht="12" customHeight="1">
      <c r="A2505" s="33"/>
      <c r="B2505" s="125"/>
      <c r="C2505" s="126"/>
      <c r="D2505" s="126"/>
      <c r="E2505" s="126"/>
      <c r="F2505" s="126"/>
      <c r="G2505" s="126"/>
      <c r="H2505" s="126"/>
      <c r="I2505" s="126"/>
      <c r="J2505" s="126"/>
      <c r="K2505" s="126"/>
      <c r="L2505" s="126"/>
      <c r="M2505" s="126"/>
      <c r="N2505" s="126"/>
      <c r="O2505" s="126"/>
      <c r="P2505" s="126"/>
      <c r="Q2505" s="126"/>
      <c r="R2505" s="126"/>
      <c r="S2505" s="126"/>
      <c r="T2505" s="126"/>
      <c r="U2505" s="126"/>
      <c r="V2505" s="126"/>
      <c r="W2505" s="126"/>
      <c r="X2505" s="126"/>
      <c r="Y2505" s="126"/>
      <c r="Z2505" s="126"/>
      <c r="AA2505" s="126"/>
      <c r="AB2505" s="126"/>
      <c r="AC2505" s="126"/>
      <c r="AD2505" s="126"/>
      <c r="AE2505" s="126"/>
      <c r="AF2505" s="126"/>
      <c r="AG2505" s="126"/>
      <c r="AH2505" s="126"/>
      <c r="AI2505" s="126"/>
      <c r="AJ2505" s="126"/>
      <c r="AK2505" s="126"/>
      <c r="AL2505" s="126"/>
      <c r="AM2505" s="126"/>
      <c r="AN2505" s="126"/>
      <c r="AO2505" s="126"/>
      <c r="AP2505" s="126"/>
      <c r="AQ2505" s="126"/>
      <c r="AR2505" s="126"/>
      <c r="AS2505" s="126"/>
      <c r="AT2505" s="126"/>
      <c r="AU2505" s="126"/>
      <c r="AV2505" s="126"/>
      <c r="AW2505" s="126"/>
      <c r="AX2505" s="127"/>
      <c r="BC2505" s="41"/>
    </row>
    <row r="2506" spans="1:113" ht="12" customHeight="1">
      <c r="A2506" s="33"/>
      <c r="B2506" s="125"/>
      <c r="C2506" s="126"/>
      <c r="D2506" s="126"/>
      <c r="E2506" s="126"/>
      <c r="F2506" s="126"/>
      <c r="G2506" s="126"/>
      <c r="H2506" s="126"/>
      <c r="I2506" s="126"/>
      <c r="J2506" s="126"/>
      <c r="K2506" s="126"/>
      <c r="L2506" s="126"/>
      <c r="M2506" s="126"/>
      <c r="N2506" s="126"/>
      <c r="O2506" s="126"/>
      <c r="P2506" s="126"/>
      <c r="Q2506" s="126"/>
      <c r="R2506" s="126"/>
      <c r="S2506" s="126"/>
      <c r="T2506" s="126"/>
      <c r="U2506" s="126"/>
      <c r="V2506" s="126"/>
      <c r="W2506" s="126"/>
      <c r="X2506" s="126"/>
      <c r="Y2506" s="126"/>
      <c r="Z2506" s="126"/>
      <c r="AA2506" s="126"/>
      <c r="AB2506" s="126"/>
      <c r="AC2506" s="126"/>
      <c r="AD2506" s="126"/>
      <c r="AE2506" s="126"/>
      <c r="AF2506" s="126"/>
      <c r="AG2506" s="126"/>
      <c r="AH2506" s="126"/>
      <c r="AI2506" s="126"/>
      <c r="AJ2506" s="126"/>
      <c r="AK2506" s="126"/>
      <c r="AL2506" s="126"/>
      <c r="AM2506" s="126"/>
      <c r="AN2506" s="126"/>
      <c r="AO2506" s="126"/>
      <c r="AP2506" s="126"/>
      <c r="AQ2506" s="126"/>
      <c r="AR2506" s="126"/>
      <c r="AS2506" s="126"/>
      <c r="AT2506" s="126"/>
      <c r="AU2506" s="126"/>
      <c r="AV2506" s="126"/>
      <c r="AW2506" s="126"/>
      <c r="AX2506" s="127"/>
    </row>
    <row r="2507" spans="1:113" ht="12" customHeight="1">
      <c r="A2507" s="33"/>
      <c r="B2507" s="125"/>
      <c r="C2507" s="126"/>
      <c r="D2507" s="126"/>
      <c r="E2507" s="126"/>
      <c r="F2507" s="126"/>
      <c r="G2507" s="126"/>
      <c r="H2507" s="126"/>
      <c r="I2507" s="126"/>
      <c r="J2507" s="126"/>
      <c r="K2507" s="126"/>
      <c r="L2507" s="126"/>
      <c r="M2507" s="126"/>
      <c r="N2507" s="126"/>
      <c r="O2507" s="126"/>
      <c r="P2507" s="126"/>
      <c r="Q2507" s="126"/>
      <c r="R2507" s="126"/>
      <c r="S2507" s="126"/>
      <c r="T2507" s="126"/>
      <c r="U2507" s="126"/>
      <c r="V2507" s="126"/>
      <c r="W2507" s="126"/>
      <c r="X2507" s="126"/>
      <c r="Y2507" s="126"/>
      <c r="Z2507" s="126"/>
      <c r="AA2507" s="126"/>
      <c r="AB2507" s="126"/>
      <c r="AC2507" s="126"/>
      <c r="AD2507" s="126"/>
      <c r="AE2507" s="126"/>
      <c r="AF2507" s="126"/>
      <c r="AG2507" s="126"/>
      <c r="AH2507" s="126"/>
      <c r="AI2507" s="126"/>
      <c r="AJ2507" s="126"/>
      <c r="AK2507" s="126"/>
      <c r="AL2507" s="126"/>
      <c r="AM2507" s="126"/>
      <c r="AN2507" s="126"/>
      <c r="AO2507" s="126"/>
      <c r="AP2507" s="126"/>
      <c r="AQ2507" s="126"/>
      <c r="AR2507" s="126"/>
      <c r="AS2507" s="126"/>
      <c r="AT2507" s="126"/>
      <c r="AU2507" s="126"/>
      <c r="AV2507" s="126"/>
      <c r="AW2507" s="126"/>
      <c r="AX2507" s="127"/>
    </row>
    <row r="2508" spans="1:113" ht="12" customHeight="1">
      <c r="A2508" s="33"/>
      <c r="B2508" s="125"/>
      <c r="C2508" s="126"/>
      <c r="D2508" s="126"/>
      <c r="E2508" s="126"/>
      <c r="F2508" s="126"/>
      <c r="G2508" s="126"/>
      <c r="H2508" s="126"/>
      <c r="I2508" s="126"/>
      <c r="J2508" s="126"/>
      <c r="K2508" s="126"/>
      <c r="L2508" s="126"/>
      <c r="M2508" s="126"/>
      <c r="N2508" s="126"/>
      <c r="O2508" s="126"/>
      <c r="P2508" s="126"/>
      <c r="Q2508" s="126"/>
      <c r="R2508" s="126"/>
      <c r="S2508" s="126"/>
      <c r="T2508" s="126"/>
      <c r="U2508" s="126"/>
      <c r="V2508" s="126"/>
      <c r="W2508" s="126"/>
      <c r="X2508" s="126"/>
      <c r="Y2508" s="126"/>
      <c r="Z2508" s="126"/>
      <c r="AA2508" s="126"/>
      <c r="AB2508" s="126"/>
      <c r="AC2508" s="126"/>
      <c r="AD2508" s="126"/>
      <c r="AE2508" s="126"/>
      <c r="AF2508" s="126"/>
      <c r="AG2508" s="126"/>
      <c r="AH2508" s="126"/>
      <c r="AI2508" s="126"/>
      <c r="AJ2508" s="126"/>
      <c r="AK2508" s="126"/>
      <c r="AL2508" s="126"/>
      <c r="AM2508" s="126"/>
      <c r="AN2508" s="126"/>
      <c r="AO2508" s="126"/>
      <c r="AP2508" s="126"/>
      <c r="AQ2508" s="126"/>
      <c r="AR2508" s="126"/>
      <c r="AS2508" s="126"/>
      <c r="AT2508" s="126"/>
      <c r="AU2508" s="126"/>
      <c r="AV2508" s="126"/>
      <c r="AW2508" s="126"/>
      <c r="AX2508" s="127"/>
    </row>
    <row r="2509" spans="1:113" ht="15" thickBot="1">
      <c r="A2509" s="42"/>
      <c r="B2509" s="43"/>
      <c r="C2509" s="44"/>
      <c r="D2509" s="44"/>
      <c r="E2509" s="44"/>
      <c r="F2509" s="44"/>
      <c r="G2509" s="44"/>
      <c r="H2509" s="44"/>
      <c r="I2509" s="44"/>
      <c r="J2509" s="44"/>
      <c r="K2509" s="44"/>
      <c r="L2509" s="44"/>
      <c r="M2509" s="44"/>
      <c r="N2509" s="44"/>
      <c r="O2509" s="44"/>
      <c r="P2509" s="44"/>
      <c r="Q2509" s="44"/>
      <c r="R2509" s="44"/>
      <c r="S2509" s="44"/>
      <c r="T2509" s="44"/>
      <c r="U2509" s="44"/>
      <c r="V2509" s="44"/>
      <c r="W2509" s="44"/>
      <c r="X2509" s="44"/>
      <c r="Y2509" s="44"/>
      <c r="Z2509" s="44"/>
      <c r="AA2509" s="44"/>
      <c r="AB2509" s="44"/>
      <c r="AC2509" s="44"/>
      <c r="AD2509" s="44"/>
      <c r="AE2509" s="44"/>
      <c r="AF2509" s="44"/>
      <c r="AG2509" s="44"/>
      <c r="AH2509" s="44"/>
      <c r="AI2509" s="44"/>
      <c r="AJ2509" s="44"/>
      <c r="AK2509" s="44"/>
      <c r="AL2509" s="44"/>
      <c r="AM2509" s="44"/>
      <c r="AN2509" s="44"/>
      <c r="AO2509" s="44"/>
      <c r="AP2509" s="44"/>
      <c r="AQ2509" s="44"/>
      <c r="AR2509" s="44"/>
      <c r="AS2509" s="44"/>
      <c r="AT2509" s="44"/>
      <c r="AU2509" s="44"/>
      <c r="AV2509" s="44"/>
      <c r="AW2509" s="44"/>
      <c r="AX2509" s="45"/>
    </row>
    <row r="2510" spans="1:113">
      <c r="B2510" s="46"/>
    </row>
    <row r="2511" spans="1:113" ht="15" thickBot="1">
      <c r="A2511" s="36"/>
      <c r="B2511" s="35" t="s">
        <v>202</v>
      </c>
      <c r="C2511" s="33"/>
      <c r="D2511" s="33"/>
      <c r="E2511" s="33"/>
      <c r="F2511" s="33"/>
      <c r="G2511" s="33"/>
      <c r="H2511" s="33"/>
      <c r="I2511" s="33"/>
      <c r="J2511" s="33"/>
      <c r="K2511" s="33"/>
      <c r="L2511" s="34"/>
      <c r="M2511" s="34"/>
      <c r="N2511" s="34"/>
      <c r="O2511" s="34"/>
      <c r="P2511" s="33"/>
      <c r="Q2511" s="33"/>
      <c r="R2511" s="33"/>
      <c r="S2511" s="33"/>
      <c r="T2511" s="33"/>
      <c r="U2511" s="33"/>
      <c r="V2511" s="35"/>
      <c r="W2511" s="35"/>
      <c r="X2511" s="35"/>
      <c r="Y2511" s="35"/>
      <c r="Z2511" s="35"/>
      <c r="AA2511" s="35"/>
      <c r="AB2511" s="35"/>
      <c r="AC2511" s="35"/>
      <c r="AD2511" s="35"/>
      <c r="AE2511" s="35"/>
      <c r="AF2511" s="35"/>
      <c r="AG2511" s="35"/>
      <c r="AH2511" s="35"/>
      <c r="AI2511" s="35"/>
      <c r="AJ2511" s="35"/>
      <c r="AK2511" s="35"/>
      <c r="AL2511" s="35"/>
      <c r="AM2511" s="35"/>
      <c r="AN2511" s="35"/>
      <c r="AO2511" s="35"/>
      <c r="AP2511" s="35"/>
      <c r="AQ2511" s="35"/>
      <c r="AR2511" s="35"/>
      <c r="AS2511" s="35"/>
      <c r="AT2511" s="35"/>
      <c r="AU2511" s="35"/>
      <c r="AV2511" s="35"/>
      <c r="AW2511" s="35"/>
      <c r="AX2511" s="35"/>
      <c r="DI2511" s="31"/>
    </row>
    <row r="2512" spans="1:113" ht="14.25">
      <c r="A2512" s="33"/>
      <c r="B2512" s="37"/>
      <c r="C2512" s="32"/>
      <c r="D2512" s="32"/>
      <c r="E2512" s="32"/>
      <c r="F2512" s="32"/>
      <c r="G2512" s="32"/>
      <c r="H2512" s="32"/>
      <c r="I2512" s="32"/>
      <c r="J2512" s="32"/>
      <c r="K2512" s="32"/>
      <c r="L2512" s="38"/>
      <c r="M2512" s="38"/>
      <c r="N2512" s="38"/>
      <c r="O2512" s="38"/>
      <c r="P2512" s="32"/>
      <c r="Q2512" s="32"/>
      <c r="R2512" s="32"/>
      <c r="S2512" s="32"/>
      <c r="T2512" s="32"/>
      <c r="U2512" s="32"/>
      <c r="V2512" s="39"/>
      <c r="W2512" s="39"/>
      <c r="X2512" s="39"/>
      <c r="Y2512" s="39"/>
      <c r="Z2512" s="39"/>
      <c r="AA2512" s="39"/>
      <c r="AB2512" s="39"/>
      <c r="AC2512" s="39"/>
      <c r="AD2512" s="39"/>
      <c r="AE2512" s="39"/>
      <c r="AF2512" s="39"/>
      <c r="AG2512" s="39"/>
      <c r="AH2512" s="39"/>
      <c r="AI2512" s="39"/>
      <c r="AJ2512" s="39"/>
      <c r="AK2512" s="39"/>
      <c r="AL2512" s="39"/>
      <c r="AM2512" s="39"/>
      <c r="AN2512" s="39"/>
      <c r="AO2512" s="39"/>
      <c r="AP2512" s="39"/>
      <c r="AQ2512" s="39"/>
      <c r="AR2512" s="39"/>
      <c r="AS2512" s="39"/>
      <c r="AT2512" s="39"/>
      <c r="AU2512" s="39"/>
      <c r="AV2512" s="39"/>
      <c r="AW2512" s="39"/>
      <c r="AX2512" s="40"/>
    </row>
    <row r="2513" spans="1:251" ht="12" customHeight="1">
      <c r="A2513" s="33"/>
      <c r="B2513" s="125" t="s">
        <v>841</v>
      </c>
      <c r="C2513" s="126"/>
      <c r="D2513" s="126"/>
      <c r="E2513" s="126"/>
      <c r="F2513" s="126"/>
      <c r="G2513" s="126"/>
      <c r="H2513" s="126"/>
      <c r="I2513" s="126"/>
      <c r="J2513" s="126"/>
      <c r="K2513" s="126"/>
      <c r="L2513" s="126"/>
      <c r="M2513" s="126"/>
      <c r="N2513" s="126"/>
      <c r="O2513" s="126"/>
      <c r="P2513" s="126"/>
      <c r="Q2513" s="126"/>
      <c r="R2513" s="126"/>
      <c r="S2513" s="126"/>
      <c r="T2513" s="126"/>
      <c r="U2513" s="126"/>
      <c r="V2513" s="126"/>
      <c r="W2513" s="126"/>
      <c r="X2513" s="126"/>
      <c r="Y2513" s="126"/>
      <c r="Z2513" s="126"/>
      <c r="AA2513" s="126"/>
      <c r="AB2513" s="126"/>
      <c r="AC2513" s="126"/>
      <c r="AD2513" s="126"/>
      <c r="AE2513" s="126"/>
      <c r="AF2513" s="126"/>
      <c r="AG2513" s="126"/>
      <c r="AH2513" s="126"/>
      <c r="AI2513" s="126"/>
      <c r="AJ2513" s="126"/>
      <c r="AK2513" s="126"/>
      <c r="AL2513" s="126"/>
      <c r="AM2513" s="126"/>
      <c r="AN2513" s="126"/>
      <c r="AO2513" s="126"/>
      <c r="AP2513" s="126"/>
      <c r="AQ2513" s="126"/>
      <c r="AR2513" s="126"/>
      <c r="AS2513" s="126"/>
      <c r="AT2513" s="126"/>
      <c r="AU2513" s="126"/>
      <c r="AV2513" s="126"/>
      <c r="AW2513" s="126"/>
      <c r="AX2513" s="127"/>
    </row>
    <row r="2514" spans="1:251" ht="12" customHeight="1">
      <c r="A2514" s="33"/>
      <c r="B2514" s="125"/>
      <c r="C2514" s="126"/>
      <c r="D2514" s="126"/>
      <c r="E2514" s="126"/>
      <c r="F2514" s="126"/>
      <c r="G2514" s="126"/>
      <c r="H2514" s="126"/>
      <c r="I2514" s="126"/>
      <c r="J2514" s="126"/>
      <c r="K2514" s="126"/>
      <c r="L2514" s="126"/>
      <c r="M2514" s="126"/>
      <c r="N2514" s="126"/>
      <c r="O2514" s="126"/>
      <c r="P2514" s="126"/>
      <c r="Q2514" s="126"/>
      <c r="R2514" s="126"/>
      <c r="S2514" s="126"/>
      <c r="T2514" s="126"/>
      <c r="U2514" s="126"/>
      <c r="V2514" s="126"/>
      <c r="W2514" s="126"/>
      <c r="X2514" s="126"/>
      <c r="Y2514" s="126"/>
      <c r="Z2514" s="126"/>
      <c r="AA2514" s="126"/>
      <c r="AB2514" s="126"/>
      <c r="AC2514" s="126"/>
      <c r="AD2514" s="126"/>
      <c r="AE2514" s="126"/>
      <c r="AF2514" s="126"/>
      <c r="AG2514" s="126"/>
      <c r="AH2514" s="126"/>
      <c r="AI2514" s="126"/>
      <c r="AJ2514" s="126"/>
      <c r="AK2514" s="126"/>
      <c r="AL2514" s="126"/>
      <c r="AM2514" s="126"/>
      <c r="AN2514" s="126"/>
      <c r="AO2514" s="126"/>
      <c r="AP2514" s="126"/>
      <c r="AQ2514" s="126"/>
      <c r="AR2514" s="126"/>
      <c r="AS2514" s="126"/>
      <c r="AT2514" s="126"/>
      <c r="AU2514" s="126"/>
      <c r="AV2514" s="126"/>
      <c r="AW2514" s="126"/>
      <c r="AX2514" s="127"/>
    </row>
    <row r="2515" spans="1:251" ht="12" customHeight="1">
      <c r="A2515" s="33"/>
      <c r="B2515" s="125"/>
      <c r="C2515" s="126"/>
      <c r="D2515" s="126"/>
      <c r="E2515" s="126"/>
      <c r="F2515" s="126"/>
      <c r="G2515" s="126"/>
      <c r="H2515" s="126"/>
      <c r="I2515" s="126"/>
      <c r="J2515" s="126"/>
      <c r="K2515" s="126"/>
      <c r="L2515" s="126"/>
      <c r="M2515" s="126"/>
      <c r="N2515" s="126"/>
      <c r="O2515" s="126"/>
      <c r="P2515" s="126"/>
      <c r="Q2515" s="126"/>
      <c r="R2515" s="126"/>
      <c r="S2515" s="126"/>
      <c r="T2515" s="126"/>
      <c r="U2515" s="126"/>
      <c r="V2515" s="126"/>
      <c r="W2515" s="126"/>
      <c r="X2515" s="126"/>
      <c r="Y2515" s="126"/>
      <c r="Z2515" s="126"/>
      <c r="AA2515" s="126"/>
      <c r="AB2515" s="126"/>
      <c r="AC2515" s="126"/>
      <c r="AD2515" s="126"/>
      <c r="AE2515" s="126"/>
      <c r="AF2515" s="126"/>
      <c r="AG2515" s="126"/>
      <c r="AH2515" s="126"/>
      <c r="AI2515" s="126"/>
      <c r="AJ2515" s="126"/>
      <c r="AK2515" s="126"/>
      <c r="AL2515" s="126"/>
      <c r="AM2515" s="126"/>
      <c r="AN2515" s="126"/>
      <c r="AO2515" s="126"/>
      <c r="AP2515" s="126"/>
      <c r="AQ2515" s="126"/>
      <c r="AR2515" s="126"/>
      <c r="AS2515" s="126"/>
      <c r="AT2515" s="126"/>
      <c r="AU2515" s="126"/>
      <c r="AV2515" s="126"/>
      <c r="AW2515" s="126"/>
      <c r="AX2515" s="127"/>
    </row>
    <row r="2516" spans="1:251" ht="12" customHeight="1">
      <c r="A2516" s="33"/>
      <c r="B2516" s="125"/>
      <c r="C2516" s="126"/>
      <c r="D2516" s="126"/>
      <c r="E2516" s="126"/>
      <c r="F2516" s="126"/>
      <c r="G2516" s="126"/>
      <c r="H2516" s="126"/>
      <c r="I2516" s="126"/>
      <c r="J2516" s="126"/>
      <c r="K2516" s="126"/>
      <c r="L2516" s="126"/>
      <c r="M2516" s="126"/>
      <c r="N2516" s="126"/>
      <c r="O2516" s="126"/>
      <c r="P2516" s="126"/>
      <c r="Q2516" s="126"/>
      <c r="R2516" s="126"/>
      <c r="S2516" s="126"/>
      <c r="T2516" s="126"/>
      <c r="U2516" s="126"/>
      <c r="V2516" s="126"/>
      <c r="W2516" s="126"/>
      <c r="X2516" s="126"/>
      <c r="Y2516" s="126"/>
      <c r="Z2516" s="126"/>
      <c r="AA2516" s="126"/>
      <c r="AB2516" s="126"/>
      <c r="AC2516" s="126"/>
      <c r="AD2516" s="126"/>
      <c r="AE2516" s="126"/>
      <c r="AF2516" s="126"/>
      <c r="AG2516" s="126"/>
      <c r="AH2516" s="126"/>
      <c r="AI2516" s="126"/>
      <c r="AJ2516" s="126"/>
      <c r="AK2516" s="126"/>
      <c r="AL2516" s="126"/>
      <c r="AM2516" s="126"/>
      <c r="AN2516" s="126"/>
      <c r="AO2516" s="126"/>
      <c r="AP2516" s="126"/>
      <c r="AQ2516" s="126"/>
      <c r="AR2516" s="126"/>
      <c r="AS2516" s="126"/>
      <c r="AT2516" s="126"/>
      <c r="AU2516" s="126"/>
      <c r="AV2516" s="126"/>
      <c r="AW2516" s="126"/>
      <c r="AX2516" s="127"/>
    </row>
    <row r="2517" spans="1:251" ht="12" customHeight="1">
      <c r="A2517" s="33"/>
      <c r="B2517" s="125"/>
      <c r="C2517" s="126"/>
      <c r="D2517" s="126"/>
      <c r="E2517" s="126"/>
      <c r="F2517" s="126"/>
      <c r="G2517" s="126"/>
      <c r="H2517" s="126"/>
      <c r="I2517" s="126"/>
      <c r="J2517" s="126"/>
      <c r="K2517" s="126"/>
      <c r="L2517" s="126"/>
      <c r="M2517" s="126"/>
      <c r="N2517" s="126"/>
      <c r="O2517" s="126"/>
      <c r="P2517" s="126"/>
      <c r="Q2517" s="126"/>
      <c r="R2517" s="126"/>
      <c r="S2517" s="126"/>
      <c r="T2517" s="126"/>
      <c r="U2517" s="126"/>
      <c r="V2517" s="126"/>
      <c r="W2517" s="126"/>
      <c r="X2517" s="126"/>
      <c r="Y2517" s="126"/>
      <c r="Z2517" s="126"/>
      <c r="AA2517" s="126"/>
      <c r="AB2517" s="126"/>
      <c r="AC2517" s="126"/>
      <c r="AD2517" s="126"/>
      <c r="AE2517" s="126"/>
      <c r="AF2517" s="126"/>
      <c r="AG2517" s="126"/>
      <c r="AH2517" s="126"/>
      <c r="AI2517" s="126"/>
      <c r="AJ2517" s="126"/>
      <c r="AK2517" s="126"/>
      <c r="AL2517" s="126"/>
      <c r="AM2517" s="126"/>
      <c r="AN2517" s="126"/>
      <c r="AO2517" s="126"/>
      <c r="AP2517" s="126"/>
      <c r="AQ2517" s="126"/>
      <c r="AR2517" s="126"/>
      <c r="AS2517" s="126"/>
      <c r="AT2517" s="126"/>
      <c r="AU2517" s="126"/>
      <c r="AV2517" s="126"/>
      <c r="AW2517" s="126"/>
      <c r="AX2517" s="127"/>
    </row>
    <row r="2518" spans="1:251" ht="12" customHeight="1">
      <c r="A2518" s="33"/>
      <c r="B2518" s="125"/>
      <c r="C2518" s="126"/>
      <c r="D2518" s="126"/>
      <c r="E2518" s="126"/>
      <c r="F2518" s="126"/>
      <c r="G2518" s="126"/>
      <c r="H2518" s="126"/>
      <c r="I2518" s="126"/>
      <c r="J2518" s="126"/>
      <c r="K2518" s="126"/>
      <c r="L2518" s="126"/>
      <c r="M2518" s="126"/>
      <c r="N2518" s="126"/>
      <c r="O2518" s="126"/>
      <c r="P2518" s="126"/>
      <c r="Q2518" s="126"/>
      <c r="R2518" s="126"/>
      <c r="S2518" s="126"/>
      <c r="T2518" s="126"/>
      <c r="U2518" s="126"/>
      <c r="V2518" s="126"/>
      <c r="W2518" s="126"/>
      <c r="X2518" s="126"/>
      <c r="Y2518" s="126"/>
      <c r="Z2518" s="126"/>
      <c r="AA2518" s="126"/>
      <c r="AB2518" s="126"/>
      <c r="AC2518" s="126"/>
      <c r="AD2518" s="126"/>
      <c r="AE2518" s="126"/>
      <c r="AF2518" s="126"/>
      <c r="AG2518" s="126"/>
      <c r="AH2518" s="126"/>
      <c r="AI2518" s="126"/>
      <c r="AJ2518" s="126"/>
      <c r="AK2518" s="126"/>
      <c r="AL2518" s="126"/>
      <c r="AM2518" s="126"/>
      <c r="AN2518" s="126"/>
      <c r="AO2518" s="126"/>
      <c r="AP2518" s="126"/>
      <c r="AQ2518" s="126"/>
      <c r="AR2518" s="126"/>
      <c r="AS2518" s="126"/>
      <c r="AT2518" s="126"/>
      <c r="AU2518" s="126"/>
      <c r="AV2518" s="126"/>
      <c r="AW2518" s="126"/>
      <c r="AX2518" s="127"/>
    </row>
    <row r="2519" spans="1:251" ht="12" customHeight="1">
      <c r="A2519" s="33"/>
      <c r="B2519" s="125"/>
      <c r="C2519" s="126"/>
      <c r="D2519" s="126"/>
      <c r="E2519" s="126"/>
      <c r="F2519" s="126"/>
      <c r="G2519" s="126"/>
      <c r="H2519" s="126"/>
      <c r="I2519" s="126"/>
      <c r="J2519" s="126"/>
      <c r="K2519" s="126"/>
      <c r="L2519" s="126"/>
      <c r="M2519" s="126"/>
      <c r="N2519" s="126"/>
      <c r="O2519" s="126"/>
      <c r="P2519" s="126"/>
      <c r="Q2519" s="126"/>
      <c r="R2519" s="126"/>
      <c r="S2519" s="126"/>
      <c r="T2519" s="126"/>
      <c r="U2519" s="126"/>
      <c r="V2519" s="126"/>
      <c r="W2519" s="126"/>
      <c r="X2519" s="126"/>
      <c r="Y2519" s="126"/>
      <c r="Z2519" s="126"/>
      <c r="AA2519" s="126"/>
      <c r="AB2519" s="126"/>
      <c r="AC2519" s="126"/>
      <c r="AD2519" s="126"/>
      <c r="AE2519" s="126"/>
      <c r="AF2519" s="126"/>
      <c r="AG2519" s="126"/>
      <c r="AH2519" s="126"/>
      <c r="AI2519" s="126"/>
      <c r="AJ2519" s="126"/>
      <c r="AK2519" s="126"/>
      <c r="AL2519" s="126"/>
      <c r="AM2519" s="126"/>
      <c r="AN2519" s="126"/>
      <c r="AO2519" s="126"/>
      <c r="AP2519" s="126"/>
      <c r="AQ2519" s="126"/>
      <c r="AR2519" s="126"/>
      <c r="AS2519" s="126"/>
      <c r="AT2519" s="126"/>
      <c r="AU2519" s="126"/>
      <c r="AV2519" s="126"/>
      <c r="AW2519" s="126"/>
      <c r="AX2519" s="127"/>
    </row>
    <row r="2520" spans="1:251" ht="12" customHeight="1">
      <c r="A2520" s="33"/>
      <c r="B2520" s="125"/>
      <c r="C2520" s="126"/>
      <c r="D2520" s="126"/>
      <c r="E2520" s="126"/>
      <c r="F2520" s="126"/>
      <c r="G2520" s="126"/>
      <c r="H2520" s="126"/>
      <c r="I2520" s="126"/>
      <c r="J2520" s="126"/>
      <c r="K2520" s="126"/>
      <c r="L2520" s="126"/>
      <c r="M2520" s="126"/>
      <c r="N2520" s="126"/>
      <c r="O2520" s="126"/>
      <c r="P2520" s="126"/>
      <c r="Q2520" s="126"/>
      <c r="R2520" s="126"/>
      <c r="S2520" s="126"/>
      <c r="T2520" s="126"/>
      <c r="U2520" s="126"/>
      <c r="V2520" s="126"/>
      <c r="W2520" s="126"/>
      <c r="X2520" s="126"/>
      <c r="Y2520" s="126"/>
      <c r="Z2520" s="126"/>
      <c r="AA2520" s="126"/>
      <c r="AB2520" s="126"/>
      <c r="AC2520" s="126"/>
      <c r="AD2520" s="126"/>
      <c r="AE2520" s="126"/>
      <c r="AF2520" s="126"/>
      <c r="AG2520" s="126"/>
      <c r="AH2520" s="126"/>
      <c r="AI2520" s="126"/>
      <c r="AJ2520" s="126"/>
      <c r="AK2520" s="126"/>
      <c r="AL2520" s="126"/>
      <c r="AM2520" s="126"/>
      <c r="AN2520" s="126"/>
      <c r="AO2520" s="126"/>
      <c r="AP2520" s="126"/>
      <c r="AQ2520" s="126"/>
      <c r="AR2520" s="126"/>
      <c r="AS2520" s="126"/>
      <c r="AT2520" s="126"/>
      <c r="AU2520" s="126"/>
      <c r="AV2520" s="126"/>
      <c r="AW2520" s="126"/>
      <c r="AX2520" s="127"/>
      <c r="BC2520" s="41"/>
    </row>
    <row r="2521" spans="1:251" ht="12" customHeight="1">
      <c r="A2521" s="33"/>
      <c r="B2521" s="125"/>
      <c r="C2521" s="126"/>
      <c r="D2521" s="126"/>
      <c r="E2521" s="126"/>
      <c r="F2521" s="126"/>
      <c r="G2521" s="126"/>
      <c r="H2521" s="126"/>
      <c r="I2521" s="126"/>
      <c r="J2521" s="126"/>
      <c r="K2521" s="126"/>
      <c r="L2521" s="126"/>
      <c r="M2521" s="126"/>
      <c r="N2521" s="126"/>
      <c r="O2521" s="126"/>
      <c r="P2521" s="126"/>
      <c r="Q2521" s="126"/>
      <c r="R2521" s="126"/>
      <c r="S2521" s="126"/>
      <c r="T2521" s="126"/>
      <c r="U2521" s="126"/>
      <c r="V2521" s="126"/>
      <c r="W2521" s="126"/>
      <c r="X2521" s="126"/>
      <c r="Y2521" s="126"/>
      <c r="Z2521" s="126"/>
      <c r="AA2521" s="126"/>
      <c r="AB2521" s="126"/>
      <c r="AC2521" s="126"/>
      <c r="AD2521" s="126"/>
      <c r="AE2521" s="126"/>
      <c r="AF2521" s="126"/>
      <c r="AG2521" s="126"/>
      <c r="AH2521" s="126"/>
      <c r="AI2521" s="126"/>
      <c r="AJ2521" s="126"/>
      <c r="AK2521" s="126"/>
      <c r="AL2521" s="126"/>
      <c r="AM2521" s="126"/>
      <c r="AN2521" s="126"/>
      <c r="AO2521" s="126"/>
      <c r="AP2521" s="126"/>
      <c r="AQ2521" s="126"/>
      <c r="AR2521" s="126"/>
      <c r="AS2521" s="126"/>
      <c r="AT2521" s="126"/>
      <c r="AU2521" s="126"/>
      <c r="AV2521" s="126"/>
      <c r="AW2521" s="126"/>
      <c r="AX2521" s="127"/>
    </row>
    <row r="2522" spans="1:251" ht="12" customHeight="1">
      <c r="A2522" s="33"/>
      <c r="B2522" s="125"/>
      <c r="C2522" s="126"/>
      <c r="D2522" s="126"/>
      <c r="E2522" s="126"/>
      <c r="F2522" s="126"/>
      <c r="G2522" s="126"/>
      <c r="H2522" s="126"/>
      <c r="I2522" s="126"/>
      <c r="J2522" s="126"/>
      <c r="K2522" s="126"/>
      <c r="L2522" s="126"/>
      <c r="M2522" s="126"/>
      <c r="N2522" s="126"/>
      <c r="O2522" s="126"/>
      <c r="P2522" s="126"/>
      <c r="Q2522" s="126"/>
      <c r="R2522" s="126"/>
      <c r="S2522" s="126"/>
      <c r="T2522" s="126"/>
      <c r="U2522" s="126"/>
      <c r="V2522" s="126"/>
      <c r="W2522" s="126"/>
      <c r="X2522" s="126"/>
      <c r="Y2522" s="126"/>
      <c r="Z2522" s="126"/>
      <c r="AA2522" s="126"/>
      <c r="AB2522" s="126"/>
      <c r="AC2522" s="126"/>
      <c r="AD2522" s="126"/>
      <c r="AE2522" s="126"/>
      <c r="AF2522" s="126"/>
      <c r="AG2522" s="126"/>
      <c r="AH2522" s="126"/>
      <c r="AI2522" s="126"/>
      <c r="AJ2522" s="126"/>
      <c r="AK2522" s="126"/>
      <c r="AL2522" s="126"/>
      <c r="AM2522" s="126"/>
      <c r="AN2522" s="126"/>
      <c r="AO2522" s="126"/>
      <c r="AP2522" s="126"/>
      <c r="AQ2522" s="126"/>
      <c r="AR2522" s="126"/>
      <c r="AS2522" s="126"/>
      <c r="AT2522" s="126"/>
      <c r="AU2522" s="126"/>
      <c r="AV2522" s="126"/>
      <c r="AW2522" s="126"/>
      <c r="AX2522" s="127"/>
    </row>
    <row r="2523" spans="1:251" ht="12" customHeight="1">
      <c r="A2523" s="33"/>
      <c r="B2523" s="125"/>
      <c r="C2523" s="126"/>
      <c r="D2523" s="126"/>
      <c r="E2523" s="126"/>
      <c r="F2523" s="126"/>
      <c r="G2523" s="126"/>
      <c r="H2523" s="126"/>
      <c r="I2523" s="126"/>
      <c r="J2523" s="126"/>
      <c r="K2523" s="126"/>
      <c r="L2523" s="126"/>
      <c r="M2523" s="126"/>
      <c r="N2523" s="126"/>
      <c r="O2523" s="126"/>
      <c r="P2523" s="126"/>
      <c r="Q2523" s="126"/>
      <c r="R2523" s="126"/>
      <c r="S2523" s="126"/>
      <c r="T2523" s="126"/>
      <c r="U2523" s="126"/>
      <c r="V2523" s="126"/>
      <c r="W2523" s="126"/>
      <c r="X2523" s="126"/>
      <c r="Y2523" s="126"/>
      <c r="Z2523" s="126"/>
      <c r="AA2523" s="126"/>
      <c r="AB2523" s="126"/>
      <c r="AC2523" s="126"/>
      <c r="AD2523" s="126"/>
      <c r="AE2523" s="126"/>
      <c r="AF2523" s="126"/>
      <c r="AG2523" s="126"/>
      <c r="AH2523" s="126"/>
      <c r="AI2523" s="126"/>
      <c r="AJ2523" s="126"/>
      <c r="AK2523" s="126"/>
      <c r="AL2523" s="126"/>
      <c r="AM2523" s="126"/>
      <c r="AN2523" s="126"/>
      <c r="AO2523" s="126"/>
      <c r="AP2523" s="126"/>
      <c r="AQ2523" s="126"/>
      <c r="AR2523" s="126"/>
      <c r="AS2523" s="126"/>
      <c r="AT2523" s="126"/>
      <c r="AU2523" s="126"/>
      <c r="AV2523" s="126"/>
      <c r="AW2523" s="126"/>
      <c r="AX2523" s="127"/>
    </row>
    <row r="2524" spans="1:251" ht="15" thickBot="1">
      <c r="A2524" s="42"/>
      <c r="B2524" s="43"/>
      <c r="C2524" s="44"/>
      <c r="D2524" s="44"/>
      <c r="E2524" s="44"/>
      <c r="F2524" s="44"/>
      <c r="G2524" s="44"/>
      <c r="H2524" s="44"/>
      <c r="I2524" s="44"/>
      <c r="J2524" s="44"/>
      <c r="K2524" s="44"/>
      <c r="L2524" s="44"/>
      <c r="M2524" s="44"/>
      <c r="N2524" s="44"/>
      <c r="O2524" s="44"/>
      <c r="P2524" s="44"/>
      <c r="Q2524" s="44"/>
      <c r="R2524" s="44"/>
      <c r="S2524" s="44"/>
      <c r="T2524" s="44"/>
      <c r="U2524" s="44"/>
      <c r="V2524" s="44"/>
      <c r="W2524" s="44"/>
      <c r="X2524" s="44"/>
      <c r="Y2524" s="44"/>
      <c r="Z2524" s="44"/>
      <c r="AA2524" s="44"/>
      <c r="AB2524" s="44"/>
      <c r="AC2524" s="44"/>
      <c r="AD2524" s="44"/>
      <c r="AE2524" s="44"/>
      <c r="AF2524" s="44"/>
      <c r="AG2524" s="44"/>
      <c r="AH2524" s="44"/>
      <c r="AI2524" s="44"/>
      <c r="AJ2524" s="44"/>
      <c r="AK2524" s="44"/>
      <c r="AL2524" s="44"/>
      <c r="AM2524" s="44"/>
      <c r="AN2524" s="44"/>
      <c r="AO2524" s="44"/>
      <c r="AP2524" s="44"/>
      <c r="AQ2524" s="44"/>
      <c r="AR2524" s="44"/>
      <c r="AS2524" s="44"/>
      <c r="AT2524" s="44"/>
      <c r="AU2524" s="44"/>
      <c r="AV2524" s="44"/>
      <c r="AW2524" s="44"/>
      <c r="AX2524" s="45"/>
    </row>
    <row r="2525" spans="1:251">
      <c r="B2525" s="46"/>
    </row>
    <row r="2526" spans="1:251" ht="14.25">
      <c r="B2526" s="35" t="s">
        <v>200</v>
      </c>
      <c r="C2526" s="33"/>
      <c r="D2526" s="33"/>
      <c r="E2526" s="33"/>
      <c r="F2526" s="33"/>
      <c r="G2526" s="33"/>
      <c r="H2526" s="33"/>
      <c r="I2526" s="33"/>
      <c r="J2526" s="33"/>
      <c r="K2526" s="33"/>
      <c r="L2526" s="34"/>
      <c r="M2526" s="34"/>
      <c r="N2526" s="34"/>
      <c r="O2526" s="34"/>
      <c r="P2526" s="33"/>
      <c r="Q2526" s="33"/>
      <c r="R2526" s="33"/>
      <c r="S2526" s="33"/>
      <c r="T2526" s="33"/>
      <c r="U2526" s="33"/>
      <c r="V2526" s="35"/>
      <c r="W2526" s="35"/>
      <c r="X2526" s="35"/>
      <c r="Y2526" s="35"/>
      <c r="Z2526" s="35"/>
      <c r="AA2526" s="35"/>
      <c r="AB2526" s="35"/>
      <c r="AC2526" s="35"/>
      <c r="AD2526" s="35"/>
      <c r="AE2526" s="35"/>
      <c r="AF2526" s="35"/>
      <c r="AG2526" s="35"/>
      <c r="AH2526" s="35"/>
      <c r="AI2526" s="35"/>
      <c r="AJ2526" s="35"/>
      <c r="AK2526" s="35"/>
      <c r="AL2526" s="35"/>
      <c r="AM2526" s="35"/>
      <c r="AN2526" s="35"/>
      <c r="AO2526" s="35"/>
      <c r="AP2526" s="35"/>
      <c r="AQ2526" s="35"/>
      <c r="AR2526" s="35"/>
      <c r="AS2526" s="35"/>
      <c r="AT2526" s="35"/>
      <c r="AU2526" s="35"/>
      <c r="AV2526" s="35"/>
      <c r="AW2526" s="35"/>
      <c r="AX2526" s="35"/>
    </row>
    <row r="2527" spans="1:251" ht="15" thickBot="1">
      <c r="B2527" s="33"/>
      <c r="C2527" s="33"/>
      <c r="D2527" s="33"/>
      <c r="E2527" s="33"/>
      <c r="F2527" s="33"/>
      <c r="G2527" s="33"/>
      <c r="H2527" s="33"/>
      <c r="I2527" s="33"/>
      <c r="J2527" s="33"/>
      <c r="K2527" s="33"/>
      <c r="L2527" s="34"/>
      <c r="M2527" s="34"/>
      <c r="N2527" s="34"/>
      <c r="O2527" s="34"/>
      <c r="P2527" s="33"/>
      <c r="Q2527" s="33"/>
      <c r="R2527" s="33"/>
      <c r="S2527" s="33"/>
      <c r="T2527" s="33"/>
      <c r="U2527" s="33"/>
      <c r="V2527" s="35"/>
      <c r="W2527" s="35"/>
      <c r="X2527" s="35"/>
      <c r="Y2527" s="35"/>
      <c r="Z2527" s="35"/>
      <c r="AA2527" s="35"/>
      <c r="AB2527" s="35"/>
      <c r="AC2527" s="35"/>
      <c r="AD2527" s="35"/>
      <c r="AE2527" s="35"/>
      <c r="AF2527" s="35"/>
      <c r="AG2527" s="35"/>
      <c r="AH2527" s="35"/>
      <c r="AI2527" s="35"/>
      <c r="AJ2527" s="35"/>
      <c r="AK2527" s="35"/>
      <c r="AL2527" s="35"/>
      <c r="AM2527" s="35"/>
      <c r="AN2527" s="35"/>
      <c r="AO2527" s="35"/>
      <c r="AP2527" s="35"/>
      <c r="AQ2527" s="35"/>
      <c r="AR2527" s="35"/>
      <c r="AS2527" s="35"/>
      <c r="AT2527" s="35"/>
      <c r="AU2527" s="35"/>
      <c r="AV2527" s="35"/>
      <c r="AW2527" s="35"/>
      <c r="AX2527" s="47" t="s">
        <v>199</v>
      </c>
    </row>
    <row r="2528" spans="1:251" s="41" customFormat="1" ht="13.5" customHeight="1">
      <c r="A2528" s="33"/>
      <c r="B2528" s="128" t="s">
        <v>198</v>
      </c>
      <c r="C2528" s="118"/>
      <c r="D2528" s="118"/>
      <c r="E2528" s="118"/>
      <c r="F2528" s="118"/>
      <c r="G2528" s="118"/>
      <c r="H2528" s="118"/>
      <c r="I2528" s="118"/>
      <c r="J2528" s="118"/>
      <c r="K2528" s="118"/>
      <c r="L2528" s="118"/>
      <c r="M2528" s="118"/>
      <c r="N2528" s="118"/>
      <c r="O2528" s="118"/>
      <c r="P2528" s="118"/>
      <c r="Q2528" s="118"/>
      <c r="R2528" s="118"/>
      <c r="S2528" s="118"/>
      <c r="T2528" s="118"/>
      <c r="U2528" s="118"/>
      <c r="V2528" s="118"/>
      <c r="W2528" s="118"/>
      <c r="X2528" s="118"/>
      <c r="Y2528" s="118"/>
      <c r="Z2528" s="119"/>
      <c r="AA2528" s="117" t="s">
        <v>197</v>
      </c>
      <c r="AB2528" s="118"/>
      <c r="AC2528" s="118"/>
      <c r="AD2528" s="118"/>
      <c r="AE2528" s="118"/>
      <c r="AF2528" s="118"/>
      <c r="AG2528" s="118"/>
      <c r="AH2528" s="118"/>
      <c r="AI2528" s="119"/>
      <c r="AJ2528" s="117" t="s">
        <v>196</v>
      </c>
      <c r="AK2528" s="118"/>
      <c r="AL2528" s="118"/>
      <c r="AM2528" s="118"/>
      <c r="AN2528" s="118"/>
      <c r="AO2528" s="118"/>
      <c r="AP2528" s="118"/>
      <c r="AQ2528" s="118"/>
      <c r="AR2528" s="119"/>
      <c r="AS2528" s="117" t="s">
        <v>195</v>
      </c>
      <c r="AT2528" s="118"/>
      <c r="AU2528" s="118"/>
      <c r="AV2528" s="118"/>
      <c r="AW2528" s="118"/>
      <c r="AX2528" s="123"/>
      <c r="AY2528" s="27"/>
      <c r="AZ2528" s="27"/>
      <c r="BA2528" s="27"/>
      <c r="BB2528" s="27"/>
      <c r="BC2528" s="27"/>
      <c r="BD2528" s="27"/>
      <c r="BE2528" s="27"/>
      <c r="BF2528" s="27"/>
      <c r="BG2528" s="27"/>
      <c r="BH2528" s="27"/>
      <c r="BI2528" s="27"/>
      <c r="BJ2528" s="27"/>
      <c r="BK2528" s="27"/>
      <c r="BL2528" s="27"/>
      <c r="BM2528" s="27"/>
      <c r="BN2528" s="27"/>
      <c r="BO2528" s="27"/>
      <c r="BP2528" s="27"/>
      <c r="BQ2528" s="27"/>
      <c r="BR2528" s="27"/>
      <c r="BS2528" s="27"/>
      <c r="BT2528" s="27"/>
      <c r="BU2528" s="27"/>
      <c r="BV2528" s="27"/>
      <c r="BW2528" s="27"/>
      <c r="BX2528" s="27"/>
      <c r="BY2528" s="27"/>
      <c r="BZ2528" s="27"/>
      <c r="CA2528" s="27"/>
      <c r="CB2528" s="27"/>
      <c r="CC2528" s="27"/>
      <c r="CD2528" s="27"/>
      <c r="CE2528" s="27"/>
      <c r="CF2528" s="27"/>
      <c r="CG2528" s="27"/>
      <c r="CH2528" s="27"/>
      <c r="CI2528" s="27"/>
      <c r="CJ2528" s="27"/>
      <c r="CK2528" s="27"/>
      <c r="CL2528" s="27"/>
      <c r="CM2528" s="27"/>
      <c r="CN2528" s="27"/>
      <c r="CO2528" s="27"/>
      <c r="CP2528" s="27"/>
      <c r="CQ2528" s="27"/>
      <c r="CR2528" s="27"/>
      <c r="CS2528" s="27"/>
      <c r="CT2528" s="27"/>
      <c r="CU2528" s="27"/>
      <c r="CV2528" s="27"/>
      <c r="CW2528" s="27"/>
      <c r="CX2528" s="27"/>
      <c r="CY2528" s="27"/>
      <c r="CZ2528" s="27"/>
      <c r="DA2528" s="27"/>
      <c r="DB2528" s="27"/>
      <c r="DC2528" s="27"/>
      <c r="DD2528" s="27"/>
      <c r="DE2528" s="27"/>
      <c r="DF2528" s="27"/>
      <c r="DG2528" s="27"/>
      <c r="DH2528" s="27"/>
      <c r="DI2528" s="27"/>
      <c r="DJ2528" s="27"/>
      <c r="DK2528" s="27"/>
      <c r="DL2528" s="27"/>
      <c r="DM2528" s="27"/>
      <c r="DN2528" s="27"/>
      <c r="DO2528" s="27"/>
      <c r="DP2528" s="27"/>
      <c r="DQ2528" s="27"/>
      <c r="DR2528" s="27"/>
      <c r="DS2528" s="27"/>
      <c r="DT2528" s="27"/>
      <c r="DU2528" s="27"/>
      <c r="DV2528" s="27"/>
      <c r="DW2528" s="27"/>
      <c r="DX2528" s="27"/>
      <c r="DY2528" s="27"/>
      <c r="DZ2528" s="27"/>
      <c r="EA2528" s="27"/>
      <c r="EB2528" s="27"/>
      <c r="EC2528" s="27"/>
      <c r="ED2528" s="27"/>
      <c r="EE2528" s="27"/>
      <c r="EF2528" s="27"/>
      <c r="EG2528" s="27"/>
      <c r="EH2528" s="27"/>
      <c r="EI2528" s="27"/>
      <c r="EJ2528" s="27"/>
      <c r="EK2528" s="27"/>
      <c r="EL2528" s="27"/>
      <c r="EM2528" s="27"/>
      <c r="EN2528" s="27"/>
      <c r="EO2528" s="27"/>
      <c r="EP2528" s="27"/>
      <c r="EQ2528" s="27"/>
      <c r="ER2528" s="27"/>
      <c r="ES2528" s="27"/>
      <c r="ET2528" s="27"/>
      <c r="EU2528" s="27"/>
      <c r="EV2528" s="27"/>
      <c r="EW2528" s="27"/>
      <c r="EX2528" s="27"/>
      <c r="EY2528" s="27"/>
      <c r="EZ2528" s="27"/>
      <c r="FA2528" s="27"/>
      <c r="FB2528" s="27"/>
      <c r="FC2528" s="27"/>
      <c r="FD2528" s="27"/>
      <c r="FE2528" s="27"/>
      <c r="FF2528" s="27"/>
      <c r="FG2528" s="27"/>
      <c r="FH2528" s="27"/>
      <c r="FI2528" s="27"/>
      <c r="FJ2528" s="27"/>
      <c r="FK2528" s="27"/>
      <c r="FL2528" s="27"/>
      <c r="FM2528" s="27"/>
      <c r="FN2528" s="27"/>
      <c r="FO2528" s="27"/>
      <c r="FP2528" s="27"/>
      <c r="FQ2528" s="27"/>
      <c r="FR2528" s="27"/>
      <c r="FS2528" s="27"/>
      <c r="FT2528" s="27"/>
      <c r="FU2528" s="27"/>
      <c r="FV2528" s="27"/>
      <c r="FW2528" s="27"/>
      <c r="FX2528" s="27"/>
      <c r="FY2528" s="27"/>
      <c r="FZ2528" s="27"/>
      <c r="GA2528" s="27"/>
      <c r="GB2528" s="27"/>
      <c r="GC2528" s="27"/>
      <c r="GD2528" s="27"/>
      <c r="GE2528" s="27"/>
      <c r="GF2528" s="27"/>
      <c r="GG2528" s="27"/>
      <c r="GH2528" s="27"/>
      <c r="GI2528" s="27"/>
      <c r="GJ2528" s="27"/>
      <c r="GK2528" s="27"/>
      <c r="GL2528" s="27"/>
      <c r="GM2528" s="27"/>
      <c r="GN2528" s="27"/>
      <c r="GO2528" s="27"/>
      <c r="GP2528" s="27"/>
      <c r="GQ2528" s="27"/>
      <c r="GR2528" s="27"/>
      <c r="GS2528" s="27"/>
      <c r="GT2528" s="27"/>
      <c r="GU2528" s="27"/>
      <c r="GV2528" s="27"/>
      <c r="GW2528" s="27"/>
      <c r="GX2528" s="27"/>
      <c r="GY2528" s="27"/>
      <c r="GZ2528" s="27"/>
      <c r="HA2528" s="27"/>
      <c r="HB2528" s="27"/>
      <c r="HC2528" s="27"/>
      <c r="HD2528" s="27"/>
      <c r="HE2528" s="27"/>
      <c r="HF2528" s="27"/>
      <c r="HG2528" s="27"/>
      <c r="HH2528" s="27"/>
      <c r="HI2528" s="27"/>
      <c r="HJ2528" s="27"/>
      <c r="HK2528" s="27"/>
      <c r="HL2528" s="27"/>
      <c r="HM2528" s="27"/>
      <c r="HN2528" s="27"/>
      <c r="HO2528" s="27"/>
      <c r="HP2528" s="27"/>
      <c r="HQ2528" s="27"/>
      <c r="HR2528" s="27"/>
      <c r="HS2528" s="27"/>
      <c r="HT2528" s="27"/>
      <c r="HU2528" s="27"/>
      <c r="HV2528" s="27"/>
      <c r="HW2528" s="27"/>
      <c r="HX2528" s="27"/>
      <c r="HY2528" s="27"/>
      <c r="HZ2528" s="27"/>
      <c r="IA2528" s="27"/>
      <c r="IB2528" s="27"/>
      <c r="IC2528" s="27"/>
      <c r="ID2528" s="27"/>
      <c r="IE2528" s="27"/>
      <c r="IF2528" s="27"/>
      <c r="IG2528" s="27"/>
      <c r="IH2528" s="27"/>
      <c r="II2528" s="27"/>
      <c r="IJ2528" s="27"/>
      <c r="IK2528" s="27"/>
      <c r="IL2528" s="27"/>
      <c r="IM2528" s="27"/>
      <c r="IN2528" s="27"/>
      <c r="IO2528" s="27"/>
      <c r="IP2528" s="27"/>
      <c r="IQ2528" s="27"/>
    </row>
    <row r="2529" spans="1:251" s="41" customFormat="1" ht="13.5">
      <c r="A2529" s="33"/>
      <c r="B2529" s="129"/>
      <c r="C2529" s="121"/>
      <c r="D2529" s="121"/>
      <c r="E2529" s="121"/>
      <c r="F2529" s="121"/>
      <c r="G2529" s="121"/>
      <c r="H2529" s="121"/>
      <c r="I2529" s="121"/>
      <c r="J2529" s="121"/>
      <c r="K2529" s="121"/>
      <c r="L2529" s="121"/>
      <c r="M2529" s="121"/>
      <c r="N2529" s="121"/>
      <c r="O2529" s="121"/>
      <c r="P2529" s="121"/>
      <c r="Q2529" s="121"/>
      <c r="R2529" s="121"/>
      <c r="S2529" s="121"/>
      <c r="T2529" s="121"/>
      <c r="U2529" s="121"/>
      <c r="V2529" s="121"/>
      <c r="W2529" s="121"/>
      <c r="X2529" s="121"/>
      <c r="Y2529" s="121"/>
      <c r="Z2529" s="122"/>
      <c r="AA2529" s="120"/>
      <c r="AB2529" s="121"/>
      <c r="AC2529" s="121"/>
      <c r="AD2529" s="121"/>
      <c r="AE2529" s="121"/>
      <c r="AF2529" s="121"/>
      <c r="AG2529" s="121"/>
      <c r="AH2529" s="121"/>
      <c r="AI2529" s="122"/>
      <c r="AJ2529" s="120"/>
      <c r="AK2529" s="121"/>
      <c r="AL2529" s="121"/>
      <c r="AM2529" s="121"/>
      <c r="AN2529" s="121"/>
      <c r="AO2529" s="121"/>
      <c r="AP2529" s="121"/>
      <c r="AQ2529" s="121"/>
      <c r="AR2529" s="122"/>
      <c r="AS2529" s="120"/>
      <c r="AT2529" s="121"/>
      <c r="AU2529" s="121"/>
      <c r="AV2529" s="121"/>
      <c r="AW2529" s="121"/>
      <c r="AX2529" s="124"/>
      <c r="AY2529" s="27"/>
      <c r="AZ2529" s="27"/>
      <c r="BA2529" s="27"/>
      <c r="BB2529" s="48"/>
      <c r="BC2529" s="49"/>
      <c r="BE2529" s="27"/>
      <c r="BF2529" s="27"/>
      <c r="BG2529" s="27"/>
      <c r="BH2529" s="27"/>
      <c r="BI2529" s="27"/>
      <c r="BJ2529" s="27"/>
      <c r="BK2529" s="27"/>
      <c r="BL2529" s="27"/>
      <c r="BM2529" s="27"/>
      <c r="BN2529" s="27"/>
      <c r="BO2529" s="27"/>
      <c r="BP2529" s="27"/>
      <c r="BQ2529" s="27"/>
      <c r="BR2529" s="27"/>
      <c r="BS2529" s="27"/>
      <c r="BT2529" s="27"/>
      <c r="BU2529" s="27"/>
      <c r="BV2529" s="27"/>
      <c r="BW2529" s="27"/>
      <c r="BX2529" s="27"/>
      <c r="BY2529" s="27"/>
      <c r="BZ2529" s="27"/>
      <c r="CA2529" s="27"/>
      <c r="CB2529" s="27"/>
      <c r="CC2529" s="27"/>
      <c r="CD2529" s="27"/>
      <c r="CE2529" s="27"/>
      <c r="CF2529" s="27"/>
      <c r="CG2529" s="27"/>
      <c r="CH2529" s="27"/>
      <c r="CI2529" s="27"/>
      <c r="CJ2529" s="27"/>
      <c r="CK2529" s="27"/>
      <c r="CL2529" s="27"/>
      <c r="CM2529" s="27"/>
      <c r="CN2529" s="27"/>
      <c r="CO2529" s="27"/>
      <c r="CP2529" s="27"/>
      <c r="CQ2529" s="27"/>
      <c r="CR2529" s="27"/>
      <c r="CS2529" s="27"/>
      <c r="CT2529" s="27"/>
      <c r="CU2529" s="27"/>
      <c r="CV2529" s="27"/>
      <c r="CW2529" s="27"/>
      <c r="CX2529" s="27"/>
      <c r="CY2529" s="27"/>
      <c r="CZ2529" s="27"/>
      <c r="DA2529" s="27"/>
      <c r="DB2529" s="27"/>
      <c r="DC2529" s="27"/>
      <c r="DD2529" s="27"/>
      <c r="DE2529" s="27"/>
      <c r="DF2529" s="27"/>
      <c r="DG2529" s="27"/>
      <c r="DH2529" s="27"/>
      <c r="DI2529" s="27"/>
      <c r="DJ2529" s="27"/>
      <c r="DK2529" s="27"/>
      <c r="DL2529" s="27"/>
      <c r="DM2529" s="27"/>
      <c r="DN2529" s="27"/>
      <c r="DO2529" s="27"/>
      <c r="DP2529" s="27"/>
      <c r="DQ2529" s="27"/>
      <c r="DR2529" s="27"/>
      <c r="DS2529" s="27"/>
      <c r="DT2529" s="27"/>
      <c r="DU2529" s="27"/>
      <c r="DV2529" s="27"/>
      <c r="DW2529" s="27"/>
      <c r="DX2529" s="27"/>
      <c r="DY2529" s="27"/>
      <c r="DZ2529" s="27"/>
      <c r="EA2529" s="27"/>
      <c r="EB2529" s="27"/>
      <c r="EC2529" s="27"/>
      <c r="ED2529" s="27"/>
      <c r="EE2529" s="27"/>
      <c r="EF2529" s="27"/>
      <c r="EG2529" s="27"/>
      <c r="EH2529" s="27"/>
      <c r="EI2529" s="27"/>
      <c r="EJ2529" s="27"/>
      <c r="EK2529" s="27"/>
      <c r="EL2529" s="27"/>
      <c r="EM2529" s="27"/>
      <c r="EN2529" s="27"/>
      <c r="EO2529" s="27"/>
      <c r="EP2529" s="27"/>
      <c r="EQ2529" s="27"/>
      <c r="ER2529" s="27"/>
      <c r="ES2529" s="27"/>
      <c r="ET2529" s="27"/>
      <c r="EU2529" s="27"/>
      <c r="EV2529" s="27"/>
      <c r="EW2529" s="27"/>
      <c r="EX2529" s="27"/>
      <c r="EY2529" s="27"/>
      <c r="EZ2529" s="27"/>
      <c r="FA2529" s="27"/>
      <c r="FB2529" s="27"/>
      <c r="FC2529" s="27"/>
      <c r="FD2529" s="27"/>
      <c r="FE2529" s="27"/>
      <c r="FF2529" s="27"/>
      <c r="FG2529" s="27"/>
      <c r="FH2529" s="27"/>
      <c r="FI2529" s="27"/>
      <c r="FJ2529" s="27"/>
      <c r="FK2529" s="27"/>
      <c r="FL2529" s="27"/>
      <c r="FM2529" s="27"/>
      <c r="FN2529" s="27"/>
      <c r="FO2529" s="27"/>
      <c r="FP2529" s="27"/>
      <c r="FQ2529" s="27"/>
      <c r="FR2529" s="27"/>
      <c r="FS2529" s="27"/>
      <c r="FT2529" s="27"/>
      <c r="FU2529" s="27"/>
      <c r="FV2529" s="27"/>
      <c r="FW2529" s="27"/>
      <c r="FX2529" s="27"/>
      <c r="FY2529" s="27"/>
      <c r="FZ2529" s="27"/>
      <c r="GA2529" s="27"/>
      <c r="GB2529" s="27"/>
      <c r="GC2529" s="27"/>
      <c r="GD2529" s="27"/>
      <c r="GE2529" s="27"/>
      <c r="GF2529" s="27"/>
      <c r="GG2529" s="27"/>
      <c r="GH2529" s="27"/>
      <c r="GI2529" s="27"/>
      <c r="GJ2529" s="27"/>
      <c r="GK2529" s="27"/>
      <c r="GL2529" s="27"/>
      <c r="GM2529" s="27"/>
      <c r="GN2529" s="27"/>
      <c r="GO2529" s="27"/>
      <c r="GP2529" s="27"/>
      <c r="GQ2529" s="27"/>
      <c r="GR2529" s="27"/>
      <c r="GS2529" s="27"/>
      <c r="GT2529" s="27"/>
      <c r="GU2529" s="27"/>
      <c r="GV2529" s="27"/>
      <c r="GW2529" s="27"/>
      <c r="GX2529" s="27"/>
      <c r="GY2529" s="27"/>
      <c r="GZ2529" s="27"/>
      <c r="HA2529" s="27"/>
      <c r="HB2529" s="27"/>
      <c r="HC2529" s="27"/>
      <c r="HD2529" s="27"/>
      <c r="HE2529" s="27"/>
      <c r="HF2529" s="27"/>
      <c r="HG2529" s="27"/>
      <c r="HH2529" s="27"/>
      <c r="HI2529" s="27"/>
      <c r="HJ2529" s="27"/>
      <c r="HK2529" s="27"/>
      <c r="HL2529" s="27"/>
      <c r="HM2529" s="27"/>
      <c r="HN2529" s="27"/>
      <c r="HO2529" s="27"/>
      <c r="HP2529" s="27"/>
      <c r="HQ2529" s="27"/>
      <c r="HR2529" s="27"/>
      <c r="HS2529" s="27"/>
      <c r="HT2529" s="27"/>
      <c r="HU2529" s="27"/>
      <c r="HV2529" s="27"/>
      <c r="HW2529" s="27"/>
      <c r="HX2529" s="27"/>
      <c r="HY2529" s="27"/>
      <c r="HZ2529" s="27"/>
      <c r="IA2529" s="27"/>
      <c r="IB2529" s="27"/>
      <c r="IC2529" s="27"/>
      <c r="ID2529" s="27"/>
      <c r="IE2529" s="27"/>
      <c r="IF2529" s="27"/>
      <c r="IG2529" s="27"/>
      <c r="IH2529" s="27"/>
      <c r="II2529" s="27"/>
      <c r="IJ2529" s="27"/>
      <c r="IK2529" s="27"/>
      <c r="IL2529" s="27"/>
      <c r="IM2529" s="27"/>
      <c r="IN2529" s="27"/>
      <c r="IO2529" s="27"/>
      <c r="IP2529" s="27"/>
      <c r="IQ2529" s="27"/>
    </row>
    <row r="2530" spans="1:251" s="41" customFormat="1" ht="18.75" customHeight="1">
      <c r="A2530" s="33"/>
      <c r="B2530" s="50"/>
      <c r="C2530" s="106" t="s">
        <v>483</v>
      </c>
      <c r="D2530" s="107"/>
      <c r="E2530" s="107"/>
      <c r="F2530" s="107"/>
      <c r="G2530" s="107"/>
      <c r="H2530" s="107"/>
      <c r="I2530" s="107"/>
      <c r="J2530" s="107"/>
      <c r="K2530" s="107"/>
      <c r="L2530" s="107"/>
      <c r="M2530" s="107"/>
      <c r="N2530" s="107"/>
      <c r="O2530" s="107"/>
      <c r="P2530" s="107"/>
      <c r="Q2530" s="107"/>
      <c r="R2530" s="107"/>
      <c r="S2530" s="107"/>
      <c r="T2530" s="107"/>
      <c r="U2530" s="107"/>
      <c r="V2530" s="107"/>
      <c r="W2530" s="107"/>
      <c r="X2530" s="107"/>
      <c r="Y2530" s="107"/>
      <c r="Z2530" s="108"/>
      <c r="AA2530" s="100">
        <v>1250</v>
      </c>
      <c r="AB2530" s="101"/>
      <c r="AC2530" s="101"/>
      <c r="AD2530" s="101"/>
      <c r="AE2530" s="101"/>
      <c r="AF2530" s="101"/>
      <c r="AG2530" s="101"/>
      <c r="AH2530" s="101"/>
      <c r="AI2530" s="102"/>
      <c r="AJ2530" s="100">
        <v>1299</v>
      </c>
      <c r="AK2530" s="101"/>
      <c r="AL2530" s="101"/>
      <c r="AM2530" s="101"/>
      <c r="AN2530" s="101"/>
      <c r="AO2530" s="101"/>
      <c r="AP2530" s="101"/>
      <c r="AQ2530" s="101"/>
      <c r="AR2530" s="102"/>
      <c r="AS2530" s="103"/>
      <c r="AT2530" s="104"/>
      <c r="AU2530" s="104"/>
      <c r="AV2530" s="104"/>
      <c r="AW2530" s="104"/>
      <c r="AX2530" s="105"/>
      <c r="AY2530" s="27"/>
      <c r="AZ2530" s="27"/>
      <c r="BA2530" s="27"/>
      <c r="BB2530" s="27"/>
      <c r="BC2530" s="27"/>
      <c r="BD2530" s="27"/>
      <c r="BE2530" s="27"/>
      <c r="BF2530" s="27"/>
      <c r="BG2530" s="27"/>
      <c r="BH2530" s="27"/>
      <c r="BI2530" s="27"/>
      <c r="BJ2530" s="27"/>
      <c r="BK2530" s="27"/>
      <c r="BL2530" s="27"/>
      <c r="BM2530" s="27"/>
      <c r="BN2530" s="27"/>
      <c r="BO2530" s="27"/>
      <c r="BP2530" s="27"/>
      <c r="BQ2530" s="27"/>
      <c r="BR2530" s="27"/>
      <c r="BS2530" s="27"/>
      <c r="BT2530" s="27"/>
      <c r="BU2530" s="27"/>
      <c r="BV2530" s="27"/>
      <c r="BW2530" s="27"/>
      <c r="BX2530" s="27"/>
      <c r="BY2530" s="27"/>
      <c r="BZ2530" s="27"/>
      <c r="CA2530" s="27"/>
      <c r="CB2530" s="27"/>
      <c r="CC2530" s="27"/>
      <c r="CD2530" s="27"/>
      <c r="CE2530" s="27"/>
      <c r="CF2530" s="27"/>
      <c r="CG2530" s="27"/>
      <c r="CH2530" s="27"/>
      <c r="CI2530" s="27"/>
      <c r="CJ2530" s="27"/>
      <c r="CK2530" s="27"/>
      <c r="CL2530" s="27"/>
      <c r="CM2530" s="27"/>
      <c r="CN2530" s="27"/>
      <c r="CO2530" s="27"/>
      <c r="CP2530" s="27"/>
      <c r="CQ2530" s="27"/>
      <c r="CR2530" s="27"/>
      <c r="CS2530" s="27"/>
      <c r="CT2530" s="27"/>
      <c r="CU2530" s="27"/>
      <c r="CV2530" s="27"/>
      <c r="CW2530" s="27"/>
      <c r="CX2530" s="27"/>
      <c r="CY2530" s="27"/>
      <c r="CZ2530" s="27"/>
      <c r="DA2530" s="27"/>
      <c r="DB2530" s="27"/>
      <c r="DC2530" s="27"/>
      <c r="DD2530" s="27"/>
      <c r="DE2530" s="27"/>
      <c r="DF2530" s="27"/>
      <c r="DG2530" s="27"/>
      <c r="DH2530" s="27"/>
      <c r="DI2530" s="27"/>
      <c r="DJ2530" s="27"/>
      <c r="DK2530" s="27"/>
      <c r="DL2530" s="27"/>
      <c r="DM2530" s="27"/>
      <c r="DN2530" s="27"/>
      <c r="DO2530" s="27"/>
      <c r="DP2530" s="27"/>
      <c r="DQ2530" s="27"/>
      <c r="DR2530" s="27"/>
      <c r="DS2530" s="27"/>
      <c r="DT2530" s="27"/>
      <c r="DU2530" s="27"/>
      <c r="DV2530" s="27"/>
      <c r="DW2530" s="27"/>
      <c r="DX2530" s="27"/>
      <c r="DY2530" s="27"/>
      <c r="DZ2530" s="27"/>
      <c r="EA2530" s="27"/>
      <c r="EB2530" s="27"/>
      <c r="EC2530" s="27"/>
      <c r="ED2530" s="27"/>
      <c r="EE2530" s="27"/>
      <c r="EF2530" s="27"/>
      <c r="EG2530" s="27"/>
      <c r="EH2530" s="27"/>
      <c r="EI2530" s="27"/>
      <c r="EJ2530" s="27"/>
      <c r="EK2530" s="27"/>
      <c r="EL2530" s="27"/>
      <c r="EM2530" s="27"/>
      <c r="EN2530" s="27"/>
      <c r="EO2530" s="27"/>
      <c r="EP2530" s="27"/>
      <c r="EQ2530" s="27"/>
      <c r="ER2530" s="27"/>
      <c r="ES2530" s="27"/>
      <c r="ET2530" s="27"/>
      <c r="EU2530" s="27"/>
      <c r="EV2530" s="27"/>
      <c r="EW2530" s="27"/>
      <c r="EX2530" s="27"/>
      <c r="EY2530" s="27"/>
      <c r="EZ2530" s="27"/>
      <c r="FA2530" s="27"/>
      <c r="FB2530" s="27"/>
      <c r="FC2530" s="27"/>
      <c r="FD2530" s="27"/>
      <c r="FE2530" s="27"/>
      <c r="FF2530" s="27"/>
      <c r="FG2530" s="27"/>
      <c r="FH2530" s="27"/>
      <c r="FI2530" s="27"/>
      <c r="FJ2530" s="27"/>
      <c r="FK2530" s="27"/>
      <c r="FL2530" s="27"/>
      <c r="FM2530" s="27"/>
      <c r="FN2530" s="27"/>
      <c r="FO2530" s="27"/>
      <c r="FP2530" s="27"/>
      <c r="FQ2530" s="27"/>
      <c r="FR2530" s="27"/>
      <c r="FS2530" s="27"/>
      <c r="FT2530" s="27"/>
      <c r="FU2530" s="27"/>
      <c r="FV2530" s="27"/>
      <c r="FW2530" s="27"/>
      <c r="FX2530" s="27"/>
      <c r="FY2530" s="27"/>
      <c r="FZ2530" s="27"/>
      <c r="GA2530" s="27"/>
      <c r="GB2530" s="27"/>
      <c r="GC2530" s="27"/>
      <c r="GD2530" s="27"/>
      <c r="GE2530" s="27"/>
      <c r="GF2530" s="27"/>
      <c r="GG2530" s="27"/>
      <c r="GH2530" s="27"/>
      <c r="GI2530" s="27"/>
      <c r="GJ2530" s="27"/>
      <c r="GK2530" s="27"/>
      <c r="GL2530" s="27"/>
      <c r="GM2530" s="27"/>
      <c r="GN2530" s="27"/>
      <c r="GO2530" s="27"/>
      <c r="GP2530" s="27"/>
      <c r="GQ2530" s="27"/>
      <c r="GR2530" s="27"/>
      <c r="GS2530" s="27"/>
      <c r="GT2530" s="27"/>
      <c r="GU2530" s="27"/>
      <c r="GV2530" s="27"/>
      <c r="GW2530" s="27"/>
      <c r="GX2530" s="27"/>
      <c r="GY2530" s="27"/>
      <c r="GZ2530" s="27"/>
      <c r="HA2530" s="27"/>
      <c r="HB2530" s="27"/>
      <c r="HC2530" s="27"/>
      <c r="HD2530" s="27"/>
      <c r="HE2530" s="27"/>
      <c r="HF2530" s="27"/>
      <c r="HG2530" s="27"/>
      <c r="HH2530" s="27"/>
      <c r="HI2530" s="27"/>
      <c r="HJ2530" s="27"/>
      <c r="HK2530" s="27"/>
      <c r="HL2530" s="27"/>
      <c r="HM2530" s="27"/>
      <c r="HN2530" s="27"/>
      <c r="HO2530" s="27"/>
      <c r="HP2530" s="27"/>
      <c r="HQ2530" s="27"/>
      <c r="HR2530" s="27"/>
      <c r="HS2530" s="27"/>
      <c r="HT2530" s="27"/>
      <c r="HU2530" s="27"/>
      <c r="HV2530" s="27"/>
      <c r="HW2530" s="27"/>
      <c r="HX2530" s="27"/>
      <c r="HY2530" s="27"/>
      <c r="HZ2530" s="27"/>
      <c r="IA2530" s="27"/>
      <c r="IB2530" s="27"/>
      <c r="IC2530" s="27"/>
      <c r="ID2530" s="27"/>
      <c r="IE2530" s="27"/>
      <c r="IF2530" s="27"/>
      <c r="IG2530" s="27"/>
      <c r="IH2530" s="27"/>
      <c r="II2530" s="27"/>
      <c r="IJ2530" s="27"/>
      <c r="IK2530" s="27"/>
      <c r="IL2530" s="27"/>
      <c r="IM2530" s="27"/>
      <c r="IN2530" s="27"/>
      <c r="IO2530" s="27"/>
      <c r="IP2530" s="27"/>
      <c r="IQ2530" s="27"/>
    </row>
    <row r="2531" spans="1:251" s="41" customFormat="1" ht="18.75" customHeight="1">
      <c r="A2531" s="33"/>
      <c r="B2531" s="50"/>
      <c r="C2531" s="106" t="s">
        <v>482</v>
      </c>
      <c r="D2531" s="107"/>
      <c r="E2531" s="107"/>
      <c r="F2531" s="107"/>
      <c r="G2531" s="107"/>
      <c r="H2531" s="107"/>
      <c r="I2531" s="107"/>
      <c r="J2531" s="107"/>
      <c r="K2531" s="107"/>
      <c r="L2531" s="107"/>
      <c r="M2531" s="107"/>
      <c r="N2531" s="107"/>
      <c r="O2531" s="107"/>
      <c r="P2531" s="107"/>
      <c r="Q2531" s="107"/>
      <c r="R2531" s="107"/>
      <c r="S2531" s="107"/>
      <c r="T2531" s="107"/>
      <c r="U2531" s="107"/>
      <c r="V2531" s="107"/>
      <c r="W2531" s="107"/>
      <c r="X2531" s="107"/>
      <c r="Y2531" s="107"/>
      <c r="Z2531" s="108"/>
      <c r="AA2531" s="100">
        <v>535</v>
      </c>
      <c r="AB2531" s="101"/>
      <c r="AC2531" s="101"/>
      <c r="AD2531" s="101"/>
      <c r="AE2531" s="101"/>
      <c r="AF2531" s="101"/>
      <c r="AG2531" s="101"/>
      <c r="AH2531" s="101"/>
      <c r="AI2531" s="102"/>
      <c r="AJ2531" s="100">
        <v>563</v>
      </c>
      <c r="AK2531" s="101"/>
      <c r="AL2531" s="101"/>
      <c r="AM2531" s="101"/>
      <c r="AN2531" s="101"/>
      <c r="AO2531" s="101"/>
      <c r="AP2531" s="101"/>
      <c r="AQ2531" s="101"/>
      <c r="AR2531" s="102"/>
      <c r="AS2531" s="103"/>
      <c r="AT2531" s="104"/>
      <c r="AU2531" s="104"/>
      <c r="AV2531" s="104"/>
      <c r="AW2531" s="104"/>
      <c r="AX2531" s="105"/>
      <c r="AY2531" s="27"/>
      <c r="AZ2531" s="27"/>
      <c r="BA2531" s="27"/>
      <c r="BB2531" s="27"/>
      <c r="BC2531" s="27"/>
      <c r="BD2531" s="27"/>
      <c r="BE2531" s="27"/>
      <c r="BF2531" s="27"/>
      <c r="BG2531" s="27"/>
      <c r="BH2531" s="27"/>
      <c r="BI2531" s="27"/>
      <c r="BJ2531" s="27"/>
      <c r="BK2531" s="27"/>
      <c r="BL2531" s="27"/>
      <c r="BM2531" s="27"/>
      <c r="BN2531" s="27"/>
      <c r="BO2531" s="27"/>
      <c r="BP2531" s="27"/>
      <c r="BQ2531" s="27"/>
      <c r="BR2531" s="27"/>
      <c r="BS2531" s="27"/>
      <c r="BT2531" s="27"/>
      <c r="BU2531" s="27"/>
      <c r="BV2531" s="27"/>
      <c r="BW2531" s="27"/>
      <c r="BX2531" s="27"/>
      <c r="BY2531" s="27"/>
      <c r="BZ2531" s="27"/>
      <c r="CA2531" s="27"/>
      <c r="CB2531" s="27"/>
      <c r="CC2531" s="27"/>
      <c r="CD2531" s="27"/>
      <c r="CE2531" s="27"/>
      <c r="CF2531" s="27"/>
      <c r="CG2531" s="27"/>
      <c r="CH2531" s="27"/>
      <c r="CI2531" s="27"/>
      <c r="CJ2531" s="27"/>
      <c r="CK2531" s="27"/>
      <c r="CL2531" s="27"/>
      <c r="CM2531" s="27"/>
      <c r="CN2531" s="27"/>
      <c r="CO2531" s="27"/>
      <c r="CP2531" s="27"/>
      <c r="CQ2531" s="27"/>
      <c r="CR2531" s="27"/>
      <c r="CS2531" s="27"/>
      <c r="CT2531" s="27"/>
      <c r="CU2531" s="27"/>
      <c r="CV2531" s="27"/>
      <c r="CW2531" s="27"/>
      <c r="CX2531" s="27"/>
      <c r="CY2531" s="27"/>
      <c r="CZ2531" s="27"/>
      <c r="DA2531" s="27"/>
      <c r="DB2531" s="27"/>
      <c r="DC2531" s="27"/>
      <c r="DD2531" s="27"/>
      <c r="DE2531" s="27"/>
      <c r="DF2531" s="27"/>
      <c r="DG2531" s="27"/>
      <c r="DH2531" s="27"/>
      <c r="DI2531" s="27"/>
      <c r="DJ2531" s="27"/>
      <c r="DK2531" s="27"/>
      <c r="DL2531" s="27"/>
      <c r="DM2531" s="27"/>
      <c r="DN2531" s="27"/>
      <c r="DO2531" s="27"/>
      <c r="DP2531" s="27"/>
      <c r="DQ2531" s="27"/>
      <c r="DR2531" s="27"/>
      <c r="DS2531" s="27"/>
      <c r="DT2531" s="27"/>
      <c r="DU2531" s="27"/>
      <c r="DV2531" s="27"/>
      <c r="DW2531" s="27"/>
      <c r="DX2531" s="27"/>
      <c r="DY2531" s="27"/>
      <c r="DZ2531" s="27"/>
      <c r="EA2531" s="27"/>
      <c r="EB2531" s="27"/>
      <c r="EC2531" s="27"/>
      <c r="ED2531" s="27"/>
      <c r="EE2531" s="27"/>
      <c r="EF2531" s="27"/>
      <c r="EG2531" s="27"/>
      <c r="EH2531" s="27"/>
      <c r="EI2531" s="27"/>
      <c r="EJ2531" s="27"/>
      <c r="EK2531" s="27"/>
      <c r="EL2531" s="27"/>
      <c r="EM2531" s="27"/>
      <c r="EN2531" s="27"/>
      <c r="EO2531" s="27"/>
      <c r="EP2531" s="27"/>
      <c r="EQ2531" s="27"/>
      <c r="ER2531" s="27"/>
      <c r="ES2531" s="27"/>
      <c r="ET2531" s="27"/>
      <c r="EU2531" s="27"/>
      <c r="EV2531" s="27"/>
      <c r="EW2531" s="27"/>
      <c r="EX2531" s="27"/>
      <c r="EY2531" s="27"/>
      <c r="EZ2531" s="27"/>
      <c r="FA2531" s="27"/>
      <c r="FB2531" s="27"/>
      <c r="FC2531" s="27"/>
      <c r="FD2531" s="27"/>
      <c r="FE2531" s="27"/>
      <c r="FF2531" s="27"/>
      <c r="FG2531" s="27"/>
      <c r="FH2531" s="27"/>
      <c r="FI2531" s="27"/>
      <c r="FJ2531" s="27"/>
      <c r="FK2531" s="27"/>
      <c r="FL2531" s="27"/>
      <c r="FM2531" s="27"/>
      <c r="FN2531" s="27"/>
      <c r="FO2531" s="27"/>
      <c r="FP2531" s="27"/>
      <c r="FQ2531" s="27"/>
      <c r="FR2531" s="27"/>
      <c r="FS2531" s="27"/>
      <c r="FT2531" s="27"/>
      <c r="FU2531" s="27"/>
      <c r="FV2531" s="27"/>
      <c r="FW2531" s="27"/>
      <c r="FX2531" s="27"/>
      <c r="FY2531" s="27"/>
      <c r="FZ2531" s="27"/>
      <c r="GA2531" s="27"/>
      <c r="GB2531" s="27"/>
      <c r="GC2531" s="27"/>
      <c r="GD2531" s="27"/>
      <c r="GE2531" s="27"/>
      <c r="GF2531" s="27"/>
      <c r="GG2531" s="27"/>
      <c r="GH2531" s="27"/>
      <c r="GI2531" s="27"/>
      <c r="GJ2531" s="27"/>
      <c r="GK2531" s="27"/>
      <c r="GL2531" s="27"/>
      <c r="GM2531" s="27"/>
      <c r="GN2531" s="27"/>
      <c r="GO2531" s="27"/>
      <c r="GP2531" s="27"/>
      <c r="GQ2531" s="27"/>
      <c r="GR2531" s="27"/>
      <c r="GS2531" s="27"/>
      <c r="GT2531" s="27"/>
      <c r="GU2531" s="27"/>
      <c r="GV2531" s="27"/>
      <c r="GW2531" s="27"/>
      <c r="GX2531" s="27"/>
      <c r="GY2531" s="27"/>
      <c r="GZ2531" s="27"/>
      <c r="HA2531" s="27"/>
      <c r="HB2531" s="27"/>
      <c r="HC2531" s="27"/>
      <c r="HD2531" s="27"/>
      <c r="HE2531" s="27"/>
      <c r="HF2531" s="27"/>
      <c r="HG2531" s="27"/>
      <c r="HH2531" s="27"/>
      <c r="HI2531" s="27"/>
      <c r="HJ2531" s="27"/>
      <c r="HK2531" s="27"/>
      <c r="HL2531" s="27"/>
      <c r="HM2531" s="27"/>
      <c r="HN2531" s="27"/>
      <c r="HO2531" s="27"/>
      <c r="HP2531" s="27"/>
      <c r="HQ2531" s="27"/>
      <c r="HR2531" s="27"/>
      <c r="HS2531" s="27"/>
      <c r="HT2531" s="27"/>
      <c r="HU2531" s="27"/>
      <c r="HV2531" s="27"/>
      <c r="HW2531" s="27"/>
      <c r="HX2531" s="27"/>
      <c r="HY2531" s="27"/>
      <c r="HZ2531" s="27"/>
      <c r="IA2531" s="27"/>
      <c r="IB2531" s="27"/>
      <c r="IC2531" s="27"/>
      <c r="ID2531" s="27"/>
      <c r="IE2531" s="27"/>
      <c r="IF2531" s="27"/>
      <c r="IG2531" s="27"/>
      <c r="IH2531" s="27"/>
      <c r="II2531" s="27"/>
      <c r="IJ2531" s="27"/>
      <c r="IK2531" s="27"/>
      <c r="IL2531" s="27"/>
      <c r="IM2531" s="27"/>
      <c r="IN2531" s="27"/>
      <c r="IO2531" s="27"/>
      <c r="IP2531" s="27"/>
      <c r="IQ2531" s="27"/>
    </row>
    <row r="2532" spans="1:251" s="41" customFormat="1" ht="18.75" customHeight="1">
      <c r="A2532" s="33"/>
      <c r="B2532" s="50"/>
      <c r="C2532" s="106" t="s">
        <v>481</v>
      </c>
      <c r="D2532" s="107"/>
      <c r="E2532" s="107"/>
      <c r="F2532" s="107"/>
      <c r="G2532" s="107"/>
      <c r="H2532" s="107"/>
      <c r="I2532" s="107"/>
      <c r="J2532" s="107"/>
      <c r="K2532" s="107"/>
      <c r="L2532" s="107"/>
      <c r="M2532" s="107"/>
      <c r="N2532" s="107"/>
      <c r="O2532" s="107"/>
      <c r="P2532" s="107"/>
      <c r="Q2532" s="107"/>
      <c r="R2532" s="107"/>
      <c r="S2532" s="107"/>
      <c r="T2532" s="107"/>
      <c r="U2532" s="107"/>
      <c r="V2532" s="107"/>
      <c r="W2532" s="107"/>
      <c r="X2532" s="107"/>
      <c r="Y2532" s="107"/>
      <c r="Z2532" s="108"/>
      <c r="AA2532" s="100">
        <v>100</v>
      </c>
      <c r="AB2532" s="101"/>
      <c r="AC2532" s="101"/>
      <c r="AD2532" s="101"/>
      <c r="AE2532" s="101"/>
      <c r="AF2532" s="101"/>
      <c r="AG2532" s="101"/>
      <c r="AH2532" s="101"/>
      <c r="AI2532" s="102"/>
      <c r="AJ2532" s="100">
        <v>111</v>
      </c>
      <c r="AK2532" s="101"/>
      <c r="AL2532" s="101"/>
      <c r="AM2532" s="101"/>
      <c r="AN2532" s="101"/>
      <c r="AO2532" s="101"/>
      <c r="AP2532" s="101"/>
      <c r="AQ2532" s="101"/>
      <c r="AR2532" s="102"/>
      <c r="AS2532" s="103"/>
      <c r="AT2532" s="104"/>
      <c r="AU2532" s="104"/>
      <c r="AV2532" s="104"/>
      <c r="AW2532" s="104"/>
      <c r="AX2532" s="105"/>
      <c r="AY2532" s="27"/>
      <c r="AZ2532" s="27"/>
      <c r="BA2532" s="27"/>
      <c r="BB2532" s="27"/>
      <c r="BC2532" s="27"/>
      <c r="BD2532" s="27"/>
      <c r="BE2532" s="27"/>
      <c r="BF2532" s="27"/>
      <c r="BG2532" s="27"/>
      <c r="BH2532" s="27"/>
      <c r="BI2532" s="27"/>
      <c r="BJ2532" s="27"/>
      <c r="BK2532" s="27"/>
      <c r="BL2532" s="27"/>
      <c r="BM2532" s="27"/>
      <c r="BN2532" s="27"/>
      <c r="BO2532" s="27"/>
      <c r="BP2532" s="27"/>
      <c r="BQ2532" s="27"/>
      <c r="BR2532" s="27"/>
      <c r="BS2532" s="27"/>
      <c r="BT2532" s="27"/>
      <c r="BU2532" s="27"/>
      <c r="BV2532" s="27"/>
      <c r="BW2532" s="27"/>
      <c r="BX2532" s="27"/>
      <c r="BY2532" s="27"/>
      <c r="BZ2532" s="27"/>
      <c r="CA2532" s="27"/>
      <c r="CB2532" s="27"/>
      <c r="CC2532" s="27"/>
      <c r="CD2532" s="27"/>
      <c r="CE2532" s="27"/>
      <c r="CF2532" s="27"/>
      <c r="CG2532" s="27"/>
      <c r="CH2532" s="27"/>
      <c r="CI2532" s="27"/>
      <c r="CJ2532" s="27"/>
      <c r="CK2532" s="27"/>
      <c r="CL2532" s="27"/>
      <c r="CM2532" s="27"/>
      <c r="CN2532" s="27"/>
      <c r="CO2532" s="27"/>
      <c r="CP2532" s="27"/>
      <c r="CQ2532" s="27"/>
      <c r="CR2532" s="27"/>
      <c r="CS2532" s="27"/>
      <c r="CT2532" s="27"/>
      <c r="CU2532" s="27"/>
      <c r="CV2532" s="27"/>
      <c r="CW2532" s="27"/>
      <c r="CX2532" s="27"/>
      <c r="CY2532" s="27"/>
      <c r="CZ2532" s="27"/>
      <c r="DA2532" s="27"/>
      <c r="DB2532" s="27"/>
      <c r="DC2532" s="27"/>
      <c r="DD2532" s="27"/>
      <c r="DE2532" s="27"/>
      <c r="DF2532" s="27"/>
      <c r="DG2532" s="27"/>
      <c r="DH2532" s="27"/>
      <c r="DI2532" s="27"/>
      <c r="DJ2532" s="27"/>
      <c r="DK2532" s="27"/>
      <c r="DL2532" s="27"/>
      <c r="DM2532" s="27"/>
      <c r="DN2532" s="27"/>
      <c r="DO2532" s="27"/>
      <c r="DP2532" s="27"/>
      <c r="DQ2532" s="27"/>
      <c r="DR2532" s="27"/>
      <c r="DS2532" s="27"/>
      <c r="DT2532" s="27"/>
      <c r="DU2532" s="27"/>
      <c r="DV2532" s="27"/>
      <c r="DW2532" s="27"/>
      <c r="DX2532" s="27"/>
      <c r="DY2532" s="27"/>
      <c r="DZ2532" s="27"/>
      <c r="EA2532" s="27"/>
      <c r="EB2532" s="27"/>
      <c r="EC2532" s="27"/>
      <c r="ED2532" s="27"/>
      <c r="EE2532" s="27"/>
      <c r="EF2532" s="27"/>
      <c r="EG2532" s="27"/>
      <c r="EH2532" s="27"/>
      <c r="EI2532" s="27"/>
      <c r="EJ2532" s="27"/>
      <c r="EK2532" s="27"/>
      <c r="EL2532" s="27"/>
      <c r="EM2532" s="27"/>
      <c r="EN2532" s="27"/>
      <c r="EO2532" s="27"/>
      <c r="EP2532" s="27"/>
      <c r="EQ2532" s="27"/>
      <c r="ER2532" s="27"/>
      <c r="ES2532" s="27"/>
      <c r="ET2532" s="27"/>
      <c r="EU2532" s="27"/>
      <c r="EV2532" s="27"/>
      <c r="EW2532" s="27"/>
      <c r="EX2532" s="27"/>
      <c r="EY2532" s="27"/>
      <c r="EZ2532" s="27"/>
      <c r="FA2532" s="27"/>
      <c r="FB2532" s="27"/>
      <c r="FC2532" s="27"/>
      <c r="FD2532" s="27"/>
      <c r="FE2532" s="27"/>
      <c r="FF2532" s="27"/>
      <c r="FG2532" s="27"/>
      <c r="FH2532" s="27"/>
      <c r="FI2532" s="27"/>
      <c r="FJ2532" s="27"/>
      <c r="FK2532" s="27"/>
      <c r="FL2532" s="27"/>
      <c r="FM2532" s="27"/>
      <c r="FN2532" s="27"/>
      <c r="FO2532" s="27"/>
      <c r="FP2532" s="27"/>
      <c r="FQ2532" s="27"/>
      <c r="FR2532" s="27"/>
      <c r="FS2532" s="27"/>
      <c r="FT2532" s="27"/>
      <c r="FU2532" s="27"/>
      <c r="FV2532" s="27"/>
      <c r="FW2532" s="27"/>
      <c r="FX2532" s="27"/>
      <c r="FY2532" s="27"/>
      <c r="FZ2532" s="27"/>
      <c r="GA2532" s="27"/>
      <c r="GB2532" s="27"/>
      <c r="GC2532" s="27"/>
      <c r="GD2532" s="27"/>
      <c r="GE2532" s="27"/>
      <c r="GF2532" s="27"/>
      <c r="GG2532" s="27"/>
      <c r="GH2532" s="27"/>
      <c r="GI2532" s="27"/>
      <c r="GJ2532" s="27"/>
      <c r="GK2532" s="27"/>
      <c r="GL2532" s="27"/>
      <c r="GM2532" s="27"/>
      <c r="GN2532" s="27"/>
      <c r="GO2532" s="27"/>
      <c r="GP2532" s="27"/>
      <c r="GQ2532" s="27"/>
      <c r="GR2532" s="27"/>
      <c r="GS2532" s="27"/>
      <c r="GT2532" s="27"/>
      <c r="GU2532" s="27"/>
      <c r="GV2532" s="27"/>
      <c r="GW2532" s="27"/>
      <c r="GX2532" s="27"/>
      <c r="GY2532" s="27"/>
      <c r="GZ2532" s="27"/>
      <c r="HA2532" s="27"/>
      <c r="HB2532" s="27"/>
      <c r="HC2532" s="27"/>
      <c r="HD2532" s="27"/>
      <c r="HE2532" s="27"/>
      <c r="HF2532" s="27"/>
      <c r="HG2532" s="27"/>
      <c r="HH2532" s="27"/>
      <c r="HI2532" s="27"/>
      <c r="HJ2532" s="27"/>
      <c r="HK2532" s="27"/>
      <c r="HL2532" s="27"/>
      <c r="HM2532" s="27"/>
      <c r="HN2532" s="27"/>
      <c r="HO2532" s="27"/>
      <c r="HP2532" s="27"/>
      <c r="HQ2532" s="27"/>
      <c r="HR2532" s="27"/>
      <c r="HS2532" s="27"/>
      <c r="HT2532" s="27"/>
      <c r="HU2532" s="27"/>
      <c r="HV2532" s="27"/>
      <c r="HW2532" s="27"/>
      <c r="HX2532" s="27"/>
      <c r="HY2532" s="27"/>
      <c r="HZ2532" s="27"/>
      <c r="IA2532" s="27"/>
      <c r="IB2532" s="27"/>
      <c r="IC2532" s="27"/>
      <c r="ID2532" s="27"/>
      <c r="IE2532" s="27"/>
      <c r="IF2532" s="27"/>
      <c r="IG2532" s="27"/>
      <c r="IH2532" s="27"/>
      <c r="II2532" s="27"/>
      <c r="IJ2532" s="27"/>
      <c r="IK2532" s="27"/>
      <c r="IL2532" s="27"/>
      <c r="IM2532" s="27"/>
      <c r="IN2532" s="27"/>
      <c r="IO2532" s="27"/>
      <c r="IP2532" s="27"/>
      <c r="IQ2532" s="27"/>
    </row>
    <row r="2533" spans="1:251" s="41" customFormat="1" ht="18.75" customHeight="1" thickBot="1">
      <c r="A2533" s="42"/>
      <c r="B2533" s="130" t="s">
        <v>193</v>
      </c>
      <c r="C2533" s="131"/>
      <c r="D2533" s="131"/>
      <c r="E2533" s="131"/>
      <c r="F2533" s="131"/>
      <c r="G2533" s="131"/>
      <c r="H2533" s="131"/>
      <c r="I2533" s="131"/>
      <c r="J2533" s="131"/>
      <c r="K2533" s="131"/>
      <c r="L2533" s="131"/>
      <c r="M2533" s="131"/>
      <c r="N2533" s="131"/>
      <c r="O2533" s="131"/>
      <c r="P2533" s="131"/>
      <c r="Q2533" s="131"/>
      <c r="R2533" s="131"/>
      <c r="S2533" s="131"/>
      <c r="T2533" s="131"/>
      <c r="U2533" s="131"/>
      <c r="V2533" s="131"/>
      <c r="W2533" s="131"/>
      <c r="X2533" s="131"/>
      <c r="Y2533" s="131"/>
      <c r="Z2533" s="132"/>
      <c r="AA2533" s="111">
        <f>SUM($AA$2530:$AA$2532)</f>
        <v>1885</v>
      </c>
      <c r="AB2533" s="112"/>
      <c r="AC2533" s="112"/>
      <c r="AD2533" s="112"/>
      <c r="AE2533" s="112"/>
      <c r="AF2533" s="112"/>
      <c r="AG2533" s="112"/>
      <c r="AH2533" s="112"/>
      <c r="AI2533" s="113"/>
      <c r="AJ2533" s="111">
        <f>SUM($AJ$2530:$AJ$2532)</f>
        <v>1973</v>
      </c>
      <c r="AK2533" s="112"/>
      <c r="AL2533" s="112"/>
      <c r="AM2533" s="112"/>
      <c r="AN2533" s="112"/>
      <c r="AO2533" s="112"/>
      <c r="AP2533" s="112"/>
      <c r="AQ2533" s="112"/>
      <c r="AR2533" s="113"/>
      <c r="AS2533" s="114"/>
      <c r="AT2533" s="115"/>
      <c r="AU2533" s="115"/>
      <c r="AV2533" s="115"/>
      <c r="AW2533" s="115"/>
      <c r="AX2533" s="116"/>
      <c r="AY2533" s="27"/>
      <c r="AZ2533" s="27"/>
      <c r="BA2533" s="27"/>
      <c r="BB2533" s="27"/>
      <c r="BC2533" s="27"/>
      <c r="BD2533" s="27"/>
      <c r="BE2533" s="27"/>
      <c r="BF2533" s="27"/>
      <c r="BG2533" s="27"/>
      <c r="BH2533" s="27"/>
      <c r="BI2533" s="27"/>
      <c r="BJ2533" s="27"/>
      <c r="BK2533" s="27"/>
      <c r="BL2533" s="27"/>
      <c r="BM2533" s="27"/>
      <c r="BN2533" s="27"/>
      <c r="BO2533" s="27"/>
      <c r="BP2533" s="27"/>
      <c r="BQ2533" s="27"/>
      <c r="BR2533" s="27"/>
      <c r="BS2533" s="27"/>
      <c r="BT2533" s="27"/>
      <c r="BU2533" s="27"/>
      <c r="BV2533" s="27"/>
      <c r="BW2533" s="27"/>
      <c r="BX2533" s="27"/>
      <c r="BY2533" s="27"/>
      <c r="BZ2533" s="27"/>
      <c r="CA2533" s="27"/>
      <c r="CB2533" s="27"/>
      <c r="CC2533" s="27"/>
      <c r="CD2533" s="27"/>
      <c r="CE2533" s="27"/>
      <c r="CF2533" s="27"/>
      <c r="CG2533" s="27"/>
      <c r="CH2533" s="27"/>
      <c r="CI2533" s="27"/>
      <c r="CJ2533" s="27"/>
      <c r="CK2533" s="27"/>
      <c r="CL2533" s="27"/>
      <c r="CM2533" s="27"/>
      <c r="CN2533" s="27"/>
      <c r="CO2533" s="27"/>
      <c r="CP2533" s="27"/>
      <c r="CQ2533" s="27"/>
      <c r="CR2533" s="27"/>
      <c r="CS2533" s="27"/>
      <c r="CT2533" s="27"/>
      <c r="CU2533" s="27"/>
      <c r="CV2533" s="27"/>
      <c r="CW2533" s="27"/>
      <c r="CX2533" s="27"/>
      <c r="CY2533" s="27"/>
      <c r="CZ2533" s="27"/>
      <c r="DA2533" s="27"/>
      <c r="DB2533" s="27"/>
      <c r="DC2533" s="27"/>
      <c r="DD2533" s="27"/>
      <c r="DE2533" s="27"/>
      <c r="DF2533" s="27"/>
      <c r="DG2533" s="27"/>
      <c r="DH2533" s="27"/>
      <c r="DI2533" s="27"/>
      <c r="DJ2533" s="27"/>
      <c r="DK2533" s="27"/>
      <c r="DL2533" s="27"/>
      <c r="DM2533" s="27"/>
      <c r="DN2533" s="27"/>
      <c r="DO2533" s="27"/>
      <c r="DP2533" s="27"/>
      <c r="DQ2533" s="27"/>
      <c r="DR2533" s="27"/>
      <c r="DS2533" s="27"/>
      <c r="DT2533" s="27"/>
      <c r="DU2533" s="27"/>
      <c r="DV2533" s="27"/>
      <c r="DW2533" s="27"/>
      <c r="DX2533" s="27"/>
      <c r="DY2533" s="27"/>
      <c r="DZ2533" s="27"/>
      <c r="EA2533" s="27"/>
      <c r="EB2533" s="27"/>
      <c r="EC2533" s="27"/>
      <c r="ED2533" s="27"/>
      <c r="EE2533" s="27"/>
      <c r="EF2533" s="27"/>
      <c r="EG2533" s="27"/>
      <c r="EH2533" s="27"/>
      <c r="EI2533" s="27"/>
      <c r="EJ2533" s="27"/>
      <c r="EK2533" s="27"/>
      <c r="EL2533" s="27"/>
      <c r="EM2533" s="27"/>
      <c r="EN2533" s="27"/>
      <c r="EO2533" s="27"/>
      <c r="EP2533" s="27"/>
      <c r="EQ2533" s="27"/>
      <c r="ER2533" s="27"/>
      <c r="ES2533" s="27"/>
      <c r="ET2533" s="27"/>
      <c r="EU2533" s="27"/>
      <c r="EV2533" s="27"/>
      <c r="EW2533" s="27"/>
      <c r="EX2533" s="27"/>
      <c r="EY2533" s="27"/>
      <c r="EZ2533" s="27"/>
      <c r="FA2533" s="27"/>
      <c r="FB2533" s="27"/>
      <c r="FC2533" s="27"/>
      <c r="FD2533" s="27"/>
      <c r="FE2533" s="27"/>
      <c r="FF2533" s="27"/>
      <c r="FG2533" s="27"/>
      <c r="FH2533" s="27"/>
      <c r="FI2533" s="27"/>
      <c r="FJ2533" s="27"/>
      <c r="FK2533" s="27"/>
      <c r="FL2533" s="27"/>
      <c r="FM2533" s="27"/>
      <c r="FN2533" s="27"/>
      <c r="FO2533" s="27"/>
      <c r="FP2533" s="27"/>
      <c r="FQ2533" s="27"/>
      <c r="FR2533" s="27"/>
      <c r="FS2533" s="27"/>
      <c r="FT2533" s="27"/>
      <c r="FU2533" s="27"/>
      <c r="FV2533" s="27"/>
      <c r="FW2533" s="27"/>
      <c r="FX2533" s="27"/>
      <c r="FY2533" s="27"/>
      <c r="FZ2533" s="27"/>
      <c r="GA2533" s="27"/>
      <c r="GB2533" s="27"/>
      <c r="GC2533" s="27"/>
      <c r="GD2533" s="27"/>
      <c r="GE2533" s="27"/>
      <c r="GF2533" s="27"/>
      <c r="GG2533" s="27"/>
      <c r="GH2533" s="27"/>
      <c r="GI2533" s="27"/>
      <c r="GJ2533" s="27"/>
      <c r="GK2533" s="27"/>
      <c r="GL2533" s="27"/>
      <c r="GM2533" s="27"/>
      <c r="GN2533" s="27"/>
      <c r="GO2533" s="27"/>
      <c r="GP2533" s="27"/>
      <c r="GQ2533" s="27"/>
      <c r="GR2533" s="27"/>
      <c r="GS2533" s="27"/>
      <c r="GT2533" s="27"/>
      <c r="GU2533" s="27"/>
      <c r="GV2533" s="27"/>
      <c r="GW2533" s="27"/>
      <c r="GX2533" s="27"/>
      <c r="GY2533" s="27"/>
      <c r="GZ2533" s="27"/>
      <c r="HA2533" s="27"/>
      <c r="HB2533" s="27"/>
      <c r="HC2533" s="27"/>
      <c r="HD2533" s="27"/>
      <c r="HE2533" s="27"/>
      <c r="HF2533" s="27"/>
      <c r="HG2533" s="27"/>
      <c r="HH2533" s="27"/>
      <c r="HI2533" s="27"/>
      <c r="HJ2533" s="27"/>
      <c r="HK2533" s="27"/>
      <c r="HL2533" s="27"/>
      <c r="HM2533" s="27"/>
      <c r="HN2533" s="27"/>
      <c r="HO2533" s="27"/>
      <c r="HP2533" s="27"/>
      <c r="HQ2533" s="27"/>
      <c r="HR2533" s="27"/>
      <c r="HS2533" s="27"/>
      <c r="HT2533" s="27"/>
      <c r="HU2533" s="27"/>
      <c r="HV2533" s="27"/>
      <c r="HW2533" s="27"/>
      <c r="HX2533" s="27"/>
      <c r="HY2533" s="27"/>
      <c r="HZ2533" s="27"/>
      <c r="IA2533" s="27"/>
      <c r="IB2533" s="27"/>
      <c r="IC2533" s="27"/>
      <c r="ID2533" s="27"/>
      <c r="IE2533" s="27"/>
      <c r="IF2533" s="27"/>
      <c r="IG2533" s="27"/>
      <c r="IH2533" s="27"/>
      <c r="II2533" s="27"/>
      <c r="IJ2533" s="27"/>
      <c r="IK2533" s="27"/>
      <c r="IL2533" s="27"/>
      <c r="IM2533" s="27"/>
      <c r="IN2533" s="27"/>
      <c r="IO2533" s="27"/>
      <c r="IP2533" s="27"/>
      <c r="IQ2533" s="27"/>
    </row>
    <row r="2535" spans="1:251" ht="18.75">
      <c r="A2535" s="26" t="s">
        <v>837</v>
      </c>
      <c r="AW2535" s="28"/>
      <c r="AX2535" s="29"/>
      <c r="AY2535" s="28"/>
    </row>
    <row r="2537" spans="1:251" ht="18.75">
      <c r="B2537" s="133" t="s">
        <v>0</v>
      </c>
      <c r="C2537" s="134"/>
      <c r="D2537" s="134"/>
      <c r="E2537" s="134"/>
      <c r="F2537" s="134"/>
      <c r="G2537" s="134"/>
      <c r="H2537" s="134"/>
      <c r="I2537" s="134"/>
      <c r="J2537" s="134"/>
      <c r="K2537" s="134"/>
      <c r="L2537" s="134"/>
      <c r="M2537" s="134"/>
      <c r="N2537" s="134"/>
      <c r="O2537" s="134"/>
      <c r="P2537" s="134"/>
      <c r="Q2537" s="134"/>
      <c r="R2537" s="134"/>
      <c r="S2537" s="134"/>
      <c r="T2537" s="134"/>
      <c r="U2537" s="134"/>
      <c r="V2537" s="134"/>
      <c r="W2537" s="134"/>
      <c r="X2537" s="134"/>
      <c r="Y2537" s="134"/>
      <c r="Z2537" s="134"/>
      <c r="AA2537" s="134"/>
      <c r="AB2537" s="134"/>
      <c r="AC2537" s="134"/>
      <c r="AD2537" s="134"/>
      <c r="AE2537" s="134"/>
      <c r="AF2537" s="134"/>
      <c r="AG2537" s="134"/>
      <c r="AH2537" s="134"/>
      <c r="AI2537" s="134"/>
      <c r="AJ2537" s="134"/>
      <c r="AK2537" s="134"/>
      <c r="AL2537" s="134"/>
      <c r="AM2537" s="134"/>
      <c r="AN2537" s="134"/>
      <c r="AO2537" s="134"/>
      <c r="AP2537" s="134"/>
      <c r="AQ2537" s="134"/>
      <c r="AR2537" s="134"/>
      <c r="AS2537" s="134"/>
      <c r="AT2537" s="134"/>
      <c r="AU2537" s="134"/>
      <c r="AV2537" s="134"/>
      <c r="AW2537" s="134"/>
      <c r="AX2537" s="134"/>
    </row>
    <row r="2538" spans="1:251">
      <c r="Z2538" s="30"/>
      <c r="AD2538" s="30"/>
      <c r="AE2538" s="30"/>
      <c r="AF2538" s="30"/>
      <c r="AG2538" s="30"/>
      <c r="AH2538" s="30"/>
      <c r="AI2538" s="30"/>
      <c r="AO2538" s="30"/>
    </row>
    <row r="2539" spans="1:251" ht="13.5" thickBot="1">
      <c r="Z2539" s="30"/>
      <c r="AD2539" s="30"/>
      <c r="AE2539" s="30"/>
      <c r="AF2539" s="30"/>
      <c r="AG2539" s="30"/>
      <c r="AH2539" s="30"/>
      <c r="AI2539" s="30"/>
      <c r="AO2539" s="30"/>
      <c r="DI2539" s="31"/>
    </row>
    <row r="2540" spans="1:251" ht="24.75" customHeight="1" thickBot="1">
      <c r="B2540" s="135" t="s">
        <v>206</v>
      </c>
      <c r="C2540" s="136"/>
      <c r="D2540" s="136"/>
      <c r="E2540" s="136"/>
      <c r="F2540" s="136"/>
      <c r="G2540" s="136"/>
      <c r="H2540" s="142" t="s">
        <v>480</v>
      </c>
      <c r="I2540" s="143"/>
      <c r="J2540" s="143"/>
      <c r="K2540" s="143"/>
      <c r="L2540" s="143"/>
      <c r="M2540" s="143"/>
      <c r="N2540" s="143"/>
      <c r="O2540" s="143"/>
      <c r="P2540" s="143"/>
      <c r="Q2540" s="143"/>
      <c r="R2540" s="143"/>
      <c r="S2540" s="143"/>
      <c r="T2540" s="143"/>
      <c r="U2540" s="143"/>
      <c r="V2540" s="143"/>
      <c r="W2540" s="143"/>
      <c r="X2540" s="143"/>
      <c r="Y2540" s="143"/>
      <c r="Z2540" s="143"/>
      <c r="AA2540" s="143"/>
      <c r="AB2540" s="143"/>
      <c r="AC2540" s="143"/>
      <c r="AD2540" s="143"/>
      <c r="AE2540" s="143"/>
      <c r="AF2540" s="143"/>
      <c r="AG2540" s="143"/>
      <c r="AH2540" s="143"/>
      <c r="AI2540" s="143"/>
      <c r="AJ2540" s="143"/>
      <c r="AK2540" s="143"/>
      <c r="AL2540" s="143"/>
      <c r="AM2540" s="143"/>
      <c r="AN2540" s="143"/>
      <c r="AO2540" s="143"/>
      <c r="AP2540" s="143"/>
      <c r="AQ2540" s="143"/>
      <c r="AR2540" s="143"/>
      <c r="AS2540" s="143"/>
      <c r="AT2540" s="143"/>
      <c r="AU2540" s="143"/>
      <c r="AV2540" s="143"/>
      <c r="AW2540" s="143"/>
      <c r="AX2540" s="144"/>
      <c r="DI2540" s="31"/>
    </row>
    <row r="2541" spans="1:251" ht="14.25">
      <c r="B2541" s="32"/>
      <c r="C2541" s="32"/>
      <c r="D2541" s="32"/>
      <c r="E2541" s="32"/>
      <c r="F2541" s="32"/>
      <c r="G2541" s="32"/>
      <c r="H2541" s="33"/>
      <c r="I2541" s="33"/>
      <c r="J2541" s="33"/>
      <c r="K2541" s="33"/>
      <c r="L2541" s="34"/>
      <c r="M2541" s="34"/>
      <c r="N2541" s="34"/>
      <c r="O2541" s="34"/>
      <c r="P2541" s="33"/>
      <c r="Q2541" s="33"/>
      <c r="R2541" s="33"/>
      <c r="S2541" s="33"/>
      <c r="T2541" s="33"/>
      <c r="U2541" s="33"/>
      <c r="V2541" s="35"/>
      <c r="W2541" s="35"/>
      <c r="X2541" s="35"/>
      <c r="Y2541" s="35"/>
      <c r="Z2541" s="35"/>
      <c r="AA2541" s="35"/>
      <c r="AB2541" s="35"/>
      <c r="AC2541" s="35"/>
      <c r="AD2541" s="35"/>
      <c r="AE2541" s="35"/>
      <c r="AF2541" s="35"/>
      <c r="AG2541" s="35"/>
      <c r="AH2541" s="35"/>
      <c r="AI2541" s="35"/>
      <c r="AJ2541" s="35"/>
      <c r="AK2541" s="35"/>
      <c r="AL2541" s="35"/>
      <c r="AM2541" s="35"/>
      <c r="AN2541" s="35"/>
      <c r="AO2541" s="35"/>
      <c r="AP2541" s="35"/>
      <c r="AQ2541" s="35"/>
      <c r="AR2541" s="35"/>
      <c r="AS2541" s="35"/>
      <c r="AT2541" s="35"/>
      <c r="AU2541" s="35"/>
      <c r="AV2541" s="35"/>
      <c r="AW2541" s="35"/>
      <c r="AX2541" s="35"/>
      <c r="DI2541" s="31"/>
    </row>
    <row r="2542" spans="1:251" ht="15" thickBot="1">
      <c r="A2542" s="36"/>
      <c r="B2542" s="35" t="s">
        <v>204</v>
      </c>
      <c r="C2542" s="33"/>
      <c r="D2542" s="33"/>
      <c r="E2542" s="33"/>
      <c r="F2542" s="33"/>
      <c r="G2542" s="33"/>
      <c r="H2542" s="33"/>
      <c r="I2542" s="33"/>
      <c r="J2542" s="33"/>
      <c r="K2542" s="33"/>
      <c r="L2542" s="34"/>
      <c r="M2542" s="34"/>
      <c r="N2542" s="34"/>
      <c r="O2542" s="34"/>
      <c r="P2542" s="33"/>
      <c r="Q2542" s="33"/>
      <c r="R2542" s="33"/>
      <c r="S2542" s="33"/>
      <c r="T2542" s="33"/>
      <c r="U2542" s="33"/>
      <c r="V2542" s="35"/>
      <c r="W2542" s="35"/>
      <c r="X2542" s="35"/>
      <c r="Y2542" s="35"/>
      <c r="Z2542" s="35"/>
      <c r="AA2542" s="35"/>
      <c r="AB2542" s="35"/>
      <c r="AC2542" s="35"/>
      <c r="AD2542" s="35"/>
      <c r="AE2542" s="35"/>
      <c r="AF2542" s="35"/>
      <c r="AG2542" s="35"/>
      <c r="AH2542" s="35"/>
      <c r="AI2542" s="35"/>
      <c r="AJ2542" s="35"/>
      <c r="AK2542" s="35"/>
      <c r="AL2542" s="35"/>
      <c r="AM2542" s="35"/>
      <c r="AN2542" s="35"/>
      <c r="AO2542" s="35"/>
      <c r="AP2542" s="35"/>
      <c r="AQ2542" s="35"/>
      <c r="AR2542" s="35"/>
      <c r="AS2542" s="35"/>
      <c r="AT2542" s="35"/>
      <c r="AU2542" s="35"/>
      <c r="AV2542" s="35"/>
      <c r="AW2542" s="35"/>
      <c r="AX2542" s="35"/>
      <c r="DI2542" s="31"/>
    </row>
    <row r="2543" spans="1:251" ht="14.25">
      <c r="A2543" s="33"/>
      <c r="B2543" s="37"/>
      <c r="C2543" s="32"/>
      <c r="D2543" s="32"/>
      <c r="E2543" s="32"/>
      <c r="F2543" s="32"/>
      <c r="G2543" s="32"/>
      <c r="H2543" s="32"/>
      <c r="I2543" s="32"/>
      <c r="J2543" s="32"/>
      <c r="K2543" s="32"/>
      <c r="L2543" s="38"/>
      <c r="M2543" s="38"/>
      <c r="N2543" s="38"/>
      <c r="O2543" s="38"/>
      <c r="P2543" s="32"/>
      <c r="Q2543" s="32"/>
      <c r="R2543" s="32"/>
      <c r="S2543" s="32"/>
      <c r="T2543" s="32"/>
      <c r="U2543" s="32"/>
      <c r="V2543" s="39"/>
      <c r="W2543" s="39"/>
      <c r="X2543" s="39"/>
      <c r="Y2543" s="39"/>
      <c r="Z2543" s="39"/>
      <c r="AA2543" s="39"/>
      <c r="AB2543" s="39"/>
      <c r="AC2543" s="39"/>
      <c r="AD2543" s="39"/>
      <c r="AE2543" s="39"/>
      <c r="AF2543" s="39"/>
      <c r="AG2543" s="39"/>
      <c r="AH2543" s="39"/>
      <c r="AI2543" s="39"/>
      <c r="AJ2543" s="39"/>
      <c r="AK2543" s="39"/>
      <c r="AL2543" s="39"/>
      <c r="AM2543" s="39"/>
      <c r="AN2543" s="39"/>
      <c r="AO2543" s="39"/>
      <c r="AP2543" s="39"/>
      <c r="AQ2543" s="39"/>
      <c r="AR2543" s="39"/>
      <c r="AS2543" s="39"/>
      <c r="AT2543" s="39"/>
      <c r="AU2543" s="39"/>
      <c r="AV2543" s="39"/>
      <c r="AW2543" s="39"/>
      <c r="AX2543" s="40"/>
    </row>
    <row r="2544" spans="1:251" ht="12" customHeight="1">
      <c r="A2544" s="33"/>
      <c r="B2544" s="125" t="s">
        <v>479</v>
      </c>
      <c r="C2544" s="126"/>
      <c r="D2544" s="126"/>
      <c r="E2544" s="126"/>
      <c r="F2544" s="126"/>
      <c r="G2544" s="126"/>
      <c r="H2544" s="126"/>
      <c r="I2544" s="126"/>
      <c r="J2544" s="126"/>
      <c r="K2544" s="126"/>
      <c r="L2544" s="126"/>
      <c r="M2544" s="126"/>
      <c r="N2544" s="126"/>
      <c r="O2544" s="126"/>
      <c r="P2544" s="126"/>
      <c r="Q2544" s="126"/>
      <c r="R2544" s="126"/>
      <c r="S2544" s="126"/>
      <c r="T2544" s="126"/>
      <c r="U2544" s="126"/>
      <c r="V2544" s="126"/>
      <c r="W2544" s="126"/>
      <c r="X2544" s="126"/>
      <c r="Y2544" s="126"/>
      <c r="Z2544" s="126"/>
      <c r="AA2544" s="126"/>
      <c r="AB2544" s="126"/>
      <c r="AC2544" s="126"/>
      <c r="AD2544" s="126"/>
      <c r="AE2544" s="126"/>
      <c r="AF2544" s="126"/>
      <c r="AG2544" s="126"/>
      <c r="AH2544" s="126"/>
      <c r="AI2544" s="126"/>
      <c r="AJ2544" s="126"/>
      <c r="AK2544" s="126"/>
      <c r="AL2544" s="126"/>
      <c r="AM2544" s="126"/>
      <c r="AN2544" s="126"/>
      <c r="AO2544" s="126"/>
      <c r="AP2544" s="126"/>
      <c r="AQ2544" s="126"/>
      <c r="AR2544" s="126"/>
      <c r="AS2544" s="126"/>
      <c r="AT2544" s="126"/>
      <c r="AU2544" s="126"/>
      <c r="AV2544" s="126"/>
      <c r="AW2544" s="126"/>
      <c r="AX2544" s="127"/>
    </row>
    <row r="2545" spans="1:113" ht="12" customHeight="1">
      <c r="A2545" s="33"/>
      <c r="B2545" s="125"/>
      <c r="C2545" s="126"/>
      <c r="D2545" s="126"/>
      <c r="E2545" s="126"/>
      <c r="F2545" s="126"/>
      <c r="G2545" s="126"/>
      <c r="H2545" s="126"/>
      <c r="I2545" s="126"/>
      <c r="J2545" s="126"/>
      <c r="K2545" s="126"/>
      <c r="L2545" s="126"/>
      <c r="M2545" s="126"/>
      <c r="N2545" s="126"/>
      <c r="O2545" s="126"/>
      <c r="P2545" s="126"/>
      <c r="Q2545" s="126"/>
      <c r="R2545" s="126"/>
      <c r="S2545" s="126"/>
      <c r="T2545" s="126"/>
      <c r="U2545" s="126"/>
      <c r="V2545" s="126"/>
      <c r="W2545" s="126"/>
      <c r="X2545" s="126"/>
      <c r="Y2545" s="126"/>
      <c r="Z2545" s="126"/>
      <c r="AA2545" s="126"/>
      <c r="AB2545" s="126"/>
      <c r="AC2545" s="126"/>
      <c r="AD2545" s="126"/>
      <c r="AE2545" s="126"/>
      <c r="AF2545" s="126"/>
      <c r="AG2545" s="126"/>
      <c r="AH2545" s="126"/>
      <c r="AI2545" s="126"/>
      <c r="AJ2545" s="126"/>
      <c r="AK2545" s="126"/>
      <c r="AL2545" s="126"/>
      <c r="AM2545" s="126"/>
      <c r="AN2545" s="126"/>
      <c r="AO2545" s="126"/>
      <c r="AP2545" s="126"/>
      <c r="AQ2545" s="126"/>
      <c r="AR2545" s="126"/>
      <c r="AS2545" s="126"/>
      <c r="AT2545" s="126"/>
      <c r="AU2545" s="126"/>
      <c r="AV2545" s="126"/>
      <c r="AW2545" s="126"/>
      <c r="AX2545" s="127"/>
      <c r="BC2545" s="41"/>
    </row>
    <row r="2546" spans="1:113" ht="12" customHeight="1">
      <c r="A2546" s="33"/>
      <c r="B2546" s="125"/>
      <c r="C2546" s="126"/>
      <c r="D2546" s="126"/>
      <c r="E2546" s="126"/>
      <c r="F2546" s="126"/>
      <c r="G2546" s="126"/>
      <c r="H2546" s="126"/>
      <c r="I2546" s="126"/>
      <c r="J2546" s="126"/>
      <c r="K2546" s="126"/>
      <c r="L2546" s="126"/>
      <c r="M2546" s="126"/>
      <c r="N2546" s="126"/>
      <c r="O2546" s="126"/>
      <c r="P2546" s="126"/>
      <c r="Q2546" s="126"/>
      <c r="R2546" s="126"/>
      <c r="S2546" s="126"/>
      <c r="T2546" s="126"/>
      <c r="U2546" s="126"/>
      <c r="V2546" s="126"/>
      <c r="W2546" s="126"/>
      <c r="X2546" s="126"/>
      <c r="Y2546" s="126"/>
      <c r="Z2546" s="126"/>
      <c r="AA2546" s="126"/>
      <c r="AB2546" s="126"/>
      <c r="AC2546" s="126"/>
      <c r="AD2546" s="126"/>
      <c r="AE2546" s="126"/>
      <c r="AF2546" s="126"/>
      <c r="AG2546" s="126"/>
      <c r="AH2546" s="126"/>
      <c r="AI2546" s="126"/>
      <c r="AJ2546" s="126"/>
      <c r="AK2546" s="126"/>
      <c r="AL2546" s="126"/>
      <c r="AM2546" s="126"/>
      <c r="AN2546" s="126"/>
      <c r="AO2546" s="126"/>
      <c r="AP2546" s="126"/>
      <c r="AQ2546" s="126"/>
      <c r="AR2546" s="126"/>
      <c r="AS2546" s="126"/>
      <c r="AT2546" s="126"/>
      <c r="AU2546" s="126"/>
      <c r="AV2546" s="126"/>
      <c r="AW2546" s="126"/>
      <c r="AX2546" s="127"/>
    </row>
    <row r="2547" spans="1:113" ht="12" customHeight="1">
      <c r="A2547" s="33"/>
      <c r="B2547" s="125"/>
      <c r="C2547" s="126"/>
      <c r="D2547" s="126"/>
      <c r="E2547" s="126"/>
      <c r="F2547" s="126"/>
      <c r="G2547" s="126"/>
      <c r="H2547" s="126"/>
      <c r="I2547" s="126"/>
      <c r="J2547" s="126"/>
      <c r="K2547" s="126"/>
      <c r="L2547" s="126"/>
      <c r="M2547" s="126"/>
      <c r="N2547" s="126"/>
      <c r="O2547" s="126"/>
      <c r="P2547" s="126"/>
      <c r="Q2547" s="126"/>
      <c r="R2547" s="126"/>
      <c r="S2547" s="126"/>
      <c r="T2547" s="126"/>
      <c r="U2547" s="126"/>
      <c r="V2547" s="126"/>
      <c r="W2547" s="126"/>
      <c r="X2547" s="126"/>
      <c r="Y2547" s="126"/>
      <c r="Z2547" s="126"/>
      <c r="AA2547" s="126"/>
      <c r="AB2547" s="126"/>
      <c r="AC2547" s="126"/>
      <c r="AD2547" s="126"/>
      <c r="AE2547" s="126"/>
      <c r="AF2547" s="126"/>
      <c r="AG2547" s="126"/>
      <c r="AH2547" s="126"/>
      <c r="AI2547" s="126"/>
      <c r="AJ2547" s="126"/>
      <c r="AK2547" s="126"/>
      <c r="AL2547" s="126"/>
      <c r="AM2547" s="126"/>
      <c r="AN2547" s="126"/>
      <c r="AO2547" s="126"/>
      <c r="AP2547" s="126"/>
      <c r="AQ2547" s="126"/>
      <c r="AR2547" s="126"/>
      <c r="AS2547" s="126"/>
      <c r="AT2547" s="126"/>
      <c r="AU2547" s="126"/>
      <c r="AV2547" s="126"/>
      <c r="AW2547" s="126"/>
      <c r="AX2547" s="127"/>
    </row>
    <row r="2548" spans="1:113" ht="12" customHeight="1">
      <c r="A2548" s="33"/>
      <c r="B2548" s="125"/>
      <c r="C2548" s="126"/>
      <c r="D2548" s="126"/>
      <c r="E2548" s="126"/>
      <c r="F2548" s="126"/>
      <c r="G2548" s="126"/>
      <c r="H2548" s="126"/>
      <c r="I2548" s="126"/>
      <c r="J2548" s="126"/>
      <c r="K2548" s="126"/>
      <c r="L2548" s="126"/>
      <c r="M2548" s="126"/>
      <c r="N2548" s="126"/>
      <c r="O2548" s="126"/>
      <c r="P2548" s="126"/>
      <c r="Q2548" s="126"/>
      <c r="R2548" s="126"/>
      <c r="S2548" s="126"/>
      <c r="T2548" s="126"/>
      <c r="U2548" s="126"/>
      <c r="V2548" s="126"/>
      <c r="W2548" s="126"/>
      <c r="X2548" s="126"/>
      <c r="Y2548" s="126"/>
      <c r="Z2548" s="126"/>
      <c r="AA2548" s="126"/>
      <c r="AB2548" s="126"/>
      <c r="AC2548" s="126"/>
      <c r="AD2548" s="126"/>
      <c r="AE2548" s="126"/>
      <c r="AF2548" s="126"/>
      <c r="AG2548" s="126"/>
      <c r="AH2548" s="126"/>
      <c r="AI2548" s="126"/>
      <c r="AJ2548" s="126"/>
      <c r="AK2548" s="126"/>
      <c r="AL2548" s="126"/>
      <c r="AM2548" s="126"/>
      <c r="AN2548" s="126"/>
      <c r="AO2548" s="126"/>
      <c r="AP2548" s="126"/>
      <c r="AQ2548" s="126"/>
      <c r="AR2548" s="126"/>
      <c r="AS2548" s="126"/>
      <c r="AT2548" s="126"/>
      <c r="AU2548" s="126"/>
      <c r="AV2548" s="126"/>
      <c r="AW2548" s="126"/>
      <c r="AX2548" s="127"/>
    </row>
    <row r="2549" spans="1:113" ht="15" thickBot="1">
      <c r="A2549" s="42"/>
      <c r="B2549" s="43"/>
      <c r="C2549" s="44"/>
      <c r="D2549" s="44"/>
      <c r="E2549" s="44"/>
      <c r="F2549" s="44"/>
      <c r="G2549" s="44"/>
      <c r="H2549" s="44"/>
      <c r="I2549" s="44"/>
      <c r="J2549" s="44"/>
      <c r="K2549" s="44"/>
      <c r="L2549" s="44"/>
      <c r="M2549" s="44"/>
      <c r="N2549" s="44"/>
      <c r="O2549" s="44"/>
      <c r="P2549" s="44"/>
      <c r="Q2549" s="44"/>
      <c r="R2549" s="44"/>
      <c r="S2549" s="44"/>
      <c r="T2549" s="44"/>
      <c r="U2549" s="44"/>
      <c r="V2549" s="44"/>
      <c r="W2549" s="44"/>
      <c r="X2549" s="44"/>
      <c r="Y2549" s="44"/>
      <c r="Z2549" s="44"/>
      <c r="AA2549" s="44"/>
      <c r="AB2549" s="44"/>
      <c r="AC2549" s="44"/>
      <c r="AD2549" s="44"/>
      <c r="AE2549" s="44"/>
      <c r="AF2549" s="44"/>
      <c r="AG2549" s="44"/>
      <c r="AH2549" s="44"/>
      <c r="AI2549" s="44"/>
      <c r="AJ2549" s="44"/>
      <c r="AK2549" s="44"/>
      <c r="AL2549" s="44"/>
      <c r="AM2549" s="44"/>
      <c r="AN2549" s="44"/>
      <c r="AO2549" s="44"/>
      <c r="AP2549" s="44"/>
      <c r="AQ2549" s="44"/>
      <c r="AR2549" s="44"/>
      <c r="AS2549" s="44"/>
      <c r="AT2549" s="44"/>
      <c r="AU2549" s="44"/>
      <c r="AV2549" s="44"/>
      <c r="AW2549" s="44"/>
      <c r="AX2549" s="45"/>
    </row>
    <row r="2550" spans="1:113">
      <c r="B2550" s="46"/>
    </row>
    <row r="2551" spans="1:113" ht="15" thickBot="1">
      <c r="A2551" s="36"/>
      <c r="B2551" s="35" t="s">
        <v>202</v>
      </c>
      <c r="C2551" s="33"/>
      <c r="D2551" s="33"/>
      <c r="E2551" s="33"/>
      <c r="F2551" s="33"/>
      <c r="G2551" s="33"/>
      <c r="H2551" s="33"/>
      <c r="I2551" s="33"/>
      <c r="J2551" s="33"/>
      <c r="K2551" s="33"/>
      <c r="L2551" s="34"/>
      <c r="M2551" s="34"/>
      <c r="N2551" s="34"/>
      <c r="O2551" s="34"/>
      <c r="P2551" s="33"/>
      <c r="Q2551" s="33"/>
      <c r="R2551" s="33"/>
      <c r="S2551" s="33"/>
      <c r="T2551" s="33"/>
      <c r="U2551" s="33"/>
      <c r="V2551" s="35"/>
      <c r="W2551" s="35"/>
      <c r="X2551" s="35"/>
      <c r="Y2551" s="35"/>
      <c r="Z2551" s="35"/>
      <c r="AA2551" s="35"/>
      <c r="AB2551" s="35"/>
      <c r="AC2551" s="35"/>
      <c r="AD2551" s="35"/>
      <c r="AE2551" s="35"/>
      <c r="AF2551" s="35"/>
      <c r="AG2551" s="35"/>
      <c r="AH2551" s="35"/>
      <c r="AI2551" s="35"/>
      <c r="AJ2551" s="35"/>
      <c r="AK2551" s="35"/>
      <c r="AL2551" s="35"/>
      <c r="AM2551" s="35"/>
      <c r="AN2551" s="35"/>
      <c r="AO2551" s="35"/>
      <c r="AP2551" s="35"/>
      <c r="AQ2551" s="35"/>
      <c r="AR2551" s="35"/>
      <c r="AS2551" s="35"/>
      <c r="AT2551" s="35"/>
      <c r="AU2551" s="35"/>
      <c r="AV2551" s="35"/>
      <c r="AW2551" s="35"/>
      <c r="AX2551" s="35"/>
      <c r="DI2551" s="31"/>
    </row>
    <row r="2552" spans="1:113" ht="14.25">
      <c r="A2552" s="33"/>
      <c r="B2552" s="37"/>
      <c r="C2552" s="32"/>
      <c r="D2552" s="32"/>
      <c r="E2552" s="32"/>
      <c r="F2552" s="32"/>
      <c r="G2552" s="32"/>
      <c r="H2552" s="32"/>
      <c r="I2552" s="32"/>
      <c r="J2552" s="32"/>
      <c r="K2552" s="32"/>
      <c r="L2552" s="38"/>
      <c r="M2552" s="38"/>
      <c r="N2552" s="38"/>
      <c r="O2552" s="38"/>
      <c r="P2552" s="32"/>
      <c r="Q2552" s="32"/>
      <c r="R2552" s="32"/>
      <c r="S2552" s="32"/>
      <c r="T2552" s="32"/>
      <c r="U2552" s="32"/>
      <c r="V2552" s="39"/>
      <c r="W2552" s="39"/>
      <c r="X2552" s="39"/>
      <c r="Y2552" s="39"/>
      <c r="Z2552" s="39"/>
      <c r="AA2552" s="39"/>
      <c r="AB2552" s="39"/>
      <c r="AC2552" s="39"/>
      <c r="AD2552" s="39"/>
      <c r="AE2552" s="39"/>
      <c r="AF2552" s="39"/>
      <c r="AG2552" s="39"/>
      <c r="AH2552" s="39"/>
      <c r="AI2552" s="39"/>
      <c r="AJ2552" s="39"/>
      <c r="AK2552" s="39"/>
      <c r="AL2552" s="39"/>
      <c r="AM2552" s="39"/>
      <c r="AN2552" s="39"/>
      <c r="AO2552" s="39"/>
      <c r="AP2552" s="39"/>
      <c r="AQ2552" s="39"/>
      <c r="AR2552" s="39"/>
      <c r="AS2552" s="39"/>
      <c r="AT2552" s="39"/>
      <c r="AU2552" s="39"/>
      <c r="AV2552" s="39"/>
      <c r="AW2552" s="39"/>
      <c r="AX2552" s="40"/>
    </row>
    <row r="2553" spans="1:113" ht="12" customHeight="1">
      <c r="A2553" s="33"/>
      <c r="B2553" s="125" t="s">
        <v>478</v>
      </c>
      <c r="C2553" s="126"/>
      <c r="D2553" s="126"/>
      <c r="E2553" s="126"/>
      <c r="F2553" s="126"/>
      <c r="G2553" s="126"/>
      <c r="H2553" s="126"/>
      <c r="I2553" s="126"/>
      <c r="J2553" s="126"/>
      <c r="K2553" s="126"/>
      <c r="L2553" s="126"/>
      <c r="M2553" s="126"/>
      <c r="N2553" s="126"/>
      <c r="O2553" s="126"/>
      <c r="P2553" s="126"/>
      <c r="Q2553" s="126"/>
      <c r="R2553" s="126"/>
      <c r="S2553" s="126"/>
      <c r="T2553" s="126"/>
      <c r="U2553" s="126"/>
      <c r="V2553" s="126"/>
      <c r="W2553" s="126"/>
      <c r="X2553" s="126"/>
      <c r="Y2553" s="126"/>
      <c r="Z2553" s="126"/>
      <c r="AA2553" s="126"/>
      <c r="AB2553" s="126"/>
      <c r="AC2553" s="126"/>
      <c r="AD2553" s="126"/>
      <c r="AE2553" s="126"/>
      <c r="AF2553" s="126"/>
      <c r="AG2553" s="126"/>
      <c r="AH2553" s="126"/>
      <c r="AI2553" s="126"/>
      <c r="AJ2553" s="126"/>
      <c r="AK2553" s="126"/>
      <c r="AL2553" s="126"/>
      <c r="AM2553" s="126"/>
      <c r="AN2553" s="126"/>
      <c r="AO2553" s="126"/>
      <c r="AP2553" s="126"/>
      <c r="AQ2553" s="126"/>
      <c r="AR2553" s="126"/>
      <c r="AS2553" s="126"/>
      <c r="AT2553" s="126"/>
      <c r="AU2553" s="126"/>
      <c r="AV2553" s="126"/>
      <c r="AW2553" s="126"/>
      <c r="AX2553" s="127"/>
    </row>
    <row r="2554" spans="1:113" ht="12" customHeight="1">
      <c r="A2554" s="33"/>
      <c r="B2554" s="125"/>
      <c r="C2554" s="126"/>
      <c r="D2554" s="126"/>
      <c r="E2554" s="126"/>
      <c r="F2554" s="126"/>
      <c r="G2554" s="126"/>
      <c r="H2554" s="126"/>
      <c r="I2554" s="126"/>
      <c r="J2554" s="126"/>
      <c r="K2554" s="126"/>
      <c r="L2554" s="126"/>
      <c r="M2554" s="126"/>
      <c r="N2554" s="126"/>
      <c r="O2554" s="126"/>
      <c r="P2554" s="126"/>
      <c r="Q2554" s="126"/>
      <c r="R2554" s="126"/>
      <c r="S2554" s="126"/>
      <c r="T2554" s="126"/>
      <c r="U2554" s="126"/>
      <c r="V2554" s="126"/>
      <c r="W2554" s="126"/>
      <c r="X2554" s="126"/>
      <c r="Y2554" s="126"/>
      <c r="Z2554" s="126"/>
      <c r="AA2554" s="126"/>
      <c r="AB2554" s="126"/>
      <c r="AC2554" s="126"/>
      <c r="AD2554" s="126"/>
      <c r="AE2554" s="126"/>
      <c r="AF2554" s="126"/>
      <c r="AG2554" s="126"/>
      <c r="AH2554" s="126"/>
      <c r="AI2554" s="126"/>
      <c r="AJ2554" s="126"/>
      <c r="AK2554" s="126"/>
      <c r="AL2554" s="126"/>
      <c r="AM2554" s="126"/>
      <c r="AN2554" s="126"/>
      <c r="AO2554" s="126"/>
      <c r="AP2554" s="126"/>
      <c r="AQ2554" s="126"/>
      <c r="AR2554" s="126"/>
      <c r="AS2554" s="126"/>
      <c r="AT2554" s="126"/>
      <c r="AU2554" s="126"/>
      <c r="AV2554" s="126"/>
      <c r="AW2554" s="126"/>
      <c r="AX2554" s="127"/>
    </row>
    <row r="2555" spans="1:113" ht="12" customHeight="1">
      <c r="A2555" s="33"/>
      <c r="B2555" s="125"/>
      <c r="C2555" s="126"/>
      <c r="D2555" s="126"/>
      <c r="E2555" s="126"/>
      <c r="F2555" s="126"/>
      <c r="G2555" s="126"/>
      <c r="H2555" s="126"/>
      <c r="I2555" s="126"/>
      <c r="J2555" s="126"/>
      <c r="K2555" s="126"/>
      <c r="L2555" s="126"/>
      <c r="M2555" s="126"/>
      <c r="N2555" s="126"/>
      <c r="O2555" s="126"/>
      <c r="P2555" s="126"/>
      <c r="Q2555" s="126"/>
      <c r="R2555" s="126"/>
      <c r="S2555" s="126"/>
      <c r="T2555" s="126"/>
      <c r="U2555" s="126"/>
      <c r="V2555" s="126"/>
      <c r="W2555" s="126"/>
      <c r="X2555" s="126"/>
      <c r="Y2555" s="126"/>
      <c r="Z2555" s="126"/>
      <c r="AA2555" s="126"/>
      <c r="AB2555" s="126"/>
      <c r="AC2555" s="126"/>
      <c r="AD2555" s="126"/>
      <c r="AE2555" s="126"/>
      <c r="AF2555" s="126"/>
      <c r="AG2555" s="126"/>
      <c r="AH2555" s="126"/>
      <c r="AI2555" s="126"/>
      <c r="AJ2555" s="126"/>
      <c r="AK2555" s="126"/>
      <c r="AL2555" s="126"/>
      <c r="AM2555" s="126"/>
      <c r="AN2555" s="126"/>
      <c r="AO2555" s="126"/>
      <c r="AP2555" s="126"/>
      <c r="AQ2555" s="126"/>
      <c r="AR2555" s="126"/>
      <c r="AS2555" s="126"/>
      <c r="AT2555" s="126"/>
      <c r="AU2555" s="126"/>
      <c r="AV2555" s="126"/>
      <c r="AW2555" s="126"/>
      <c r="AX2555" s="127"/>
    </row>
    <row r="2556" spans="1:113" ht="12" customHeight="1">
      <c r="A2556" s="33"/>
      <c r="B2556" s="125"/>
      <c r="C2556" s="126"/>
      <c r="D2556" s="126"/>
      <c r="E2556" s="126"/>
      <c r="F2556" s="126"/>
      <c r="G2556" s="126"/>
      <c r="H2556" s="126"/>
      <c r="I2556" s="126"/>
      <c r="J2556" s="126"/>
      <c r="K2556" s="126"/>
      <c r="L2556" s="126"/>
      <c r="M2556" s="126"/>
      <c r="N2556" s="126"/>
      <c r="O2556" s="126"/>
      <c r="P2556" s="126"/>
      <c r="Q2556" s="126"/>
      <c r="R2556" s="126"/>
      <c r="S2556" s="126"/>
      <c r="T2556" s="126"/>
      <c r="U2556" s="126"/>
      <c r="V2556" s="126"/>
      <c r="W2556" s="126"/>
      <c r="X2556" s="126"/>
      <c r="Y2556" s="126"/>
      <c r="Z2556" s="126"/>
      <c r="AA2556" s="126"/>
      <c r="AB2556" s="126"/>
      <c r="AC2556" s="126"/>
      <c r="AD2556" s="126"/>
      <c r="AE2556" s="126"/>
      <c r="AF2556" s="126"/>
      <c r="AG2556" s="126"/>
      <c r="AH2556" s="126"/>
      <c r="AI2556" s="126"/>
      <c r="AJ2556" s="126"/>
      <c r="AK2556" s="126"/>
      <c r="AL2556" s="126"/>
      <c r="AM2556" s="126"/>
      <c r="AN2556" s="126"/>
      <c r="AO2556" s="126"/>
      <c r="AP2556" s="126"/>
      <c r="AQ2556" s="126"/>
      <c r="AR2556" s="126"/>
      <c r="AS2556" s="126"/>
      <c r="AT2556" s="126"/>
      <c r="AU2556" s="126"/>
      <c r="AV2556" s="126"/>
      <c r="AW2556" s="126"/>
      <c r="AX2556" s="127"/>
    </row>
    <row r="2557" spans="1:113" ht="12" customHeight="1">
      <c r="A2557" s="33"/>
      <c r="B2557" s="125"/>
      <c r="C2557" s="126"/>
      <c r="D2557" s="126"/>
      <c r="E2557" s="126"/>
      <c r="F2557" s="126"/>
      <c r="G2557" s="126"/>
      <c r="H2557" s="126"/>
      <c r="I2557" s="126"/>
      <c r="J2557" s="126"/>
      <c r="K2557" s="126"/>
      <c r="L2557" s="126"/>
      <c r="M2557" s="126"/>
      <c r="N2557" s="126"/>
      <c r="O2557" s="126"/>
      <c r="P2557" s="126"/>
      <c r="Q2557" s="126"/>
      <c r="R2557" s="126"/>
      <c r="S2557" s="126"/>
      <c r="T2557" s="126"/>
      <c r="U2557" s="126"/>
      <c r="V2557" s="126"/>
      <c r="W2557" s="126"/>
      <c r="X2557" s="126"/>
      <c r="Y2557" s="126"/>
      <c r="Z2557" s="126"/>
      <c r="AA2557" s="126"/>
      <c r="AB2557" s="126"/>
      <c r="AC2557" s="126"/>
      <c r="AD2557" s="126"/>
      <c r="AE2557" s="126"/>
      <c r="AF2557" s="126"/>
      <c r="AG2557" s="126"/>
      <c r="AH2557" s="126"/>
      <c r="AI2557" s="126"/>
      <c r="AJ2557" s="126"/>
      <c r="AK2557" s="126"/>
      <c r="AL2557" s="126"/>
      <c r="AM2557" s="126"/>
      <c r="AN2557" s="126"/>
      <c r="AO2557" s="126"/>
      <c r="AP2557" s="126"/>
      <c r="AQ2557" s="126"/>
      <c r="AR2557" s="126"/>
      <c r="AS2557" s="126"/>
      <c r="AT2557" s="126"/>
      <c r="AU2557" s="126"/>
      <c r="AV2557" s="126"/>
      <c r="AW2557" s="126"/>
      <c r="AX2557" s="127"/>
      <c r="BC2557" s="41"/>
    </row>
    <row r="2558" spans="1:113" ht="12" customHeight="1">
      <c r="A2558" s="33"/>
      <c r="B2558" s="125"/>
      <c r="C2558" s="126"/>
      <c r="D2558" s="126"/>
      <c r="E2558" s="126"/>
      <c r="F2558" s="126"/>
      <c r="G2558" s="126"/>
      <c r="H2558" s="126"/>
      <c r="I2558" s="126"/>
      <c r="J2558" s="126"/>
      <c r="K2558" s="126"/>
      <c r="L2558" s="126"/>
      <c r="M2558" s="126"/>
      <c r="N2558" s="126"/>
      <c r="O2558" s="126"/>
      <c r="P2558" s="126"/>
      <c r="Q2558" s="126"/>
      <c r="R2558" s="126"/>
      <c r="S2558" s="126"/>
      <c r="T2558" s="126"/>
      <c r="U2558" s="126"/>
      <c r="V2558" s="126"/>
      <c r="W2558" s="126"/>
      <c r="X2558" s="126"/>
      <c r="Y2558" s="126"/>
      <c r="Z2558" s="126"/>
      <c r="AA2558" s="126"/>
      <c r="AB2558" s="126"/>
      <c r="AC2558" s="126"/>
      <c r="AD2558" s="126"/>
      <c r="AE2558" s="126"/>
      <c r="AF2558" s="126"/>
      <c r="AG2558" s="126"/>
      <c r="AH2558" s="126"/>
      <c r="AI2558" s="126"/>
      <c r="AJ2558" s="126"/>
      <c r="AK2558" s="126"/>
      <c r="AL2558" s="126"/>
      <c r="AM2558" s="126"/>
      <c r="AN2558" s="126"/>
      <c r="AO2558" s="126"/>
      <c r="AP2558" s="126"/>
      <c r="AQ2558" s="126"/>
      <c r="AR2558" s="126"/>
      <c r="AS2558" s="126"/>
      <c r="AT2558" s="126"/>
      <c r="AU2558" s="126"/>
      <c r="AV2558" s="126"/>
      <c r="AW2558" s="126"/>
      <c r="AX2558" s="127"/>
    </row>
    <row r="2559" spans="1:113" ht="12" customHeight="1">
      <c r="A2559" s="33"/>
      <c r="B2559" s="125"/>
      <c r="C2559" s="126"/>
      <c r="D2559" s="126"/>
      <c r="E2559" s="126"/>
      <c r="F2559" s="126"/>
      <c r="G2559" s="126"/>
      <c r="H2559" s="126"/>
      <c r="I2559" s="126"/>
      <c r="J2559" s="126"/>
      <c r="K2559" s="126"/>
      <c r="L2559" s="126"/>
      <c r="M2559" s="126"/>
      <c r="N2559" s="126"/>
      <c r="O2559" s="126"/>
      <c r="P2559" s="126"/>
      <c r="Q2559" s="126"/>
      <c r="R2559" s="126"/>
      <c r="S2559" s="126"/>
      <c r="T2559" s="126"/>
      <c r="U2559" s="126"/>
      <c r="V2559" s="126"/>
      <c r="W2559" s="126"/>
      <c r="X2559" s="126"/>
      <c r="Y2559" s="126"/>
      <c r="Z2559" s="126"/>
      <c r="AA2559" s="126"/>
      <c r="AB2559" s="126"/>
      <c r="AC2559" s="126"/>
      <c r="AD2559" s="126"/>
      <c r="AE2559" s="126"/>
      <c r="AF2559" s="126"/>
      <c r="AG2559" s="126"/>
      <c r="AH2559" s="126"/>
      <c r="AI2559" s="126"/>
      <c r="AJ2559" s="126"/>
      <c r="AK2559" s="126"/>
      <c r="AL2559" s="126"/>
      <c r="AM2559" s="126"/>
      <c r="AN2559" s="126"/>
      <c r="AO2559" s="126"/>
      <c r="AP2559" s="126"/>
      <c r="AQ2559" s="126"/>
      <c r="AR2559" s="126"/>
      <c r="AS2559" s="126"/>
      <c r="AT2559" s="126"/>
      <c r="AU2559" s="126"/>
      <c r="AV2559" s="126"/>
      <c r="AW2559" s="126"/>
      <c r="AX2559" s="127"/>
    </row>
    <row r="2560" spans="1:113" ht="12" customHeight="1">
      <c r="A2560" s="33"/>
      <c r="B2560" s="125"/>
      <c r="C2560" s="126"/>
      <c r="D2560" s="126"/>
      <c r="E2560" s="126"/>
      <c r="F2560" s="126"/>
      <c r="G2560" s="126"/>
      <c r="H2560" s="126"/>
      <c r="I2560" s="126"/>
      <c r="J2560" s="126"/>
      <c r="K2560" s="126"/>
      <c r="L2560" s="126"/>
      <c r="M2560" s="126"/>
      <c r="N2560" s="126"/>
      <c r="O2560" s="126"/>
      <c r="P2560" s="126"/>
      <c r="Q2560" s="126"/>
      <c r="R2560" s="126"/>
      <c r="S2560" s="126"/>
      <c r="T2560" s="126"/>
      <c r="U2560" s="126"/>
      <c r="V2560" s="126"/>
      <c r="W2560" s="126"/>
      <c r="X2560" s="126"/>
      <c r="Y2560" s="126"/>
      <c r="Z2560" s="126"/>
      <c r="AA2560" s="126"/>
      <c r="AB2560" s="126"/>
      <c r="AC2560" s="126"/>
      <c r="AD2560" s="126"/>
      <c r="AE2560" s="126"/>
      <c r="AF2560" s="126"/>
      <c r="AG2560" s="126"/>
      <c r="AH2560" s="126"/>
      <c r="AI2560" s="126"/>
      <c r="AJ2560" s="126"/>
      <c r="AK2560" s="126"/>
      <c r="AL2560" s="126"/>
      <c r="AM2560" s="126"/>
      <c r="AN2560" s="126"/>
      <c r="AO2560" s="126"/>
      <c r="AP2560" s="126"/>
      <c r="AQ2560" s="126"/>
      <c r="AR2560" s="126"/>
      <c r="AS2560" s="126"/>
      <c r="AT2560" s="126"/>
      <c r="AU2560" s="126"/>
      <c r="AV2560" s="126"/>
      <c r="AW2560" s="126"/>
      <c r="AX2560" s="127"/>
    </row>
    <row r="2561" spans="1:251" ht="15" thickBot="1">
      <c r="A2561" s="42"/>
      <c r="B2561" s="43"/>
      <c r="C2561" s="44"/>
      <c r="D2561" s="44"/>
      <c r="E2561" s="44"/>
      <c r="F2561" s="44"/>
      <c r="G2561" s="44"/>
      <c r="H2561" s="44"/>
      <c r="I2561" s="44"/>
      <c r="J2561" s="44"/>
      <c r="K2561" s="44"/>
      <c r="L2561" s="44"/>
      <c r="M2561" s="44"/>
      <c r="N2561" s="44"/>
      <c r="O2561" s="44"/>
      <c r="P2561" s="44"/>
      <c r="Q2561" s="44"/>
      <c r="R2561" s="44"/>
      <c r="S2561" s="44"/>
      <c r="T2561" s="44"/>
      <c r="U2561" s="44"/>
      <c r="V2561" s="44"/>
      <c r="W2561" s="44"/>
      <c r="X2561" s="44"/>
      <c r="Y2561" s="44"/>
      <c r="Z2561" s="44"/>
      <c r="AA2561" s="44"/>
      <c r="AB2561" s="44"/>
      <c r="AC2561" s="44"/>
      <c r="AD2561" s="44"/>
      <c r="AE2561" s="44"/>
      <c r="AF2561" s="44"/>
      <c r="AG2561" s="44"/>
      <c r="AH2561" s="44"/>
      <c r="AI2561" s="44"/>
      <c r="AJ2561" s="44"/>
      <c r="AK2561" s="44"/>
      <c r="AL2561" s="44"/>
      <c r="AM2561" s="44"/>
      <c r="AN2561" s="44"/>
      <c r="AO2561" s="44"/>
      <c r="AP2561" s="44"/>
      <c r="AQ2561" s="44"/>
      <c r="AR2561" s="44"/>
      <c r="AS2561" s="44"/>
      <c r="AT2561" s="44"/>
      <c r="AU2561" s="44"/>
      <c r="AV2561" s="44"/>
      <c r="AW2561" s="44"/>
      <c r="AX2561" s="45"/>
    </row>
    <row r="2562" spans="1:251">
      <c r="B2562" s="46"/>
    </row>
    <row r="2563" spans="1:251" ht="14.25">
      <c r="B2563" s="35" t="s">
        <v>200</v>
      </c>
      <c r="C2563" s="33"/>
      <c r="D2563" s="33"/>
      <c r="E2563" s="33"/>
      <c r="F2563" s="33"/>
      <c r="G2563" s="33"/>
      <c r="H2563" s="33"/>
      <c r="I2563" s="33"/>
      <c r="J2563" s="33"/>
      <c r="K2563" s="33"/>
      <c r="L2563" s="34"/>
      <c r="M2563" s="34"/>
      <c r="N2563" s="34"/>
      <c r="O2563" s="34"/>
      <c r="P2563" s="33"/>
      <c r="Q2563" s="33"/>
      <c r="R2563" s="33"/>
      <c r="S2563" s="33"/>
      <c r="T2563" s="33"/>
      <c r="U2563" s="33"/>
      <c r="V2563" s="35"/>
      <c r="W2563" s="35"/>
      <c r="X2563" s="35"/>
      <c r="Y2563" s="35"/>
      <c r="Z2563" s="35"/>
      <c r="AA2563" s="35"/>
      <c r="AB2563" s="35"/>
      <c r="AC2563" s="35"/>
      <c r="AD2563" s="35"/>
      <c r="AE2563" s="35"/>
      <c r="AF2563" s="35"/>
      <c r="AG2563" s="35"/>
      <c r="AH2563" s="35"/>
      <c r="AI2563" s="35"/>
      <c r="AJ2563" s="35"/>
      <c r="AK2563" s="35"/>
      <c r="AL2563" s="35"/>
      <c r="AM2563" s="35"/>
      <c r="AN2563" s="35"/>
      <c r="AO2563" s="35"/>
      <c r="AP2563" s="35"/>
      <c r="AQ2563" s="35"/>
      <c r="AR2563" s="35"/>
      <c r="AS2563" s="35"/>
      <c r="AT2563" s="35"/>
      <c r="AU2563" s="35"/>
      <c r="AV2563" s="35"/>
      <c r="AW2563" s="35"/>
      <c r="AX2563" s="35"/>
    </row>
    <row r="2564" spans="1:251" ht="15" thickBot="1">
      <c r="B2564" s="33"/>
      <c r="C2564" s="33"/>
      <c r="D2564" s="33"/>
      <c r="E2564" s="33"/>
      <c r="F2564" s="33"/>
      <c r="G2564" s="33"/>
      <c r="H2564" s="33"/>
      <c r="I2564" s="33"/>
      <c r="J2564" s="33"/>
      <c r="K2564" s="33"/>
      <c r="L2564" s="34"/>
      <c r="M2564" s="34"/>
      <c r="N2564" s="34"/>
      <c r="O2564" s="34"/>
      <c r="P2564" s="33"/>
      <c r="Q2564" s="33"/>
      <c r="R2564" s="33"/>
      <c r="S2564" s="33"/>
      <c r="T2564" s="33"/>
      <c r="U2564" s="33"/>
      <c r="V2564" s="35"/>
      <c r="W2564" s="35"/>
      <c r="X2564" s="35"/>
      <c r="Y2564" s="35"/>
      <c r="Z2564" s="35"/>
      <c r="AA2564" s="35"/>
      <c r="AB2564" s="35"/>
      <c r="AC2564" s="35"/>
      <c r="AD2564" s="35"/>
      <c r="AE2564" s="35"/>
      <c r="AF2564" s="35"/>
      <c r="AG2564" s="35"/>
      <c r="AH2564" s="35"/>
      <c r="AI2564" s="35"/>
      <c r="AJ2564" s="35"/>
      <c r="AK2564" s="35"/>
      <c r="AL2564" s="35"/>
      <c r="AM2564" s="35"/>
      <c r="AN2564" s="35"/>
      <c r="AO2564" s="35"/>
      <c r="AP2564" s="35"/>
      <c r="AQ2564" s="35"/>
      <c r="AR2564" s="35"/>
      <c r="AS2564" s="35"/>
      <c r="AT2564" s="35"/>
      <c r="AU2564" s="35"/>
      <c r="AV2564" s="35"/>
      <c r="AW2564" s="35"/>
      <c r="AX2564" s="47" t="s">
        <v>199</v>
      </c>
    </row>
    <row r="2565" spans="1:251" s="41" customFormat="1" ht="13.5" customHeight="1">
      <c r="A2565" s="33"/>
      <c r="B2565" s="128" t="s">
        <v>198</v>
      </c>
      <c r="C2565" s="118"/>
      <c r="D2565" s="118"/>
      <c r="E2565" s="118"/>
      <c r="F2565" s="118"/>
      <c r="G2565" s="118"/>
      <c r="H2565" s="118"/>
      <c r="I2565" s="118"/>
      <c r="J2565" s="118"/>
      <c r="K2565" s="118"/>
      <c r="L2565" s="118"/>
      <c r="M2565" s="118"/>
      <c r="N2565" s="118"/>
      <c r="O2565" s="118"/>
      <c r="P2565" s="118"/>
      <c r="Q2565" s="118"/>
      <c r="R2565" s="118"/>
      <c r="S2565" s="118"/>
      <c r="T2565" s="118"/>
      <c r="U2565" s="118"/>
      <c r="V2565" s="118"/>
      <c r="W2565" s="118"/>
      <c r="X2565" s="118"/>
      <c r="Y2565" s="118"/>
      <c r="Z2565" s="119"/>
      <c r="AA2565" s="117" t="s">
        <v>197</v>
      </c>
      <c r="AB2565" s="118"/>
      <c r="AC2565" s="118"/>
      <c r="AD2565" s="118"/>
      <c r="AE2565" s="118"/>
      <c r="AF2565" s="118"/>
      <c r="AG2565" s="118"/>
      <c r="AH2565" s="118"/>
      <c r="AI2565" s="119"/>
      <c r="AJ2565" s="117" t="s">
        <v>196</v>
      </c>
      <c r="AK2565" s="118"/>
      <c r="AL2565" s="118"/>
      <c r="AM2565" s="118"/>
      <c r="AN2565" s="118"/>
      <c r="AO2565" s="118"/>
      <c r="AP2565" s="118"/>
      <c r="AQ2565" s="118"/>
      <c r="AR2565" s="119"/>
      <c r="AS2565" s="117" t="s">
        <v>195</v>
      </c>
      <c r="AT2565" s="118"/>
      <c r="AU2565" s="118"/>
      <c r="AV2565" s="118"/>
      <c r="AW2565" s="118"/>
      <c r="AX2565" s="123"/>
      <c r="AY2565" s="27"/>
      <c r="AZ2565" s="27"/>
      <c r="BA2565" s="27"/>
      <c r="BB2565" s="27"/>
      <c r="BC2565" s="27"/>
      <c r="BD2565" s="27"/>
      <c r="BE2565" s="27"/>
      <c r="BF2565" s="27"/>
      <c r="BG2565" s="27"/>
      <c r="BH2565" s="27"/>
      <c r="BI2565" s="27"/>
      <c r="BJ2565" s="27"/>
      <c r="BK2565" s="27"/>
      <c r="BL2565" s="27"/>
      <c r="BM2565" s="27"/>
      <c r="BN2565" s="27"/>
      <c r="BO2565" s="27"/>
      <c r="BP2565" s="27"/>
      <c r="BQ2565" s="27"/>
      <c r="BR2565" s="27"/>
      <c r="BS2565" s="27"/>
      <c r="BT2565" s="27"/>
      <c r="BU2565" s="27"/>
      <c r="BV2565" s="27"/>
      <c r="BW2565" s="27"/>
      <c r="BX2565" s="27"/>
      <c r="BY2565" s="27"/>
      <c r="BZ2565" s="27"/>
      <c r="CA2565" s="27"/>
      <c r="CB2565" s="27"/>
      <c r="CC2565" s="27"/>
      <c r="CD2565" s="27"/>
      <c r="CE2565" s="27"/>
      <c r="CF2565" s="27"/>
      <c r="CG2565" s="27"/>
      <c r="CH2565" s="27"/>
      <c r="CI2565" s="27"/>
      <c r="CJ2565" s="27"/>
      <c r="CK2565" s="27"/>
      <c r="CL2565" s="27"/>
      <c r="CM2565" s="27"/>
      <c r="CN2565" s="27"/>
      <c r="CO2565" s="27"/>
      <c r="CP2565" s="27"/>
      <c r="CQ2565" s="27"/>
      <c r="CR2565" s="27"/>
      <c r="CS2565" s="27"/>
      <c r="CT2565" s="27"/>
      <c r="CU2565" s="27"/>
      <c r="CV2565" s="27"/>
      <c r="CW2565" s="27"/>
      <c r="CX2565" s="27"/>
      <c r="CY2565" s="27"/>
      <c r="CZ2565" s="27"/>
      <c r="DA2565" s="27"/>
      <c r="DB2565" s="27"/>
      <c r="DC2565" s="27"/>
      <c r="DD2565" s="27"/>
      <c r="DE2565" s="27"/>
      <c r="DF2565" s="27"/>
      <c r="DG2565" s="27"/>
      <c r="DH2565" s="27"/>
      <c r="DI2565" s="27"/>
      <c r="DJ2565" s="27"/>
      <c r="DK2565" s="27"/>
      <c r="DL2565" s="27"/>
      <c r="DM2565" s="27"/>
      <c r="DN2565" s="27"/>
      <c r="DO2565" s="27"/>
      <c r="DP2565" s="27"/>
      <c r="DQ2565" s="27"/>
      <c r="DR2565" s="27"/>
      <c r="DS2565" s="27"/>
      <c r="DT2565" s="27"/>
      <c r="DU2565" s="27"/>
      <c r="DV2565" s="27"/>
      <c r="DW2565" s="27"/>
      <c r="DX2565" s="27"/>
      <c r="DY2565" s="27"/>
      <c r="DZ2565" s="27"/>
      <c r="EA2565" s="27"/>
      <c r="EB2565" s="27"/>
      <c r="EC2565" s="27"/>
      <c r="ED2565" s="27"/>
      <c r="EE2565" s="27"/>
      <c r="EF2565" s="27"/>
      <c r="EG2565" s="27"/>
      <c r="EH2565" s="27"/>
      <c r="EI2565" s="27"/>
      <c r="EJ2565" s="27"/>
      <c r="EK2565" s="27"/>
      <c r="EL2565" s="27"/>
      <c r="EM2565" s="27"/>
      <c r="EN2565" s="27"/>
      <c r="EO2565" s="27"/>
      <c r="EP2565" s="27"/>
      <c r="EQ2565" s="27"/>
      <c r="ER2565" s="27"/>
      <c r="ES2565" s="27"/>
      <c r="ET2565" s="27"/>
      <c r="EU2565" s="27"/>
      <c r="EV2565" s="27"/>
      <c r="EW2565" s="27"/>
      <c r="EX2565" s="27"/>
      <c r="EY2565" s="27"/>
      <c r="EZ2565" s="27"/>
      <c r="FA2565" s="27"/>
      <c r="FB2565" s="27"/>
      <c r="FC2565" s="27"/>
      <c r="FD2565" s="27"/>
      <c r="FE2565" s="27"/>
      <c r="FF2565" s="27"/>
      <c r="FG2565" s="27"/>
      <c r="FH2565" s="27"/>
      <c r="FI2565" s="27"/>
      <c r="FJ2565" s="27"/>
      <c r="FK2565" s="27"/>
      <c r="FL2565" s="27"/>
      <c r="FM2565" s="27"/>
      <c r="FN2565" s="27"/>
      <c r="FO2565" s="27"/>
      <c r="FP2565" s="27"/>
      <c r="FQ2565" s="27"/>
      <c r="FR2565" s="27"/>
      <c r="FS2565" s="27"/>
      <c r="FT2565" s="27"/>
      <c r="FU2565" s="27"/>
      <c r="FV2565" s="27"/>
      <c r="FW2565" s="27"/>
      <c r="FX2565" s="27"/>
      <c r="FY2565" s="27"/>
      <c r="FZ2565" s="27"/>
      <c r="GA2565" s="27"/>
      <c r="GB2565" s="27"/>
      <c r="GC2565" s="27"/>
      <c r="GD2565" s="27"/>
      <c r="GE2565" s="27"/>
      <c r="GF2565" s="27"/>
      <c r="GG2565" s="27"/>
      <c r="GH2565" s="27"/>
      <c r="GI2565" s="27"/>
      <c r="GJ2565" s="27"/>
      <c r="GK2565" s="27"/>
      <c r="GL2565" s="27"/>
      <c r="GM2565" s="27"/>
      <c r="GN2565" s="27"/>
      <c r="GO2565" s="27"/>
      <c r="GP2565" s="27"/>
      <c r="GQ2565" s="27"/>
      <c r="GR2565" s="27"/>
      <c r="GS2565" s="27"/>
      <c r="GT2565" s="27"/>
      <c r="GU2565" s="27"/>
      <c r="GV2565" s="27"/>
      <c r="GW2565" s="27"/>
      <c r="GX2565" s="27"/>
      <c r="GY2565" s="27"/>
      <c r="GZ2565" s="27"/>
      <c r="HA2565" s="27"/>
      <c r="HB2565" s="27"/>
      <c r="HC2565" s="27"/>
      <c r="HD2565" s="27"/>
      <c r="HE2565" s="27"/>
      <c r="HF2565" s="27"/>
      <c r="HG2565" s="27"/>
      <c r="HH2565" s="27"/>
      <c r="HI2565" s="27"/>
      <c r="HJ2565" s="27"/>
      <c r="HK2565" s="27"/>
      <c r="HL2565" s="27"/>
      <c r="HM2565" s="27"/>
      <c r="HN2565" s="27"/>
      <c r="HO2565" s="27"/>
      <c r="HP2565" s="27"/>
      <c r="HQ2565" s="27"/>
      <c r="HR2565" s="27"/>
      <c r="HS2565" s="27"/>
      <c r="HT2565" s="27"/>
      <c r="HU2565" s="27"/>
      <c r="HV2565" s="27"/>
      <c r="HW2565" s="27"/>
      <c r="HX2565" s="27"/>
      <c r="HY2565" s="27"/>
      <c r="HZ2565" s="27"/>
      <c r="IA2565" s="27"/>
      <c r="IB2565" s="27"/>
      <c r="IC2565" s="27"/>
      <c r="ID2565" s="27"/>
      <c r="IE2565" s="27"/>
      <c r="IF2565" s="27"/>
      <c r="IG2565" s="27"/>
      <c r="IH2565" s="27"/>
      <c r="II2565" s="27"/>
      <c r="IJ2565" s="27"/>
      <c r="IK2565" s="27"/>
      <c r="IL2565" s="27"/>
      <c r="IM2565" s="27"/>
      <c r="IN2565" s="27"/>
      <c r="IO2565" s="27"/>
      <c r="IP2565" s="27"/>
      <c r="IQ2565" s="27"/>
    </row>
    <row r="2566" spans="1:251" s="41" customFormat="1" ht="13.5">
      <c r="A2566" s="33"/>
      <c r="B2566" s="129"/>
      <c r="C2566" s="121"/>
      <c r="D2566" s="121"/>
      <c r="E2566" s="121"/>
      <c r="F2566" s="121"/>
      <c r="G2566" s="121"/>
      <c r="H2566" s="121"/>
      <c r="I2566" s="121"/>
      <c r="J2566" s="121"/>
      <c r="K2566" s="121"/>
      <c r="L2566" s="121"/>
      <c r="M2566" s="121"/>
      <c r="N2566" s="121"/>
      <c r="O2566" s="121"/>
      <c r="P2566" s="121"/>
      <c r="Q2566" s="121"/>
      <c r="R2566" s="121"/>
      <c r="S2566" s="121"/>
      <c r="T2566" s="121"/>
      <c r="U2566" s="121"/>
      <c r="V2566" s="121"/>
      <c r="W2566" s="121"/>
      <c r="X2566" s="121"/>
      <c r="Y2566" s="121"/>
      <c r="Z2566" s="122"/>
      <c r="AA2566" s="120"/>
      <c r="AB2566" s="121"/>
      <c r="AC2566" s="121"/>
      <c r="AD2566" s="121"/>
      <c r="AE2566" s="121"/>
      <c r="AF2566" s="121"/>
      <c r="AG2566" s="121"/>
      <c r="AH2566" s="121"/>
      <c r="AI2566" s="122"/>
      <c r="AJ2566" s="120"/>
      <c r="AK2566" s="121"/>
      <c r="AL2566" s="121"/>
      <c r="AM2566" s="121"/>
      <c r="AN2566" s="121"/>
      <c r="AO2566" s="121"/>
      <c r="AP2566" s="121"/>
      <c r="AQ2566" s="121"/>
      <c r="AR2566" s="122"/>
      <c r="AS2566" s="120"/>
      <c r="AT2566" s="121"/>
      <c r="AU2566" s="121"/>
      <c r="AV2566" s="121"/>
      <c r="AW2566" s="121"/>
      <c r="AX2566" s="124"/>
      <c r="AY2566" s="27"/>
      <c r="AZ2566" s="27"/>
      <c r="BA2566" s="27"/>
      <c r="BB2566" s="48"/>
      <c r="BC2566" s="49"/>
      <c r="BE2566" s="27"/>
      <c r="BF2566" s="27"/>
      <c r="BG2566" s="27"/>
      <c r="BH2566" s="27"/>
      <c r="BI2566" s="27"/>
      <c r="BJ2566" s="27"/>
      <c r="BK2566" s="27"/>
      <c r="BL2566" s="27"/>
      <c r="BM2566" s="27"/>
      <c r="BN2566" s="27"/>
      <c r="BO2566" s="27"/>
      <c r="BP2566" s="27"/>
      <c r="BQ2566" s="27"/>
      <c r="BR2566" s="27"/>
      <c r="BS2566" s="27"/>
      <c r="BT2566" s="27"/>
      <c r="BU2566" s="27"/>
      <c r="BV2566" s="27"/>
      <c r="BW2566" s="27"/>
      <c r="BX2566" s="27"/>
      <c r="BY2566" s="27"/>
      <c r="BZ2566" s="27"/>
      <c r="CA2566" s="27"/>
      <c r="CB2566" s="27"/>
      <c r="CC2566" s="27"/>
      <c r="CD2566" s="27"/>
      <c r="CE2566" s="27"/>
      <c r="CF2566" s="27"/>
      <c r="CG2566" s="27"/>
      <c r="CH2566" s="27"/>
      <c r="CI2566" s="27"/>
      <c r="CJ2566" s="27"/>
      <c r="CK2566" s="27"/>
      <c r="CL2566" s="27"/>
      <c r="CM2566" s="27"/>
      <c r="CN2566" s="27"/>
      <c r="CO2566" s="27"/>
      <c r="CP2566" s="27"/>
      <c r="CQ2566" s="27"/>
      <c r="CR2566" s="27"/>
      <c r="CS2566" s="27"/>
      <c r="CT2566" s="27"/>
      <c r="CU2566" s="27"/>
      <c r="CV2566" s="27"/>
      <c r="CW2566" s="27"/>
      <c r="CX2566" s="27"/>
      <c r="CY2566" s="27"/>
      <c r="CZ2566" s="27"/>
      <c r="DA2566" s="27"/>
      <c r="DB2566" s="27"/>
      <c r="DC2566" s="27"/>
      <c r="DD2566" s="27"/>
      <c r="DE2566" s="27"/>
      <c r="DF2566" s="27"/>
      <c r="DG2566" s="27"/>
      <c r="DH2566" s="27"/>
      <c r="DI2566" s="27"/>
      <c r="DJ2566" s="27"/>
      <c r="DK2566" s="27"/>
      <c r="DL2566" s="27"/>
      <c r="DM2566" s="27"/>
      <c r="DN2566" s="27"/>
      <c r="DO2566" s="27"/>
      <c r="DP2566" s="27"/>
      <c r="DQ2566" s="27"/>
      <c r="DR2566" s="27"/>
      <c r="DS2566" s="27"/>
      <c r="DT2566" s="27"/>
      <c r="DU2566" s="27"/>
      <c r="DV2566" s="27"/>
      <c r="DW2566" s="27"/>
      <c r="DX2566" s="27"/>
      <c r="DY2566" s="27"/>
      <c r="DZ2566" s="27"/>
      <c r="EA2566" s="27"/>
      <c r="EB2566" s="27"/>
      <c r="EC2566" s="27"/>
      <c r="ED2566" s="27"/>
      <c r="EE2566" s="27"/>
      <c r="EF2566" s="27"/>
      <c r="EG2566" s="27"/>
      <c r="EH2566" s="27"/>
      <c r="EI2566" s="27"/>
      <c r="EJ2566" s="27"/>
      <c r="EK2566" s="27"/>
      <c r="EL2566" s="27"/>
      <c r="EM2566" s="27"/>
      <c r="EN2566" s="27"/>
      <c r="EO2566" s="27"/>
      <c r="EP2566" s="27"/>
      <c r="EQ2566" s="27"/>
      <c r="ER2566" s="27"/>
      <c r="ES2566" s="27"/>
      <c r="ET2566" s="27"/>
      <c r="EU2566" s="27"/>
      <c r="EV2566" s="27"/>
      <c r="EW2566" s="27"/>
      <c r="EX2566" s="27"/>
      <c r="EY2566" s="27"/>
      <c r="EZ2566" s="27"/>
      <c r="FA2566" s="27"/>
      <c r="FB2566" s="27"/>
      <c r="FC2566" s="27"/>
      <c r="FD2566" s="27"/>
      <c r="FE2566" s="27"/>
      <c r="FF2566" s="27"/>
      <c r="FG2566" s="27"/>
      <c r="FH2566" s="27"/>
      <c r="FI2566" s="27"/>
      <c r="FJ2566" s="27"/>
      <c r="FK2566" s="27"/>
      <c r="FL2566" s="27"/>
      <c r="FM2566" s="27"/>
      <c r="FN2566" s="27"/>
      <c r="FO2566" s="27"/>
      <c r="FP2566" s="27"/>
      <c r="FQ2566" s="27"/>
      <c r="FR2566" s="27"/>
      <c r="FS2566" s="27"/>
      <c r="FT2566" s="27"/>
      <c r="FU2566" s="27"/>
      <c r="FV2566" s="27"/>
      <c r="FW2566" s="27"/>
      <c r="FX2566" s="27"/>
      <c r="FY2566" s="27"/>
      <c r="FZ2566" s="27"/>
      <c r="GA2566" s="27"/>
      <c r="GB2566" s="27"/>
      <c r="GC2566" s="27"/>
      <c r="GD2566" s="27"/>
      <c r="GE2566" s="27"/>
      <c r="GF2566" s="27"/>
      <c r="GG2566" s="27"/>
      <c r="GH2566" s="27"/>
      <c r="GI2566" s="27"/>
      <c r="GJ2566" s="27"/>
      <c r="GK2566" s="27"/>
      <c r="GL2566" s="27"/>
      <c r="GM2566" s="27"/>
      <c r="GN2566" s="27"/>
      <c r="GO2566" s="27"/>
      <c r="GP2566" s="27"/>
      <c r="GQ2566" s="27"/>
      <c r="GR2566" s="27"/>
      <c r="GS2566" s="27"/>
      <c r="GT2566" s="27"/>
      <c r="GU2566" s="27"/>
      <c r="GV2566" s="27"/>
      <c r="GW2566" s="27"/>
      <c r="GX2566" s="27"/>
      <c r="GY2566" s="27"/>
      <c r="GZ2566" s="27"/>
      <c r="HA2566" s="27"/>
      <c r="HB2566" s="27"/>
      <c r="HC2566" s="27"/>
      <c r="HD2566" s="27"/>
      <c r="HE2566" s="27"/>
      <c r="HF2566" s="27"/>
      <c r="HG2566" s="27"/>
      <c r="HH2566" s="27"/>
      <c r="HI2566" s="27"/>
      <c r="HJ2566" s="27"/>
      <c r="HK2566" s="27"/>
      <c r="HL2566" s="27"/>
      <c r="HM2566" s="27"/>
      <c r="HN2566" s="27"/>
      <c r="HO2566" s="27"/>
      <c r="HP2566" s="27"/>
      <c r="HQ2566" s="27"/>
      <c r="HR2566" s="27"/>
      <c r="HS2566" s="27"/>
      <c r="HT2566" s="27"/>
      <c r="HU2566" s="27"/>
      <c r="HV2566" s="27"/>
      <c r="HW2566" s="27"/>
      <c r="HX2566" s="27"/>
      <c r="HY2566" s="27"/>
      <c r="HZ2566" s="27"/>
      <c r="IA2566" s="27"/>
      <c r="IB2566" s="27"/>
      <c r="IC2566" s="27"/>
      <c r="ID2566" s="27"/>
      <c r="IE2566" s="27"/>
      <c r="IF2566" s="27"/>
      <c r="IG2566" s="27"/>
      <c r="IH2566" s="27"/>
      <c r="II2566" s="27"/>
      <c r="IJ2566" s="27"/>
      <c r="IK2566" s="27"/>
      <c r="IL2566" s="27"/>
      <c r="IM2566" s="27"/>
      <c r="IN2566" s="27"/>
      <c r="IO2566" s="27"/>
      <c r="IP2566" s="27"/>
      <c r="IQ2566" s="27"/>
    </row>
    <row r="2567" spans="1:251" s="41" customFormat="1" ht="18.75" customHeight="1">
      <c r="A2567" s="33"/>
      <c r="B2567" s="50"/>
      <c r="C2567" s="106" t="s">
        <v>477</v>
      </c>
      <c r="D2567" s="107"/>
      <c r="E2567" s="107"/>
      <c r="F2567" s="107"/>
      <c r="G2567" s="107"/>
      <c r="H2567" s="107"/>
      <c r="I2567" s="107"/>
      <c r="J2567" s="107"/>
      <c r="K2567" s="107"/>
      <c r="L2567" s="107"/>
      <c r="M2567" s="107"/>
      <c r="N2567" s="107"/>
      <c r="O2567" s="107"/>
      <c r="P2567" s="107"/>
      <c r="Q2567" s="107"/>
      <c r="R2567" s="107"/>
      <c r="S2567" s="107"/>
      <c r="T2567" s="107"/>
      <c r="U2567" s="107"/>
      <c r="V2567" s="107"/>
      <c r="W2567" s="107"/>
      <c r="X2567" s="107"/>
      <c r="Y2567" s="107"/>
      <c r="Z2567" s="108"/>
      <c r="AA2567" s="100">
        <v>2472</v>
      </c>
      <c r="AB2567" s="101"/>
      <c r="AC2567" s="101"/>
      <c r="AD2567" s="101"/>
      <c r="AE2567" s="101"/>
      <c r="AF2567" s="101"/>
      <c r="AG2567" s="101"/>
      <c r="AH2567" s="101"/>
      <c r="AI2567" s="102"/>
      <c r="AJ2567" s="100">
        <v>5499</v>
      </c>
      <c r="AK2567" s="101"/>
      <c r="AL2567" s="101"/>
      <c r="AM2567" s="101"/>
      <c r="AN2567" s="101"/>
      <c r="AO2567" s="101"/>
      <c r="AP2567" s="101"/>
      <c r="AQ2567" s="101"/>
      <c r="AR2567" s="102"/>
      <c r="AS2567" s="103"/>
      <c r="AT2567" s="104"/>
      <c r="AU2567" s="104"/>
      <c r="AV2567" s="104"/>
      <c r="AW2567" s="104"/>
      <c r="AX2567" s="105"/>
      <c r="AY2567" s="27"/>
      <c r="AZ2567" s="27"/>
      <c r="BA2567" s="27"/>
      <c r="BB2567" s="27"/>
      <c r="BC2567" s="27"/>
      <c r="BD2567" s="27"/>
      <c r="BE2567" s="27"/>
      <c r="BF2567" s="27"/>
      <c r="BG2567" s="27"/>
      <c r="BH2567" s="27"/>
      <c r="BI2567" s="27"/>
      <c r="BJ2567" s="27"/>
      <c r="BK2567" s="27"/>
      <c r="BL2567" s="27"/>
      <c r="BM2567" s="27"/>
      <c r="BN2567" s="27"/>
      <c r="BO2567" s="27"/>
      <c r="BP2567" s="27"/>
      <c r="BQ2567" s="27"/>
      <c r="BR2567" s="27"/>
      <c r="BS2567" s="27"/>
      <c r="BT2567" s="27"/>
      <c r="BU2567" s="27"/>
      <c r="BV2567" s="27"/>
      <c r="BW2567" s="27"/>
      <c r="BX2567" s="27"/>
      <c r="BY2567" s="27"/>
      <c r="BZ2567" s="27"/>
      <c r="CA2567" s="27"/>
      <c r="CB2567" s="27"/>
      <c r="CC2567" s="27"/>
      <c r="CD2567" s="27"/>
      <c r="CE2567" s="27"/>
      <c r="CF2567" s="27"/>
      <c r="CG2567" s="27"/>
      <c r="CH2567" s="27"/>
      <c r="CI2567" s="27"/>
      <c r="CJ2567" s="27"/>
      <c r="CK2567" s="27"/>
      <c r="CL2567" s="27"/>
      <c r="CM2567" s="27"/>
      <c r="CN2567" s="27"/>
      <c r="CO2567" s="27"/>
      <c r="CP2567" s="27"/>
      <c r="CQ2567" s="27"/>
      <c r="CR2567" s="27"/>
      <c r="CS2567" s="27"/>
      <c r="CT2567" s="27"/>
      <c r="CU2567" s="27"/>
      <c r="CV2567" s="27"/>
      <c r="CW2567" s="27"/>
      <c r="CX2567" s="27"/>
      <c r="CY2567" s="27"/>
      <c r="CZ2567" s="27"/>
      <c r="DA2567" s="27"/>
      <c r="DB2567" s="27"/>
      <c r="DC2567" s="27"/>
      <c r="DD2567" s="27"/>
      <c r="DE2567" s="27"/>
      <c r="DF2567" s="27"/>
      <c r="DG2567" s="27"/>
      <c r="DH2567" s="27"/>
      <c r="DI2567" s="27"/>
      <c r="DJ2567" s="27"/>
      <c r="DK2567" s="27"/>
      <c r="DL2567" s="27"/>
      <c r="DM2567" s="27"/>
      <c r="DN2567" s="27"/>
      <c r="DO2567" s="27"/>
      <c r="DP2567" s="27"/>
      <c r="DQ2567" s="27"/>
      <c r="DR2567" s="27"/>
      <c r="DS2567" s="27"/>
      <c r="DT2567" s="27"/>
      <c r="DU2567" s="27"/>
      <c r="DV2567" s="27"/>
      <c r="DW2567" s="27"/>
      <c r="DX2567" s="27"/>
      <c r="DY2567" s="27"/>
      <c r="DZ2567" s="27"/>
      <c r="EA2567" s="27"/>
      <c r="EB2567" s="27"/>
      <c r="EC2567" s="27"/>
      <c r="ED2567" s="27"/>
      <c r="EE2567" s="27"/>
      <c r="EF2567" s="27"/>
      <c r="EG2567" s="27"/>
      <c r="EH2567" s="27"/>
      <c r="EI2567" s="27"/>
      <c r="EJ2567" s="27"/>
      <c r="EK2567" s="27"/>
      <c r="EL2567" s="27"/>
      <c r="EM2567" s="27"/>
      <c r="EN2567" s="27"/>
      <c r="EO2567" s="27"/>
      <c r="EP2567" s="27"/>
      <c r="EQ2567" s="27"/>
      <c r="ER2567" s="27"/>
      <c r="ES2567" s="27"/>
      <c r="ET2567" s="27"/>
      <c r="EU2567" s="27"/>
      <c r="EV2567" s="27"/>
      <c r="EW2567" s="27"/>
      <c r="EX2567" s="27"/>
      <c r="EY2567" s="27"/>
      <c r="EZ2567" s="27"/>
      <c r="FA2567" s="27"/>
      <c r="FB2567" s="27"/>
      <c r="FC2567" s="27"/>
      <c r="FD2567" s="27"/>
      <c r="FE2567" s="27"/>
      <c r="FF2567" s="27"/>
      <c r="FG2567" s="27"/>
      <c r="FH2567" s="27"/>
      <c r="FI2567" s="27"/>
      <c r="FJ2567" s="27"/>
      <c r="FK2567" s="27"/>
      <c r="FL2567" s="27"/>
      <c r="FM2567" s="27"/>
      <c r="FN2567" s="27"/>
      <c r="FO2567" s="27"/>
      <c r="FP2567" s="27"/>
      <c r="FQ2567" s="27"/>
      <c r="FR2567" s="27"/>
      <c r="FS2567" s="27"/>
      <c r="FT2567" s="27"/>
      <c r="FU2567" s="27"/>
      <c r="FV2567" s="27"/>
      <c r="FW2567" s="27"/>
      <c r="FX2567" s="27"/>
      <c r="FY2567" s="27"/>
      <c r="FZ2567" s="27"/>
      <c r="GA2567" s="27"/>
      <c r="GB2567" s="27"/>
      <c r="GC2567" s="27"/>
      <c r="GD2567" s="27"/>
      <c r="GE2567" s="27"/>
      <c r="GF2567" s="27"/>
      <c r="GG2567" s="27"/>
      <c r="GH2567" s="27"/>
      <c r="GI2567" s="27"/>
      <c r="GJ2567" s="27"/>
      <c r="GK2567" s="27"/>
      <c r="GL2567" s="27"/>
      <c r="GM2567" s="27"/>
      <c r="GN2567" s="27"/>
      <c r="GO2567" s="27"/>
      <c r="GP2567" s="27"/>
      <c r="GQ2567" s="27"/>
      <c r="GR2567" s="27"/>
      <c r="GS2567" s="27"/>
      <c r="GT2567" s="27"/>
      <c r="GU2567" s="27"/>
      <c r="GV2567" s="27"/>
      <c r="GW2567" s="27"/>
      <c r="GX2567" s="27"/>
      <c r="GY2567" s="27"/>
      <c r="GZ2567" s="27"/>
      <c r="HA2567" s="27"/>
      <c r="HB2567" s="27"/>
      <c r="HC2567" s="27"/>
      <c r="HD2567" s="27"/>
      <c r="HE2567" s="27"/>
      <c r="HF2567" s="27"/>
      <c r="HG2567" s="27"/>
      <c r="HH2567" s="27"/>
      <c r="HI2567" s="27"/>
      <c r="HJ2567" s="27"/>
      <c r="HK2567" s="27"/>
      <c r="HL2567" s="27"/>
      <c r="HM2567" s="27"/>
      <c r="HN2567" s="27"/>
      <c r="HO2567" s="27"/>
      <c r="HP2567" s="27"/>
      <c r="HQ2567" s="27"/>
      <c r="HR2567" s="27"/>
      <c r="HS2567" s="27"/>
      <c r="HT2567" s="27"/>
      <c r="HU2567" s="27"/>
      <c r="HV2567" s="27"/>
      <c r="HW2567" s="27"/>
      <c r="HX2567" s="27"/>
      <c r="HY2567" s="27"/>
      <c r="HZ2567" s="27"/>
      <c r="IA2567" s="27"/>
      <c r="IB2567" s="27"/>
      <c r="IC2567" s="27"/>
      <c r="ID2567" s="27"/>
      <c r="IE2567" s="27"/>
      <c r="IF2567" s="27"/>
      <c r="IG2567" s="27"/>
      <c r="IH2567" s="27"/>
      <c r="II2567" s="27"/>
      <c r="IJ2567" s="27"/>
      <c r="IK2567" s="27"/>
      <c r="IL2567" s="27"/>
      <c r="IM2567" s="27"/>
      <c r="IN2567" s="27"/>
      <c r="IO2567" s="27"/>
      <c r="IP2567" s="27"/>
      <c r="IQ2567" s="27"/>
    </row>
    <row r="2568" spans="1:251" s="41" customFormat="1" ht="18.75" customHeight="1">
      <c r="A2568" s="33"/>
      <c r="B2568" s="50"/>
      <c r="C2568" s="106" t="s">
        <v>476</v>
      </c>
      <c r="D2568" s="107"/>
      <c r="E2568" s="107"/>
      <c r="F2568" s="107"/>
      <c r="G2568" s="107"/>
      <c r="H2568" s="107"/>
      <c r="I2568" s="107"/>
      <c r="J2568" s="107"/>
      <c r="K2568" s="107"/>
      <c r="L2568" s="107"/>
      <c r="M2568" s="107"/>
      <c r="N2568" s="107"/>
      <c r="O2568" s="107"/>
      <c r="P2568" s="107"/>
      <c r="Q2568" s="107"/>
      <c r="R2568" s="107"/>
      <c r="S2568" s="107"/>
      <c r="T2568" s="107"/>
      <c r="U2568" s="107"/>
      <c r="V2568" s="107"/>
      <c r="W2568" s="107"/>
      <c r="X2568" s="107"/>
      <c r="Y2568" s="107"/>
      <c r="Z2568" s="108"/>
      <c r="AA2568" s="100">
        <v>2240</v>
      </c>
      <c r="AB2568" s="101"/>
      <c r="AC2568" s="101"/>
      <c r="AD2568" s="101"/>
      <c r="AE2568" s="101"/>
      <c r="AF2568" s="101"/>
      <c r="AG2568" s="101"/>
      <c r="AH2568" s="101"/>
      <c r="AI2568" s="102"/>
      <c r="AJ2568" s="100">
        <v>5497</v>
      </c>
      <c r="AK2568" s="101"/>
      <c r="AL2568" s="101"/>
      <c r="AM2568" s="101"/>
      <c r="AN2568" s="101"/>
      <c r="AO2568" s="101"/>
      <c r="AP2568" s="101"/>
      <c r="AQ2568" s="101"/>
      <c r="AR2568" s="102"/>
      <c r="AS2568" s="103"/>
      <c r="AT2568" s="104"/>
      <c r="AU2568" s="104"/>
      <c r="AV2568" s="104"/>
      <c r="AW2568" s="104"/>
      <c r="AX2568" s="105"/>
      <c r="AY2568" s="27"/>
      <c r="AZ2568" s="27"/>
      <c r="BA2568" s="27"/>
      <c r="BB2568" s="27"/>
      <c r="BC2568" s="27"/>
      <c r="BD2568" s="27"/>
      <c r="BE2568" s="27"/>
      <c r="BF2568" s="27"/>
      <c r="BG2568" s="27"/>
      <c r="BH2568" s="27"/>
      <c r="BI2568" s="27"/>
      <c r="BJ2568" s="27"/>
      <c r="BK2568" s="27"/>
      <c r="BL2568" s="27"/>
      <c r="BM2568" s="27"/>
      <c r="BN2568" s="27"/>
      <c r="BO2568" s="27"/>
      <c r="BP2568" s="27"/>
      <c r="BQ2568" s="27"/>
      <c r="BR2568" s="27"/>
      <c r="BS2568" s="27"/>
      <c r="BT2568" s="27"/>
      <c r="BU2568" s="27"/>
      <c r="BV2568" s="27"/>
      <c r="BW2568" s="27"/>
      <c r="BX2568" s="27"/>
      <c r="BY2568" s="27"/>
      <c r="BZ2568" s="27"/>
      <c r="CA2568" s="27"/>
      <c r="CB2568" s="27"/>
      <c r="CC2568" s="27"/>
      <c r="CD2568" s="27"/>
      <c r="CE2568" s="27"/>
      <c r="CF2568" s="27"/>
      <c r="CG2568" s="27"/>
      <c r="CH2568" s="27"/>
      <c r="CI2568" s="27"/>
      <c r="CJ2568" s="27"/>
      <c r="CK2568" s="27"/>
      <c r="CL2568" s="27"/>
      <c r="CM2568" s="27"/>
      <c r="CN2568" s="27"/>
      <c r="CO2568" s="27"/>
      <c r="CP2568" s="27"/>
      <c r="CQ2568" s="27"/>
      <c r="CR2568" s="27"/>
      <c r="CS2568" s="27"/>
      <c r="CT2568" s="27"/>
      <c r="CU2568" s="27"/>
      <c r="CV2568" s="27"/>
      <c r="CW2568" s="27"/>
      <c r="CX2568" s="27"/>
      <c r="CY2568" s="27"/>
      <c r="CZ2568" s="27"/>
      <c r="DA2568" s="27"/>
      <c r="DB2568" s="27"/>
      <c r="DC2568" s="27"/>
      <c r="DD2568" s="27"/>
      <c r="DE2568" s="27"/>
      <c r="DF2568" s="27"/>
      <c r="DG2568" s="27"/>
      <c r="DH2568" s="27"/>
      <c r="DI2568" s="27"/>
      <c r="DJ2568" s="27"/>
      <c r="DK2568" s="27"/>
      <c r="DL2568" s="27"/>
      <c r="DM2568" s="27"/>
      <c r="DN2568" s="27"/>
      <c r="DO2568" s="27"/>
      <c r="DP2568" s="27"/>
      <c r="DQ2568" s="27"/>
      <c r="DR2568" s="27"/>
      <c r="DS2568" s="27"/>
      <c r="DT2568" s="27"/>
      <c r="DU2568" s="27"/>
      <c r="DV2568" s="27"/>
      <c r="DW2568" s="27"/>
      <c r="DX2568" s="27"/>
      <c r="DY2568" s="27"/>
      <c r="DZ2568" s="27"/>
      <c r="EA2568" s="27"/>
      <c r="EB2568" s="27"/>
      <c r="EC2568" s="27"/>
      <c r="ED2568" s="27"/>
      <c r="EE2568" s="27"/>
      <c r="EF2568" s="27"/>
      <c r="EG2568" s="27"/>
      <c r="EH2568" s="27"/>
      <c r="EI2568" s="27"/>
      <c r="EJ2568" s="27"/>
      <c r="EK2568" s="27"/>
      <c r="EL2568" s="27"/>
      <c r="EM2568" s="27"/>
      <c r="EN2568" s="27"/>
      <c r="EO2568" s="27"/>
      <c r="EP2568" s="27"/>
      <c r="EQ2568" s="27"/>
      <c r="ER2568" s="27"/>
      <c r="ES2568" s="27"/>
      <c r="ET2568" s="27"/>
      <c r="EU2568" s="27"/>
      <c r="EV2568" s="27"/>
      <c r="EW2568" s="27"/>
      <c r="EX2568" s="27"/>
      <c r="EY2568" s="27"/>
      <c r="EZ2568" s="27"/>
      <c r="FA2568" s="27"/>
      <c r="FB2568" s="27"/>
      <c r="FC2568" s="27"/>
      <c r="FD2568" s="27"/>
      <c r="FE2568" s="27"/>
      <c r="FF2568" s="27"/>
      <c r="FG2568" s="27"/>
      <c r="FH2568" s="27"/>
      <c r="FI2568" s="27"/>
      <c r="FJ2568" s="27"/>
      <c r="FK2568" s="27"/>
      <c r="FL2568" s="27"/>
      <c r="FM2568" s="27"/>
      <c r="FN2568" s="27"/>
      <c r="FO2568" s="27"/>
      <c r="FP2568" s="27"/>
      <c r="FQ2568" s="27"/>
      <c r="FR2568" s="27"/>
      <c r="FS2568" s="27"/>
      <c r="FT2568" s="27"/>
      <c r="FU2568" s="27"/>
      <c r="FV2568" s="27"/>
      <c r="FW2568" s="27"/>
      <c r="FX2568" s="27"/>
      <c r="FY2568" s="27"/>
      <c r="FZ2568" s="27"/>
      <c r="GA2568" s="27"/>
      <c r="GB2568" s="27"/>
      <c r="GC2568" s="27"/>
      <c r="GD2568" s="27"/>
      <c r="GE2568" s="27"/>
      <c r="GF2568" s="27"/>
      <c r="GG2568" s="27"/>
      <c r="GH2568" s="27"/>
      <c r="GI2568" s="27"/>
      <c r="GJ2568" s="27"/>
      <c r="GK2568" s="27"/>
      <c r="GL2568" s="27"/>
      <c r="GM2568" s="27"/>
      <c r="GN2568" s="27"/>
      <c r="GO2568" s="27"/>
      <c r="GP2568" s="27"/>
      <c r="GQ2568" s="27"/>
      <c r="GR2568" s="27"/>
      <c r="GS2568" s="27"/>
      <c r="GT2568" s="27"/>
      <c r="GU2568" s="27"/>
      <c r="GV2568" s="27"/>
      <c r="GW2568" s="27"/>
      <c r="GX2568" s="27"/>
      <c r="GY2568" s="27"/>
      <c r="GZ2568" s="27"/>
      <c r="HA2568" s="27"/>
      <c r="HB2568" s="27"/>
      <c r="HC2568" s="27"/>
      <c r="HD2568" s="27"/>
      <c r="HE2568" s="27"/>
      <c r="HF2568" s="27"/>
      <c r="HG2568" s="27"/>
      <c r="HH2568" s="27"/>
      <c r="HI2568" s="27"/>
      <c r="HJ2568" s="27"/>
      <c r="HK2568" s="27"/>
      <c r="HL2568" s="27"/>
      <c r="HM2568" s="27"/>
      <c r="HN2568" s="27"/>
      <c r="HO2568" s="27"/>
      <c r="HP2568" s="27"/>
      <c r="HQ2568" s="27"/>
      <c r="HR2568" s="27"/>
      <c r="HS2568" s="27"/>
      <c r="HT2568" s="27"/>
      <c r="HU2568" s="27"/>
      <c r="HV2568" s="27"/>
      <c r="HW2568" s="27"/>
      <c r="HX2568" s="27"/>
      <c r="HY2568" s="27"/>
      <c r="HZ2568" s="27"/>
      <c r="IA2568" s="27"/>
      <c r="IB2568" s="27"/>
      <c r="IC2568" s="27"/>
      <c r="ID2568" s="27"/>
      <c r="IE2568" s="27"/>
      <c r="IF2568" s="27"/>
      <c r="IG2568" s="27"/>
      <c r="IH2568" s="27"/>
      <c r="II2568" s="27"/>
      <c r="IJ2568" s="27"/>
      <c r="IK2568" s="27"/>
      <c r="IL2568" s="27"/>
      <c r="IM2568" s="27"/>
      <c r="IN2568" s="27"/>
      <c r="IO2568" s="27"/>
      <c r="IP2568" s="27"/>
      <c r="IQ2568" s="27"/>
    </row>
    <row r="2569" spans="1:251" s="41" customFormat="1" ht="18.75" customHeight="1">
      <c r="A2569" s="33"/>
      <c r="B2569" s="50"/>
      <c r="C2569" s="106" t="s">
        <v>475</v>
      </c>
      <c r="D2569" s="107"/>
      <c r="E2569" s="107"/>
      <c r="F2569" s="107"/>
      <c r="G2569" s="107"/>
      <c r="H2569" s="107"/>
      <c r="I2569" s="107"/>
      <c r="J2569" s="107"/>
      <c r="K2569" s="107"/>
      <c r="L2569" s="107"/>
      <c r="M2569" s="107"/>
      <c r="N2569" s="107"/>
      <c r="O2569" s="107"/>
      <c r="P2569" s="107"/>
      <c r="Q2569" s="107"/>
      <c r="R2569" s="107"/>
      <c r="S2569" s="107"/>
      <c r="T2569" s="107"/>
      <c r="U2569" s="107"/>
      <c r="V2569" s="107"/>
      <c r="W2569" s="107"/>
      <c r="X2569" s="107"/>
      <c r="Y2569" s="107"/>
      <c r="Z2569" s="108"/>
      <c r="AA2569" s="100">
        <v>4107</v>
      </c>
      <c r="AB2569" s="101"/>
      <c r="AC2569" s="101"/>
      <c r="AD2569" s="101"/>
      <c r="AE2569" s="101"/>
      <c r="AF2569" s="101"/>
      <c r="AG2569" s="101"/>
      <c r="AH2569" s="101"/>
      <c r="AI2569" s="102"/>
      <c r="AJ2569" s="100">
        <v>3821</v>
      </c>
      <c r="AK2569" s="101"/>
      <c r="AL2569" s="101"/>
      <c r="AM2569" s="101"/>
      <c r="AN2569" s="101"/>
      <c r="AO2569" s="101"/>
      <c r="AP2569" s="101"/>
      <c r="AQ2569" s="101"/>
      <c r="AR2569" s="102"/>
      <c r="AS2569" s="103"/>
      <c r="AT2569" s="104"/>
      <c r="AU2569" s="104"/>
      <c r="AV2569" s="104"/>
      <c r="AW2569" s="104"/>
      <c r="AX2569" s="105"/>
      <c r="AY2569" s="27"/>
      <c r="AZ2569" s="27"/>
      <c r="BA2569" s="27"/>
      <c r="BB2569" s="27"/>
      <c r="BC2569" s="27"/>
      <c r="BD2569" s="27"/>
      <c r="BE2569" s="27"/>
      <c r="BF2569" s="27"/>
      <c r="BG2569" s="27"/>
      <c r="BH2569" s="27"/>
      <c r="BI2569" s="27"/>
      <c r="BJ2569" s="27"/>
      <c r="BK2569" s="27"/>
      <c r="BL2569" s="27"/>
      <c r="BM2569" s="27"/>
      <c r="BN2569" s="27"/>
      <c r="BO2569" s="27"/>
      <c r="BP2569" s="27"/>
      <c r="BQ2569" s="27"/>
      <c r="BR2569" s="27"/>
      <c r="BS2569" s="27"/>
      <c r="BT2569" s="27"/>
      <c r="BU2569" s="27"/>
      <c r="BV2569" s="27"/>
      <c r="BW2569" s="27"/>
      <c r="BX2569" s="27"/>
      <c r="BY2569" s="27"/>
      <c r="BZ2569" s="27"/>
      <c r="CA2569" s="27"/>
      <c r="CB2569" s="27"/>
      <c r="CC2569" s="27"/>
      <c r="CD2569" s="27"/>
      <c r="CE2569" s="27"/>
      <c r="CF2569" s="27"/>
      <c r="CG2569" s="27"/>
      <c r="CH2569" s="27"/>
      <c r="CI2569" s="27"/>
      <c r="CJ2569" s="27"/>
      <c r="CK2569" s="27"/>
      <c r="CL2569" s="27"/>
      <c r="CM2569" s="27"/>
      <c r="CN2569" s="27"/>
      <c r="CO2569" s="27"/>
      <c r="CP2569" s="27"/>
      <c r="CQ2569" s="27"/>
      <c r="CR2569" s="27"/>
      <c r="CS2569" s="27"/>
      <c r="CT2569" s="27"/>
      <c r="CU2569" s="27"/>
      <c r="CV2569" s="27"/>
      <c r="CW2569" s="27"/>
      <c r="CX2569" s="27"/>
      <c r="CY2569" s="27"/>
      <c r="CZ2569" s="27"/>
      <c r="DA2569" s="27"/>
      <c r="DB2569" s="27"/>
      <c r="DC2569" s="27"/>
      <c r="DD2569" s="27"/>
      <c r="DE2569" s="27"/>
      <c r="DF2569" s="27"/>
      <c r="DG2569" s="27"/>
      <c r="DH2569" s="27"/>
      <c r="DI2569" s="27"/>
      <c r="DJ2569" s="27"/>
      <c r="DK2569" s="27"/>
      <c r="DL2569" s="27"/>
      <c r="DM2569" s="27"/>
      <c r="DN2569" s="27"/>
      <c r="DO2569" s="27"/>
      <c r="DP2569" s="27"/>
      <c r="DQ2569" s="27"/>
      <c r="DR2569" s="27"/>
      <c r="DS2569" s="27"/>
      <c r="DT2569" s="27"/>
      <c r="DU2569" s="27"/>
      <c r="DV2569" s="27"/>
      <c r="DW2569" s="27"/>
      <c r="DX2569" s="27"/>
      <c r="DY2569" s="27"/>
      <c r="DZ2569" s="27"/>
      <c r="EA2569" s="27"/>
      <c r="EB2569" s="27"/>
      <c r="EC2569" s="27"/>
      <c r="ED2569" s="27"/>
      <c r="EE2569" s="27"/>
      <c r="EF2569" s="27"/>
      <c r="EG2569" s="27"/>
      <c r="EH2569" s="27"/>
      <c r="EI2569" s="27"/>
      <c r="EJ2569" s="27"/>
      <c r="EK2569" s="27"/>
      <c r="EL2569" s="27"/>
      <c r="EM2569" s="27"/>
      <c r="EN2569" s="27"/>
      <c r="EO2569" s="27"/>
      <c r="EP2569" s="27"/>
      <c r="EQ2569" s="27"/>
      <c r="ER2569" s="27"/>
      <c r="ES2569" s="27"/>
      <c r="ET2569" s="27"/>
      <c r="EU2569" s="27"/>
      <c r="EV2569" s="27"/>
      <c r="EW2569" s="27"/>
      <c r="EX2569" s="27"/>
      <c r="EY2569" s="27"/>
      <c r="EZ2569" s="27"/>
      <c r="FA2569" s="27"/>
      <c r="FB2569" s="27"/>
      <c r="FC2569" s="27"/>
      <c r="FD2569" s="27"/>
      <c r="FE2569" s="27"/>
      <c r="FF2569" s="27"/>
      <c r="FG2569" s="27"/>
      <c r="FH2569" s="27"/>
      <c r="FI2569" s="27"/>
      <c r="FJ2569" s="27"/>
      <c r="FK2569" s="27"/>
      <c r="FL2569" s="27"/>
      <c r="FM2569" s="27"/>
      <c r="FN2569" s="27"/>
      <c r="FO2569" s="27"/>
      <c r="FP2569" s="27"/>
      <c r="FQ2569" s="27"/>
      <c r="FR2569" s="27"/>
      <c r="FS2569" s="27"/>
      <c r="FT2569" s="27"/>
      <c r="FU2569" s="27"/>
      <c r="FV2569" s="27"/>
      <c r="FW2569" s="27"/>
      <c r="FX2569" s="27"/>
      <c r="FY2569" s="27"/>
      <c r="FZ2569" s="27"/>
      <c r="GA2569" s="27"/>
      <c r="GB2569" s="27"/>
      <c r="GC2569" s="27"/>
      <c r="GD2569" s="27"/>
      <c r="GE2569" s="27"/>
      <c r="GF2569" s="27"/>
      <c r="GG2569" s="27"/>
      <c r="GH2569" s="27"/>
      <c r="GI2569" s="27"/>
      <c r="GJ2569" s="27"/>
      <c r="GK2569" s="27"/>
      <c r="GL2569" s="27"/>
      <c r="GM2569" s="27"/>
      <c r="GN2569" s="27"/>
      <c r="GO2569" s="27"/>
      <c r="GP2569" s="27"/>
      <c r="GQ2569" s="27"/>
      <c r="GR2569" s="27"/>
      <c r="GS2569" s="27"/>
      <c r="GT2569" s="27"/>
      <c r="GU2569" s="27"/>
      <c r="GV2569" s="27"/>
      <c r="GW2569" s="27"/>
      <c r="GX2569" s="27"/>
      <c r="GY2569" s="27"/>
      <c r="GZ2569" s="27"/>
      <c r="HA2569" s="27"/>
      <c r="HB2569" s="27"/>
      <c r="HC2569" s="27"/>
      <c r="HD2569" s="27"/>
      <c r="HE2569" s="27"/>
      <c r="HF2569" s="27"/>
      <c r="HG2569" s="27"/>
      <c r="HH2569" s="27"/>
      <c r="HI2569" s="27"/>
      <c r="HJ2569" s="27"/>
      <c r="HK2569" s="27"/>
      <c r="HL2569" s="27"/>
      <c r="HM2569" s="27"/>
      <c r="HN2569" s="27"/>
      <c r="HO2569" s="27"/>
      <c r="HP2569" s="27"/>
      <c r="HQ2569" s="27"/>
      <c r="HR2569" s="27"/>
      <c r="HS2569" s="27"/>
      <c r="HT2569" s="27"/>
      <c r="HU2569" s="27"/>
      <c r="HV2569" s="27"/>
      <c r="HW2569" s="27"/>
      <c r="HX2569" s="27"/>
      <c r="HY2569" s="27"/>
      <c r="HZ2569" s="27"/>
      <c r="IA2569" s="27"/>
      <c r="IB2569" s="27"/>
      <c r="IC2569" s="27"/>
      <c r="ID2569" s="27"/>
      <c r="IE2569" s="27"/>
      <c r="IF2569" s="27"/>
      <c r="IG2569" s="27"/>
      <c r="IH2569" s="27"/>
      <c r="II2569" s="27"/>
      <c r="IJ2569" s="27"/>
      <c r="IK2569" s="27"/>
      <c r="IL2569" s="27"/>
      <c r="IM2569" s="27"/>
      <c r="IN2569" s="27"/>
      <c r="IO2569" s="27"/>
      <c r="IP2569" s="27"/>
      <c r="IQ2569" s="27"/>
    </row>
    <row r="2570" spans="1:251" s="41" customFormat="1" ht="18.75" customHeight="1">
      <c r="A2570" s="33"/>
      <c r="B2570" s="50"/>
      <c r="C2570" s="106" t="s">
        <v>474</v>
      </c>
      <c r="D2570" s="107"/>
      <c r="E2570" s="107"/>
      <c r="F2570" s="107"/>
      <c r="G2570" s="107"/>
      <c r="H2570" s="107"/>
      <c r="I2570" s="107"/>
      <c r="J2570" s="107"/>
      <c r="K2570" s="107"/>
      <c r="L2570" s="107"/>
      <c r="M2570" s="107"/>
      <c r="N2570" s="107"/>
      <c r="O2570" s="107"/>
      <c r="P2570" s="107"/>
      <c r="Q2570" s="107"/>
      <c r="R2570" s="107"/>
      <c r="S2570" s="107"/>
      <c r="T2570" s="107"/>
      <c r="U2570" s="107"/>
      <c r="V2570" s="107"/>
      <c r="W2570" s="107"/>
      <c r="X2570" s="107"/>
      <c r="Y2570" s="107"/>
      <c r="Z2570" s="108"/>
      <c r="AA2570" s="100">
        <v>2212</v>
      </c>
      <c r="AB2570" s="101"/>
      <c r="AC2570" s="101"/>
      <c r="AD2570" s="101"/>
      <c r="AE2570" s="101"/>
      <c r="AF2570" s="101"/>
      <c r="AG2570" s="101"/>
      <c r="AH2570" s="101"/>
      <c r="AI2570" s="102"/>
      <c r="AJ2570" s="100">
        <v>1952</v>
      </c>
      <c r="AK2570" s="101"/>
      <c r="AL2570" s="101"/>
      <c r="AM2570" s="101"/>
      <c r="AN2570" s="101"/>
      <c r="AO2570" s="101"/>
      <c r="AP2570" s="101"/>
      <c r="AQ2570" s="101"/>
      <c r="AR2570" s="102"/>
      <c r="AS2570" s="103"/>
      <c r="AT2570" s="104"/>
      <c r="AU2570" s="104"/>
      <c r="AV2570" s="104"/>
      <c r="AW2570" s="104"/>
      <c r="AX2570" s="105"/>
      <c r="AY2570" s="27"/>
      <c r="AZ2570" s="27"/>
      <c r="BA2570" s="27"/>
      <c r="BB2570" s="27"/>
      <c r="BC2570" s="27"/>
      <c r="BD2570" s="27"/>
      <c r="BE2570" s="27"/>
      <c r="BF2570" s="27"/>
      <c r="BG2570" s="27"/>
      <c r="BH2570" s="27"/>
      <c r="BI2570" s="27"/>
      <c r="BJ2570" s="27"/>
      <c r="BK2570" s="27"/>
      <c r="BL2570" s="27"/>
      <c r="BM2570" s="27"/>
      <c r="BN2570" s="27"/>
      <c r="BO2570" s="27"/>
      <c r="BP2570" s="27"/>
      <c r="BQ2570" s="27"/>
      <c r="BR2570" s="27"/>
      <c r="BS2570" s="27"/>
      <c r="BT2570" s="27"/>
      <c r="BU2570" s="27"/>
      <c r="BV2570" s="27"/>
      <c r="BW2570" s="27"/>
      <c r="BX2570" s="27"/>
      <c r="BY2570" s="27"/>
      <c r="BZ2570" s="27"/>
      <c r="CA2570" s="27"/>
      <c r="CB2570" s="27"/>
      <c r="CC2570" s="27"/>
      <c r="CD2570" s="27"/>
      <c r="CE2570" s="27"/>
      <c r="CF2570" s="27"/>
      <c r="CG2570" s="27"/>
      <c r="CH2570" s="27"/>
      <c r="CI2570" s="27"/>
      <c r="CJ2570" s="27"/>
      <c r="CK2570" s="27"/>
      <c r="CL2570" s="27"/>
      <c r="CM2570" s="27"/>
      <c r="CN2570" s="27"/>
      <c r="CO2570" s="27"/>
      <c r="CP2570" s="27"/>
      <c r="CQ2570" s="27"/>
      <c r="CR2570" s="27"/>
      <c r="CS2570" s="27"/>
      <c r="CT2570" s="27"/>
      <c r="CU2570" s="27"/>
      <c r="CV2570" s="27"/>
      <c r="CW2570" s="27"/>
      <c r="CX2570" s="27"/>
      <c r="CY2570" s="27"/>
      <c r="CZ2570" s="27"/>
      <c r="DA2570" s="27"/>
      <c r="DB2570" s="27"/>
      <c r="DC2570" s="27"/>
      <c r="DD2570" s="27"/>
      <c r="DE2570" s="27"/>
      <c r="DF2570" s="27"/>
      <c r="DG2570" s="27"/>
      <c r="DH2570" s="27"/>
      <c r="DI2570" s="27"/>
      <c r="DJ2570" s="27"/>
      <c r="DK2570" s="27"/>
      <c r="DL2570" s="27"/>
      <c r="DM2570" s="27"/>
      <c r="DN2570" s="27"/>
      <c r="DO2570" s="27"/>
      <c r="DP2570" s="27"/>
      <c r="DQ2570" s="27"/>
      <c r="DR2570" s="27"/>
      <c r="DS2570" s="27"/>
      <c r="DT2570" s="27"/>
      <c r="DU2570" s="27"/>
      <c r="DV2570" s="27"/>
      <c r="DW2570" s="27"/>
      <c r="DX2570" s="27"/>
      <c r="DY2570" s="27"/>
      <c r="DZ2570" s="27"/>
      <c r="EA2570" s="27"/>
      <c r="EB2570" s="27"/>
      <c r="EC2570" s="27"/>
      <c r="ED2570" s="27"/>
      <c r="EE2570" s="27"/>
      <c r="EF2570" s="27"/>
      <c r="EG2570" s="27"/>
      <c r="EH2570" s="27"/>
      <c r="EI2570" s="27"/>
      <c r="EJ2570" s="27"/>
      <c r="EK2570" s="27"/>
      <c r="EL2570" s="27"/>
      <c r="EM2570" s="27"/>
      <c r="EN2570" s="27"/>
      <c r="EO2570" s="27"/>
      <c r="EP2570" s="27"/>
      <c r="EQ2570" s="27"/>
      <c r="ER2570" s="27"/>
      <c r="ES2570" s="27"/>
      <c r="ET2570" s="27"/>
      <c r="EU2570" s="27"/>
      <c r="EV2570" s="27"/>
      <c r="EW2570" s="27"/>
      <c r="EX2570" s="27"/>
      <c r="EY2570" s="27"/>
      <c r="EZ2570" s="27"/>
      <c r="FA2570" s="27"/>
      <c r="FB2570" s="27"/>
      <c r="FC2570" s="27"/>
      <c r="FD2570" s="27"/>
      <c r="FE2570" s="27"/>
      <c r="FF2570" s="27"/>
      <c r="FG2570" s="27"/>
      <c r="FH2570" s="27"/>
      <c r="FI2570" s="27"/>
      <c r="FJ2570" s="27"/>
      <c r="FK2570" s="27"/>
      <c r="FL2570" s="27"/>
      <c r="FM2570" s="27"/>
      <c r="FN2570" s="27"/>
      <c r="FO2570" s="27"/>
      <c r="FP2570" s="27"/>
      <c r="FQ2570" s="27"/>
      <c r="FR2570" s="27"/>
      <c r="FS2570" s="27"/>
      <c r="FT2570" s="27"/>
      <c r="FU2570" s="27"/>
      <c r="FV2570" s="27"/>
      <c r="FW2570" s="27"/>
      <c r="FX2570" s="27"/>
      <c r="FY2570" s="27"/>
      <c r="FZ2570" s="27"/>
      <c r="GA2570" s="27"/>
      <c r="GB2570" s="27"/>
      <c r="GC2570" s="27"/>
      <c r="GD2570" s="27"/>
      <c r="GE2570" s="27"/>
      <c r="GF2570" s="27"/>
      <c r="GG2570" s="27"/>
      <c r="GH2570" s="27"/>
      <c r="GI2570" s="27"/>
      <c r="GJ2570" s="27"/>
      <c r="GK2570" s="27"/>
      <c r="GL2570" s="27"/>
      <c r="GM2570" s="27"/>
      <c r="GN2570" s="27"/>
      <c r="GO2570" s="27"/>
      <c r="GP2570" s="27"/>
      <c r="GQ2570" s="27"/>
      <c r="GR2570" s="27"/>
      <c r="GS2570" s="27"/>
      <c r="GT2570" s="27"/>
      <c r="GU2570" s="27"/>
      <c r="GV2570" s="27"/>
      <c r="GW2570" s="27"/>
      <c r="GX2570" s="27"/>
      <c r="GY2570" s="27"/>
      <c r="GZ2570" s="27"/>
      <c r="HA2570" s="27"/>
      <c r="HB2570" s="27"/>
      <c r="HC2570" s="27"/>
      <c r="HD2570" s="27"/>
      <c r="HE2570" s="27"/>
      <c r="HF2570" s="27"/>
      <c r="HG2570" s="27"/>
      <c r="HH2570" s="27"/>
      <c r="HI2570" s="27"/>
      <c r="HJ2570" s="27"/>
      <c r="HK2570" s="27"/>
      <c r="HL2570" s="27"/>
      <c r="HM2570" s="27"/>
      <c r="HN2570" s="27"/>
      <c r="HO2570" s="27"/>
      <c r="HP2570" s="27"/>
      <c r="HQ2570" s="27"/>
      <c r="HR2570" s="27"/>
      <c r="HS2570" s="27"/>
      <c r="HT2570" s="27"/>
      <c r="HU2570" s="27"/>
      <c r="HV2570" s="27"/>
      <c r="HW2570" s="27"/>
      <c r="HX2570" s="27"/>
      <c r="HY2570" s="27"/>
      <c r="HZ2570" s="27"/>
      <c r="IA2570" s="27"/>
      <c r="IB2570" s="27"/>
      <c r="IC2570" s="27"/>
      <c r="ID2570" s="27"/>
      <c r="IE2570" s="27"/>
      <c r="IF2570" s="27"/>
      <c r="IG2570" s="27"/>
      <c r="IH2570" s="27"/>
      <c r="II2570" s="27"/>
      <c r="IJ2570" s="27"/>
      <c r="IK2570" s="27"/>
      <c r="IL2570" s="27"/>
      <c r="IM2570" s="27"/>
      <c r="IN2570" s="27"/>
      <c r="IO2570" s="27"/>
      <c r="IP2570" s="27"/>
      <c r="IQ2570" s="27"/>
    </row>
    <row r="2571" spans="1:251" s="41" customFormat="1" ht="18.75" customHeight="1">
      <c r="A2571" s="33"/>
      <c r="B2571" s="50"/>
      <c r="C2571" s="106" t="s">
        <v>473</v>
      </c>
      <c r="D2571" s="107"/>
      <c r="E2571" s="107"/>
      <c r="F2571" s="107"/>
      <c r="G2571" s="107"/>
      <c r="H2571" s="107"/>
      <c r="I2571" s="107"/>
      <c r="J2571" s="107"/>
      <c r="K2571" s="107"/>
      <c r="L2571" s="107"/>
      <c r="M2571" s="107"/>
      <c r="N2571" s="107"/>
      <c r="O2571" s="107"/>
      <c r="P2571" s="107"/>
      <c r="Q2571" s="107"/>
      <c r="R2571" s="107"/>
      <c r="S2571" s="107"/>
      <c r="T2571" s="107"/>
      <c r="U2571" s="107"/>
      <c r="V2571" s="107"/>
      <c r="W2571" s="107"/>
      <c r="X2571" s="107"/>
      <c r="Y2571" s="107"/>
      <c r="Z2571" s="108"/>
      <c r="AA2571" s="100">
        <v>1170</v>
      </c>
      <c r="AB2571" s="101"/>
      <c r="AC2571" s="101"/>
      <c r="AD2571" s="101"/>
      <c r="AE2571" s="101"/>
      <c r="AF2571" s="101"/>
      <c r="AG2571" s="101"/>
      <c r="AH2571" s="101"/>
      <c r="AI2571" s="102"/>
      <c r="AJ2571" s="100">
        <v>757</v>
      </c>
      <c r="AK2571" s="101"/>
      <c r="AL2571" s="101"/>
      <c r="AM2571" s="101"/>
      <c r="AN2571" s="101"/>
      <c r="AO2571" s="101"/>
      <c r="AP2571" s="101"/>
      <c r="AQ2571" s="101"/>
      <c r="AR2571" s="102"/>
      <c r="AS2571" s="103"/>
      <c r="AT2571" s="104"/>
      <c r="AU2571" s="104"/>
      <c r="AV2571" s="104"/>
      <c r="AW2571" s="104"/>
      <c r="AX2571" s="105"/>
      <c r="AY2571" s="27"/>
      <c r="AZ2571" s="27"/>
      <c r="BA2571" s="27"/>
      <c r="BB2571" s="27"/>
      <c r="BC2571" s="27"/>
      <c r="BD2571" s="27"/>
      <c r="BE2571" s="27"/>
      <c r="BF2571" s="27"/>
      <c r="BG2571" s="27"/>
      <c r="BH2571" s="27"/>
      <c r="BI2571" s="27"/>
      <c r="BJ2571" s="27"/>
      <c r="BK2571" s="27"/>
      <c r="BL2571" s="27"/>
      <c r="BM2571" s="27"/>
      <c r="BN2571" s="27"/>
      <c r="BO2571" s="27"/>
      <c r="BP2571" s="27"/>
      <c r="BQ2571" s="27"/>
      <c r="BR2571" s="27"/>
      <c r="BS2571" s="27"/>
      <c r="BT2571" s="27"/>
      <c r="BU2571" s="27"/>
      <c r="BV2571" s="27"/>
      <c r="BW2571" s="27"/>
      <c r="BX2571" s="27"/>
      <c r="BY2571" s="27"/>
      <c r="BZ2571" s="27"/>
      <c r="CA2571" s="27"/>
      <c r="CB2571" s="27"/>
      <c r="CC2571" s="27"/>
      <c r="CD2571" s="27"/>
      <c r="CE2571" s="27"/>
      <c r="CF2571" s="27"/>
      <c r="CG2571" s="27"/>
      <c r="CH2571" s="27"/>
      <c r="CI2571" s="27"/>
      <c r="CJ2571" s="27"/>
      <c r="CK2571" s="27"/>
      <c r="CL2571" s="27"/>
      <c r="CM2571" s="27"/>
      <c r="CN2571" s="27"/>
      <c r="CO2571" s="27"/>
      <c r="CP2571" s="27"/>
      <c r="CQ2571" s="27"/>
      <c r="CR2571" s="27"/>
      <c r="CS2571" s="27"/>
      <c r="CT2571" s="27"/>
      <c r="CU2571" s="27"/>
      <c r="CV2571" s="27"/>
      <c r="CW2571" s="27"/>
      <c r="CX2571" s="27"/>
      <c r="CY2571" s="27"/>
      <c r="CZ2571" s="27"/>
      <c r="DA2571" s="27"/>
      <c r="DB2571" s="27"/>
      <c r="DC2571" s="27"/>
      <c r="DD2571" s="27"/>
      <c r="DE2571" s="27"/>
      <c r="DF2571" s="27"/>
      <c r="DG2571" s="27"/>
      <c r="DH2571" s="27"/>
      <c r="DI2571" s="27"/>
      <c r="DJ2571" s="27"/>
      <c r="DK2571" s="27"/>
      <c r="DL2571" s="27"/>
      <c r="DM2571" s="27"/>
      <c r="DN2571" s="27"/>
      <c r="DO2571" s="27"/>
      <c r="DP2571" s="27"/>
      <c r="DQ2571" s="27"/>
      <c r="DR2571" s="27"/>
      <c r="DS2571" s="27"/>
      <c r="DT2571" s="27"/>
      <c r="DU2571" s="27"/>
      <c r="DV2571" s="27"/>
      <c r="DW2571" s="27"/>
      <c r="DX2571" s="27"/>
      <c r="DY2571" s="27"/>
      <c r="DZ2571" s="27"/>
      <c r="EA2571" s="27"/>
      <c r="EB2571" s="27"/>
      <c r="EC2571" s="27"/>
      <c r="ED2571" s="27"/>
      <c r="EE2571" s="27"/>
      <c r="EF2571" s="27"/>
      <c r="EG2571" s="27"/>
      <c r="EH2571" s="27"/>
      <c r="EI2571" s="27"/>
      <c r="EJ2571" s="27"/>
      <c r="EK2571" s="27"/>
      <c r="EL2571" s="27"/>
      <c r="EM2571" s="27"/>
      <c r="EN2571" s="27"/>
      <c r="EO2571" s="27"/>
      <c r="EP2571" s="27"/>
      <c r="EQ2571" s="27"/>
      <c r="ER2571" s="27"/>
      <c r="ES2571" s="27"/>
      <c r="ET2571" s="27"/>
      <c r="EU2571" s="27"/>
      <c r="EV2571" s="27"/>
      <c r="EW2571" s="27"/>
      <c r="EX2571" s="27"/>
      <c r="EY2571" s="27"/>
      <c r="EZ2571" s="27"/>
      <c r="FA2571" s="27"/>
      <c r="FB2571" s="27"/>
      <c r="FC2571" s="27"/>
      <c r="FD2571" s="27"/>
      <c r="FE2571" s="27"/>
      <c r="FF2571" s="27"/>
      <c r="FG2571" s="27"/>
      <c r="FH2571" s="27"/>
      <c r="FI2571" s="27"/>
      <c r="FJ2571" s="27"/>
      <c r="FK2571" s="27"/>
      <c r="FL2571" s="27"/>
      <c r="FM2571" s="27"/>
      <c r="FN2571" s="27"/>
      <c r="FO2571" s="27"/>
      <c r="FP2571" s="27"/>
      <c r="FQ2571" s="27"/>
      <c r="FR2571" s="27"/>
      <c r="FS2571" s="27"/>
      <c r="FT2571" s="27"/>
      <c r="FU2571" s="27"/>
      <c r="FV2571" s="27"/>
      <c r="FW2571" s="27"/>
      <c r="FX2571" s="27"/>
      <c r="FY2571" s="27"/>
      <c r="FZ2571" s="27"/>
      <c r="GA2571" s="27"/>
      <c r="GB2571" s="27"/>
      <c r="GC2571" s="27"/>
      <c r="GD2571" s="27"/>
      <c r="GE2571" s="27"/>
      <c r="GF2571" s="27"/>
      <c r="GG2571" s="27"/>
      <c r="GH2571" s="27"/>
      <c r="GI2571" s="27"/>
      <c r="GJ2571" s="27"/>
      <c r="GK2571" s="27"/>
      <c r="GL2571" s="27"/>
      <c r="GM2571" s="27"/>
      <c r="GN2571" s="27"/>
      <c r="GO2571" s="27"/>
      <c r="GP2571" s="27"/>
      <c r="GQ2571" s="27"/>
      <c r="GR2571" s="27"/>
      <c r="GS2571" s="27"/>
      <c r="GT2571" s="27"/>
      <c r="GU2571" s="27"/>
      <c r="GV2571" s="27"/>
      <c r="GW2571" s="27"/>
      <c r="GX2571" s="27"/>
      <c r="GY2571" s="27"/>
      <c r="GZ2571" s="27"/>
      <c r="HA2571" s="27"/>
      <c r="HB2571" s="27"/>
      <c r="HC2571" s="27"/>
      <c r="HD2571" s="27"/>
      <c r="HE2571" s="27"/>
      <c r="HF2571" s="27"/>
      <c r="HG2571" s="27"/>
      <c r="HH2571" s="27"/>
      <c r="HI2571" s="27"/>
      <c r="HJ2571" s="27"/>
      <c r="HK2571" s="27"/>
      <c r="HL2571" s="27"/>
      <c r="HM2571" s="27"/>
      <c r="HN2571" s="27"/>
      <c r="HO2571" s="27"/>
      <c r="HP2571" s="27"/>
      <c r="HQ2571" s="27"/>
      <c r="HR2571" s="27"/>
      <c r="HS2571" s="27"/>
      <c r="HT2571" s="27"/>
      <c r="HU2571" s="27"/>
      <c r="HV2571" s="27"/>
      <c r="HW2571" s="27"/>
      <c r="HX2571" s="27"/>
      <c r="HY2571" s="27"/>
      <c r="HZ2571" s="27"/>
      <c r="IA2571" s="27"/>
      <c r="IB2571" s="27"/>
      <c r="IC2571" s="27"/>
      <c r="ID2571" s="27"/>
      <c r="IE2571" s="27"/>
      <c r="IF2571" s="27"/>
      <c r="IG2571" s="27"/>
      <c r="IH2571" s="27"/>
      <c r="II2571" s="27"/>
      <c r="IJ2571" s="27"/>
      <c r="IK2571" s="27"/>
      <c r="IL2571" s="27"/>
      <c r="IM2571" s="27"/>
      <c r="IN2571" s="27"/>
      <c r="IO2571" s="27"/>
      <c r="IP2571" s="27"/>
      <c r="IQ2571" s="27"/>
    </row>
    <row r="2572" spans="1:251" s="41" customFormat="1" ht="18.75" customHeight="1">
      <c r="A2572" s="33"/>
      <c r="B2572" s="50"/>
      <c r="C2572" s="106" t="s">
        <v>472</v>
      </c>
      <c r="D2572" s="107"/>
      <c r="E2572" s="107"/>
      <c r="F2572" s="107"/>
      <c r="G2572" s="107"/>
      <c r="H2572" s="107"/>
      <c r="I2572" s="107"/>
      <c r="J2572" s="107"/>
      <c r="K2572" s="107"/>
      <c r="L2572" s="107"/>
      <c r="M2572" s="107"/>
      <c r="N2572" s="107"/>
      <c r="O2572" s="107"/>
      <c r="P2572" s="107"/>
      <c r="Q2572" s="107"/>
      <c r="R2572" s="107"/>
      <c r="S2572" s="107"/>
      <c r="T2572" s="107"/>
      <c r="U2572" s="107"/>
      <c r="V2572" s="107"/>
      <c r="W2572" s="107"/>
      <c r="X2572" s="107"/>
      <c r="Y2572" s="107"/>
      <c r="Z2572" s="108"/>
      <c r="AA2572" s="100">
        <v>739</v>
      </c>
      <c r="AB2572" s="101"/>
      <c r="AC2572" s="101"/>
      <c r="AD2572" s="101"/>
      <c r="AE2572" s="101"/>
      <c r="AF2572" s="101"/>
      <c r="AG2572" s="101"/>
      <c r="AH2572" s="101"/>
      <c r="AI2572" s="102"/>
      <c r="AJ2572" s="100">
        <v>0</v>
      </c>
      <c r="AK2572" s="101"/>
      <c r="AL2572" s="101"/>
      <c r="AM2572" s="101"/>
      <c r="AN2572" s="101"/>
      <c r="AO2572" s="101"/>
      <c r="AP2572" s="101"/>
      <c r="AQ2572" s="101"/>
      <c r="AR2572" s="102"/>
      <c r="AS2572" s="103"/>
      <c r="AT2572" s="104"/>
      <c r="AU2572" s="104"/>
      <c r="AV2572" s="104"/>
      <c r="AW2572" s="104"/>
      <c r="AX2572" s="105"/>
      <c r="AY2572" s="27"/>
      <c r="AZ2572" s="27"/>
      <c r="BA2572" s="27"/>
      <c r="BB2572" s="27"/>
      <c r="BC2572" s="27"/>
      <c r="BD2572" s="27"/>
      <c r="BE2572" s="27"/>
      <c r="BF2572" s="27"/>
      <c r="BG2572" s="27"/>
      <c r="BH2572" s="27"/>
      <c r="BI2572" s="27"/>
      <c r="BJ2572" s="27"/>
      <c r="BK2572" s="27"/>
      <c r="BL2572" s="27"/>
      <c r="BM2572" s="27"/>
      <c r="BN2572" s="27"/>
      <c r="BO2572" s="27"/>
      <c r="BP2572" s="27"/>
      <c r="BQ2572" s="27"/>
      <c r="BR2572" s="27"/>
      <c r="BS2572" s="27"/>
      <c r="BT2572" s="27"/>
      <c r="BU2572" s="27"/>
      <c r="BV2572" s="27"/>
      <c r="BW2572" s="27"/>
      <c r="BX2572" s="27"/>
      <c r="BY2572" s="27"/>
      <c r="BZ2572" s="27"/>
      <c r="CA2572" s="27"/>
      <c r="CB2572" s="27"/>
      <c r="CC2572" s="27"/>
      <c r="CD2572" s="27"/>
      <c r="CE2572" s="27"/>
      <c r="CF2572" s="27"/>
      <c r="CG2572" s="27"/>
      <c r="CH2572" s="27"/>
      <c r="CI2572" s="27"/>
      <c r="CJ2572" s="27"/>
      <c r="CK2572" s="27"/>
      <c r="CL2572" s="27"/>
      <c r="CM2572" s="27"/>
      <c r="CN2572" s="27"/>
      <c r="CO2572" s="27"/>
      <c r="CP2572" s="27"/>
      <c r="CQ2572" s="27"/>
      <c r="CR2572" s="27"/>
      <c r="CS2572" s="27"/>
      <c r="CT2572" s="27"/>
      <c r="CU2572" s="27"/>
      <c r="CV2572" s="27"/>
      <c r="CW2572" s="27"/>
      <c r="CX2572" s="27"/>
      <c r="CY2572" s="27"/>
      <c r="CZ2572" s="27"/>
      <c r="DA2572" s="27"/>
      <c r="DB2572" s="27"/>
      <c r="DC2572" s="27"/>
      <c r="DD2572" s="27"/>
      <c r="DE2572" s="27"/>
      <c r="DF2572" s="27"/>
      <c r="DG2572" s="27"/>
      <c r="DH2572" s="27"/>
      <c r="DI2572" s="27"/>
      <c r="DJ2572" s="27"/>
      <c r="DK2572" s="27"/>
      <c r="DL2572" s="27"/>
      <c r="DM2572" s="27"/>
      <c r="DN2572" s="27"/>
      <c r="DO2572" s="27"/>
      <c r="DP2572" s="27"/>
      <c r="DQ2572" s="27"/>
      <c r="DR2572" s="27"/>
      <c r="DS2572" s="27"/>
      <c r="DT2572" s="27"/>
      <c r="DU2572" s="27"/>
      <c r="DV2572" s="27"/>
      <c r="DW2572" s="27"/>
      <c r="DX2572" s="27"/>
      <c r="DY2572" s="27"/>
      <c r="DZ2572" s="27"/>
      <c r="EA2572" s="27"/>
      <c r="EB2572" s="27"/>
      <c r="EC2572" s="27"/>
      <c r="ED2572" s="27"/>
      <c r="EE2572" s="27"/>
      <c r="EF2572" s="27"/>
      <c r="EG2572" s="27"/>
      <c r="EH2572" s="27"/>
      <c r="EI2572" s="27"/>
      <c r="EJ2572" s="27"/>
      <c r="EK2572" s="27"/>
      <c r="EL2572" s="27"/>
      <c r="EM2572" s="27"/>
      <c r="EN2572" s="27"/>
      <c r="EO2572" s="27"/>
      <c r="EP2572" s="27"/>
      <c r="EQ2572" s="27"/>
      <c r="ER2572" s="27"/>
      <c r="ES2572" s="27"/>
      <c r="ET2572" s="27"/>
      <c r="EU2572" s="27"/>
      <c r="EV2572" s="27"/>
      <c r="EW2572" s="27"/>
      <c r="EX2572" s="27"/>
      <c r="EY2572" s="27"/>
      <c r="EZ2572" s="27"/>
      <c r="FA2572" s="27"/>
      <c r="FB2572" s="27"/>
      <c r="FC2572" s="27"/>
      <c r="FD2572" s="27"/>
      <c r="FE2572" s="27"/>
      <c r="FF2572" s="27"/>
      <c r="FG2572" s="27"/>
      <c r="FH2572" s="27"/>
      <c r="FI2572" s="27"/>
      <c r="FJ2572" s="27"/>
      <c r="FK2572" s="27"/>
      <c r="FL2572" s="27"/>
      <c r="FM2572" s="27"/>
      <c r="FN2572" s="27"/>
      <c r="FO2572" s="27"/>
      <c r="FP2572" s="27"/>
      <c r="FQ2572" s="27"/>
      <c r="FR2572" s="27"/>
      <c r="FS2572" s="27"/>
      <c r="FT2572" s="27"/>
      <c r="FU2572" s="27"/>
      <c r="FV2572" s="27"/>
      <c r="FW2572" s="27"/>
      <c r="FX2572" s="27"/>
      <c r="FY2572" s="27"/>
      <c r="FZ2572" s="27"/>
      <c r="GA2572" s="27"/>
      <c r="GB2572" s="27"/>
      <c r="GC2572" s="27"/>
      <c r="GD2572" s="27"/>
      <c r="GE2572" s="27"/>
      <c r="GF2572" s="27"/>
      <c r="GG2572" s="27"/>
      <c r="GH2572" s="27"/>
      <c r="GI2572" s="27"/>
      <c r="GJ2572" s="27"/>
      <c r="GK2572" s="27"/>
      <c r="GL2572" s="27"/>
      <c r="GM2572" s="27"/>
      <c r="GN2572" s="27"/>
      <c r="GO2572" s="27"/>
      <c r="GP2572" s="27"/>
      <c r="GQ2572" s="27"/>
      <c r="GR2572" s="27"/>
      <c r="GS2572" s="27"/>
      <c r="GT2572" s="27"/>
      <c r="GU2572" s="27"/>
      <c r="GV2572" s="27"/>
      <c r="GW2572" s="27"/>
      <c r="GX2572" s="27"/>
      <c r="GY2572" s="27"/>
      <c r="GZ2572" s="27"/>
      <c r="HA2572" s="27"/>
      <c r="HB2572" s="27"/>
      <c r="HC2572" s="27"/>
      <c r="HD2572" s="27"/>
      <c r="HE2572" s="27"/>
      <c r="HF2572" s="27"/>
      <c r="HG2572" s="27"/>
      <c r="HH2572" s="27"/>
      <c r="HI2572" s="27"/>
      <c r="HJ2572" s="27"/>
      <c r="HK2572" s="27"/>
      <c r="HL2572" s="27"/>
      <c r="HM2572" s="27"/>
      <c r="HN2572" s="27"/>
      <c r="HO2572" s="27"/>
      <c r="HP2572" s="27"/>
      <c r="HQ2572" s="27"/>
      <c r="HR2572" s="27"/>
      <c r="HS2572" s="27"/>
      <c r="HT2572" s="27"/>
      <c r="HU2572" s="27"/>
      <c r="HV2572" s="27"/>
      <c r="HW2572" s="27"/>
      <c r="HX2572" s="27"/>
      <c r="HY2572" s="27"/>
      <c r="HZ2572" s="27"/>
      <c r="IA2572" s="27"/>
      <c r="IB2572" s="27"/>
      <c r="IC2572" s="27"/>
      <c r="ID2572" s="27"/>
      <c r="IE2572" s="27"/>
      <c r="IF2572" s="27"/>
      <c r="IG2572" s="27"/>
      <c r="IH2572" s="27"/>
      <c r="II2572" s="27"/>
      <c r="IJ2572" s="27"/>
      <c r="IK2572" s="27"/>
      <c r="IL2572" s="27"/>
      <c r="IM2572" s="27"/>
      <c r="IN2572" s="27"/>
      <c r="IO2572" s="27"/>
      <c r="IP2572" s="27"/>
      <c r="IQ2572" s="27"/>
    </row>
    <row r="2573" spans="1:251" s="41" customFormat="1" ht="18.75" customHeight="1">
      <c r="A2573" s="33"/>
      <c r="B2573" s="50"/>
      <c r="C2573" s="106" t="s">
        <v>471</v>
      </c>
      <c r="D2573" s="107"/>
      <c r="E2573" s="107"/>
      <c r="F2573" s="107"/>
      <c r="G2573" s="107"/>
      <c r="H2573" s="107"/>
      <c r="I2573" s="107"/>
      <c r="J2573" s="107"/>
      <c r="K2573" s="107"/>
      <c r="L2573" s="107"/>
      <c r="M2573" s="107"/>
      <c r="N2573" s="107"/>
      <c r="O2573" s="107"/>
      <c r="P2573" s="107"/>
      <c r="Q2573" s="107"/>
      <c r="R2573" s="107"/>
      <c r="S2573" s="107"/>
      <c r="T2573" s="107"/>
      <c r="U2573" s="107"/>
      <c r="V2573" s="107"/>
      <c r="W2573" s="107"/>
      <c r="X2573" s="107"/>
      <c r="Y2573" s="107"/>
      <c r="Z2573" s="108"/>
      <c r="AA2573" s="100">
        <v>127</v>
      </c>
      <c r="AB2573" s="101"/>
      <c r="AC2573" s="101"/>
      <c r="AD2573" s="101"/>
      <c r="AE2573" s="101"/>
      <c r="AF2573" s="101"/>
      <c r="AG2573" s="101"/>
      <c r="AH2573" s="101"/>
      <c r="AI2573" s="102"/>
      <c r="AJ2573" s="100">
        <v>0</v>
      </c>
      <c r="AK2573" s="101"/>
      <c r="AL2573" s="101"/>
      <c r="AM2573" s="101"/>
      <c r="AN2573" s="101"/>
      <c r="AO2573" s="101"/>
      <c r="AP2573" s="101"/>
      <c r="AQ2573" s="101"/>
      <c r="AR2573" s="102"/>
      <c r="AS2573" s="103"/>
      <c r="AT2573" s="104"/>
      <c r="AU2573" s="104"/>
      <c r="AV2573" s="104"/>
      <c r="AW2573" s="104"/>
      <c r="AX2573" s="105"/>
      <c r="AY2573" s="27"/>
      <c r="AZ2573" s="27"/>
      <c r="BA2573" s="27"/>
      <c r="BB2573" s="27"/>
      <c r="BC2573" s="27"/>
      <c r="BD2573" s="27"/>
      <c r="BE2573" s="27"/>
      <c r="BF2573" s="27"/>
      <c r="BG2573" s="27"/>
      <c r="BH2573" s="27"/>
      <c r="BI2573" s="27"/>
      <c r="BJ2573" s="27"/>
      <c r="BK2573" s="27"/>
      <c r="BL2573" s="27"/>
      <c r="BM2573" s="27"/>
      <c r="BN2573" s="27"/>
      <c r="BO2573" s="27"/>
      <c r="BP2573" s="27"/>
      <c r="BQ2573" s="27"/>
      <c r="BR2573" s="27"/>
      <c r="BS2573" s="27"/>
      <c r="BT2573" s="27"/>
      <c r="BU2573" s="27"/>
      <c r="BV2573" s="27"/>
      <c r="BW2573" s="27"/>
      <c r="BX2573" s="27"/>
      <c r="BY2573" s="27"/>
      <c r="BZ2573" s="27"/>
      <c r="CA2573" s="27"/>
      <c r="CB2573" s="27"/>
      <c r="CC2573" s="27"/>
      <c r="CD2573" s="27"/>
      <c r="CE2573" s="27"/>
      <c r="CF2573" s="27"/>
      <c r="CG2573" s="27"/>
      <c r="CH2573" s="27"/>
      <c r="CI2573" s="27"/>
      <c r="CJ2573" s="27"/>
      <c r="CK2573" s="27"/>
      <c r="CL2573" s="27"/>
      <c r="CM2573" s="27"/>
      <c r="CN2573" s="27"/>
      <c r="CO2573" s="27"/>
      <c r="CP2573" s="27"/>
      <c r="CQ2573" s="27"/>
      <c r="CR2573" s="27"/>
      <c r="CS2573" s="27"/>
      <c r="CT2573" s="27"/>
      <c r="CU2573" s="27"/>
      <c r="CV2573" s="27"/>
      <c r="CW2573" s="27"/>
      <c r="CX2573" s="27"/>
      <c r="CY2573" s="27"/>
      <c r="CZ2573" s="27"/>
      <c r="DA2573" s="27"/>
      <c r="DB2573" s="27"/>
      <c r="DC2573" s="27"/>
      <c r="DD2573" s="27"/>
      <c r="DE2573" s="27"/>
      <c r="DF2573" s="27"/>
      <c r="DG2573" s="27"/>
      <c r="DH2573" s="27"/>
      <c r="DI2573" s="27"/>
      <c r="DJ2573" s="27"/>
      <c r="DK2573" s="27"/>
      <c r="DL2573" s="27"/>
      <c r="DM2573" s="27"/>
      <c r="DN2573" s="27"/>
      <c r="DO2573" s="27"/>
      <c r="DP2573" s="27"/>
      <c r="DQ2573" s="27"/>
      <c r="DR2573" s="27"/>
      <c r="DS2573" s="27"/>
      <c r="DT2573" s="27"/>
      <c r="DU2573" s="27"/>
      <c r="DV2573" s="27"/>
      <c r="DW2573" s="27"/>
      <c r="DX2573" s="27"/>
      <c r="DY2573" s="27"/>
      <c r="DZ2573" s="27"/>
      <c r="EA2573" s="27"/>
      <c r="EB2573" s="27"/>
      <c r="EC2573" s="27"/>
      <c r="ED2573" s="27"/>
      <c r="EE2573" s="27"/>
      <c r="EF2573" s="27"/>
      <c r="EG2573" s="27"/>
      <c r="EH2573" s="27"/>
      <c r="EI2573" s="27"/>
      <c r="EJ2573" s="27"/>
      <c r="EK2573" s="27"/>
      <c r="EL2573" s="27"/>
      <c r="EM2573" s="27"/>
      <c r="EN2573" s="27"/>
      <c r="EO2573" s="27"/>
      <c r="EP2573" s="27"/>
      <c r="EQ2573" s="27"/>
      <c r="ER2573" s="27"/>
      <c r="ES2573" s="27"/>
      <c r="ET2573" s="27"/>
      <c r="EU2573" s="27"/>
      <c r="EV2573" s="27"/>
      <c r="EW2573" s="27"/>
      <c r="EX2573" s="27"/>
      <c r="EY2573" s="27"/>
      <c r="EZ2573" s="27"/>
      <c r="FA2573" s="27"/>
      <c r="FB2573" s="27"/>
      <c r="FC2573" s="27"/>
      <c r="FD2573" s="27"/>
      <c r="FE2573" s="27"/>
      <c r="FF2573" s="27"/>
      <c r="FG2573" s="27"/>
      <c r="FH2573" s="27"/>
      <c r="FI2573" s="27"/>
      <c r="FJ2573" s="27"/>
      <c r="FK2573" s="27"/>
      <c r="FL2573" s="27"/>
      <c r="FM2573" s="27"/>
      <c r="FN2573" s="27"/>
      <c r="FO2573" s="27"/>
      <c r="FP2573" s="27"/>
      <c r="FQ2573" s="27"/>
      <c r="FR2573" s="27"/>
      <c r="FS2573" s="27"/>
      <c r="FT2573" s="27"/>
      <c r="FU2573" s="27"/>
      <c r="FV2573" s="27"/>
      <c r="FW2573" s="27"/>
      <c r="FX2573" s="27"/>
      <c r="FY2573" s="27"/>
      <c r="FZ2573" s="27"/>
      <c r="GA2573" s="27"/>
      <c r="GB2573" s="27"/>
      <c r="GC2573" s="27"/>
      <c r="GD2573" s="27"/>
      <c r="GE2573" s="27"/>
      <c r="GF2573" s="27"/>
      <c r="GG2573" s="27"/>
      <c r="GH2573" s="27"/>
      <c r="GI2573" s="27"/>
      <c r="GJ2573" s="27"/>
      <c r="GK2573" s="27"/>
      <c r="GL2573" s="27"/>
      <c r="GM2573" s="27"/>
      <c r="GN2573" s="27"/>
      <c r="GO2573" s="27"/>
      <c r="GP2573" s="27"/>
      <c r="GQ2573" s="27"/>
      <c r="GR2573" s="27"/>
      <c r="GS2573" s="27"/>
      <c r="GT2573" s="27"/>
      <c r="GU2573" s="27"/>
      <c r="GV2573" s="27"/>
      <c r="GW2573" s="27"/>
      <c r="GX2573" s="27"/>
      <c r="GY2573" s="27"/>
      <c r="GZ2573" s="27"/>
      <c r="HA2573" s="27"/>
      <c r="HB2573" s="27"/>
      <c r="HC2573" s="27"/>
      <c r="HD2573" s="27"/>
      <c r="HE2573" s="27"/>
      <c r="HF2573" s="27"/>
      <c r="HG2573" s="27"/>
      <c r="HH2573" s="27"/>
      <c r="HI2573" s="27"/>
      <c r="HJ2573" s="27"/>
      <c r="HK2573" s="27"/>
      <c r="HL2573" s="27"/>
      <c r="HM2573" s="27"/>
      <c r="HN2573" s="27"/>
      <c r="HO2573" s="27"/>
      <c r="HP2573" s="27"/>
      <c r="HQ2573" s="27"/>
      <c r="HR2573" s="27"/>
      <c r="HS2573" s="27"/>
      <c r="HT2573" s="27"/>
      <c r="HU2573" s="27"/>
      <c r="HV2573" s="27"/>
      <c r="HW2573" s="27"/>
      <c r="HX2573" s="27"/>
      <c r="HY2573" s="27"/>
      <c r="HZ2573" s="27"/>
      <c r="IA2573" s="27"/>
      <c r="IB2573" s="27"/>
      <c r="IC2573" s="27"/>
      <c r="ID2573" s="27"/>
      <c r="IE2573" s="27"/>
      <c r="IF2573" s="27"/>
      <c r="IG2573" s="27"/>
      <c r="IH2573" s="27"/>
      <c r="II2573" s="27"/>
      <c r="IJ2573" s="27"/>
      <c r="IK2573" s="27"/>
      <c r="IL2573" s="27"/>
      <c r="IM2573" s="27"/>
      <c r="IN2573" s="27"/>
      <c r="IO2573" s="27"/>
      <c r="IP2573" s="27"/>
      <c r="IQ2573" s="27"/>
    </row>
    <row r="2574" spans="1:251" s="41" customFormat="1" ht="18.75" customHeight="1" thickBot="1">
      <c r="A2574" s="42"/>
      <c r="B2574" s="130" t="s">
        <v>193</v>
      </c>
      <c r="C2574" s="131"/>
      <c r="D2574" s="131"/>
      <c r="E2574" s="131"/>
      <c r="F2574" s="131"/>
      <c r="G2574" s="131"/>
      <c r="H2574" s="131"/>
      <c r="I2574" s="131"/>
      <c r="J2574" s="131"/>
      <c r="K2574" s="131"/>
      <c r="L2574" s="131"/>
      <c r="M2574" s="131"/>
      <c r="N2574" s="131"/>
      <c r="O2574" s="131"/>
      <c r="P2574" s="131"/>
      <c r="Q2574" s="131"/>
      <c r="R2574" s="131"/>
      <c r="S2574" s="131"/>
      <c r="T2574" s="131"/>
      <c r="U2574" s="131"/>
      <c r="V2574" s="131"/>
      <c r="W2574" s="131"/>
      <c r="X2574" s="131"/>
      <c r="Y2574" s="131"/>
      <c r="Z2574" s="132"/>
      <c r="AA2574" s="111">
        <f>SUM($AA$2567:$AA$2573)</f>
        <v>13067</v>
      </c>
      <c r="AB2574" s="112"/>
      <c r="AC2574" s="112"/>
      <c r="AD2574" s="112"/>
      <c r="AE2574" s="112"/>
      <c r="AF2574" s="112"/>
      <c r="AG2574" s="112"/>
      <c r="AH2574" s="112"/>
      <c r="AI2574" s="113"/>
      <c r="AJ2574" s="111">
        <f>SUM($AJ$2567:$AJ$2573)</f>
        <v>17526</v>
      </c>
      <c r="AK2574" s="112"/>
      <c r="AL2574" s="112"/>
      <c r="AM2574" s="112"/>
      <c r="AN2574" s="112"/>
      <c r="AO2574" s="112"/>
      <c r="AP2574" s="112"/>
      <c r="AQ2574" s="112"/>
      <c r="AR2574" s="113"/>
      <c r="AS2574" s="114"/>
      <c r="AT2574" s="115"/>
      <c r="AU2574" s="115"/>
      <c r="AV2574" s="115"/>
      <c r="AW2574" s="115"/>
      <c r="AX2574" s="116"/>
      <c r="AY2574" s="27"/>
      <c r="AZ2574" s="27"/>
      <c r="BA2574" s="27"/>
      <c r="BB2574" s="27"/>
      <c r="BC2574" s="27"/>
      <c r="BD2574" s="27"/>
      <c r="BE2574" s="27"/>
      <c r="BF2574" s="27"/>
      <c r="BG2574" s="27"/>
      <c r="BH2574" s="27"/>
      <c r="BI2574" s="27"/>
      <c r="BJ2574" s="27"/>
      <c r="BK2574" s="27"/>
      <c r="BL2574" s="27"/>
      <c r="BM2574" s="27"/>
      <c r="BN2574" s="27"/>
      <c r="BO2574" s="27"/>
      <c r="BP2574" s="27"/>
      <c r="BQ2574" s="27"/>
      <c r="BR2574" s="27"/>
      <c r="BS2574" s="27"/>
      <c r="BT2574" s="27"/>
      <c r="BU2574" s="27"/>
      <c r="BV2574" s="27"/>
      <c r="BW2574" s="27"/>
      <c r="BX2574" s="27"/>
      <c r="BY2574" s="27"/>
      <c r="BZ2574" s="27"/>
      <c r="CA2574" s="27"/>
      <c r="CB2574" s="27"/>
      <c r="CC2574" s="27"/>
      <c r="CD2574" s="27"/>
      <c r="CE2574" s="27"/>
      <c r="CF2574" s="27"/>
      <c r="CG2574" s="27"/>
      <c r="CH2574" s="27"/>
      <c r="CI2574" s="27"/>
      <c r="CJ2574" s="27"/>
      <c r="CK2574" s="27"/>
      <c r="CL2574" s="27"/>
      <c r="CM2574" s="27"/>
      <c r="CN2574" s="27"/>
      <c r="CO2574" s="27"/>
      <c r="CP2574" s="27"/>
      <c r="CQ2574" s="27"/>
      <c r="CR2574" s="27"/>
      <c r="CS2574" s="27"/>
      <c r="CT2574" s="27"/>
      <c r="CU2574" s="27"/>
      <c r="CV2574" s="27"/>
      <c r="CW2574" s="27"/>
      <c r="CX2574" s="27"/>
      <c r="CY2574" s="27"/>
      <c r="CZ2574" s="27"/>
      <c r="DA2574" s="27"/>
      <c r="DB2574" s="27"/>
      <c r="DC2574" s="27"/>
      <c r="DD2574" s="27"/>
      <c r="DE2574" s="27"/>
      <c r="DF2574" s="27"/>
      <c r="DG2574" s="27"/>
      <c r="DH2574" s="27"/>
      <c r="DI2574" s="27"/>
      <c r="DJ2574" s="27"/>
      <c r="DK2574" s="27"/>
      <c r="DL2574" s="27"/>
      <c r="DM2574" s="27"/>
      <c r="DN2574" s="27"/>
      <c r="DO2574" s="27"/>
      <c r="DP2574" s="27"/>
      <c r="DQ2574" s="27"/>
      <c r="DR2574" s="27"/>
      <c r="DS2574" s="27"/>
      <c r="DT2574" s="27"/>
      <c r="DU2574" s="27"/>
      <c r="DV2574" s="27"/>
      <c r="DW2574" s="27"/>
      <c r="DX2574" s="27"/>
      <c r="DY2574" s="27"/>
      <c r="DZ2574" s="27"/>
      <c r="EA2574" s="27"/>
      <c r="EB2574" s="27"/>
      <c r="EC2574" s="27"/>
      <c r="ED2574" s="27"/>
      <c r="EE2574" s="27"/>
      <c r="EF2574" s="27"/>
      <c r="EG2574" s="27"/>
      <c r="EH2574" s="27"/>
      <c r="EI2574" s="27"/>
      <c r="EJ2574" s="27"/>
      <c r="EK2574" s="27"/>
      <c r="EL2574" s="27"/>
      <c r="EM2574" s="27"/>
      <c r="EN2574" s="27"/>
      <c r="EO2574" s="27"/>
      <c r="EP2574" s="27"/>
      <c r="EQ2574" s="27"/>
      <c r="ER2574" s="27"/>
      <c r="ES2574" s="27"/>
      <c r="ET2574" s="27"/>
      <c r="EU2574" s="27"/>
      <c r="EV2574" s="27"/>
      <c r="EW2574" s="27"/>
      <c r="EX2574" s="27"/>
      <c r="EY2574" s="27"/>
      <c r="EZ2574" s="27"/>
      <c r="FA2574" s="27"/>
      <c r="FB2574" s="27"/>
      <c r="FC2574" s="27"/>
      <c r="FD2574" s="27"/>
      <c r="FE2574" s="27"/>
      <c r="FF2574" s="27"/>
      <c r="FG2574" s="27"/>
      <c r="FH2574" s="27"/>
      <c r="FI2574" s="27"/>
      <c r="FJ2574" s="27"/>
      <c r="FK2574" s="27"/>
      <c r="FL2574" s="27"/>
      <c r="FM2574" s="27"/>
      <c r="FN2574" s="27"/>
      <c r="FO2574" s="27"/>
      <c r="FP2574" s="27"/>
      <c r="FQ2574" s="27"/>
      <c r="FR2574" s="27"/>
      <c r="FS2574" s="27"/>
      <c r="FT2574" s="27"/>
      <c r="FU2574" s="27"/>
      <c r="FV2574" s="27"/>
      <c r="FW2574" s="27"/>
      <c r="FX2574" s="27"/>
      <c r="FY2574" s="27"/>
      <c r="FZ2574" s="27"/>
      <c r="GA2574" s="27"/>
      <c r="GB2574" s="27"/>
      <c r="GC2574" s="27"/>
      <c r="GD2574" s="27"/>
      <c r="GE2574" s="27"/>
      <c r="GF2574" s="27"/>
      <c r="GG2574" s="27"/>
      <c r="GH2574" s="27"/>
      <c r="GI2574" s="27"/>
      <c r="GJ2574" s="27"/>
      <c r="GK2574" s="27"/>
      <c r="GL2574" s="27"/>
      <c r="GM2574" s="27"/>
      <c r="GN2574" s="27"/>
      <c r="GO2574" s="27"/>
      <c r="GP2574" s="27"/>
      <c r="GQ2574" s="27"/>
      <c r="GR2574" s="27"/>
      <c r="GS2574" s="27"/>
      <c r="GT2574" s="27"/>
      <c r="GU2574" s="27"/>
      <c r="GV2574" s="27"/>
      <c r="GW2574" s="27"/>
      <c r="GX2574" s="27"/>
      <c r="GY2574" s="27"/>
      <c r="GZ2574" s="27"/>
      <c r="HA2574" s="27"/>
      <c r="HB2574" s="27"/>
      <c r="HC2574" s="27"/>
      <c r="HD2574" s="27"/>
      <c r="HE2574" s="27"/>
      <c r="HF2574" s="27"/>
      <c r="HG2574" s="27"/>
      <c r="HH2574" s="27"/>
      <c r="HI2574" s="27"/>
      <c r="HJ2574" s="27"/>
      <c r="HK2574" s="27"/>
      <c r="HL2574" s="27"/>
      <c r="HM2574" s="27"/>
      <c r="HN2574" s="27"/>
      <c r="HO2574" s="27"/>
      <c r="HP2574" s="27"/>
      <c r="HQ2574" s="27"/>
      <c r="HR2574" s="27"/>
      <c r="HS2574" s="27"/>
      <c r="HT2574" s="27"/>
      <c r="HU2574" s="27"/>
      <c r="HV2574" s="27"/>
      <c r="HW2574" s="27"/>
      <c r="HX2574" s="27"/>
      <c r="HY2574" s="27"/>
      <c r="HZ2574" s="27"/>
      <c r="IA2574" s="27"/>
      <c r="IB2574" s="27"/>
      <c r="IC2574" s="27"/>
      <c r="ID2574" s="27"/>
      <c r="IE2574" s="27"/>
      <c r="IF2574" s="27"/>
      <c r="IG2574" s="27"/>
      <c r="IH2574" s="27"/>
      <c r="II2574" s="27"/>
      <c r="IJ2574" s="27"/>
      <c r="IK2574" s="27"/>
      <c r="IL2574" s="27"/>
      <c r="IM2574" s="27"/>
      <c r="IN2574" s="27"/>
      <c r="IO2574" s="27"/>
      <c r="IP2574" s="27"/>
      <c r="IQ2574" s="27"/>
    </row>
    <row r="2576" spans="1:251" ht="18.75">
      <c r="A2576" s="26" t="s">
        <v>207</v>
      </c>
      <c r="AW2576" s="28"/>
      <c r="AX2576" s="29"/>
      <c r="AY2576" s="28"/>
    </row>
    <row r="2578" spans="1:113" ht="18.75">
      <c r="B2578" s="133" t="s">
        <v>0</v>
      </c>
      <c r="C2578" s="134"/>
      <c r="D2578" s="134"/>
      <c r="E2578" s="134"/>
      <c r="F2578" s="134"/>
      <c r="G2578" s="134"/>
      <c r="H2578" s="134"/>
      <c r="I2578" s="134"/>
      <c r="J2578" s="134"/>
      <c r="K2578" s="134"/>
      <c r="L2578" s="134"/>
      <c r="M2578" s="134"/>
      <c r="N2578" s="134"/>
      <c r="O2578" s="134"/>
      <c r="P2578" s="134"/>
      <c r="Q2578" s="134"/>
      <c r="R2578" s="134"/>
      <c r="S2578" s="134"/>
      <c r="T2578" s="134"/>
      <c r="U2578" s="134"/>
      <c r="V2578" s="134"/>
      <c r="W2578" s="134"/>
      <c r="X2578" s="134"/>
      <c r="Y2578" s="134"/>
      <c r="Z2578" s="134"/>
      <c r="AA2578" s="134"/>
      <c r="AB2578" s="134"/>
      <c r="AC2578" s="134"/>
      <c r="AD2578" s="134"/>
      <c r="AE2578" s="134"/>
      <c r="AF2578" s="134"/>
      <c r="AG2578" s="134"/>
      <c r="AH2578" s="134"/>
      <c r="AI2578" s="134"/>
      <c r="AJ2578" s="134"/>
      <c r="AK2578" s="134"/>
      <c r="AL2578" s="134"/>
      <c r="AM2578" s="134"/>
      <c r="AN2578" s="134"/>
      <c r="AO2578" s="134"/>
      <c r="AP2578" s="134"/>
      <c r="AQ2578" s="134"/>
      <c r="AR2578" s="134"/>
      <c r="AS2578" s="134"/>
      <c r="AT2578" s="134"/>
      <c r="AU2578" s="134"/>
      <c r="AV2578" s="134"/>
      <c r="AW2578" s="134"/>
      <c r="AX2578" s="134"/>
    </row>
    <row r="2579" spans="1:113">
      <c r="Z2579" s="30"/>
      <c r="AD2579" s="30"/>
      <c r="AE2579" s="30"/>
      <c r="AF2579" s="30"/>
      <c r="AG2579" s="30"/>
      <c r="AH2579" s="30"/>
      <c r="AI2579" s="30"/>
      <c r="AO2579" s="30"/>
    </row>
    <row r="2580" spans="1:113" ht="13.5" thickBot="1">
      <c r="Z2580" s="30"/>
      <c r="AD2580" s="30"/>
      <c r="AE2580" s="30"/>
      <c r="AF2580" s="30"/>
      <c r="AG2580" s="30"/>
      <c r="AH2580" s="30"/>
      <c r="AI2580" s="30"/>
      <c r="AO2580" s="30"/>
      <c r="DI2580" s="31"/>
    </row>
    <row r="2581" spans="1:113" ht="24.75" customHeight="1" thickBot="1">
      <c r="B2581" s="135" t="s">
        <v>206</v>
      </c>
      <c r="C2581" s="136"/>
      <c r="D2581" s="136"/>
      <c r="E2581" s="136"/>
      <c r="F2581" s="136"/>
      <c r="G2581" s="136"/>
      <c r="H2581" s="142" t="s">
        <v>470</v>
      </c>
      <c r="I2581" s="143"/>
      <c r="J2581" s="143"/>
      <c r="K2581" s="143"/>
      <c r="L2581" s="143"/>
      <c r="M2581" s="143"/>
      <c r="N2581" s="143"/>
      <c r="O2581" s="143"/>
      <c r="P2581" s="143"/>
      <c r="Q2581" s="143"/>
      <c r="R2581" s="143"/>
      <c r="S2581" s="143"/>
      <c r="T2581" s="143"/>
      <c r="U2581" s="143"/>
      <c r="V2581" s="143"/>
      <c r="W2581" s="143"/>
      <c r="X2581" s="143"/>
      <c r="Y2581" s="143"/>
      <c r="Z2581" s="143"/>
      <c r="AA2581" s="143"/>
      <c r="AB2581" s="143"/>
      <c r="AC2581" s="143"/>
      <c r="AD2581" s="143"/>
      <c r="AE2581" s="143"/>
      <c r="AF2581" s="143"/>
      <c r="AG2581" s="143"/>
      <c r="AH2581" s="143"/>
      <c r="AI2581" s="143"/>
      <c r="AJ2581" s="143"/>
      <c r="AK2581" s="143"/>
      <c r="AL2581" s="143"/>
      <c r="AM2581" s="143"/>
      <c r="AN2581" s="143"/>
      <c r="AO2581" s="143"/>
      <c r="AP2581" s="143"/>
      <c r="AQ2581" s="143"/>
      <c r="AR2581" s="143"/>
      <c r="AS2581" s="143"/>
      <c r="AT2581" s="143"/>
      <c r="AU2581" s="143"/>
      <c r="AV2581" s="143"/>
      <c r="AW2581" s="143"/>
      <c r="AX2581" s="144"/>
      <c r="DI2581" s="31"/>
    </row>
    <row r="2582" spans="1:113" ht="14.25">
      <c r="B2582" s="32"/>
      <c r="C2582" s="32"/>
      <c r="D2582" s="32"/>
      <c r="E2582" s="32"/>
      <c r="F2582" s="32"/>
      <c r="G2582" s="32"/>
      <c r="H2582" s="33"/>
      <c r="I2582" s="33"/>
      <c r="J2582" s="33"/>
      <c r="K2582" s="33"/>
      <c r="L2582" s="34"/>
      <c r="M2582" s="34"/>
      <c r="N2582" s="34"/>
      <c r="O2582" s="34"/>
      <c r="P2582" s="33"/>
      <c r="Q2582" s="33"/>
      <c r="R2582" s="33"/>
      <c r="S2582" s="33"/>
      <c r="T2582" s="33"/>
      <c r="U2582" s="33"/>
      <c r="V2582" s="35"/>
      <c r="W2582" s="35"/>
      <c r="X2582" s="35"/>
      <c r="Y2582" s="35"/>
      <c r="Z2582" s="35"/>
      <c r="AA2582" s="35"/>
      <c r="AB2582" s="35"/>
      <c r="AC2582" s="35"/>
      <c r="AD2582" s="35"/>
      <c r="AE2582" s="35"/>
      <c r="AF2582" s="35"/>
      <c r="AG2582" s="35"/>
      <c r="AH2582" s="35"/>
      <c r="AI2582" s="35"/>
      <c r="AJ2582" s="35"/>
      <c r="AK2582" s="35"/>
      <c r="AL2582" s="35"/>
      <c r="AM2582" s="35"/>
      <c r="AN2582" s="35"/>
      <c r="AO2582" s="35"/>
      <c r="AP2582" s="35"/>
      <c r="AQ2582" s="35"/>
      <c r="AR2582" s="35"/>
      <c r="AS2582" s="35"/>
      <c r="AT2582" s="35"/>
      <c r="AU2582" s="35"/>
      <c r="AV2582" s="35"/>
      <c r="AW2582" s="35"/>
      <c r="AX2582" s="35"/>
      <c r="DI2582" s="31"/>
    </row>
    <row r="2583" spans="1:113" ht="15" thickBot="1">
      <c r="A2583" s="36"/>
      <c r="B2583" s="35" t="s">
        <v>204</v>
      </c>
      <c r="C2583" s="33"/>
      <c r="D2583" s="33"/>
      <c r="E2583" s="33"/>
      <c r="F2583" s="33"/>
      <c r="G2583" s="33"/>
      <c r="H2583" s="33"/>
      <c r="I2583" s="33"/>
      <c r="J2583" s="33"/>
      <c r="K2583" s="33"/>
      <c r="L2583" s="34"/>
      <c r="M2583" s="34"/>
      <c r="N2583" s="34"/>
      <c r="O2583" s="34"/>
      <c r="P2583" s="33"/>
      <c r="Q2583" s="33"/>
      <c r="R2583" s="33"/>
      <c r="S2583" s="33"/>
      <c r="T2583" s="33"/>
      <c r="U2583" s="33"/>
      <c r="V2583" s="35"/>
      <c r="W2583" s="35"/>
      <c r="X2583" s="35"/>
      <c r="Y2583" s="35"/>
      <c r="Z2583" s="35"/>
      <c r="AA2583" s="35"/>
      <c r="AB2583" s="35"/>
      <c r="AC2583" s="35"/>
      <c r="AD2583" s="35"/>
      <c r="AE2583" s="35"/>
      <c r="AF2583" s="35"/>
      <c r="AG2583" s="35"/>
      <c r="AH2583" s="35"/>
      <c r="AI2583" s="35"/>
      <c r="AJ2583" s="35"/>
      <c r="AK2583" s="35"/>
      <c r="AL2583" s="35"/>
      <c r="AM2583" s="35"/>
      <c r="AN2583" s="35"/>
      <c r="AO2583" s="35"/>
      <c r="AP2583" s="35"/>
      <c r="AQ2583" s="35"/>
      <c r="AR2583" s="35"/>
      <c r="AS2583" s="35"/>
      <c r="AT2583" s="35"/>
      <c r="AU2583" s="35"/>
      <c r="AV2583" s="35"/>
      <c r="AW2583" s="35"/>
      <c r="AX2583" s="35"/>
      <c r="DI2583" s="31"/>
    </row>
    <row r="2584" spans="1:113" ht="14.25">
      <c r="A2584" s="33"/>
      <c r="B2584" s="37"/>
      <c r="C2584" s="32"/>
      <c r="D2584" s="32"/>
      <c r="E2584" s="32"/>
      <c r="F2584" s="32"/>
      <c r="G2584" s="32"/>
      <c r="H2584" s="32"/>
      <c r="I2584" s="32"/>
      <c r="J2584" s="32"/>
      <c r="K2584" s="32"/>
      <c r="L2584" s="38"/>
      <c r="M2584" s="38"/>
      <c r="N2584" s="38"/>
      <c r="O2584" s="38"/>
      <c r="P2584" s="32"/>
      <c r="Q2584" s="32"/>
      <c r="R2584" s="32"/>
      <c r="S2584" s="32"/>
      <c r="T2584" s="32"/>
      <c r="U2584" s="32"/>
      <c r="V2584" s="39"/>
      <c r="W2584" s="39"/>
      <c r="X2584" s="39"/>
      <c r="Y2584" s="39"/>
      <c r="Z2584" s="39"/>
      <c r="AA2584" s="39"/>
      <c r="AB2584" s="39"/>
      <c r="AC2584" s="39"/>
      <c r="AD2584" s="39"/>
      <c r="AE2584" s="39"/>
      <c r="AF2584" s="39"/>
      <c r="AG2584" s="39"/>
      <c r="AH2584" s="39"/>
      <c r="AI2584" s="39"/>
      <c r="AJ2584" s="39"/>
      <c r="AK2584" s="39"/>
      <c r="AL2584" s="39"/>
      <c r="AM2584" s="39"/>
      <c r="AN2584" s="39"/>
      <c r="AO2584" s="39"/>
      <c r="AP2584" s="39"/>
      <c r="AQ2584" s="39"/>
      <c r="AR2584" s="39"/>
      <c r="AS2584" s="39"/>
      <c r="AT2584" s="39"/>
      <c r="AU2584" s="39"/>
      <c r="AV2584" s="39"/>
      <c r="AW2584" s="39"/>
      <c r="AX2584" s="40"/>
    </row>
    <row r="2585" spans="1:113" ht="12" customHeight="1">
      <c r="A2585" s="33"/>
      <c r="B2585" s="125" t="s">
        <v>469</v>
      </c>
      <c r="C2585" s="126"/>
      <c r="D2585" s="126"/>
      <c r="E2585" s="126"/>
      <c r="F2585" s="126"/>
      <c r="G2585" s="126"/>
      <c r="H2585" s="126"/>
      <c r="I2585" s="126"/>
      <c r="J2585" s="126"/>
      <c r="K2585" s="126"/>
      <c r="L2585" s="126"/>
      <c r="M2585" s="126"/>
      <c r="N2585" s="126"/>
      <c r="O2585" s="126"/>
      <c r="P2585" s="126"/>
      <c r="Q2585" s="126"/>
      <c r="R2585" s="126"/>
      <c r="S2585" s="126"/>
      <c r="T2585" s="126"/>
      <c r="U2585" s="126"/>
      <c r="V2585" s="126"/>
      <c r="W2585" s="126"/>
      <c r="X2585" s="126"/>
      <c r="Y2585" s="126"/>
      <c r="Z2585" s="126"/>
      <c r="AA2585" s="126"/>
      <c r="AB2585" s="126"/>
      <c r="AC2585" s="126"/>
      <c r="AD2585" s="126"/>
      <c r="AE2585" s="126"/>
      <c r="AF2585" s="126"/>
      <c r="AG2585" s="126"/>
      <c r="AH2585" s="126"/>
      <c r="AI2585" s="126"/>
      <c r="AJ2585" s="126"/>
      <c r="AK2585" s="126"/>
      <c r="AL2585" s="126"/>
      <c r="AM2585" s="126"/>
      <c r="AN2585" s="126"/>
      <c r="AO2585" s="126"/>
      <c r="AP2585" s="126"/>
      <c r="AQ2585" s="126"/>
      <c r="AR2585" s="126"/>
      <c r="AS2585" s="126"/>
      <c r="AT2585" s="126"/>
      <c r="AU2585" s="126"/>
      <c r="AV2585" s="126"/>
      <c r="AW2585" s="126"/>
      <c r="AX2585" s="127"/>
    </row>
    <row r="2586" spans="1:113" ht="12" customHeight="1">
      <c r="A2586" s="33"/>
      <c r="B2586" s="125"/>
      <c r="C2586" s="126"/>
      <c r="D2586" s="126"/>
      <c r="E2586" s="126"/>
      <c r="F2586" s="126"/>
      <c r="G2586" s="126"/>
      <c r="H2586" s="126"/>
      <c r="I2586" s="126"/>
      <c r="J2586" s="126"/>
      <c r="K2586" s="126"/>
      <c r="L2586" s="126"/>
      <c r="M2586" s="126"/>
      <c r="N2586" s="126"/>
      <c r="O2586" s="126"/>
      <c r="P2586" s="126"/>
      <c r="Q2586" s="126"/>
      <c r="R2586" s="126"/>
      <c r="S2586" s="126"/>
      <c r="T2586" s="126"/>
      <c r="U2586" s="126"/>
      <c r="V2586" s="126"/>
      <c r="W2586" s="126"/>
      <c r="X2586" s="126"/>
      <c r="Y2586" s="126"/>
      <c r="Z2586" s="126"/>
      <c r="AA2586" s="126"/>
      <c r="AB2586" s="126"/>
      <c r="AC2586" s="126"/>
      <c r="AD2586" s="126"/>
      <c r="AE2586" s="126"/>
      <c r="AF2586" s="126"/>
      <c r="AG2586" s="126"/>
      <c r="AH2586" s="126"/>
      <c r="AI2586" s="126"/>
      <c r="AJ2586" s="126"/>
      <c r="AK2586" s="126"/>
      <c r="AL2586" s="126"/>
      <c r="AM2586" s="126"/>
      <c r="AN2586" s="126"/>
      <c r="AO2586" s="126"/>
      <c r="AP2586" s="126"/>
      <c r="AQ2586" s="126"/>
      <c r="AR2586" s="126"/>
      <c r="AS2586" s="126"/>
      <c r="AT2586" s="126"/>
      <c r="AU2586" s="126"/>
      <c r="AV2586" s="126"/>
      <c r="AW2586" s="126"/>
      <c r="AX2586" s="127"/>
      <c r="BC2586" s="41"/>
    </row>
    <row r="2587" spans="1:113" ht="12" customHeight="1">
      <c r="A2587" s="33"/>
      <c r="B2587" s="125"/>
      <c r="C2587" s="126"/>
      <c r="D2587" s="126"/>
      <c r="E2587" s="126"/>
      <c r="F2587" s="126"/>
      <c r="G2587" s="126"/>
      <c r="H2587" s="126"/>
      <c r="I2587" s="126"/>
      <c r="J2587" s="126"/>
      <c r="K2587" s="126"/>
      <c r="L2587" s="126"/>
      <c r="M2587" s="126"/>
      <c r="N2587" s="126"/>
      <c r="O2587" s="126"/>
      <c r="P2587" s="126"/>
      <c r="Q2587" s="126"/>
      <c r="R2587" s="126"/>
      <c r="S2587" s="126"/>
      <c r="T2587" s="126"/>
      <c r="U2587" s="126"/>
      <c r="V2587" s="126"/>
      <c r="W2587" s="126"/>
      <c r="X2587" s="126"/>
      <c r="Y2587" s="126"/>
      <c r="Z2587" s="126"/>
      <c r="AA2587" s="126"/>
      <c r="AB2587" s="126"/>
      <c r="AC2587" s="126"/>
      <c r="AD2587" s="126"/>
      <c r="AE2587" s="126"/>
      <c r="AF2587" s="126"/>
      <c r="AG2587" s="126"/>
      <c r="AH2587" s="126"/>
      <c r="AI2587" s="126"/>
      <c r="AJ2587" s="126"/>
      <c r="AK2587" s="126"/>
      <c r="AL2587" s="126"/>
      <c r="AM2587" s="126"/>
      <c r="AN2587" s="126"/>
      <c r="AO2587" s="126"/>
      <c r="AP2587" s="126"/>
      <c r="AQ2587" s="126"/>
      <c r="AR2587" s="126"/>
      <c r="AS2587" s="126"/>
      <c r="AT2587" s="126"/>
      <c r="AU2587" s="126"/>
      <c r="AV2587" s="126"/>
      <c r="AW2587" s="126"/>
      <c r="AX2587" s="127"/>
    </row>
    <row r="2588" spans="1:113" ht="12" customHeight="1">
      <c r="A2588" s="33"/>
      <c r="B2588" s="125"/>
      <c r="C2588" s="126"/>
      <c r="D2588" s="126"/>
      <c r="E2588" s="126"/>
      <c r="F2588" s="126"/>
      <c r="G2588" s="126"/>
      <c r="H2588" s="126"/>
      <c r="I2588" s="126"/>
      <c r="J2588" s="126"/>
      <c r="K2588" s="126"/>
      <c r="L2588" s="126"/>
      <c r="M2588" s="126"/>
      <c r="N2588" s="126"/>
      <c r="O2588" s="126"/>
      <c r="P2588" s="126"/>
      <c r="Q2588" s="126"/>
      <c r="R2588" s="126"/>
      <c r="S2588" s="126"/>
      <c r="T2588" s="126"/>
      <c r="U2588" s="126"/>
      <c r="V2588" s="126"/>
      <c r="W2588" s="126"/>
      <c r="X2588" s="126"/>
      <c r="Y2588" s="126"/>
      <c r="Z2588" s="126"/>
      <c r="AA2588" s="126"/>
      <c r="AB2588" s="126"/>
      <c r="AC2588" s="126"/>
      <c r="AD2588" s="126"/>
      <c r="AE2588" s="126"/>
      <c r="AF2588" s="126"/>
      <c r="AG2588" s="126"/>
      <c r="AH2588" s="126"/>
      <c r="AI2588" s="126"/>
      <c r="AJ2588" s="126"/>
      <c r="AK2588" s="126"/>
      <c r="AL2588" s="126"/>
      <c r="AM2588" s="126"/>
      <c r="AN2588" s="126"/>
      <c r="AO2588" s="126"/>
      <c r="AP2588" s="126"/>
      <c r="AQ2588" s="126"/>
      <c r="AR2588" s="126"/>
      <c r="AS2588" s="126"/>
      <c r="AT2588" s="126"/>
      <c r="AU2588" s="126"/>
      <c r="AV2588" s="126"/>
      <c r="AW2588" s="126"/>
      <c r="AX2588" s="127"/>
    </row>
    <row r="2589" spans="1:113" ht="12" customHeight="1">
      <c r="A2589" s="33"/>
      <c r="B2589" s="125"/>
      <c r="C2589" s="126"/>
      <c r="D2589" s="126"/>
      <c r="E2589" s="126"/>
      <c r="F2589" s="126"/>
      <c r="G2589" s="126"/>
      <c r="H2589" s="126"/>
      <c r="I2589" s="126"/>
      <c r="J2589" s="126"/>
      <c r="K2589" s="126"/>
      <c r="L2589" s="126"/>
      <c r="M2589" s="126"/>
      <c r="N2589" s="126"/>
      <c r="O2589" s="126"/>
      <c r="P2589" s="126"/>
      <c r="Q2589" s="126"/>
      <c r="R2589" s="126"/>
      <c r="S2589" s="126"/>
      <c r="T2589" s="126"/>
      <c r="U2589" s="126"/>
      <c r="V2589" s="126"/>
      <c r="W2589" s="126"/>
      <c r="X2589" s="126"/>
      <c r="Y2589" s="126"/>
      <c r="Z2589" s="126"/>
      <c r="AA2589" s="126"/>
      <c r="AB2589" s="126"/>
      <c r="AC2589" s="126"/>
      <c r="AD2589" s="126"/>
      <c r="AE2589" s="126"/>
      <c r="AF2589" s="126"/>
      <c r="AG2589" s="126"/>
      <c r="AH2589" s="126"/>
      <c r="AI2589" s="126"/>
      <c r="AJ2589" s="126"/>
      <c r="AK2589" s="126"/>
      <c r="AL2589" s="126"/>
      <c r="AM2589" s="126"/>
      <c r="AN2589" s="126"/>
      <c r="AO2589" s="126"/>
      <c r="AP2589" s="126"/>
      <c r="AQ2589" s="126"/>
      <c r="AR2589" s="126"/>
      <c r="AS2589" s="126"/>
      <c r="AT2589" s="126"/>
      <c r="AU2589" s="126"/>
      <c r="AV2589" s="126"/>
      <c r="AW2589" s="126"/>
      <c r="AX2589" s="127"/>
    </row>
    <row r="2590" spans="1:113" ht="15" thickBot="1">
      <c r="A2590" s="42"/>
      <c r="B2590" s="43"/>
      <c r="C2590" s="44"/>
      <c r="D2590" s="44"/>
      <c r="E2590" s="44"/>
      <c r="F2590" s="44"/>
      <c r="G2590" s="44"/>
      <c r="H2590" s="44"/>
      <c r="I2590" s="44"/>
      <c r="J2590" s="44"/>
      <c r="K2590" s="44"/>
      <c r="L2590" s="44"/>
      <c r="M2590" s="44"/>
      <c r="N2590" s="44"/>
      <c r="O2590" s="44"/>
      <c r="P2590" s="44"/>
      <c r="Q2590" s="44"/>
      <c r="R2590" s="44"/>
      <c r="S2590" s="44"/>
      <c r="T2590" s="44"/>
      <c r="U2590" s="44"/>
      <c r="V2590" s="44"/>
      <c r="W2590" s="44"/>
      <c r="X2590" s="44"/>
      <c r="Y2590" s="44"/>
      <c r="Z2590" s="44"/>
      <c r="AA2590" s="44"/>
      <c r="AB2590" s="44"/>
      <c r="AC2590" s="44"/>
      <c r="AD2590" s="44"/>
      <c r="AE2590" s="44"/>
      <c r="AF2590" s="44"/>
      <c r="AG2590" s="44"/>
      <c r="AH2590" s="44"/>
      <c r="AI2590" s="44"/>
      <c r="AJ2590" s="44"/>
      <c r="AK2590" s="44"/>
      <c r="AL2590" s="44"/>
      <c r="AM2590" s="44"/>
      <c r="AN2590" s="44"/>
      <c r="AO2590" s="44"/>
      <c r="AP2590" s="44"/>
      <c r="AQ2590" s="44"/>
      <c r="AR2590" s="44"/>
      <c r="AS2590" s="44"/>
      <c r="AT2590" s="44"/>
      <c r="AU2590" s="44"/>
      <c r="AV2590" s="44"/>
      <c r="AW2590" s="44"/>
      <c r="AX2590" s="45"/>
    </row>
    <row r="2591" spans="1:113">
      <c r="B2591" s="46"/>
    </row>
    <row r="2592" spans="1:113" ht="15" thickBot="1">
      <c r="A2592" s="36"/>
      <c r="B2592" s="35" t="s">
        <v>202</v>
      </c>
      <c r="C2592" s="33"/>
      <c r="D2592" s="33"/>
      <c r="E2592" s="33"/>
      <c r="F2592" s="33"/>
      <c r="G2592" s="33"/>
      <c r="H2592" s="33"/>
      <c r="I2592" s="33"/>
      <c r="J2592" s="33"/>
      <c r="K2592" s="33"/>
      <c r="L2592" s="34"/>
      <c r="M2592" s="34"/>
      <c r="N2592" s="34"/>
      <c r="O2592" s="34"/>
      <c r="P2592" s="33"/>
      <c r="Q2592" s="33"/>
      <c r="R2592" s="33"/>
      <c r="S2592" s="33"/>
      <c r="T2592" s="33"/>
      <c r="U2592" s="33"/>
      <c r="V2592" s="35"/>
      <c r="W2592" s="35"/>
      <c r="X2592" s="35"/>
      <c r="Y2592" s="35"/>
      <c r="Z2592" s="35"/>
      <c r="AA2592" s="35"/>
      <c r="AB2592" s="35"/>
      <c r="AC2592" s="35"/>
      <c r="AD2592" s="35"/>
      <c r="AE2592" s="35"/>
      <c r="AF2592" s="35"/>
      <c r="AG2592" s="35"/>
      <c r="AH2592" s="35"/>
      <c r="AI2592" s="35"/>
      <c r="AJ2592" s="35"/>
      <c r="AK2592" s="35"/>
      <c r="AL2592" s="35"/>
      <c r="AM2592" s="35"/>
      <c r="AN2592" s="35"/>
      <c r="AO2592" s="35"/>
      <c r="AP2592" s="35"/>
      <c r="AQ2592" s="35"/>
      <c r="AR2592" s="35"/>
      <c r="AS2592" s="35"/>
      <c r="AT2592" s="35"/>
      <c r="AU2592" s="35"/>
      <c r="AV2592" s="35"/>
      <c r="AW2592" s="35"/>
      <c r="AX2592" s="35"/>
      <c r="DI2592" s="31"/>
    </row>
    <row r="2593" spans="1:251" ht="14.25">
      <c r="A2593" s="33"/>
      <c r="B2593" s="37"/>
      <c r="C2593" s="32"/>
      <c r="D2593" s="32"/>
      <c r="E2593" s="32"/>
      <c r="F2593" s="32"/>
      <c r="G2593" s="32"/>
      <c r="H2593" s="32"/>
      <c r="I2593" s="32"/>
      <c r="J2593" s="32"/>
      <c r="K2593" s="32"/>
      <c r="L2593" s="38"/>
      <c r="M2593" s="38"/>
      <c r="N2593" s="38"/>
      <c r="O2593" s="38"/>
      <c r="P2593" s="32"/>
      <c r="Q2593" s="32"/>
      <c r="R2593" s="32"/>
      <c r="S2593" s="32"/>
      <c r="T2593" s="32"/>
      <c r="U2593" s="32"/>
      <c r="V2593" s="39"/>
      <c r="W2593" s="39"/>
      <c r="X2593" s="39"/>
      <c r="Y2593" s="39"/>
      <c r="Z2593" s="39"/>
      <c r="AA2593" s="39"/>
      <c r="AB2593" s="39"/>
      <c r="AC2593" s="39"/>
      <c r="AD2593" s="39"/>
      <c r="AE2593" s="39"/>
      <c r="AF2593" s="39"/>
      <c r="AG2593" s="39"/>
      <c r="AH2593" s="39"/>
      <c r="AI2593" s="39"/>
      <c r="AJ2593" s="39"/>
      <c r="AK2593" s="39"/>
      <c r="AL2593" s="39"/>
      <c r="AM2593" s="39"/>
      <c r="AN2593" s="39"/>
      <c r="AO2593" s="39"/>
      <c r="AP2593" s="39"/>
      <c r="AQ2593" s="39"/>
      <c r="AR2593" s="39"/>
      <c r="AS2593" s="39"/>
      <c r="AT2593" s="39"/>
      <c r="AU2593" s="39"/>
      <c r="AV2593" s="39"/>
      <c r="AW2593" s="39"/>
      <c r="AX2593" s="40"/>
    </row>
    <row r="2594" spans="1:251" ht="12" customHeight="1">
      <c r="A2594" s="33"/>
      <c r="B2594" s="125" t="s">
        <v>468</v>
      </c>
      <c r="C2594" s="126"/>
      <c r="D2594" s="126"/>
      <c r="E2594" s="126"/>
      <c r="F2594" s="126"/>
      <c r="G2594" s="126"/>
      <c r="H2594" s="126"/>
      <c r="I2594" s="126"/>
      <c r="J2594" s="126"/>
      <c r="K2594" s="126"/>
      <c r="L2594" s="126"/>
      <c r="M2594" s="126"/>
      <c r="N2594" s="126"/>
      <c r="O2594" s="126"/>
      <c r="P2594" s="126"/>
      <c r="Q2594" s="126"/>
      <c r="R2594" s="126"/>
      <c r="S2594" s="126"/>
      <c r="T2594" s="126"/>
      <c r="U2594" s="126"/>
      <c r="V2594" s="126"/>
      <c r="W2594" s="126"/>
      <c r="X2594" s="126"/>
      <c r="Y2594" s="126"/>
      <c r="Z2594" s="126"/>
      <c r="AA2594" s="126"/>
      <c r="AB2594" s="126"/>
      <c r="AC2594" s="126"/>
      <c r="AD2594" s="126"/>
      <c r="AE2594" s="126"/>
      <c r="AF2594" s="126"/>
      <c r="AG2594" s="126"/>
      <c r="AH2594" s="126"/>
      <c r="AI2594" s="126"/>
      <c r="AJ2594" s="126"/>
      <c r="AK2594" s="126"/>
      <c r="AL2594" s="126"/>
      <c r="AM2594" s="126"/>
      <c r="AN2594" s="126"/>
      <c r="AO2594" s="126"/>
      <c r="AP2594" s="126"/>
      <c r="AQ2594" s="126"/>
      <c r="AR2594" s="126"/>
      <c r="AS2594" s="126"/>
      <c r="AT2594" s="126"/>
      <c r="AU2594" s="126"/>
      <c r="AV2594" s="126"/>
      <c r="AW2594" s="126"/>
      <c r="AX2594" s="127"/>
    </row>
    <row r="2595" spans="1:251" ht="12" customHeight="1">
      <c r="A2595" s="33"/>
      <c r="B2595" s="125"/>
      <c r="C2595" s="126"/>
      <c r="D2595" s="126"/>
      <c r="E2595" s="126"/>
      <c r="F2595" s="126"/>
      <c r="G2595" s="126"/>
      <c r="H2595" s="126"/>
      <c r="I2595" s="126"/>
      <c r="J2595" s="126"/>
      <c r="K2595" s="126"/>
      <c r="L2595" s="126"/>
      <c r="M2595" s="126"/>
      <c r="N2595" s="126"/>
      <c r="O2595" s="126"/>
      <c r="P2595" s="126"/>
      <c r="Q2595" s="126"/>
      <c r="R2595" s="126"/>
      <c r="S2595" s="126"/>
      <c r="T2595" s="126"/>
      <c r="U2595" s="126"/>
      <c r="V2595" s="126"/>
      <c r="W2595" s="126"/>
      <c r="X2595" s="126"/>
      <c r="Y2595" s="126"/>
      <c r="Z2595" s="126"/>
      <c r="AA2595" s="126"/>
      <c r="AB2595" s="126"/>
      <c r="AC2595" s="126"/>
      <c r="AD2595" s="126"/>
      <c r="AE2595" s="126"/>
      <c r="AF2595" s="126"/>
      <c r="AG2595" s="126"/>
      <c r="AH2595" s="126"/>
      <c r="AI2595" s="126"/>
      <c r="AJ2595" s="126"/>
      <c r="AK2595" s="126"/>
      <c r="AL2595" s="126"/>
      <c r="AM2595" s="126"/>
      <c r="AN2595" s="126"/>
      <c r="AO2595" s="126"/>
      <c r="AP2595" s="126"/>
      <c r="AQ2595" s="126"/>
      <c r="AR2595" s="126"/>
      <c r="AS2595" s="126"/>
      <c r="AT2595" s="126"/>
      <c r="AU2595" s="126"/>
      <c r="AV2595" s="126"/>
      <c r="AW2595" s="126"/>
      <c r="AX2595" s="127"/>
      <c r="BC2595" s="41"/>
    </row>
    <row r="2596" spans="1:251" ht="12" customHeight="1">
      <c r="A2596" s="33"/>
      <c r="B2596" s="125"/>
      <c r="C2596" s="126"/>
      <c r="D2596" s="126"/>
      <c r="E2596" s="126"/>
      <c r="F2596" s="126"/>
      <c r="G2596" s="126"/>
      <c r="H2596" s="126"/>
      <c r="I2596" s="126"/>
      <c r="J2596" s="126"/>
      <c r="K2596" s="126"/>
      <c r="L2596" s="126"/>
      <c r="M2596" s="126"/>
      <c r="N2596" s="126"/>
      <c r="O2596" s="126"/>
      <c r="P2596" s="126"/>
      <c r="Q2596" s="126"/>
      <c r="R2596" s="126"/>
      <c r="S2596" s="126"/>
      <c r="T2596" s="126"/>
      <c r="U2596" s="126"/>
      <c r="V2596" s="126"/>
      <c r="W2596" s="126"/>
      <c r="X2596" s="126"/>
      <c r="Y2596" s="126"/>
      <c r="Z2596" s="126"/>
      <c r="AA2596" s="126"/>
      <c r="AB2596" s="126"/>
      <c r="AC2596" s="126"/>
      <c r="AD2596" s="126"/>
      <c r="AE2596" s="126"/>
      <c r="AF2596" s="126"/>
      <c r="AG2596" s="126"/>
      <c r="AH2596" s="126"/>
      <c r="AI2596" s="126"/>
      <c r="AJ2596" s="126"/>
      <c r="AK2596" s="126"/>
      <c r="AL2596" s="126"/>
      <c r="AM2596" s="126"/>
      <c r="AN2596" s="126"/>
      <c r="AO2596" s="126"/>
      <c r="AP2596" s="126"/>
      <c r="AQ2596" s="126"/>
      <c r="AR2596" s="126"/>
      <c r="AS2596" s="126"/>
      <c r="AT2596" s="126"/>
      <c r="AU2596" s="126"/>
      <c r="AV2596" s="126"/>
      <c r="AW2596" s="126"/>
      <c r="AX2596" s="127"/>
    </row>
    <row r="2597" spans="1:251" ht="12" customHeight="1">
      <c r="A2597" s="33"/>
      <c r="B2597" s="125"/>
      <c r="C2597" s="126"/>
      <c r="D2597" s="126"/>
      <c r="E2597" s="126"/>
      <c r="F2597" s="126"/>
      <c r="G2597" s="126"/>
      <c r="H2597" s="126"/>
      <c r="I2597" s="126"/>
      <c r="J2597" s="126"/>
      <c r="K2597" s="126"/>
      <c r="L2597" s="126"/>
      <c r="M2597" s="126"/>
      <c r="N2597" s="126"/>
      <c r="O2597" s="126"/>
      <c r="P2597" s="126"/>
      <c r="Q2597" s="126"/>
      <c r="R2597" s="126"/>
      <c r="S2597" s="126"/>
      <c r="T2597" s="126"/>
      <c r="U2597" s="126"/>
      <c r="V2597" s="126"/>
      <c r="W2597" s="126"/>
      <c r="X2597" s="126"/>
      <c r="Y2597" s="126"/>
      <c r="Z2597" s="126"/>
      <c r="AA2597" s="126"/>
      <c r="AB2597" s="126"/>
      <c r="AC2597" s="126"/>
      <c r="AD2597" s="126"/>
      <c r="AE2597" s="126"/>
      <c r="AF2597" s="126"/>
      <c r="AG2597" s="126"/>
      <c r="AH2597" s="126"/>
      <c r="AI2597" s="126"/>
      <c r="AJ2597" s="126"/>
      <c r="AK2597" s="126"/>
      <c r="AL2597" s="126"/>
      <c r="AM2597" s="126"/>
      <c r="AN2597" s="126"/>
      <c r="AO2597" s="126"/>
      <c r="AP2597" s="126"/>
      <c r="AQ2597" s="126"/>
      <c r="AR2597" s="126"/>
      <c r="AS2597" s="126"/>
      <c r="AT2597" s="126"/>
      <c r="AU2597" s="126"/>
      <c r="AV2597" s="126"/>
      <c r="AW2597" s="126"/>
      <c r="AX2597" s="127"/>
    </row>
    <row r="2598" spans="1:251" ht="12" customHeight="1">
      <c r="A2598" s="33"/>
      <c r="B2598" s="125"/>
      <c r="C2598" s="126"/>
      <c r="D2598" s="126"/>
      <c r="E2598" s="126"/>
      <c r="F2598" s="126"/>
      <c r="G2598" s="126"/>
      <c r="H2598" s="126"/>
      <c r="I2598" s="126"/>
      <c r="J2598" s="126"/>
      <c r="K2598" s="126"/>
      <c r="L2598" s="126"/>
      <c r="M2598" s="126"/>
      <c r="N2598" s="126"/>
      <c r="O2598" s="126"/>
      <c r="P2598" s="126"/>
      <c r="Q2598" s="126"/>
      <c r="R2598" s="126"/>
      <c r="S2598" s="126"/>
      <c r="T2598" s="126"/>
      <c r="U2598" s="126"/>
      <c r="V2598" s="126"/>
      <c r="W2598" s="126"/>
      <c r="X2598" s="126"/>
      <c r="Y2598" s="126"/>
      <c r="Z2598" s="126"/>
      <c r="AA2598" s="126"/>
      <c r="AB2598" s="126"/>
      <c r="AC2598" s="126"/>
      <c r="AD2598" s="126"/>
      <c r="AE2598" s="126"/>
      <c r="AF2598" s="126"/>
      <c r="AG2598" s="126"/>
      <c r="AH2598" s="126"/>
      <c r="AI2598" s="126"/>
      <c r="AJ2598" s="126"/>
      <c r="AK2598" s="126"/>
      <c r="AL2598" s="126"/>
      <c r="AM2598" s="126"/>
      <c r="AN2598" s="126"/>
      <c r="AO2598" s="126"/>
      <c r="AP2598" s="126"/>
      <c r="AQ2598" s="126"/>
      <c r="AR2598" s="126"/>
      <c r="AS2598" s="126"/>
      <c r="AT2598" s="126"/>
      <c r="AU2598" s="126"/>
      <c r="AV2598" s="126"/>
      <c r="AW2598" s="126"/>
      <c r="AX2598" s="127"/>
    </row>
    <row r="2599" spans="1:251" ht="15" thickBot="1">
      <c r="A2599" s="42"/>
      <c r="B2599" s="43"/>
      <c r="C2599" s="44"/>
      <c r="D2599" s="44"/>
      <c r="E2599" s="44"/>
      <c r="F2599" s="44"/>
      <c r="G2599" s="44"/>
      <c r="H2599" s="44"/>
      <c r="I2599" s="44"/>
      <c r="J2599" s="44"/>
      <c r="K2599" s="44"/>
      <c r="L2599" s="44"/>
      <c r="M2599" s="44"/>
      <c r="N2599" s="44"/>
      <c r="O2599" s="44"/>
      <c r="P2599" s="44"/>
      <c r="Q2599" s="44"/>
      <c r="R2599" s="44"/>
      <c r="S2599" s="44"/>
      <c r="T2599" s="44"/>
      <c r="U2599" s="44"/>
      <c r="V2599" s="44"/>
      <c r="W2599" s="44"/>
      <c r="X2599" s="44"/>
      <c r="Y2599" s="44"/>
      <c r="Z2599" s="44"/>
      <c r="AA2599" s="44"/>
      <c r="AB2599" s="44"/>
      <c r="AC2599" s="44"/>
      <c r="AD2599" s="44"/>
      <c r="AE2599" s="44"/>
      <c r="AF2599" s="44"/>
      <c r="AG2599" s="44"/>
      <c r="AH2599" s="44"/>
      <c r="AI2599" s="44"/>
      <c r="AJ2599" s="44"/>
      <c r="AK2599" s="44"/>
      <c r="AL2599" s="44"/>
      <c r="AM2599" s="44"/>
      <c r="AN2599" s="44"/>
      <c r="AO2599" s="44"/>
      <c r="AP2599" s="44"/>
      <c r="AQ2599" s="44"/>
      <c r="AR2599" s="44"/>
      <c r="AS2599" s="44"/>
      <c r="AT2599" s="44"/>
      <c r="AU2599" s="44"/>
      <c r="AV2599" s="44"/>
      <c r="AW2599" s="44"/>
      <c r="AX2599" s="45"/>
    </row>
    <row r="2600" spans="1:251">
      <c r="B2600" s="46"/>
    </row>
    <row r="2601" spans="1:251" ht="14.25">
      <c r="B2601" s="35" t="s">
        <v>200</v>
      </c>
      <c r="C2601" s="33"/>
      <c r="D2601" s="33"/>
      <c r="E2601" s="33"/>
      <c r="F2601" s="33"/>
      <c r="G2601" s="33"/>
      <c r="H2601" s="33"/>
      <c r="I2601" s="33"/>
      <c r="J2601" s="33"/>
      <c r="K2601" s="33"/>
      <c r="L2601" s="34"/>
      <c r="M2601" s="34"/>
      <c r="N2601" s="34"/>
      <c r="O2601" s="34"/>
      <c r="P2601" s="33"/>
      <c r="Q2601" s="33"/>
      <c r="R2601" s="33"/>
      <c r="S2601" s="33"/>
      <c r="T2601" s="33"/>
      <c r="U2601" s="33"/>
      <c r="V2601" s="35"/>
      <c r="W2601" s="35"/>
      <c r="X2601" s="35"/>
      <c r="Y2601" s="35"/>
      <c r="Z2601" s="35"/>
      <c r="AA2601" s="35"/>
      <c r="AB2601" s="35"/>
      <c r="AC2601" s="35"/>
      <c r="AD2601" s="35"/>
      <c r="AE2601" s="35"/>
      <c r="AF2601" s="35"/>
      <c r="AG2601" s="35"/>
      <c r="AH2601" s="35"/>
      <c r="AI2601" s="35"/>
      <c r="AJ2601" s="35"/>
      <c r="AK2601" s="35"/>
      <c r="AL2601" s="35"/>
      <c r="AM2601" s="35"/>
      <c r="AN2601" s="35"/>
      <c r="AO2601" s="35"/>
      <c r="AP2601" s="35"/>
      <c r="AQ2601" s="35"/>
      <c r="AR2601" s="35"/>
      <c r="AS2601" s="35"/>
      <c r="AT2601" s="35"/>
      <c r="AU2601" s="35"/>
      <c r="AV2601" s="35"/>
      <c r="AW2601" s="35"/>
      <c r="AX2601" s="35"/>
    </row>
    <row r="2602" spans="1:251" ht="15" thickBot="1">
      <c r="B2602" s="33"/>
      <c r="C2602" s="33"/>
      <c r="D2602" s="33"/>
      <c r="E2602" s="33"/>
      <c r="F2602" s="33"/>
      <c r="G2602" s="33"/>
      <c r="H2602" s="33"/>
      <c r="I2602" s="33"/>
      <c r="J2602" s="33"/>
      <c r="K2602" s="33"/>
      <c r="L2602" s="34"/>
      <c r="M2602" s="34"/>
      <c r="N2602" s="34"/>
      <c r="O2602" s="34"/>
      <c r="P2602" s="33"/>
      <c r="Q2602" s="33"/>
      <c r="R2602" s="33"/>
      <c r="S2602" s="33"/>
      <c r="T2602" s="33"/>
      <c r="U2602" s="33"/>
      <c r="V2602" s="35"/>
      <c r="W2602" s="35"/>
      <c r="X2602" s="35"/>
      <c r="Y2602" s="35"/>
      <c r="Z2602" s="35"/>
      <c r="AA2602" s="35"/>
      <c r="AB2602" s="35"/>
      <c r="AC2602" s="35"/>
      <c r="AD2602" s="35"/>
      <c r="AE2602" s="35"/>
      <c r="AF2602" s="35"/>
      <c r="AG2602" s="35"/>
      <c r="AH2602" s="35"/>
      <c r="AI2602" s="35"/>
      <c r="AJ2602" s="35"/>
      <c r="AK2602" s="35"/>
      <c r="AL2602" s="35"/>
      <c r="AM2602" s="35"/>
      <c r="AN2602" s="35"/>
      <c r="AO2602" s="35"/>
      <c r="AP2602" s="35"/>
      <c r="AQ2602" s="35"/>
      <c r="AR2602" s="35"/>
      <c r="AS2602" s="35"/>
      <c r="AT2602" s="35"/>
      <c r="AU2602" s="35"/>
      <c r="AV2602" s="35"/>
      <c r="AW2602" s="35"/>
      <c r="AX2602" s="47" t="s">
        <v>199</v>
      </c>
    </row>
    <row r="2603" spans="1:251" s="41" customFormat="1" ht="13.5" customHeight="1">
      <c r="A2603" s="33"/>
      <c r="B2603" s="128" t="s">
        <v>198</v>
      </c>
      <c r="C2603" s="118"/>
      <c r="D2603" s="118"/>
      <c r="E2603" s="118"/>
      <c r="F2603" s="118"/>
      <c r="G2603" s="118"/>
      <c r="H2603" s="118"/>
      <c r="I2603" s="118"/>
      <c r="J2603" s="118"/>
      <c r="K2603" s="118"/>
      <c r="L2603" s="118"/>
      <c r="M2603" s="118"/>
      <c r="N2603" s="118"/>
      <c r="O2603" s="118"/>
      <c r="P2603" s="118"/>
      <c r="Q2603" s="118"/>
      <c r="R2603" s="118"/>
      <c r="S2603" s="118"/>
      <c r="T2603" s="118"/>
      <c r="U2603" s="118"/>
      <c r="V2603" s="118"/>
      <c r="W2603" s="118"/>
      <c r="X2603" s="118"/>
      <c r="Y2603" s="118"/>
      <c r="Z2603" s="119"/>
      <c r="AA2603" s="117" t="s">
        <v>197</v>
      </c>
      <c r="AB2603" s="118"/>
      <c r="AC2603" s="118"/>
      <c r="AD2603" s="118"/>
      <c r="AE2603" s="118"/>
      <c r="AF2603" s="118"/>
      <c r="AG2603" s="118"/>
      <c r="AH2603" s="118"/>
      <c r="AI2603" s="119"/>
      <c r="AJ2603" s="117" t="s">
        <v>196</v>
      </c>
      <c r="AK2603" s="118"/>
      <c r="AL2603" s="118"/>
      <c r="AM2603" s="118"/>
      <c r="AN2603" s="118"/>
      <c r="AO2603" s="118"/>
      <c r="AP2603" s="118"/>
      <c r="AQ2603" s="118"/>
      <c r="AR2603" s="119"/>
      <c r="AS2603" s="117" t="s">
        <v>195</v>
      </c>
      <c r="AT2603" s="118"/>
      <c r="AU2603" s="118"/>
      <c r="AV2603" s="118"/>
      <c r="AW2603" s="118"/>
      <c r="AX2603" s="123"/>
      <c r="AY2603" s="27"/>
      <c r="AZ2603" s="27"/>
      <c r="BA2603" s="27"/>
      <c r="BB2603" s="27"/>
      <c r="BC2603" s="27"/>
      <c r="BD2603" s="27"/>
      <c r="BE2603" s="27"/>
      <c r="BF2603" s="27"/>
      <c r="BG2603" s="27"/>
      <c r="BH2603" s="27"/>
      <c r="BI2603" s="27"/>
      <c r="BJ2603" s="27"/>
      <c r="BK2603" s="27"/>
      <c r="BL2603" s="27"/>
      <c r="BM2603" s="27"/>
      <c r="BN2603" s="27"/>
      <c r="BO2603" s="27"/>
      <c r="BP2603" s="27"/>
      <c r="BQ2603" s="27"/>
      <c r="BR2603" s="27"/>
      <c r="BS2603" s="27"/>
      <c r="BT2603" s="27"/>
      <c r="BU2603" s="27"/>
      <c r="BV2603" s="27"/>
      <c r="BW2603" s="27"/>
      <c r="BX2603" s="27"/>
      <c r="BY2603" s="27"/>
      <c r="BZ2603" s="27"/>
      <c r="CA2603" s="27"/>
      <c r="CB2603" s="27"/>
      <c r="CC2603" s="27"/>
      <c r="CD2603" s="27"/>
      <c r="CE2603" s="27"/>
      <c r="CF2603" s="27"/>
      <c r="CG2603" s="27"/>
      <c r="CH2603" s="27"/>
      <c r="CI2603" s="27"/>
      <c r="CJ2603" s="27"/>
      <c r="CK2603" s="27"/>
      <c r="CL2603" s="27"/>
      <c r="CM2603" s="27"/>
      <c r="CN2603" s="27"/>
      <c r="CO2603" s="27"/>
      <c r="CP2603" s="27"/>
      <c r="CQ2603" s="27"/>
      <c r="CR2603" s="27"/>
      <c r="CS2603" s="27"/>
      <c r="CT2603" s="27"/>
      <c r="CU2603" s="27"/>
      <c r="CV2603" s="27"/>
      <c r="CW2603" s="27"/>
      <c r="CX2603" s="27"/>
      <c r="CY2603" s="27"/>
      <c r="CZ2603" s="27"/>
      <c r="DA2603" s="27"/>
      <c r="DB2603" s="27"/>
      <c r="DC2603" s="27"/>
      <c r="DD2603" s="27"/>
      <c r="DE2603" s="27"/>
      <c r="DF2603" s="27"/>
      <c r="DG2603" s="27"/>
      <c r="DH2603" s="27"/>
      <c r="DI2603" s="27"/>
      <c r="DJ2603" s="27"/>
      <c r="DK2603" s="27"/>
      <c r="DL2603" s="27"/>
      <c r="DM2603" s="27"/>
      <c r="DN2603" s="27"/>
      <c r="DO2603" s="27"/>
      <c r="DP2603" s="27"/>
      <c r="DQ2603" s="27"/>
      <c r="DR2603" s="27"/>
      <c r="DS2603" s="27"/>
      <c r="DT2603" s="27"/>
      <c r="DU2603" s="27"/>
      <c r="DV2603" s="27"/>
      <c r="DW2603" s="27"/>
      <c r="DX2603" s="27"/>
      <c r="DY2603" s="27"/>
      <c r="DZ2603" s="27"/>
      <c r="EA2603" s="27"/>
      <c r="EB2603" s="27"/>
      <c r="EC2603" s="27"/>
      <c r="ED2603" s="27"/>
      <c r="EE2603" s="27"/>
      <c r="EF2603" s="27"/>
      <c r="EG2603" s="27"/>
      <c r="EH2603" s="27"/>
      <c r="EI2603" s="27"/>
      <c r="EJ2603" s="27"/>
      <c r="EK2603" s="27"/>
      <c r="EL2603" s="27"/>
      <c r="EM2603" s="27"/>
      <c r="EN2603" s="27"/>
      <c r="EO2603" s="27"/>
      <c r="EP2603" s="27"/>
      <c r="EQ2603" s="27"/>
      <c r="ER2603" s="27"/>
      <c r="ES2603" s="27"/>
      <c r="ET2603" s="27"/>
      <c r="EU2603" s="27"/>
      <c r="EV2603" s="27"/>
      <c r="EW2603" s="27"/>
      <c r="EX2603" s="27"/>
      <c r="EY2603" s="27"/>
      <c r="EZ2603" s="27"/>
      <c r="FA2603" s="27"/>
      <c r="FB2603" s="27"/>
      <c r="FC2603" s="27"/>
      <c r="FD2603" s="27"/>
      <c r="FE2603" s="27"/>
      <c r="FF2603" s="27"/>
      <c r="FG2603" s="27"/>
      <c r="FH2603" s="27"/>
      <c r="FI2603" s="27"/>
      <c r="FJ2603" s="27"/>
      <c r="FK2603" s="27"/>
      <c r="FL2603" s="27"/>
      <c r="FM2603" s="27"/>
      <c r="FN2603" s="27"/>
      <c r="FO2603" s="27"/>
      <c r="FP2603" s="27"/>
      <c r="FQ2603" s="27"/>
      <c r="FR2603" s="27"/>
      <c r="FS2603" s="27"/>
      <c r="FT2603" s="27"/>
      <c r="FU2603" s="27"/>
      <c r="FV2603" s="27"/>
      <c r="FW2603" s="27"/>
      <c r="FX2603" s="27"/>
      <c r="FY2603" s="27"/>
      <c r="FZ2603" s="27"/>
      <c r="GA2603" s="27"/>
      <c r="GB2603" s="27"/>
      <c r="GC2603" s="27"/>
      <c r="GD2603" s="27"/>
      <c r="GE2603" s="27"/>
      <c r="GF2603" s="27"/>
      <c r="GG2603" s="27"/>
      <c r="GH2603" s="27"/>
      <c r="GI2603" s="27"/>
      <c r="GJ2603" s="27"/>
      <c r="GK2603" s="27"/>
      <c r="GL2603" s="27"/>
      <c r="GM2603" s="27"/>
      <c r="GN2603" s="27"/>
      <c r="GO2603" s="27"/>
      <c r="GP2603" s="27"/>
      <c r="GQ2603" s="27"/>
      <c r="GR2603" s="27"/>
      <c r="GS2603" s="27"/>
      <c r="GT2603" s="27"/>
      <c r="GU2603" s="27"/>
      <c r="GV2603" s="27"/>
      <c r="GW2603" s="27"/>
      <c r="GX2603" s="27"/>
      <c r="GY2603" s="27"/>
      <c r="GZ2603" s="27"/>
      <c r="HA2603" s="27"/>
      <c r="HB2603" s="27"/>
      <c r="HC2603" s="27"/>
      <c r="HD2603" s="27"/>
      <c r="HE2603" s="27"/>
      <c r="HF2603" s="27"/>
      <c r="HG2603" s="27"/>
      <c r="HH2603" s="27"/>
      <c r="HI2603" s="27"/>
      <c r="HJ2603" s="27"/>
      <c r="HK2603" s="27"/>
      <c r="HL2603" s="27"/>
      <c r="HM2603" s="27"/>
      <c r="HN2603" s="27"/>
      <c r="HO2603" s="27"/>
      <c r="HP2603" s="27"/>
      <c r="HQ2603" s="27"/>
      <c r="HR2603" s="27"/>
      <c r="HS2603" s="27"/>
      <c r="HT2603" s="27"/>
      <c r="HU2603" s="27"/>
      <c r="HV2603" s="27"/>
      <c r="HW2603" s="27"/>
      <c r="HX2603" s="27"/>
      <c r="HY2603" s="27"/>
      <c r="HZ2603" s="27"/>
      <c r="IA2603" s="27"/>
      <c r="IB2603" s="27"/>
      <c r="IC2603" s="27"/>
      <c r="ID2603" s="27"/>
      <c r="IE2603" s="27"/>
      <c r="IF2603" s="27"/>
      <c r="IG2603" s="27"/>
      <c r="IH2603" s="27"/>
      <c r="II2603" s="27"/>
      <c r="IJ2603" s="27"/>
      <c r="IK2603" s="27"/>
      <c r="IL2603" s="27"/>
      <c r="IM2603" s="27"/>
      <c r="IN2603" s="27"/>
      <c r="IO2603" s="27"/>
      <c r="IP2603" s="27"/>
      <c r="IQ2603" s="27"/>
    </row>
    <row r="2604" spans="1:251" s="41" customFormat="1" ht="13.5">
      <c r="A2604" s="33"/>
      <c r="B2604" s="129"/>
      <c r="C2604" s="121"/>
      <c r="D2604" s="121"/>
      <c r="E2604" s="121"/>
      <c r="F2604" s="121"/>
      <c r="G2604" s="121"/>
      <c r="H2604" s="121"/>
      <c r="I2604" s="121"/>
      <c r="J2604" s="121"/>
      <c r="K2604" s="121"/>
      <c r="L2604" s="121"/>
      <c r="M2604" s="121"/>
      <c r="N2604" s="121"/>
      <c r="O2604" s="121"/>
      <c r="P2604" s="121"/>
      <c r="Q2604" s="121"/>
      <c r="R2604" s="121"/>
      <c r="S2604" s="121"/>
      <c r="T2604" s="121"/>
      <c r="U2604" s="121"/>
      <c r="V2604" s="121"/>
      <c r="W2604" s="121"/>
      <c r="X2604" s="121"/>
      <c r="Y2604" s="121"/>
      <c r="Z2604" s="122"/>
      <c r="AA2604" s="120"/>
      <c r="AB2604" s="121"/>
      <c r="AC2604" s="121"/>
      <c r="AD2604" s="121"/>
      <c r="AE2604" s="121"/>
      <c r="AF2604" s="121"/>
      <c r="AG2604" s="121"/>
      <c r="AH2604" s="121"/>
      <c r="AI2604" s="122"/>
      <c r="AJ2604" s="120"/>
      <c r="AK2604" s="121"/>
      <c r="AL2604" s="121"/>
      <c r="AM2604" s="121"/>
      <c r="AN2604" s="121"/>
      <c r="AO2604" s="121"/>
      <c r="AP2604" s="121"/>
      <c r="AQ2604" s="121"/>
      <c r="AR2604" s="122"/>
      <c r="AS2604" s="120"/>
      <c r="AT2604" s="121"/>
      <c r="AU2604" s="121"/>
      <c r="AV2604" s="121"/>
      <c r="AW2604" s="121"/>
      <c r="AX2604" s="124"/>
      <c r="AY2604" s="27"/>
      <c r="AZ2604" s="27"/>
      <c r="BA2604" s="27"/>
      <c r="BB2604" s="48"/>
      <c r="BC2604" s="49"/>
      <c r="BE2604" s="27"/>
      <c r="BF2604" s="27"/>
      <c r="BG2604" s="27"/>
      <c r="BH2604" s="27"/>
      <c r="BI2604" s="27"/>
      <c r="BJ2604" s="27"/>
      <c r="BK2604" s="27"/>
      <c r="BL2604" s="27"/>
      <c r="BM2604" s="27"/>
      <c r="BN2604" s="27"/>
      <c r="BO2604" s="27"/>
      <c r="BP2604" s="27"/>
      <c r="BQ2604" s="27"/>
      <c r="BR2604" s="27"/>
      <c r="BS2604" s="27"/>
      <c r="BT2604" s="27"/>
      <c r="BU2604" s="27"/>
      <c r="BV2604" s="27"/>
      <c r="BW2604" s="27"/>
      <c r="BX2604" s="27"/>
      <c r="BY2604" s="27"/>
      <c r="BZ2604" s="27"/>
      <c r="CA2604" s="27"/>
      <c r="CB2604" s="27"/>
      <c r="CC2604" s="27"/>
      <c r="CD2604" s="27"/>
      <c r="CE2604" s="27"/>
      <c r="CF2604" s="27"/>
      <c r="CG2604" s="27"/>
      <c r="CH2604" s="27"/>
      <c r="CI2604" s="27"/>
      <c r="CJ2604" s="27"/>
      <c r="CK2604" s="27"/>
      <c r="CL2604" s="27"/>
      <c r="CM2604" s="27"/>
      <c r="CN2604" s="27"/>
      <c r="CO2604" s="27"/>
      <c r="CP2604" s="27"/>
      <c r="CQ2604" s="27"/>
      <c r="CR2604" s="27"/>
      <c r="CS2604" s="27"/>
      <c r="CT2604" s="27"/>
      <c r="CU2604" s="27"/>
      <c r="CV2604" s="27"/>
      <c r="CW2604" s="27"/>
      <c r="CX2604" s="27"/>
      <c r="CY2604" s="27"/>
      <c r="CZ2604" s="27"/>
      <c r="DA2604" s="27"/>
      <c r="DB2604" s="27"/>
      <c r="DC2604" s="27"/>
      <c r="DD2604" s="27"/>
      <c r="DE2604" s="27"/>
      <c r="DF2604" s="27"/>
      <c r="DG2604" s="27"/>
      <c r="DH2604" s="27"/>
      <c r="DI2604" s="27"/>
      <c r="DJ2604" s="27"/>
      <c r="DK2604" s="27"/>
      <c r="DL2604" s="27"/>
      <c r="DM2604" s="27"/>
      <c r="DN2604" s="27"/>
      <c r="DO2604" s="27"/>
      <c r="DP2604" s="27"/>
      <c r="DQ2604" s="27"/>
      <c r="DR2604" s="27"/>
      <c r="DS2604" s="27"/>
      <c r="DT2604" s="27"/>
      <c r="DU2604" s="27"/>
      <c r="DV2604" s="27"/>
      <c r="DW2604" s="27"/>
      <c r="DX2604" s="27"/>
      <c r="DY2604" s="27"/>
      <c r="DZ2604" s="27"/>
      <c r="EA2604" s="27"/>
      <c r="EB2604" s="27"/>
      <c r="EC2604" s="27"/>
      <c r="ED2604" s="27"/>
      <c r="EE2604" s="27"/>
      <c r="EF2604" s="27"/>
      <c r="EG2604" s="27"/>
      <c r="EH2604" s="27"/>
      <c r="EI2604" s="27"/>
      <c r="EJ2604" s="27"/>
      <c r="EK2604" s="27"/>
      <c r="EL2604" s="27"/>
      <c r="EM2604" s="27"/>
      <c r="EN2604" s="27"/>
      <c r="EO2604" s="27"/>
      <c r="EP2604" s="27"/>
      <c r="EQ2604" s="27"/>
      <c r="ER2604" s="27"/>
      <c r="ES2604" s="27"/>
      <c r="ET2604" s="27"/>
      <c r="EU2604" s="27"/>
      <c r="EV2604" s="27"/>
      <c r="EW2604" s="27"/>
      <c r="EX2604" s="27"/>
      <c r="EY2604" s="27"/>
      <c r="EZ2604" s="27"/>
      <c r="FA2604" s="27"/>
      <c r="FB2604" s="27"/>
      <c r="FC2604" s="27"/>
      <c r="FD2604" s="27"/>
      <c r="FE2604" s="27"/>
      <c r="FF2604" s="27"/>
      <c r="FG2604" s="27"/>
      <c r="FH2604" s="27"/>
      <c r="FI2604" s="27"/>
      <c r="FJ2604" s="27"/>
      <c r="FK2604" s="27"/>
      <c r="FL2604" s="27"/>
      <c r="FM2604" s="27"/>
      <c r="FN2604" s="27"/>
      <c r="FO2604" s="27"/>
      <c r="FP2604" s="27"/>
      <c r="FQ2604" s="27"/>
      <c r="FR2604" s="27"/>
      <c r="FS2604" s="27"/>
      <c r="FT2604" s="27"/>
      <c r="FU2604" s="27"/>
      <c r="FV2604" s="27"/>
      <c r="FW2604" s="27"/>
      <c r="FX2604" s="27"/>
      <c r="FY2604" s="27"/>
      <c r="FZ2604" s="27"/>
      <c r="GA2604" s="27"/>
      <c r="GB2604" s="27"/>
      <c r="GC2604" s="27"/>
      <c r="GD2604" s="27"/>
      <c r="GE2604" s="27"/>
      <c r="GF2604" s="27"/>
      <c r="GG2604" s="27"/>
      <c r="GH2604" s="27"/>
      <c r="GI2604" s="27"/>
      <c r="GJ2604" s="27"/>
      <c r="GK2604" s="27"/>
      <c r="GL2604" s="27"/>
      <c r="GM2604" s="27"/>
      <c r="GN2604" s="27"/>
      <c r="GO2604" s="27"/>
      <c r="GP2604" s="27"/>
      <c r="GQ2604" s="27"/>
      <c r="GR2604" s="27"/>
      <c r="GS2604" s="27"/>
      <c r="GT2604" s="27"/>
      <c r="GU2604" s="27"/>
      <c r="GV2604" s="27"/>
      <c r="GW2604" s="27"/>
      <c r="GX2604" s="27"/>
      <c r="GY2604" s="27"/>
      <c r="GZ2604" s="27"/>
      <c r="HA2604" s="27"/>
      <c r="HB2604" s="27"/>
      <c r="HC2604" s="27"/>
      <c r="HD2604" s="27"/>
      <c r="HE2604" s="27"/>
      <c r="HF2604" s="27"/>
      <c r="HG2604" s="27"/>
      <c r="HH2604" s="27"/>
      <c r="HI2604" s="27"/>
      <c r="HJ2604" s="27"/>
      <c r="HK2604" s="27"/>
      <c r="HL2604" s="27"/>
      <c r="HM2604" s="27"/>
      <c r="HN2604" s="27"/>
      <c r="HO2604" s="27"/>
      <c r="HP2604" s="27"/>
      <c r="HQ2604" s="27"/>
      <c r="HR2604" s="27"/>
      <c r="HS2604" s="27"/>
      <c r="HT2604" s="27"/>
      <c r="HU2604" s="27"/>
      <c r="HV2604" s="27"/>
      <c r="HW2604" s="27"/>
      <c r="HX2604" s="27"/>
      <c r="HY2604" s="27"/>
      <c r="HZ2604" s="27"/>
      <c r="IA2604" s="27"/>
      <c r="IB2604" s="27"/>
      <c r="IC2604" s="27"/>
      <c r="ID2604" s="27"/>
      <c r="IE2604" s="27"/>
      <c r="IF2604" s="27"/>
      <c r="IG2604" s="27"/>
      <c r="IH2604" s="27"/>
      <c r="II2604" s="27"/>
      <c r="IJ2604" s="27"/>
      <c r="IK2604" s="27"/>
      <c r="IL2604" s="27"/>
      <c r="IM2604" s="27"/>
      <c r="IN2604" s="27"/>
      <c r="IO2604" s="27"/>
      <c r="IP2604" s="27"/>
      <c r="IQ2604" s="27"/>
    </row>
    <row r="2605" spans="1:251" s="41" customFormat="1" ht="18.75" customHeight="1">
      <c r="A2605" s="33"/>
      <c r="B2605" s="50"/>
      <c r="C2605" s="106" t="s">
        <v>467</v>
      </c>
      <c r="D2605" s="107"/>
      <c r="E2605" s="107"/>
      <c r="F2605" s="107"/>
      <c r="G2605" s="107"/>
      <c r="H2605" s="107"/>
      <c r="I2605" s="107"/>
      <c r="J2605" s="107"/>
      <c r="K2605" s="107"/>
      <c r="L2605" s="107"/>
      <c r="M2605" s="107"/>
      <c r="N2605" s="107"/>
      <c r="O2605" s="107"/>
      <c r="P2605" s="107"/>
      <c r="Q2605" s="107"/>
      <c r="R2605" s="107"/>
      <c r="S2605" s="107"/>
      <c r="T2605" s="107"/>
      <c r="U2605" s="107"/>
      <c r="V2605" s="107"/>
      <c r="W2605" s="107"/>
      <c r="X2605" s="107"/>
      <c r="Y2605" s="107"/>
      <c r="Z2605" s="108"/>
      <c r="AA2605" s="100">
        <v>64160</v>
      </c>
      <c r="AB2605" s="101"/>
      <c r="AC2605" s="101"/>
      <c r="AD2605" s="101"/>
      <c r="AE2605" s="101"/>
      <c r="AF2605" s="101"/>
      <c r="AG2605" s="101"/>
      <c r="AH2605" s="101"/>
      <c r="AI2605" s="102"/>
      <c r="AJ2605" s="100">
        <v>52742</v>
      </c>
      <c r="AK2605" s="101"/>
      <c r="AL2605" s="101"/>
      <c r="AM2605" s="101"/>
      <c r="AN2605" s="101"/>
      <c r="AO2605" s="101"/>
      <c r="AP2605" s="101"/>
      <c r="AQ2605" s="101"/>
      <c r="AR2605" s="102"/>
      <c r="AS2605" s="103"/>
      <c r="AT2605" s="104"/>
      <c r="AU2605" s="104"/>
      <c r="AV2605" s="104"/>
      <c r="AW2605" s="104"/>
      <c r="AX2605" s="105"/>
      <c r="AY2605" s="27"/>
      <c r="AZ2605" s="27"/>
      <c r="BA2605" s="27"/>
      <c r="BB2605" s="27"/>
      <c r="BC2605" s="27"/>
      <c r="BD2605" s="27"/>
      <c r="BE2605" s="27"/>
      <c r="BF2605" s="27"/>
      <c r="BG2605" s="27"/>
      <c r="BH2605" s="27"/>
      <c r="BI2605" s="27"/>
      <c r="BJ2605" s="27"/>
      <c r="BK2605" s="27"/>
      <c r="BL2605" s="27"/>
      <c r="BM2605" s="27"/>
      <c r="BN2605" s="27"/>
      <c r="BO2605" s="27"/>
      <c r="BP2605" s="27"/>
      <c r="BQ2605" s="27"/>
      <c r="BR2605" s="27"/>
      <c r="BS2605" s="27"/>
      <c r="BT2605" s="27"/>
      <c r="BU2605" s="27"/>
      <c r="BV2605" s="27"/>
      <c r="BW2605" s="27"/>
      <c r="BX2605" s="27"/>
      <c r="BY2605" s="27"/>
      <c r="BZ2605" s="27"/>
      <c r="CA2605" s="27"/>
      <c r="CB2605" s="27"/>
      <c r="CC2605" s="27"/>
      <c r="CD2605" s="27"/>
      <c r="CE2605" s="27"/>
      <c r="CF2605" s="27"/>
      <c r="CG2605" s="27"/>
      <c r="CH2605" s="27"/>
      <c r="CI2605" s="27"/>
      <c r="CJ2605" s="27"/>
      <c r="CK2605" s="27"/>
      <c r="CL2605" s="27"/>
      <c r="CM2605" s="27"/>
      <c r="CN2605" s="27"/>
      <c r="CO2605" s="27"/>
      <c r="CP2605" s="27"/>
      <c r="CQ2605" s="27"/>
      <c r="CR2605" s="27"/>
      <c r="CS2605" s="27"/>
      <c r="CT2605" s="27"/>
      <c r="CU2605" s="27"/>
      <c r="CV2605" s="27"/>
      <c r="CW2605" s="27"/>
      <c r="CX2605" s="27"/>
      <c r="CY2605" s="27"/>
      <c r="CZ2605" s="27"/>
      <c r="DA2605" s="27"/>
      <c r="DB2605" s="27"/>
      <c r="DC2605" s="27"/>
      <c r="DD2605" s="27"/>
      <c r="DE2605" s="27"/>
      <c r="DF2605" s="27"/>
      <c r="DG2605" s="27"/>
      <c r="DH2605" s="27"/>
      <c r="DI2605" s="27"/>
      <c r="DJ2605" s="27"/>
      <c r="DK2605" s="27"/>
      <c r="DL2605" s="27"/>
      <c r="DM2605" s="27"/>
      <c r="DN2605" s="27"/>
      <c r="DO2605" s="27"/>
      <c r="DP2605" s="27"/>
      <c r="DQ2605" s="27"/>
      <c r="DR2605" s="27"/>
      <c r="DS2605" s="27"/>
      <c r="DT2605" s="27"/>
      <c r="DU2605" s="27"/>
      <c r="DV2605" s="27"/>
      <c r="DW2605" s="27"/>
      <c r="DX2605" s="27"/>
      <c r="DY2605" s="27"/>
      <c r="DZ2605" s="27"/>
      <c r="EA2605" s="27"/>
      <c r="EB2605" s="27"/>
      <c r="EC2605" s="27"/>
      <c r="ED2605" s="27"/>
      <c r="EE2605" s="27"/>
      <c r="EF2605" s="27"/>
      <c r="EG2605" s="27"/>
      <c r="EH2605" s="27"/>
      <c r="EI2605" s="27"/>
      <c r="EJ2605" s="27"/>
      <c r="EK2605" s="27"/>
      <c r="EL2605" s="27"/>
      <c r="EM2605" s="27"/>
      <c r="EN2605" s="27"/>
      <c r="EO2605" s="27"/>
      <c r="EP2605" s="27"/>
      <c r="EQ2605" s="27"/>
      <c r="ER2605" s="27"/>
      <c r="ES2605" s="27"/>
      <c r="ET2605" s="27"/>
      <c r="EU2605" s="27"/>
      <c r="EV2605" s="27"/>
      <c r="EW2605" s="27"/>
      <c r="EX2605" s="27"/>
      <c r="EY2605" s="27"/>
      <c r="EZ2605" s="27"/>
      <c r="FA2605" s="27"/>
      <c r="FB2605" s="27"/>
      <c r="FC2605" s="27"/>
      <c r="FD2605" s="27"/>
      <c r="FE2605" s="27"/>
      <c r="FF2605" s="27"/>
      <c r="FG2605" s="27"/>
      <c r="FH2605" s="27"/>
      <c r="FI2605" s="27"/>
      <c r="FJ2605" s="27"/>
      <c r="FK2605" s="27"/>
      <c r="FL2605" s="27"/>
      <c r="FM2605" s="27"/>
      <c r="FN2605" s="27"/>
      <c r="FO2605" s="27"/>
      <c r="FP2605" s="27"/>
      <c r="FQ2605" s="27"/>
      <c r="FR2605" s="27"/>
      <c r="FS2605" s="27"/>
      <c r="FT2605" s="27"/>
      <c r="FU2605" s="27"/>
      <c r="FV2605" s="27"/>
      <c r="FW2605" s="27"/>
      <c r="FX2605" s="27"/>
      <c r="FY2605" s="27"/>
      <c r="FZ2605" s="27"/>
      <c r="GA2605" s="27"/>
      <c r="GB2605" s="27"/>
      <c r="GC2605" s="27"/>
      <c r="GD2605" s="27"/>
      <c r="GE2605" s="27"/>
      <c r="GF2605" s="27"/>
      <c r="GG2605" s="27"/>
      <c r="GH2605" s="27"/>
      <c r="GI2605" s="27"/>
      <c r="GJ2605" s="27"/>
      <c r="GK2605" s="27"/>
      <c r="GL2605" s="27"/>
      <c r="GM2605" s="27"/>
      <c r="GN2605" s="27"/>
      <c r="GO2605" s="27"/>
      <c r="GP2605" s="27"/>
      <c r="GQ2605" s="27"/>
      <c r="GR2605" s="27"/>
      <c r="GS2605" s="27"/>
      <c r="GT2605" s="27"/>
      <c r="GU2605" s="27"/>
      <c r="GV2605" s="27"/>
      <c r="GW2605" s="27"/>
      <c r="GX2605" s="27"/>
      <c r="GY2605" s="27"/>
      <c r="GZ2605" s="27"/>
      <c r="HA2605" s="27"/>
      <c r="HB2605" s="27"/>
      <c r="HC2605" s="27"/>
      <c r="HD2605" s="27"/>
      <c r="HE2605" s="27"/>
      <c r="HF2605" s="27"/>
      <c r="HG2605" s="27"/>
      <c r="HH2605" s="27"/>
      <c r="HI2605" s="27"/>
      <c r="HJ2605" s="27"/>
      <c r="HK2605" s="27"/>
      <c r="HL2605" s="27"/>
      <c r="HM2605" s="27"/>
      <c r="HN2605" s="27"/>
      <c r="HO2605" s="27"/>
      <c r="HP2605" s="27"/>
      <c r="HQ2605" s="27"/>
      <c r="HR2605" s="27"/>
      <c r="HS2605" s="27"/>
      <c r="HT2605" s="27"/>
      <c r="HU2605" s="27"/>
      <c r="HV2605" s="27"/>
      <c r="HW2605" s="27"/>
      <c r="HX2605" s="27"/>
      <c r="HY2605" s="27"/>
      <c r="HZ2605" s="27"/>
      <c r="IA2605" s="27"/>
      <c r="IB2605" s="27"/>
      <c r="IC2605" s="27"/>
      <c r="ID2605" s="27"/>
      <c r="IE2605" s="27"/>
      <c r="IF2605" s="27"/>
      <c r="IG2605" s="27"/>
      <c r="IH2605" s="27"/>
      <c r="II2605" s="27"/>
      <c r="IJ2605" s="27"/>
      <c r="IK2605" s="27"/>
      <c r="IL2605" s="27"/>
      <c r="IM2605" s="27"/>
      <c r="IN2605" s="27"/>
      <c r="IO2605" s="27"/>
      <c r="IP2605" s="27"/>
      <c r="IQ2605" s="27"/>
    </row>
    <row r="2606" spans="1:251" s="41" customFormat="1" ht="18.75" customHeight="1">
      <c r="A2606" s="33"/>
      <c r="B2606" s="50"/>
      <c r="C2606" s="106" t="s">
        <v>466</v>
      </c>
      <c r="D2606" s="107"/>
      <c r="E2606" s="107"/>
      <c r="F2606" s="107"/>
      <c r="G2606" s="107"/>
      <c r="H2606" s="107"/>
      <c r="I2606" s="107"/>
      <c r="J2606" s="107"/>
      <c r="K2606" s="107"/>
      <c r="L2606" s="107"/>
      <c r="M2606" s="107"/>
      <c r="N2606" s="107"/>
      <c r="O2606" s="107"/>
      <c r="P2606" s="107"/>
      <c r="Q2606" s="107"/>
      <c r="R2606" s="107"/>
      <c r="S2606" s="107"/>
      <c r="T2606" s="107"/>
      <c r="U2606" s="107"/>
      <c r="V2606" s="107"/>
      <c r="W2606" s="107"/>
      <c r="X2606" s="107"/>
      <c r="Y2606" s="107"/>
      <c r="Z2606" s="108"/>
      <c r="AA2606" s="100">
        <v>0</v>
      </c>
      <c r="AB2606" s="101"/>
      <c r="AC2606" s="101"/>
      <c r="AD2606" s="101"/>
      <c r="AE2606" s="101"/>
      <c r="AF2606" s="101"/>
      <c r="AG2606" s="101"/>
      <c r="AH2606" s="101"/>
      <c r="AI2606" s="102"/>
      <c r="AJ2606" s="100">
        <v>3863</v>
      </c>
      <c r="AK2606" s="101"/>
      <c r="AL2606" s="101"/>
      <c r="AM2606" s="101"/>
      <c r="AN2606" s="101"/>
      <c r="AO2606" s="101"/>
      <c r="AP2606" s="101"/>
      <c r="AQ2606" s="101"/>
      <c r="AR2606" s="102"/>
      <c r="AS2606" s="103"/>
      <c r="AT2606" s="104"/>
      <c r="AU2606" s="104"/>
      <c r="AV2606" s="104"/>
      <c r="AW2606" s="104"/>
      <c r="AX2606" s="105"/>
      <c r="AY2606" s="27"/>
      <c r="AZ2606" s="27"/>
      <c r="BA2606" s="27"/>
      <c r="BB2606" s="27"/>
      <c r="BC2606" s="27"/>
      <c r="BD2606" s="27"/>
      <c r="BE2606" s="27"/>
      <c r="BF2606" s="27"/>
      <c r="BG2606" s="27"/>
      <c r="BH2606" s="27"/>
      <c r="BI2606" s="27"/>
      <c r="BJ2606" s="27"/>
      <c r="BK2606" s="27"/>
      <c r="BL2606" s="27"/>
      <c r="BM2606" s="27"/>
      <c r="BN2606" s="27"/>
      <c r="BO2606" s="27"/>
      <c r="BP2606" s="27"/>
      <c r="BQ2606" s="27"/>
      <c r="BR2606" s="27"/>
      <c r="BS2606" s="27"/>
      <c r="BT2606" s="27"/>
      <c r="BU2606" s="27"/>
      <c r="BV2606" s="27"/>
      <c r="BW2606" s="27"/>
      <c r="BX2606" s="27"/>
      <c r="BY2606" s="27"/>
      <c r="BZ2606" s="27"/>
      <c r="CA2606" s="27"/>
      <c r="CB2606" s="27"/>
      <c r="CC2606" s="27"/>
      <c r="CD2606" s="27"/>
      <c r="CE2606" s="27"/>
      <c r="CF2606" s="27"/>
      <c r="CG2606" s="27"/>
      <c r="CH2606" s="27"/>
      <c r="CI2606" s="27"/>
      <c r="CJ2606" s="27"/>
      <c r="CK2606" s="27"/>
      <c r="CL2606" s="27"/>
      <c r="CM2606" s="27"/>
      <c r="CN2606" s="27"/>
      <c r="CO2606" s="27"/>
      <c r="CP2606" s="27"/>
      <c r="CQ2606" s="27"/>
      <c r="CR2606" s="27"/>
      <c r="CS2606" s="27"/>
      <c r="CT2606" s="27"/>
      <c r="CU2606" s="27"/>
      <c r="CV2606" s="27"/>
      <c r="CW2606" s="27"/>
      <c r="CX2606" s="27"/>
      <c r="CY2606" s="27"/>
      <c r="CZ2606" s="27"/>
      <c r="DA2606" s="27"/>
      <c r="DB2606" s="27"/>
      <c r="DC2606" s="27"/>
      <c r="DD2606" s="27"/>
      <c r="DE2606" s="27"/>
      <c r="DF2606" s="27"/>
      <c r="DG2606" s="27"/>
      <c r="DH2606" s="27"/>
      <c r="DI2606" s="27"/>
      <c r="DJ2606" s="27"/>
      <c r="DK2606" s="27"/>
      <c r="DL2606" s="27"/>
      <c r="DM2606" s="27"/>
      <c r="DN2606" s="27"/>
      <c r="DO2606" s="27"/>
      <c r="DP2606" s="27"/>
      <c r="DQ2606" s="27"/>
      <c r="DR2606" s="27"/>
      <c r="DS2606" s="27"/>
      <c r="DT2606" s="27"/>
      <c r="DU2606" s="27"/>
      <c r="DV2606" s="27"/>
      <c r="DW2606" s="27"/>
      <c r="DX2606" s="27"/>
      <c r="DY2606" s="27"/>
      <c r="DZ2606" s="27"/>
      <c r="EA2606" s="27"/>
      <c r="EB2606" s="27"/>
      <c r="EC2606" s="27"/>
      <c r="ED2606" s="27"/>
      <c r="EE2606" s="27"/>
      <c r="EF2606" s="27"/>
      <c r="EG2606" s="27"/>
      <c r="EH2606" s="27"/>
      <c r="EI2606" s="27"/>
      <c r="EJ2606" s="27"/>
      <c r="EK2606" s="27"/>
      <c r="EL2606" s="27"/>
      <c r="EM2606" s="27"/>
      <c r="EN2606" s="27"/>
      <c r="EO2606" s="27"/>
      <c r="EP2606" s="27"/>
      <c r="EQ2606" s="27"/>
      <c r="ER2606" s="27"/>
      <c r="ES2606" s="27"/>
      <c r="ET2606" s="27"/>
      <c r="EU2606" s="27"/>
      <c r="EV2606" s="27"/>
      <c r="EW2606" s="27"/>
      <c r="EX2606" s="27"/>
      <c r="EY2606" s="27"/>
      <c r="EZ2606" s="27"/>
      <c r="FA2606" s="27"/>
      <c r="FB2606" s="27"/>
      <c r="FC2606" s="27"/>
      <c r="FD2606" s="27"/>
      <c r="FE2606" s="27"/>
      <c r="FF2606" s="27"/>
      <c r="FG2606" s="27"/>
      <c r="FH2606" s="27"/>
      <c r="FI2606" s="27"/>
      <c r="FJ2606" s="27"/>
      <c r="FK2606" s="27"/>
      <c r="FL2606" s="27"/>
      <c r="FM2606" s="27"/>
      <c r="FN2606" s="27"/>
      <c r="FO2606" s="27"/>
      <c r="FP2606" s="27"/>
      <c r="FQ2606" s="27"/>
      <c r="FR2606" s="27"/>
      <c r="FS2606" s="27"/>
      <c r="FT2606" s="27"/>
      <c r="FU2606" s="27"/>
      <c r="FV2606" s="27"/>
      <c r="FW2606" s="27"/>
      <c r="FX2606" s="27"/>
      <c r="FY2606" s="27"/>
      <c r="FZ2606" s="27"/>
      <c r="GA2606" s="27"/>
      <c r="GB2606" s="27"/>
      <c r="GC2606" s="27"/>
      <c r="GD2606" s="27"/>
      <c r="GE2606" s="27"/>
      <c r="GF2606" s="27"/>
      <c r="GG2606" s="27"/>
      <c r="GH2606" s="27"/>
      <c r="GI2606" s="27"/>
      <c r="GJ2606" s="27"/>
      <c r="GK2606" s="27"/>
      <c r="GL2606" s="27"/>
      <c r="GM2606" s="27"/>
      <c r="GN2606" s="27"/>
      <c r="GO2606" s="27"/>
      <c r="GP2606" s="27"/>
      <c r="GQ2606" s="27"/>
      <c r="GR2606" s="27"/>
      <c r="GS2606" s="27"/>
      <c r="GT2606" s="27"/>
      <c r="GU2606" s="27"/>
      <c r="GV2606" s="27"/>
      <c r="GW2606" s="27"/>
      <c r="GX2606" s="27"/>
      <c r="GY2606" s="27"/>
      <c r="GZ2606" s="27"/>
      <c r="HA2606" s="27"/>
      <c r="HB2606" s="27"/>
      <c r="HC2606" s="27"/>
      <c r="HD2606" s="27"/>
      <c r="HE2606" s="27"/>
      <c r="HF2606" s="27"/>
      <c r="HG2606" s="27"/>
      <c r="HH2606" s="27"/>
      <c r="HI2606" s="27"/>
      <c r="HJ2606" s="27"/>
      <c r="HK2606" s="27"/>
      <c r="HL2606" s="27"/>
      <c r="HM2606" s="27"/>
      <c r="HN2606" s="27"/>
      <c r="HO2606" s="27"/>
      <c r="HP2606" s="27"/>
      <c r="HQ2606" s="27"/>
      <c r="HR2606" s="27"/>
      <c r="HS2606" s="27"/>
      <c r="HT2606" s="27"/>
      <c r="HU2606" s="27"/>
      <c r="HV2606" s="27"/>
      <c r="HW2606" s="27"/>
      <c r="HX2606" s="27"/>
      <c r="HY2606" s="27"/>
      <c r="HZ2606" s="27"/>
      <c r="IA2606" s="27"/>
      <c r="IB2606" s="27"/>
      <c r="IC2606" s="27"/>
      <c r="ID2606" s="27"/>
      <c r="IE2606" s="27"/>
      <c r="IF2606" s="27"/>
      <c r="IG2606" s="27"/>
      <c r="IH2606" s="27"/>
      <c r="II2606" s="27"/>
      <c r="IJ2606" s="27"/>
      <c r="IK2606" s="27"/>
      <c r="IL2606" s="27"/>
      <c r="IM2606" s="27"/>
      <c r="IN2606" s="27"/>
      <c r="IO2606" s="27"/>
      <c r="IP2606" s="27"/>
      <c r="IQ2606" s="27"/>
    </row>
    <row r="2607" spans="1:251" s="41" customFormat="1" ht="18.75" customHeight="1" thickBot="1">
      <c r="A2607" s="42"/>
      <c r="B2607" s="130" t="s">
        <v>193</v>
      </c>
      <c r="C2607" s="131"/>
      <c r="D2607" s="131"/>
      <c r="E2607" s="131"/>
      <c r="F2607" s="131"/>
      <c r="G2607" s="131"/>
      <c r="H2607" s="131"/>
      <c r="I2607" s="131"/>
      <c r="J2607" s="131"/>
      <c r="K2607" s="131"/>
      <c r="L2607" s="131"/>
      <c r="M2607" s="131"/>
      <c r="N2607" s="131"/>
      <c r="O2607" s="131"/>
      <c r="P2607" s="131"/>
      <c r="Q2607" s="131"/>
      <c r="R2607" s="131"/>
      <c r="S2607" s="131"/>
      <c r="T2607" s="131"/>
      <c r="U2607" s="131"/>
      <c r="V2607" s="131"/>
      <c r="W2607" s="131"/>
      <c r="X2607" s="131"/>
      <c r="Y2607" s="131"/>
      <c r="Z2607" s="132"/>
      <c r="AA2607" s="111">
        <f>SUM($AA$2605:$AA$2606)</f>
        <v>64160</v>
      </c>
      <c r="AB2607" s="112"/>
      <c r="AC2607" s="112"/>
      <c r="AD2607" s="112"/>
      <c r="AE2607" s="112"/>
      <c r="AF2607" s="112"/>
      <c r="AG2607" s="112"/>
      <c r="AH2607" s="112"/>
      <c r="AI2607" s="113"/>
      <c r="AJ2607" s="111">
        <f>SUM($AJ$2605:$AJ$2606)</f>
        <v>56605</v>
      </c>
      <c r="AK2607" s="112"/>
      <c r="AL2607" s="112"/>
      <c r="AM2607" s="112"/>
      <c r="AN2607" s="112"/>
      <c r="AO2607" s="112"/>
      <c r="AP2607" s="112"/>
      <c r="AQ2607" s="112"/>
      <c r="AR2607" s="113"/>
      <c r="AS2607" s="114"/>
      <c r="AT2607" s="115"/>
      <c r="AU2607" s="115"/>
      <c r="AV2607" s="115"/>
      <c r="AW2607" s="115"/>
      <c r="AX2607" s="116"/>
      <c r="AY2607" s="27"/>
      <c r="AZ2607" s="27"/>
      <c r="BA2607" s="27"/>
      <c r="BB2607" s="27"/>
      <c r="BC2607" s="27"/>
      <c r="BD2607" s="27"/>
      <c r="BE2607" s="27"/>
      <c r="BF2607" s="27"/>
      <c r="BG2607" s="27"/>
      <c r="BH2607" s="27"/>
      <c r="BI2607" s="27"/>
      <c r="BJ2607" s="27"/>
      <c r="BK2607" s="27"/>
      <c r="BL2607" s="27"/>
      <c r="BM2607" s="27"/>
      <c r="BN2607" s="27"/>
      <c r="BO2607" s="27"/>
      <c r="BP2607" s="27"/>
      <c r="BQ2607" s="27"/>
      <c r="BR2607" s="27"/>
      <c r="BS2607" s="27"/>
      <c r="BT2607" s="27"/>
      <c r="BU2607" s="27"/>
      <c r="BV2607" s="27"/>
      <c r="BW2607" s="27"/>
      <c r="BX2607" s="27"/>
      <c r="BY2607" s="27"/>
      <c r="BZ2607" s="27"/>
      <c r="CA2607" s="27"/>
      <c r="CB2607" s="27"/>
      <c r="CC2607" s="27"/>
      <c r="CD2607" s="27"/>
      <c r="CE2607" s="27"/>
      <c r="CF2607" s="27"/>
      <c r="CG2607" s="27"/>
      <c r="CH2607" s="27"/>
      <c r="CI2607" s="27"/>
      <c r="CJ2607" s="27"/>
      <c r="CK2607" s="27"/>
      <c r="CL2607" s="27"/>
      <c r="CM2607" s="27"/>
      <c r="CN2607" s="27"/>
      <c r="CO2607" s="27"/>
      <c r="CP2607" s="27"/>
      <c r="CQ2607" s="27"/>
      <c r="CR2607" s="27"/>
      <c r="CS2607" s="27"/>
      <c r="CT2607" s="27"/>
      <c r="CU2607" s="27"/>
      <c r="CV2607" s="27"/>
      <c r="CW2607" s="27"/>
      <c r="CX2607" s="27"/>
      <c r="CY2607" s="27"/>
      <c r="CZ2607" s="27"/>
      <c r="DA2607" s="27"/>
      <c r="DB2607" s="27"/>
      <c r="DC2607" s="27"/>
      <c r="DD2607" s="27"/>
      <c r="DE2607" s="27"/>
      <c r="DF2607" s="27"/>
      <c r="DG2607" s="27"/>
      <c r="DH2607" s="27"/>
      <c r="DI2607" s="27"/>
      <c r="DJ2607" s="27"/>
      <c r="DK2607" s="27"/>
      <c r="DL2607" s="27"/>
      <c r="DM2607" s="27"/>
      <c r="DN2607" s="27"/>
      <c r="DO2607" s="27"/>
      <c r="DP2607" s="27"/>
      <c r="DQ2607" s="27"/>
      <c r="DR2607" s="27"/>
      <c r="DS2607" s="27"/>
      <c r="DT2607" s="27"/>
      <c r="DU2607" s="27"/>
      <c r="DV2607" s="27"/>
      <c r="DW2607" s="27"/>
      <c r="DX2607" s="27"/>
      <c r="DY2607" s="27"/>
      <c r="DZ2607" s="27"/>
      <c r="EA2607" s="27"/>
      <c r="EB2607" s="27"/>
      <c r="EC2607" s="27"/>
      <c r="ED2607" s="27"/>
      <c r="EE2607" s="27"/>
      <c r="EF2607" s="27"/>
      <c r="EG2607" s="27"/>
      <c r="EH2607" s="27"/>
      <c r="EI2607" s="27"/>
      <c r="EJ2607" s="27"/>
      <c r="EK2607" s="27"/>
      <c r="EL2607" s="27"/>
      <c r="EM2607" s="27"/>
      <c r="EN2607" s="27"/>
      <c r="EO2607" s="27"/>
      <c r="EP2607" s="27"/>
      <c r="EQ2607" s="27"/>
      <c r="ER2607" s="27"/>
      <c r="ES2607" s="27"/>
      <c r="ET2607" s="27"/>
      <c r="EU2607" s="27"/>
      <c r="EV2607" s="27"/>
      <c r="EW2607" s="27"/>
      <c r="EX2607" s="27"/>
      <c r="EY2607" s="27"/>
      <c r="EZ2607" s="27"/>
      <c r="FA2607" s="27"/>
      <c r="FB2607" s="27"/>
      <c r="FC2607" s="27"/>
      <c r="FD2607" s="27"/>
      <c r="FE2607" s="27"/>
      <c r="FF2607" s="27"/>
      <c r="FG2607" s="27"/>
      <c r="FH2607" s="27"/>
      <c r="FI2607" s="27"/>
      <c r="FJ2607" s="27"/>
      <c r="FK2607" s="27"/>
      <c r="FL2607" s="27"/>
      <c r="FM2607" s="27"/>
      <c r="FN2607" s="27"/>
      <c r="FO2607" s="27"/>
      <c r="FP2607" s="27"/>
      <c r="FQ2607" s="27"/>
      <c r="FR2607" s="27"/>
      <c r="FS2607" s="27"/>
      <c r="FT2607" s="27"/>
      <c r="FU2607" s="27"/>
      <c r="FV2607" s="27"/>
      <c r="FW2607" s="27"/>
      <c r="FX2607" s="27"/>
      <c r="FY2607" s="27"/>
      <c r="FZ2607" s="27"/>
      <c r="GA2607" s="27"/>
      <c r="GB2607" s="27"/>
      <c r="GC2607" s="27"/>
      <c r="GD2607" s="27"/>
      <c r="GE2607" s="27"/>
      <c r="GF2607" s="27"/>
      <c r="GG2607" s="27"/>
      <c r="GH2607" s="27"/>
      <c r="GI2607" s="27"/>
      <c r="GJ2607" s="27"/>
      <c r="GK2607" s="27"/>
      <c r="GL2607" s="27"/>
      <c r="GM2607" s="27"/>
      <c r="GN2607" s="27"/>
      <c r="GO2607" s="27"/>
      <c r="GP2607" s="27"/>
      <c r="GQ2607" s="27"/>
      <c r="GR2607" s="27"/>
      <c r="GS2607" s="27"/>
      <c r="GT2607" s="27"/>
      <c r="GU2607" s="27"/>
      <c r="GV2607" s="27"/>
      <c r="GW2607" s="27"/>
      <c r="GX2607" s="27"/>
      <c r="GY2607" s="27"/>
      <c r="GZ2607" s="27"/>
      <c r="HA2607" s="27"/>
      <c r="HB2607" s="27"/>
      <c r="HC2607" s="27"/>
      <c r="HD2607" s="27"/>
      <c r="HE2607" s="27"/>
      <c r="HF2607" s="27"/>
      <c r="HG2607" s="27"/>
      <c r="HH2607" s="27"/>
      <c r="HI2607" s="27"/>
      <c r="HJ2607" s="27"/>
      <c r="HK2607" s="27"/>
      <c r="HL2607" s="27"/>
      <c r="HM2607" s="27"/>
      <c r="HN2607" s="27"/>
      <c r="HO2607" s="27"/>
      <c r="HP2607" s="27"/>
      <c r="HQ2607" s="27"/>
      <c r="HR2607" s="27"/>
      <c r="HS2607" s="27"/>
      <c r="HT2607" s="27"/>
      <c r="HU2607" s="27"/>
      <c r="HV2607" s="27"/>
      <c r="HW2607" s="27"/>
      <c r="HX2607" s="27"/>
      <c r="HY2607" s="27"/>
      <c r="HZ2607" s="27"/>
      <c r="IA2607" s="27"/>
      <c r="IB2607" s="27"/>
      <c r="IC2607" s="27"/>
      <c r="ID2607" s="27"/>
      <c r="IE2607" s="27"/>
      <c r="IF2607" s="27"/>
      <c r="IG2607" s="27"/>
      <c r="IH2607" s="27"/>
      <c r="II2607" s="27"/>
      <c r="IJ2607" s="27"/>
      <c r="IK2607" s="27"/>
      <c r="IL2607" s="27"/>
      <c r="IM2607" s="27"/>
      <c r="IN2607" s="27"/>
      <c r="IO2607" s="27"/>
      <c r="IP2607" s="27"/>
      <c r="IQ2607" s="27"/>
    </row>
    <row r="2609" spans="1:113" ht="18.75">
      <c r="A2609" s="26" t="s">
        <v>207</v>
      </c>
      <c r="AW2609" s="28"/>
      <c r="AX2609" s="29"/>
      <c r="AY2609" s="28"/>
    </row>
    <row r="2611" spans="1:113" ht="18.75">
      <c r="B2611" s="133" t="s">
        <v>0</v>
      </c>
      <c r="C2611" s="134"/>
      <c r="D2611" s="134"/>
      <c r="E2611" s="134"/>
      <c r="F2611" s="134"/>
      <c r="G2611" s="134"/>
      <c r="H2611" s="134"/>
      <c r="I2611" s="134"/>
      <c r="J2611" s="134"/>
      <c r="K2611" s="134"/>
      <c r="L2611" s="134"/>
      <c r="M2611" s="134"/>
      <c r="N2611" s="134"/>
      <c r="O2611" s="134"/>
      <c r="P2611" s="134"/>
      <c r="Q2611" s="134"/>
      <c r="R2611" s="134"/>
      <c r="S2611" s="134"/>
      <c r="T2611" s="134"/>
      <c r="U2611" s="134"/>
      <c r="V2611" s="134"/>
      <c r="W2611" s="134"/>
      <c r="X2611" s="134"/>
      <c r="Y2611" s="134"/>
      <c r="Z2611" s="134"/>
      <c r="AA2611" s="134"/>
      <c r="AB2611" s="134"/>
      <c r="AC2611" s="134"/>
      <c r="AD2611" s="134"/>
      <c r="AE2611" s="134"/>
      <c r="AF2611" s="134"/>
      <c r="AG2611" s="134"/>
      <c r="AH2611" s="134"/>
      <c r="AI2611" s="134"/>
      <c r="AJ2611" s="134"/>
      <c r="AK2611" s="134"/>
      <c r="AL2611" s="134"/>
      <c r="AM2611" s="134"/>
      <c r="AN2611" s="134"/>
      <c r="AO2611" s="134"/>
      <c r="AP2611" s="134"/>
      <c r="AQ2611" s="134"/>
      <c r="AR2611" s="134"/>
      <c r="AS2611" s="134"/>
      <c r="AT2611" s="134"/>
      <c r="AU2611" s="134"/>
      <c r="AV2611" s="134"/>
      <c r="AW2611" s="134"/>
      <c r="AX2611" s="134"/>
    </row>
    <row r="2612" spans="1:113">
      <c r="Z2612" s="30"/>
      <c r="AD2612" s="30"/>
      <c r="AE2612" s="30"/>
      <c r="AF2612" s="30"/>
      <c r="AG2612" s="30"/>
      <c r="AH2612" s="30"/>
      <c r="AI2612" s="30"/>
      <c r="AO2612" s="30"/>
    </row>
    <row r="2613" spans="1:113" ht="13.5" thickBot="1">
      <c r="Z2613" s="30"/>
      <c r="AD2613" s="30"/>
      <c r="AE2613" s="30"/>
      <c r="AF2613" s="30"/>
      <c r="AG2613" s="30"/>
      <c r="AH2613" s="30"/>
      <c r="AI2613" s="30"/>
      <c r="AO2613" s="30"/>
      <c r="DI2613" s="31"/>
    </row>
    <row r="2614" spans="1:113" ht="24.75" customHeight="1" thickBot="1">
      <c r="B2614" s="135" t="s">
        <v>206</v>
      </c>
      <c r="C2614" s="136"/>
      <c r="D2614" s="136"/>
      <c r="E2614" s="136"/>
      <c r="F2614" s="136"/>
      <c r="G2614" s="136"/>
      <c r="H2614" s="142" t="s">
        <v>465</v>
      </c>
      <c r="I2614" s="143"/>
      <c r="J2614" s="143"/>
      <c r="K2614" s="143"/>
      <c r="L2614" s="143"/>
      <c r="M2614" s="143"/>
      <c r="N2614" s="143"/>
      <c r="O2614" s="143"/>
      <c r="P2614" s="143"/>
      <c r="Q2614" s="143"/>
      <c r="R2614" s="143"/>
      <c r="S2614" s="143"/>
      <c r="T2614" s="143"/>
      <c r="U2614" s="143"/>
      <c r="V2614" s="143"/>
      <c r="W2614" s="143"/>
      <c r="X2614" s="143"/>
      <c r="Y2614" s="143"/>
      <c r="Z2614" s="143"/>
      <c r="AA2614" s="143"/>
      <c r="AB2614" s="143"/>
      <c r="AC2614" s="143"/>
      <c r="AD2614" s="143"/>
      <c r="AE2614" s="143"/>
      <c r="AF2614" s="143"/>
      <c r="AG2614" s="143"/>
      <c r="AH2614" s="143"/>
      <c r="AI2614" s="143"/>
      <c r="AJ2614" s="143"/>
      <c r="AK2614" s="143"/>
      <c r="AL2614" s="143"/>
      <c r="AM2614" s="143"/>
      <c r="AN2614" s="143"/>
      <c r="AO2614" s="143"/>
      <c r="AP2614" s="143"/>
      <c r="AQ2614" s="143"/>
      <c r="AR2614" s="143"/>
      <c r="AS2614" s="143"/>
      <c r="AT2614" s="143"/>
      <c r="AU2614" s="143"/>
      <c r="AV2614" s="143"/>
      <c r="AW2614" s="143"/>
      <c r="AX2614" s="144"/>
      <c r="DI2614" s="31"/>
    </row>
    <row r="2615" spans="1:113" ht="14.25">
      <c r="B2615" s="32"/>
      <c r="C2615" s="32"/>
      <c r="D2615" s="32"/>
      <c r="E2615" s="32"/>
      <c r="F2615" s="32"/>
      <c r="G2615" s="32"/>
      <c r="H2615" s="33"/>
      <c r="I2615" s="33"/>
      <c r="J2615" s="33"/>
      <c r="K2615" s="33"/>
      <c r="L2615" s="34"/>
      <c r="M2615" s="34"/>
      <c r="N2615" s="34"/>
      <c r="O2615" s="34"/>
      <c r="P2615" s="33"/>
      <c r="Q2615" s="33"/>
      <c r="R2615" s="33"/>
      <c r="S2615" s="33"/>
      <c r="T2615" s="33"/>
      <c r="U2615" s="33"/>
      <c r="V2615" s="35"/>
      <c r="W2615" s="35"/>
      <c r="X2615" s="35"/>
      <c r="Y2615" s="35"/>
      <c r="Z2615" s="35"/>
      <c r="AA2615" s="35"/>
      <c r="AB2615" s="35"/>
      <c r="AC2615" s="35"/>
      <c r="AD2615" s="35"/>
      <c r="AE2615" s="35"/>
      <c r="AF2615" s="35"/>
      <c r="AG2615" s="35"/>
      <c r="AH2615" s="35"/>
      <c r="AI2615" s="35"/>
      <c r="AJ2615" s="35"/>
      <c r="AK2615" s="35"/>
      <c r="AL2615" s="35"/>
      <c r="AM2615" s="35"/>
      <c r="AN2615" s="35"/>
      <c r="AO2615" s="35"/>
      <c r="AP2615" s="35"/>
      <c r="AQ2615" s="35"/>
      <c r="AR2615" s="35"/>
      <c r="AS2615" s="35"/>
      <c r="AT2615" s="35"/>
      <c r="AU2615" s="35"/>
      <c r="AV2615" s="35"/>
      <c r="AW2615" s="35"/>
      <c r="AX2615" s="35"/>
      <c r="DI2615" s="31"/>
    </row>
    <row r="2616" spans="1:113" ht="15" thickBot="1">
      <c r="A2616" s="36"/>
      <c r="B2616" s="35" t="s">
        <v>204</v>
      </c>
      <c r="C2616" s="33"/>
      <c r="D2616" s="33"/>
      <c r="E2616" s="33"/>
      <c r="F2616" s="33"/>
      <c r="G2616" s="33"/>
      <c r="H2616" s="33"/>
      <c r="I2616" s="33"/>
      <c r="J2616" s="33"/>
      <c r="K2616" s="33"/>
      <c r="L2616" s="34"/>
      <c r="M2616" s="34"/>
      <c r="N2616" s="34"/>
      <c r="O2616" s="34"/>
      <c r="P2616" s="33"/>
      <c r="Q2616" s="33"/>
      <c r="R2616" s="33"/>
      <c r="S2616" s="33"/>
      <c r="T2616" s="33"/>
      <c r="U2616" s="33"/>
      <c r="V2616" s="35"/>
      <c r="W2616" s="35"/>
      <c r="X2616" s="35"/>
      <c r="Y2616" s="35"/>
      <c r="Z2616" s="35"/>
      <c r="AA2616" s="35"/>
      <c r="AB2616" s="35"/>
      <c r="AC2616" s="35"/>
      <c r="AD2616" s="35"/>
      <c r="AE2616" s="35"/>
      <c r="AF2616" s="35"/>
      <c r="AG2616" s="35"/>
      <c r="AH2616" s="35"/>
      <c r="AI2616" s="35"/>
      <c r="AJ2616" s="35"/>
      <c r="AK2616" s="35"/>
      <c r="AL2616" s="35"/>
      <c r="AM2616" s="35"/>
      <c r="AN2616" s="35"/>
      <c r="AO2616" s="35"/>
      <c r="AP2616" s="35"/>
      <c r="AQ2616" s="35"/>
      <c r="AR2616" s="35"/>
      <c r="AS2616" s="35"/>
      <c r="AT2616" s="35"/>
      <c r="AU2616" s="35"/>
      <c r="AV2616" s="35"/>
      <c r="AW2616" s="35"/>
      <c r="AX2616" s="35"/>
      <c r="DI2616" s="31"/>
    </row>
    <row r="2617" spans="1:113" ht="14.25">
      <c r="A2617" s="33"/>
      <c r="B2617" s="37"/>
      <c r="C2617" s="32"/>
      <c r="D2617" s="32"/>
      <c r="E2617" s="32"/>
      <c r="F2617" s="32"/>
      <c r="G2617" s="32"/>
      <c r="H2617" s="32"/>
      <c r="I2617" s="32"/>
      <c r="J2617" s="32"/>
      <c r="K2617" s="32"/>
      <c r="L2617" s="38"/>
      <c r="M2617" s="38"/>
      <c r="N2617" s="38"/>
      <c r="O2617" s="38"/>
      <c r="P2617" s="32"/>
      <c r="Q2617" s="32"/>
      <c r="R2617" s="32"/>
      <c r="S2617" s="32"/>
      <c r="T2617" s="32"/>
      <c r="U2617" s="32"/>
      <c r="V2617" s="39"/>
      <c r="W2617" s="39"/>
      <c r="X2617" s="39"/>
      <c r="Y2617" s="39"/>
      <c r="Z2617" s="39"/>
      <c r="AA2617" s="39"/>
      <c r="AB2617" s="39"/>
      <c r="AC2617" s="39"/>
      <c r="AD2617" s="39"/>
      <c r="AE2617" s="39"/>
      <c r="AF2617" s="39"/>
      <c r="AG2617" s="39"/>
      <c r="AH2617" s="39"/>
      <c r="AI2617" s="39"/>
      <c r="AJ2617" s="39"/>
      <c r="AK2617" s="39"/>
      <c r="AL2617" s="39"/>
      <c r="AM2617" s="39"/>
      <c r="AN2617" s="39"/>
      <c r="AO2617" s="39"/>
      <c r="AP2617" s="39"/>
      <c r="AQ2617" s="39"/>
      <c r="AR2617" s="39"/>
      <c r="AS2617" s="39"/>
      <c r="AT2617" s="39"/>
      <c r="AU2617" s="39"/>
      <c r="AV2617" s="39"/>
      <c r="AW2617" s="39"/>
      <c r="AX2617" s="40"/>
    </row>
    <row r="2618" spans="1:113" ht="12" customHeight="1">
      <c r="A2618" s="33"/>
      <c r="B2618" s="125" t="s">
        <v>464</v>
      </c>
      <c r="C2618" s="126"/>
      <c r="D2618" s="126"/>
      <c r="E2618" s="126"/>
      <c r="F2618" s="126"/>
      <c r="G2618" s="126"/>
      <c r="H2618" s="126"/>
      <c r="I2618" s="126"/>
      <c r="J2618" s="126"/>
      <c r="K2618" s="126"/>
      <c r="L2618" s="126"/>
      <c r="M2618" s="126"/>
      <c r="N2618" s="126"/>
      <c r="O2618" s="126"/>
      <c r="P2618" s="126"/>
      <c r="Q2618" s="126"/>
      <c r="R2618" s="126"/>
      <c r="S2618" s="126"/>
      <c r="T2618" s="126"/>
      <c r="U2618" s="126"/>
      <c r="V2618" s="126"/>
      <c r="W2618" s="126"/>
      <c r="X2618" s="126"/>
      <c r="Y2618" s="126"/>
      <c r="Z2618" s="126"/>
      <c r="AA2618" s="126"/>
      <c r="AB2618" s="126"/>
      <c r="AC2618" s="126"/>
      <c r="AD2618" s="126"/>
      <c r="AE2618" s="126"/>
      <c r="AF2618" s="126"/>
      <c r="AG2618" s="126"/>
      <c r="AH2618" s="126"/>
      <c r="AI2618" s="126"/>
      <c r="AJ2618" s="126"/>
      <c r="AK2618" s="126"/>
      <c r="AL2618" s="126"/>
      <c r="AM2618" s="126"/>
      <c r="AN2618" s="126"/>
      <c r="AO2618" s="126"/>
      <c r="AP2618" s="126"/>
      <c r="AQ2618" s="126"/>
      <c r="AR2618" s="126"/>
      <c r="AS2618" s="126"/>
      <c r="AT2618" s="126"/>
      <c r="AU2618" s="126"/>
      <c r="AV2618" s="126"/>
      <c r="AW2618" s="126"/>
      <c r="AX2618" s="127"/>
    </row>
    <row r="2619" spans="1:113" ht="12" customHeight="1">
      <c r="A2619" s="33"/>
      <c r="B2619" s="125"/>
      <c r="C2619" s="126"/>
      <c r="D2619" s="126"/>
      <c r="E2619" s="126"/>
      <c r="F2619" s="126"/>
      <c r="G2619" s="126"/>
      <c r="H2619" s="126"/>
      <c r="I2619" s="126"/>
      <c r="J2619" s="126"/>
      <c r="K2619" s="126"/>
      <c r="L2619" s="126"/>
      <c r="M2619" s="126"/>
      <c r="N2619" s="126"/>
      <c r="O2619" s="126"/>
      <c r="P2619" s="126"/>
      <c r="Q2619" s="126"/>
      <c r="R2619" s="126"/>
      <c r="S2619" s="126"/>
      <c r="T2619" s="126"/>
      <c r="U2619" s="126"/>
      <c r="V2619" s="126"/>
      <c r="W2619" s="126"/>
      <c r="X2619" s="126"/>
      <c r="Y2619" s="126"/>
      <c r="Z2619" s="126"/>
      <c r="AA2619" s="126"/>
      <c r="AB2619" s="126"/>
      <c r="AC2619" s="126"/>
      <c r="AD2619" s="126"/>
      <c r="AE2619" s="126"/>
      <c r="AF2619" s="126"/>
      <c r="AG2619" s="126"/>
      <c r="AH2619" s="126"/>
      <c r="AI2619" s="126"/>
      <c r="AJ2619" s="126"/>
      <c r="AK2619" s="126"/>
      <c r="AL2619" s="126"/>
      <c r="AM2619" s="126"/>
      <c r="AN2619" s="126"/>
      <c r="AO2619" s="126"/>
      <c r="AP2619" s="126"/>
      <c r="AQ2619" s="126"/>
      <c r="AR2619" s="126"/>
      <c r="AS2619" s="126"/>
      <c r="AT2619" s="126"/>
      <c r="AU2619" s="126"/>
      <c r="AV2619" s="126"/>
      <c r="AW2619" s="126"/>
      <c r="AX2619" s="127"/>
      <c r="BC2619" s="41"/>
    </row>
    <row r="2620" spans="1:113" ht="12" customHeight="1">
      <c r="A2620" s="33"/>
      <c r="B2620" s="125"/>
      <c r="C2620" s="126"/>
      <c r="D2620" s="126"/>
      <c r="E2620" s="126"/>
      <c r="F2620" s="126"/>
      <c r="G2620" s="126"/>
      <c r="H2620" s="126"/>
      <c r="I2620" s="126"/>
      <c r="J2620" s="126"/>
      <c r="K2620" s="126"/>
      <c r="L2620" s="126"/>
      <c r="M2620" s="126"/>
      <c r="N2620" s="126"/>
      <c r="O2620" s="126"/>
      <c r="P2620" s="126"/>
      <c r="Q2620" s="126"/>
      <c r="R2620" s="126"/>
      <c r="S2620" s="126"/>
      <c r="T2620" s="126"/>
      <c r="U2620" s="126"/>
      <c r="V2620" s="126"/>
      <c r="W2620" s="126"/>
      <c r="X2620" s="126"/>
      <c r="Y2620" s="126"/>
      <c r="Z2620" s="126"/>
      <c r="AA2620" s="126"/>
      <c r="AB2620" s="126"/>
      <c r="AC2620" s="126"/>
      <c r="AD2620" s="126"/>
      <c r="AE2620" s="126"/>
      <c r="AF2620" s="126"/>
      <c r="AG2620" s="126"/>
      <c r="AH2620" s="126"/>
      <c r="AI2620" s="126"/>
      <c r="AJ2620" s="126"/>
      <c r="AK2620" s="126"/>
      <c r="AL2620" s="126"/>
      <c r="AM2620" s="126"/>
      <c r="AN2620" s="126"/>
      <c r="AO2620" s="126"/>
      <c r="AP2620" s="126"/>
      <c r="AQ2620" s="126"/>
      <c r="AR2620" s="126"/>
      <c r="AS2620" s="126"/>
      <c r="AT2620" s="126"/>
      <c r="AU2620" s="126"/>
      <c r="AV2620" s="126"/>
      <c r="AW2620" s="126"/>
      <c r="AX2620" s="127"/>
    </row>
    <row r="2621" spans="1:113" ht="12" customHeight="1">
      <c r="A2621" s="33"/>
      <c r="B2621" s="125"/>
      <c r="C2621" s="126"/>
      <c r="D2621" s="126"/>
      <c r="E2621" s="126"/>
      <c r="F2621" s="126"/>
      <c r="G2621" s="126"/>
      <c r="H2621" s="126"/>
      <c r="I2621" s="126"/>
      <c r="J2621" s="126"/>
      <c r="K2621" s="126"/>
      <c r="L2621" s="126"/>
      <c r="M2621" s="126"/>
      <c r="N2621" s="126"/>
      <c r="O2621" s="126"/>
      <c r="P2621" s="126"/>
      <c r="Q2621" s="126"/>
      <c r="R2621" s="126"/>
      <c r="S2621" s="126"/>
      <c r="T2621" s="126"/>
      <c r="U2621" s="126"/>
      <c r="V2621" s="126"/>
      <c r="W2621" s="126"/>
      <c r="X2621" s="126"/>
      <c r="Y2621" s="126"/>
      <c r="Z2621" s="126"/>
      <c r="AA2621" s="126"/>
      <c r="AB2621" s="126"/>
      <c r="AC2621" s="126"/>
      <c r="AD2621" s="126"/>
      <c r="AE2621" s="126"/>
      <c r="AF2621" s="126"/>
      <c r="AG2621" s="126"/>
      <c r="AH2621" s="126"/>
      <c r="AI2621" s="126"/>
      <c r="AJ2621" s="126"/>
      <c r="AK2621" s="126"/>
      <c r="AL2621" s="126"/>
      <c r="AM2621" s="126"/>
      <c r="AN2621" s="126"/>
      <c r="AO2621" s="126"/>
      <c r="AP2621" s="126"/>
      <c r="AQ2621" s="126"/>
      <c r="AR2621" s="126"/>
      <c r="AS2621" s="126"/>
      <c r="AT2621" s="126"/>
      <c r="AU2621" s="126"/>
      <c r="AV2621" s="126"/>
      <c r="AW2621" s="126"/>
      <c r="AX2621" s="127"/>
    </row>
    <row r="2622" spans="1:113" ht="12" customHeight="1">
      <c r="A2622" s="33"/>
      <c r="B2622" s="125"/>
      <c r="C2622" s="126"/>
      <c r="D2622" s="126"/>
      <c r="E2622" s="126"/>
      <c r="F2622" s="126"/>
      <c r="G2622" s="126"/>
      <c r="H2622" s="126"/>
      <c r="I2622" s="126"/>
      <c r="J2622" s="126"/>
      <c r="K2622" s="126"/>
      <c r="L2622" s="126"/>
      <c r="M2622" s="126"/>
      <c r="N2622" s="126"/>
      <c r="O2622" s="126"/>
      <c r="P2622" s="126"/>
      <c r="Q2622" s="126"/>
      <c r="R2622" s="126"/>
      <c r="S2622" s="126"/>
      <c r="T2622" s="126"/>
      <c r="U2622" s="126"/>
      <c r="V2622" s="126"/>
      <c r="W2622" s="126"/>
      <c r="X2622" s="126"/>
      <c r="Y2622" s="126"/>
      <c r="Z2622" s="126"/>
      <c r="AA2622" s="126"/>
      <c r="AB2622" s="126"/>
      <c r="AC2622" s="126"/>
      <c r="AD2622" s="126"/>
      <c r="AE2622" s="126"/>
      <c r="AF2622" s="126"/>
      <c r="AG2622" s="126"/>
      <c r="AH2622" s="126"/>
      <c r="AI2622" s="126"/>
      <c r="AJ2622" s="126"/>
      <c r="AK2622" s="126"/>
      <c r="AL2622" s="126"/>
      <c r="AM2622" s="126"/>
      <c r="AN2622" s="126"/>
      <c r="AO2622" s="126"/>
      <c r="AP2622" s="126"/>
      <c r="AQ2622" s="126"/>
      <c r="AR2622" s="126"/>
      <c r="AS2622" s="126"/>
      <c r="AT2622" s="126"/>
      <c r="AU2622" s="126"/>
      <c r="AV2622" s="126"/>
      <c r="AW2622" s="126"/>
      <c r="AX2622" s="127"/>
    </row>
    <row r="2623" spans="1:113" ht="15" thickBot="1">
      <c r="A2623" s="42"/>
      <c r="B2623" s="43"/>
      <c r="C2623" s="44"/>
      <c r="D2623" s="44"/>
      <c r="E2623" s="44"/>
      <c r="F2623" s="44"/>
      <c r="G2623" s="44"/>
      <c r="H2623" s="44"/>
      <c r="I2623" s="44"/>
      <c r="J2623" s="44"/>
      <c r="K2623" s="44"/>
      <c r="L2623" s="44"/>
      <c r="M2623" s="44"/>
      <c r="N2623" s="44"/>
      <c r="O2623" s="44"/>
      <c r="P2623" s="44"/>
      <c r="Q2623" s="44"/>
      <c r="R2623" s="44"/>
      <c r="S2623" s="44"/>
      <c r="T2623" s="44"/>
      <c r="U2623" s="44"/>
      <c r="V2623" s="44"/>
      <c r="W2623" s="44"/>
      <c r="X2623" s="44"/>
      <c r="Y2623" s="44"/>
      <c r="Z2623" s="44"/>
      <c r="AA2623" s="44"/>
      <c r="AB2623" s="44"/>
      <c r="AC2623" s="44"/>
      <c r="AD2623" s="44"/>
      <c r="AE2623" s="44"/>
      <c r="AF2623" s="44"/>
      <c r="AG2623" s="44"/>
      <c r="AH2623" s="44"/>
      <c r="AI2623" s="44"/>
      <c r="AJ2623" s="44"/>
      <c r="AK2623" s="44"/>
      <c r="AL2623" s="44"/>
      <c r="AM2623" s="44"/>
      <c r="AN2623" s="44"/>
      <c r="AO2623" s="44"/>
      <c r="AP2623" s="44"/>
      <c r="AQ2623" s="44"/>
      <c r="AR2623" s="44"/>
      <c r="AS2623" s="44"/>
      <c r="AT2623" s="44"/>
      <c r="AU2623" s="44"/>
      <c r="AV2623" s="44"/>
      <c r="AW2623" s="44"/>
      <c r="AX2623" s="45"/>
    </row>
    <row r="2624" spans="1:113">
      <c r="B2624" s="46"/>
    </row>
    <row r="2625" spans="1:251" ht="15" thickBot="1">
      <c r="A2625" s="36"/>
      <c r="B2625" s="35" t="s">
        <v>202</v>
      </c>
      <c r="C2625" s="33"/>
      <c r="D2625" s="33"/>
      <c r="E2625" s="33"/>
      <c r="F2625" s="33"/>
      <c r="G2625" s="33"/>
      <c r="H2625" s="33"/>
      <c r="I2625" s="33"/>
      <c r="J2625" s="33"/>
      <c r="K2625" s="33"/>
      <c r="L2625" s="34"/>
      <c r="M2625" s="34"/>
      <c r="N2625" s="34"/>
      <c r="O2625" s="34"/>
      <c r="P2625" s="33"/>
      <c r="Q2625" s="33"/>
      <c r="R2625" s="33"/>
      <c r="S2625" s="33"/>
      <c r="T2625" s="33"/>
      <c r="U2625" s="33"/>
      <c r="V2625" s="35"/>
      <c r="W2625" s="35"/>
      <c r="X2625" s="35"/>
      <c r="Y2625" s="35"/>
      <c r="Z2625" s="35"/>
      <c r="AA2625" s="35"/>
      <c r="AB2625" s="35"/>
      <c r="AC2625" s="35"/>
      <c r="AD2625" s="35"/>
      <c r="AE2625" s="35"/>
      <c r="AF2625" s="35"/>
      <c r="AG2625" s="35"/>
      <c r="AH2625" s="35"/>
      <c r="AI2625" s="35"/>
      <c r="AJ2625" s="35"/>
      <c r="AK2625" s="35"/>
      <c r="AL2625" s="35"/>
      <c r="AM2625" s="35"/>
      <c r="AN2625" s="35"/>
      <c r="AO2625" s="35"/>
      <c r="AP2625" s="35"/>
      <c r="AQ2625" s="35"/>
      <c r="AR2625" s="35"/>
      <c r="AS2625" s="35"/>
      <c r="AT2625" s="35"/>
      <c r="AU2625" s="35"/>
      <c r="AV2625" s="35"/>
      <c r="AW2625" s="35"/>
      <c r="AX2625" s="35"/>
      <c r="DI2625" s="31"/>
    </row>
    <row r="2626" spans="1:251" ht="14.25">
      <c r="A2626" s="33"/>
      <c r="B2626" s="37"/>
      <c r="C2626" s="32"/>
      <c r="D2626" s="32"/>
      <c r="E2626" s="32"/>
      <c r="F2626" s="32"/>
      <c r="G2626" s="32"/>
      <c r="H2626" s="32"/>
      <c r="I2626" s="32"/>
      <c r="J2626" s="32"/>
      <c r="K2626" s="32"/>
      <c r="L2626" s="38"/>
      <c r="M2626" s="38"/>
      <c r="N2626" s="38"/>
      <c r="O2626" s="38"/>
      <c r="P2626" s="32"/>
      <c r="Q2626" s="32"/>
      <c r="R2626" s="32"/>
      <c r="S2626" s="32"/>
      <c r="T2626" s="32"/>
      <c r="U2626" s="32"/>
      <c r="V2626" s="39"/>
      <c r="W2626" s="39"/>
      <c r="X2626" s="39"/>
      <c r="Y2626" s="39"/>
      <c r="Z2626" s="39"/>
      <c r="AA2626" s="39"/>
      <c r="AB2626" s="39"/>
      <c r="AC2626" s="39"/>
      <c r="AD2626" s="39"/>
      <c r="AE2626" s="39"/>
      <c r="AF2626" s="39"/>
      <c r="AG2626" s="39"/>
      <c r="AH2626" s="39"/>
      <c r="AI2626" s="39"/>
      <c r="AJ2626" s="39"/>
      <c r="AK2626" s="39"/>
      <c r="AL2626" s="39"/>
      <c r="AM2626" s="39"/>
      <c r="AN2626" s="39"/>
      <c r="AO2626" s="39"/>
      <c r="AP2626" s="39"/>
      <c r="AQ2626" s="39"/>
      <c r="AR2626" s="39"/>
      <c r="AS2626" s="39"/>
      <c r="AT2626" s="39"/>
      <c r="AU2626" s="39"/>
      <c r="AV2626" s="39"/>
      <c r="AW2626" s="39"/>
      <c r="AX2626" s="40"/>
    </row>
    <row r="2627" spans="1:251" ht="12" customHeight="1">
      <c r="A2627" s="33"/>
      <c r="B2627" s="125" t="s">
        <v>463</v>
      </c>
      <c r="C2627" s="126"/>
      <c r="D2627" s="126"/>
      <c r="E2627" s="126"/>
      <c r="F2627" s="126"/>
      <c r="G2627" s="126"/>
      <c r="H2627" s="126"/>
      <c r="I2627" s="126"/>
      <c r="J2627" s="126"/>
      <c r="K2627" s="126"/>
      <c r="L2627" s="126"/>
      <c r="M2627" s="126"/>
      <c r="N2627" s="126"/>
      <c r="O2627" s="126"/>
      <c r="P2627" s="126"/>
      <c r="Q2627" s="126"/>
      <c r="R2627" s="126"/>
      <c r="S2627" s="126"/>
      <c r="T2627" s="126"/>
      <c r="U2627" s="126"/>
      <c r="V2627" s="126"/>
      <c r="W2627" s="126"/>
      <c r="X2627" s="126"/>
      <c r="Y2627" s="126"/>
      <c r="Z2627" s="126"/>
      <c r="AA2627" s="126"/>
      <c r="AB2627" s="126"/>
      <c r="AC2627" s="126"/>
      <c r="AD2627" s="126"/>
      <c r="AE2627" s="126"/>
      <c r="AF2627" s="126"/>
      <c r="AG2627" s="126"/>
      <c r="AH2627" s="126"/>
      <c r="AI2627" s="126"/>
      <c r="AJ2627" s="126"/>
      <c r="AK2627" s="126"/>
      <c r="AL2627" s="126"/>
      <c r="AM2627" s="126"/>
      <c r="AN2627" s="126"/>
      <c r="AO2627" s="126"/>
      <c r="AP2627" s="126"/>
      <c r="AQ2627" s="126"/>
      <c r="AR2627" s="126"/>
      <c r="AS2627" s="126"/>
      <c r="AT2627" s="126"/>
      <c r="AU2627" s="126"/>
      <c r="AV2627" s="126"/>
      <c r="AW2627" s="126"/>
      <c r="AX2627" s="127"/>
    </row>
    <row r="2628" spans="1:251" ht="12" customHeight="1">
      <c r="A2628" s="33"/>
      <c r="B2628" s="125"/>
      <c r="C2628" s="126"/>
      <c r="D2628" s="126"/>
      <c r="E2628" s="126"/>
      <c r="F2628" s="126"/>
      <c r="G2628" s="126"/>
      <c r="H2628" s="126"/>
      <c r="I2628" s="126"/>
      <c r="J2628" s="126"/>
      <c r="K2628" s="126"/>
      <c r="L2628" s="126"/>
      <c r="M2628" s="126"/>
      <c r="N2628" s="126"/>
      <c r="O2628" s="126"/>
      <c r="P2628" s="126"/>
      <c r="Q2628" s="126"/>
      <c r="R2628" s="126"/>
      <c r="S2628" s="126"/>
      <c r="T2628" s="126"/>
      <c r="U2628" s="126"/>
      <c r="V2628" s="126"/>
      <c r="W2628" s="126"/>
      <c r="X2628" s="126"/>
      <c r="Y2628" s="126"/>
      <c r="Z2628" s="126"/>
      <c r="AA2628" s="126"/>
      <c r="AB2628" s="126"/>
      <c r="AC2628" s="126"/>
      <c r="AD2628" s="126"/>
      <c r="AE2628" s="126"/>
      <c r="AF2628" s="126"/>
      <c r="AG2628" s="126"/>
      <c r="AH2628" s="126"/>
      <c r="AI2628" s="126"/>
      <c r="AJ2628" s="126"/>
      <c r="AK2628" s="126"/>
      <c r="AL2628" s="126"/>
      <c r="AM2628" s="126"/>
      <c r="AN2628" s="126"/>
      <c r="AO2628" s="126"/>
      <c r="AP2628" s="126"/>
      <c r="AQ2628" s="126"/>
      <c r="AR2628" s="126"/>
      <c r="AS2628" s="126"/>
      <c r="AT2628" s="126"/>
      <c r="AU2628" s="126"/>
      <c r="AV2628" s="126"/>
      <c r="AW2628" s="126"/>
      <c r="AX2628" s="127"/>
    </row>
    <row r="2629" spans="1:251" ht="12" customHeight="1">
      <c r="A2629" s="33"/>
      <c r="B2629" s="125"/>
      <c r="C2629" s="126"/>
      <c r="D2629" s="126"/>
      <c r="E2629" s="126"/>
      <c r="F2629" s="126"/>
      <c r="G2629" s="126"/>
      <c r="H2629" s="126"/>
      <c r="I2629" s="126"/>
      <c r="J2629" s="126"/>
      <c r="K2629" s="126"/>
      <c r="L2629" s="126"/>
      <c r="M2629" s="126"/>
      <c r="N2629" s="126"/>
      <c r="O2629" s="126"/>
      <c r="P2629" s="126"/>
      <c r="Q2629" s="126"/>
      <c r="R2629" s="126"/>
      <c r="S2629" s="126"/>
      <c r="T2629" s="126"/>
      <c r="U2629" s="126"/>
      <c r="V2629" s="126"/>
      <c r="W2629" s="126"/>
      <c r="X2629" s="126"/>
      <c r="Y2629" s="126"/>
      <c r="Z2629" s="126"/>
      <c r="AA2629" s="126"/>
      <c r="AB2629" s="126"/>
      <c r="AC2629" s="126"/>
      <c r="AD2629" s="126"/>
      <c r="AE2629" s="126"/>
      <c r="AF2629" s="126"/>
      <c r="AG2629" s="126"/>
      <c r="AH2629" s="126"/>
      <c r="AI2629" s="126"/>
      <c r="AJ2629" s="126"/>
      <c r="AK2629" s="126"/>
      <c r="AL2629" s="126"/>
      <c r="AM2629" s="126"/>
      <c r="AN2629" s="126"/>
      <c r="AO2629" s="126"/>
      <c r="AP2629" s="126"/>
      <c r="AQ2629" s="126"/>
      <c r="AR2629" s="126"/>
      <c r="AS2629" s="126"/>
      <c r="AT2629" s="126"/>
      <c r="AU2629" s="126"/>
      <c r="AV2629" s="126"/>
      <c r="AW2629" s="126"/>
      <c r="AX2629" s="127"/>
    </row>
    <row r="2630" spans="1:251" ht="12" customHeight="1">
      <c r="A2630" s="33"/>
      <c r="B2630" s="125"/>
      <c r="C2630" s="126"/>
      <c r="D2630" s="126"/>
      <c r="E2630" s="126"/>
      <c r="F2630" s="126"/>
      <c r="G2630" s="126"/>
      <c r="H2630" s="126"/>
      <c r="I2630" s="126"/>
      <c r="J2630" s="126"/>
      <c r="K2630" s="126"/>
      <c r="L2630" s="126"/>
      <c r="M2630" s="126"/>
      <c r="N2630" s="126"/>
      <c r="O2630" s="126"/>
      <c r="P2630" s="126"/>
      <c r="Q2630" s="126"/>
      <c r="R2630" s="126"/>
      <c r="S2630" s="126"/>
      <c r="T2630" s="126"/>
      <c r="U2630" s="126"/>
      <c r="V2630" s="126"/>
      <c r="W2630" s="126"/>
      <c r="X2630" s="126"/>
      <c r="Y2630" s="126"/>
      <c r="Z2630" s="126"/>
      <c r="AA2630" s="126"/>
      <c r="AB2630" s="126"/>
      <c r="AC2630" s="126"/>
      <c r="AD2630" s="126"/>
      <c r="AE2630" s="126"/>
      <c r="AF2630" s="126"/>
      <c r="AG2630" s="126"/>
      <c r="AH2630" s="126"/>
      <c r="AI2630" s="126"/>
      <c r="AJ2630" s="126"/>
      <c r="AK2630" s="126"/>
      <c r="AL2630" s="126"/>
      <c r="AM2630" s="126"/>
      <c r="AN2630" s="126"/>
      <c r="AO2630" s="126"/>
      <c r="AP2630" s="126"/>
      <c r="AQ2630" s="126"/>
      <c r="AR2630" s="126"/>
      <c r="AS2630" s="126"/>
      <c r="AT2630" s="126"/>
      <c r="AU2630" s="126"/>
      <c r="AV2630" s="126"/>
      <c r="AW2630" s="126"/>
      <c r="AX2630" s="127"/>
    </row>
    <row r="2631" spans="1:251" ht="12" customHeight="1">
      <c r="A2631" s="33"/>
      <c r="B2631" s="125"/>
      <c r="C2631" s="126"/>
      <c r="D2631" s="126"/>
      <c r="E2631" s="126"/>
      <c r="F2631" s="126"/>
      <c r="G2631" s="126"/>
      <c r="H2631" s="126"/>
      <c r="I2631" s="126"/>
      <c r="J2631" s="126"/>
      <c r="K2631" s="126"/>
      <c r="L2631" s="126"/>
      <c r="M2631" s="126"/>
      <c r="N2631" s="126"/>
      <c r="O2631" s="126"/>
      <c r="P2631" s="126"/>
      <c r="Q2631" s="126"/>
      <c r="R2631" s="126"/>
      <c r="S2631" s="126"/>
      <c r="T2631" s="126"/>
      <c r="U2631" s="126"/>
      <c r="V2631" s="126"/>
      <c r="W2631" s="126"/>
      <c r="X2631" s="126"/>
      <c r="Y2631" s="126"/>
      <c r="Z2631" s="126"/>
      <c r="AA2631" s="126"/>
      <c r="AB2631" s="126"/>
      <c r="AC2631" s="126"/>
      <c r="AD2631" s="126"/>
      <c r="AE2631" s="126"/>
      <c r="AF2631" s="126"/>
      <c r="AG2631" s="126"/>
      <c r="AH2631" s="126"/>
      <c r="AI2631" s="126"/>
      <c r="AJ2631" s="126"/>
      <c r="AK2631" s="126"/>
      <c r="AL2631" s="126"/>
      <c r="AM2631" s="126"/>
      <c r="AN2631" s="126"/>
      <c r="AO2631" s="126"/>
      <c r="AP2631" s="126"/>
      <c r="AQ2631" s="126"/>
      <c r="AR2631" s="126"/>
      <c r="AS2631" s="126"/>
      <c r="AT2631" s="126"/>
      <c r="AU2631" s="126"/>
      <c r="AV2631" s="126"/>
      <c r="AW2631" s="126"/>
      <c r="AX2631" s="127"/>
    </row>
    <row r="2632" spans="1:251" ht="12" customHeight="1">
      <c r="A2632" s="33"/>
      <c r="B2632" s="125"/>
      <c r="C2632" s="126"/>
      <c r="D2632" s="126"/>
      <c r="E2632" s="126"/>
      <c r="F2632" s="126"/>
      <c r="G2632" s="126"/>
      <c r="H2632" s="126"/>
      <c r="I2632" s="126"/>
      <c r="J2632" s="126"/>
      <c r="K2632" s="126"/>
      <c r="L2632" s="126"/>
      <c r="M2632" s="126"/>
      <c r="N2632" s="126"/>
      <c r="O2632" s="126"/>
      <c r="P2632" s="126"/>
      <c r="Q2632" s="126"/>
      <c r="R2632" s="126"/>
      <c r="S2632" s="126"/>
      <c r="T2632" s="126"/>
      <c r="U2632" s="126"/>
      <c r="V2632" s="126"/>
      <c r="W2632" s="126"/>
      <c r="X2632" s="126"/>
      <c r="Y2632" s="126"/>
      <c r="Z2632" s="126"/>
      <c r="AA2632" s="126"/>
      <c r="AB2632" s="126"/>
      <c r="AC2632" s="126"/>
      <c r="AD2632" s="126"/>
      <c r="AE2632" s="126"/>
      <c r="AF2632" s="126"/>
      <c r="AG2632" s="126"/>
      <c r="AH2632" s="126"/>
      <c r="AI2632" s="126"/>
      <c r="AJ2632" s="126"/>
      <c r="AK2632" s="126"/>
      <c r="AL2632" s="126"/>
      <c r="AM2632" s="126"/>
      <c r="AN2632" s="126"/>
      <c r="AO2632" s="126"/>
      <c r="AP2632" s="126"/>
      <c r="AQ2632" s="126"/>
      <c r="AR2632" s="126"/>
      <c r="AS2632" s="126"/>
      <c r="AT2632" s="126"/>
      <c r="AU2632" s="126"/>
      <c r="AV2632" s="126"/>
      <c r="AW2632" s="126"/>
      <c r="AX2632" s="127"/>
      <c r="BC2632" s="41"/>
    </row>
    <row r="2633" spans="1:251" ht="12" customHeight="1">
      <c r="A2633" s="33"/>
      <c r="B2633" s="125"/>
      <c r="C2633" s="126"/>
      <c r="D2633" s="126"/>
      <c r="E2633" s="126"/>
      <c r="F2633" s="126"/>
      <c r="G2633" s="126"/>
      <c r="H2633" s="126"/>
      <c r="I2633" s="126"/>
      <c r="J2633" s="126"/>
      <c r="K2633" s="126"/>
      <c r="L2633" s="126"/>
      <c r="M2633" s="126"/>
      <c r="N2633" s="126"/>
      <c r="O2633" s="126"/>
      <c r="P2633" s="126"/>
      <c r="Q2633" s="126"/>
      <c r="R2633" s="126"/>
      <c r="S2633" s="126"/>
      <c r="T2633" s="126"/>
      <c r="U2633" s="126"/>
      <c r="V2633" s="126"/>
      <c r="W2633" s="126"/>
      <c r="X2633" s="126"/>
      <c r="Y2633" s="126"/>
      <c r="Z2633" s="126"/>
      <c r="AA2633" s="126"/>
      <c r="AB2633" s="126"/>
      <c r="AC2633" s="126"/>
      <c r="AD2633" s="126"/>
      <c r="AE2633" s="126"/>
      <c r="AF2633" s="126"/>
      <c r="AG2633" s="126"/>
      <c r="AH2633" s="126"/>
      <c r="AI2633" s="126"/>
      <c r="AJ2633" s="126"/>
      <c r="AK2633" s="126"/>
      <c r="AL2633" s="126"/>
      <c r="AM2633" s="126"/>
      <c r="AN2633" s="126"/>
      <c r="AO2633" s="126"/>
      <c r="AP2633" s="126"/>
      <c r="AQ2633" s="126"/>
      <c r="AR2633" s="126"/>
      <c r="AS2633" s="126"/>
      <c r="AT2633" s="126"/>
      <c r="AU2633" s="126"/>
      <c r="AV2633" s="126"/>
      <c r="AW2633" s="126"/>
      <c r="AX2633" s="127"/>
    </row>
    <row r="2634" spans="1:251" ht="12" customHeight="1">
      <c r="A2634" s="33"/>
      <c r="B2634" s="125"/>
      <c r="C2634" s="126"/>
      <c r="D2634" s="126"/>
      <c r="E2634" s="126"/>
      <c r="F2634" s="126"/>
      <c r="G2634" s="126"/>
      <c r="H2634" s="126"/>
      <c r="I2634" s="126"/>
      <c r="J2634" s="126"/>
      <c r="K2634" s="126"/>
      <c r="L2634" s="126"/>
      <c r="M2634" s="126"/>
      <c r="N2634" s="126"/>
      <c r="O2634" s="126"/>
      <c r="P2634" s="126"/>
      <c r="Q2634" s="126"/>
      <c r="R2634" s="126"/>
      <c r="S2634" s="126"/>
      <c r="T2634" s="126"/>
      <c r="U2634" s="126"/>
      <c r="V2634" s="126"/>
      <c r="W2634" s="126"/>
      <c r="X2634" s="126"/>
      <c r="Y2634" s="126"/>
      <c r="Z2634" s="126"/>
      <c r="AA2634" s="126"/>
      <c r="AB2634" s="126"/>
      <c r="AC2634" s="126"/>
      <c r="AD2634" s="126"/>
      <c r="AE2634" s="126"/>
      <c r="AF2634" s="126"/>
      <c r="AG2634" s="126"/>
      <c r="AH2634" s="126"/>
      <c r="AI2634" s="126"/>
      <c r="AJ2634" s="126"/>
      <c r="AK2634" s="126"/>
      <c r="AL2634" s="126"/>
      <c r="AM2634" s="126"/>
      <c r="AN2634" s="126"/>
      <c r="AO2634" s="126"/>
      <c r="AP2634" s="126"/>
      <c r="AQ2634" s="126"/>
      <c r="AR2634" s="126"/>
      <c r="AS2634" s="126"/>
      <c r="AT2634" s="126"/>
      <c r="AU2634" s="126"/>
      <c r="AV2634" s="126"/>
      <c r="AW2634" s="126"/>
      <c r="AX2634" s="127"/>
    </row>
    <row r="2635" spans="1:251" ht="12" customHeight="1">
      <c r="A2635" s="33"/>
      <c r="B2635" s="125"/>
      <c r="C2635" s="126"/>
      <c r="D2635" s="126"/>
      <c r="E2635" s="126"/>
      <c r="F2635" s="126"/>
      <c r="G2635" s="126"/>
      <c r="H2635" s="126"/>
      <c r="I2635" s="126"/>
      <c r="J2635" s="126"/>
      <c r="K2635" s="126"/>
      <c r="L2635" s="126"/>
      <c r="M2635" s="126"/>
      <c r="N2635" s="126"/>
      <c r="O2635" s="126"/>
      <c r="P2635" s="126"/>
      <c r="Q2635" s="126"/>
      <c r="R2635" s="126"/>
      <c r="S2635" s="126"/>
      <c r="T2635" s="126"/>
      <c r="U2635" s="126"/>
      <c r="V2635" s="126"/>
      <c r="W2635" s="126"/>
      <c r="X2635" s="126"/>
      <c r="Y2635" s="126"/>
      <c r="Z2635" s="126"/>
      <c r="AA2635" s="126"/>
      <c r="AB2635" s="126"/>
      <c r="AC2635" s="126"/>
      <c r="AD2635" s="126"/>
      <c r="AE2635" s="126"/>
      <c r="AF2635" s="126"/>
      <c r="AG2635" s="126"/>
      <c r="AH2635" s="126"/>
      <c r="AI2635" s="126"/>
      <c r="AJ2635" s="126"/>
      <c r="AK2635" s="126"/>
      <c r="AL2635" s="126"/>
      <c r="AM2635" s="126"/>
      <c r="AN2635" s="126"/>
      <c r="AO2635" s="126"/>
      <c r="AP2635" s="126"/>
      <c r="AQ2635" s="126"/>
      <c r="AR2635" s="126"/>
      <c r="AS2635" s="126"/>
      <c r="AT2635" s="126"/>
      <c r="AU2635" s="126"/>
      <c r="AV2635" s="126"/>
      <c r="AW2635" s="126"/>
      <c r="AX2635" s="127"/>
    </row>
    <row r="2636" spans="1:251" ht="15" thickBot="1">
      <c r="A2636" s="42"/>
      <c r="B2636" s="43"/>
      <c r="C2636" s="44"/>
      <c r="D2636" s="44"/>
      <c r="E2636" s="44"/>
      <c r="F2636" s="44"/>
      <c r="G2636" s="44"/>
      <c r="H2636" s="44"/>
      <c r="I2636" s="44"/>
      <c r="J2636" s="44"/>
      <c r="K2636" s="44"/>
      <c r="L2636" s="44"/>
      <c r="M2636" s="44"/>
      <c r="N2636" s="44"/>
      <c r="O2636" s="44"/>
      <c r="P2636" s="44"/>
      <c r="Q2636" s="44"/>
      <c r="R2636" s="44"/>
      <c r="S2636" s="44"/>
      <c r="T2636" s="44"/>
      <c r="U2636" s="44"/>
      <c r="V2636" s="44"/>
      <c r="W2636" s="44"/>
      <c r="X2636" s="44"/>
      <c r="Y2636" s="44"/>
      <c r="Z2636" s="44"/>
      <c r="AA2636" s="44"/>
      <c r="AB2636" s="44"/>
      <c r="AC2636" s="44"/>
      <c r="AD2636" s="44"/>
      <c r="AE2636" s="44"/>
      <c r="AF2636" s="44"/>
      <c r="AG2636" s="44"/>
      <c r="AH2636" s="44"/>
      <c r="AI2636" s="44"/>
      <c r="AJ2636" s="44"/>
      <c r="AK2636" s="44"/>
      <c r="AL2636" s="44"/>
      <c r="AM2636" s="44"/>
      <c r="AN2636" s="44"/>
      <c r="AO2636" s="44"/>
      <c r="AP2636" s="44"/>
      <c r="AQ2636" s="44"/>
      <c r="AR2636" s="44"/>
      <c r="AS2636" s="44"/>
      <c r="AT2636" s="44"/>
      <c r="AU2636" s="44"/>
      <c r="AV2636" s="44"/>
      <c r="AW2636" s="44"/>
      <c r="AX2636" s="45"/>
    </row>
    <row r="2637" spans="1:251">
      <c r="B2637" s="46"/>
    </row>
    <row r="2638" spans="1:251" ht="14.25">
      <c r="B2638" s="35" t="s">
        <v>200</v>
      </c>
      <c r="C2638" s="33"/>
      <c r="D2638" s="33"/>
      <c r="E2638" s="33"/>
      <c r="F2638" s="33"/>
      <c r="G2638" s="33"/>
      <c r="H2638" s="33"/>
      <c r="I2638" s="33"/>
      <c r="J2638" s="33"/>
      <c r="K2638" s="33"/>
      <c r="L2638" s="34"/>
      <c r="M2638" s="34"/>
      <c r="N2638" s="34"/>
      <c r="O2638" s="34"/>
      <c r="P2638" s="33"/>
      <c r="Q2638" s="33"/>
      <c r="R2638" s="33"/>
      <c r="S2638" s="33"/>
      <c r="T2638" s="33"/>
      <c r="U2638" s="33"/>
      <c r="V2638" s="35"/>
      <c r="W2638" s="35"/>
      <c r="X2638" s="35"/>
      <c r="Y2638" s="35"/>
      <c r="Z2638" s="35"/>
      <c r="AA2638" s="35"/>
      <c r="AB2638" s="35"/>
      <c r="AC2638" s="35"/>
      <c r="AD2638" s="35"/>
      <c r="AE2638" s="35"/>
      <c r="AF2638" s="35"/>
      <c r="AG2638" s="35"/>
      <c r="AH2638" s="35"/>
      <c r="AI2638" s="35"/>
      <c r="AJ2638" s="35"/>
      <c r="AK2638" s="35"/>
      <c r="AL2638" s="35"/>
      <c r="AM2638" s="35"/>
      <c r="AN2638" s="35"/>
      <c r="AO2638" s="35"/>
      <c r="AP2638" s="35"/>
      <c r="AQ2638" s="35"/>
      <c r="AR2638" s="35"/>
      <c r="AS2638" s="35"/>
      <c r="AT2638" s="35"/>
      <c r="AU2638" s="35"/>
      <c r="AV2638" s="35"/>
      <c r="AW2638" s="35"/>
      <c r="AX2638" s="35"/>
    </row>
    <row r="2639" spans="1:251" ht="15" thickBot="1">
      <c r="B2639" s="33"/>
      <c r="C2639" s="33"/>
      <c r="D2639" s="33"/>
      <c r="E2639" s="33"/>
      <c r="F2639" s="33"/>
      <c r="G2639" s="33"/>
      <c r="H2639" s="33"/>
      <c r="I2639" s="33"/>
      <c r="J2639" s="33"/>
      <c r="K2639" s="33"/>
      <c r="L2639" s="34"/>
      <c r="M2639" s="34"/>
      <c r="N2639" s="34"/>
      <c r="O2639" s="34"/>
      <c r="P2639" s="33"/>
      <c r="Q2639" s="33"/>
      <c r="R2639" s="33"/>
      <c r="S2639" s="33"/>
      <c r="T2639" s="33"/>
      <c r="U2639" s="33"/>
      <c r="V2639" s="35"/>
      <c r="W2639" s="35"/>
      <c r="X2639" s="35"/>
      <c r="Y2639" s="35"/>
      <c r="Z2639" s="35"/>
      <c r="AA2639" s="35"/>
      <c r="AB2639" s="35"/>
      <c r="AC2639" s="35"/>
      <c r="AD2639" s="35"/>
      <c r="AE2639" s="35"/>
      <c r="AF2639" s="35"/>
      <c r="AG2639" s="35"/>
      <c r="AH2639" s="35"/>
      <c r="AI2639" s="35"/>
      <c r="AJ2639" s="35"/>
      <c r="AK2639" s="35"/>
      <c r="AL2639" s="35"/>
      <c r="AM2639" s="35"/>
      <c r="AN2639" s="35"/>
      <c r="AO2639" s="35"/>
      <c r="AP2639" s="35"/>
      <c r="AQ2639" s="35"/>
      <c r="AR2639" s="35"/>
      <c r="AS2639" s="35"/>
      <c r="AT2639" s="35"/>
      <c r="AU2639" s="35"/>
      <c r="AV2639" s="35"/>
      <c r="AW2639" s="35"/>
      <c r="AX2639" s="47" t="s">
        <v>199</v>
      </c>
    </row>
    <row r="2640" spans="1:251" s="41" customFormat="1" ht="13.5" customHeight="1">
      <c r="A2640" s="33"/>
      <c r="B2640" s="128" t="s">
        <v>198</v>
      </c>
      <c r="C2640" s="118"/>
      <c r="D2640" s="118"/>
      <c r="E2640" s="118"/>
      <c r="F2640" s="118"/>
      <c r="G2640" s="118"/>
      <c r="H2640" s="118"/>
      <c r="I2640" s="118"/>
      <c r="J2640" s="118"/>
      <c r="K2640" s="118"/>
      <c r="L2640" s="118"/>
      <c r="M2640" s="118"/>
      <c r="N2640" s="118"/>
      <c r="O2640" s="118"/>
      <c r="P2640" s="118"/>
      <c r="Q2640" s="118"/>
      <c r="R2640" s="118"/>
      <c r="S2640" s="118"/>
      <c r="T2640" s="118"/>
      <c r="U2640" s="118"/>
      <c r="V2640" s="118"/>
      <c r="W2640" s="118"/>
      <c r="X2640" s="118"/>
      <c r="Y2640" s="118"/>
      <c r="Z2640" s="119"/>
      <c r="AA2640" s="117" t="s">
        <v>197</v>
      </c>
      <c r="AB2640" s="118"/>
      <c r="AC2640" s="118"/>
      <c r="AD2640" s="118"/>
      <c r="AE2640" s="118"/>
      <c r="AF2640" s="118"/>
      <c r="AG2640" s="118"/>
      <c r="AH2640" s="118"/>
      <c r="AI2640" s="119"/>
      <c r="AJ2640" s="117" t="s">
        <v>196</v>
      </c>
      <c r="AK2640" s="118"/>
      <c r="AL2640" s="118"/>
      <c r="AM2640" s="118"/>
      <c r="AN2640" s="118"/>
      <c r="AO2640" s="118"/>
      <c r="AP2640" s="118"/>
      <c r="AQ2640" s="118"/>
      <c r="AR2640" s="119"/>
      <c r="AS2640" s="117" t="s">
        <v>195</v>
      </c>
      <c r="AT2640" s="118"/>
      <c r="AU2640" s="118"/>
      <c r="AV2640" s="118"/>
      <c r="AW2640" s="118"/>
      <c r="AX2640" s="123"/>
      <c r="AY2640" s="27"/>
      <c r="AZ2640" s="27"/>
      <c r="BA2640" s="27"/>
      <c r="BB2640" s="27"/>
      <c r="BC2640" s="27"/>
      <c r="BD2640" s="27"/>
      <c r="BE2640" s="27"/>
      <c r="BF2640" s="27"/>
      <c r="BG2640" s="27"/>
      <c r="BH2640" s="27"/>
      <c r="BI2640" s="27"/>
      <c r="BJ2640" s="27"/>
      <c r="BK2640" s="27"/>
      <c r="BL2640" s="27"/>
      <c r="BM2640" s="27"/>
      <c r="BN2640" s="27"/>
      <c r="BO2640" s="27"/>
      <c r="BP2640" s="27"/>
      <c r="BQ2640" s="27"/>
      <c r="BR2640" s="27"/>
      <c r="BS2640" s="27"/>
      <c r="BT2640" s="27"/>
      <c r="BU2640" s="27"/>
      <c r="BV2640" s="27"/>
      <c r="BW2640" s="27"/>
      <c r="BX2640" s="27"/>
      <c r="BY2640" s="27"/>
      <c r="BZ2640" s="27"/>
      <c r="CA2640" s="27"/>
      <c r="CB2640" s="27"/>
      <c r="CC2640" s="27"/>
      <c r="CD2640" s="27"/>
      <c r="CE2640" s="27"/>
      <c r="CF2640" s="27"/>
      <c r="CG2640" s="27"/>
      <c r="CH2640" s="27"/>
      <c r="CI2640" s="27"/>
      <c r="CJ2640" s="27"/>
      <c r="CK2640" s="27"/>
      <c r="CL2640" s="27"/>
      <c r="CM2640" s="27"/>
      <c r="CN2640" s="27"/>
      <c r="CO2640" s="27"/>
      <c r="CP2640" s="27"/>
      <c r="CQ2640" s="27"/>
      <c r="CR2640" s="27"/>
      <c r="CS2640" s="27"/>
      <c r="CT2640" s="27"/>
      <c r="CU2640" s="27"/>
      <c r="CV2640" s="27"/>
      <c r="CW2640" s="27"/>
      <c r="CX2640" s="27"/>
      <c r="CY2640" s="27"/>
      <c r="CZ2640" s="27"/>
      <c r="DA2640" s="27"/>
      <c r="DB2640" s="27"/>
      <c r="DC2640" s="27"/>
      <c r="DD2640" s="27"/>
      <c r="DE2640" s="27"/>
      <c r="DF2640" s="27"/>
      <c r="DG2640" s="27"/>
      <c r="DH2640" s="27"/>
      <c r="DI2640" s="27"/>
      <c r="DJ2640" s="27"/>
      <c r="DK2640" s="27"/>
      <c r="DL2640" s="27"/>
      <c r="DM2640" s="27"/>
      <c r="DN2640" s="27"/>
      <c r="DO2640" s="27"/>
      <c r="DP2640" s="27"/>
      <c r="DQ2640" s="27"/>
      <c r="DR2640" s="27"/>
      <c r="DS2640" s="27"/>
      <c r="DT2640" s="27"/>
      <c r="DU2640" s="27"/>
      <c r="DV2640" s="27"/>
      <c r="DW2640" s="27"/>
      <c r="DX2640" s="27"/>
      <c r="DY2640" s="27"/>
      <c r="DZ2640" s="27"/>
      <c r="EA2640" s="27"/>
      <c r="EB2640" s="27"/>
      <c r="EC2640" s="27"/>
      <c r="ED2640" s="27"/>
      <c r="EE2640" s="27"/>
      <c r="EF2640" s="27"/>
      <c r="EG2640" s="27"/>
      <c r="EH2640" s="27"/>
      <c r="EI2640" s="27"/>
      <c r="EJ2640" s="27"/>
      <c r="EK2640" s="27"/>
      <c r="EL2640" s="27"/>
      <c r="EM2640" s="27"/>
      <c r="EN2640" s="27"/>
      <c r="EO2640" s="27"/>
      <c r="EP2640" s="27"/>
      <c r="EQ2640" s="27"/>
      <c r="ER2640" s="27"/>
      <c r="ES2640" s="27"/>
      <c r="ET2640" s="27"/>
      <c r="EU2640" s="27"/>
      <c r="EV2640" s="27"/>
      <c r="EW2640" s="27"/>
      <c r="EX2640" s="27"/>
      <c r="EY2640" s="27"/>
      <c r="EZ2640" s="27"/>
      <c r="FA2640" s="27"/>
      <c r="FB2640" s="27"/>
      <c r="FC2640" s="27"/>
      <c r="FD2640" s="27"/>
      <c r="FE2640" s="27"/>
      <c r="FF2640" s="27"/>
      <c r="FG2640" s="27"/>
      <c r="FH2640" s="27"/>
      <c r="FI2640" s="27"/>
      <c r="FJ2640" s="27"/>
      <c r="FK2640" s="27"/>
      <c r="FL2640" s="27"/>
      <c r="FM2640" s="27"/>
      <c r="FN2640" s="27"/>
      <c r="FO2640" s="27"/>
      <c r="FP2640" s="27"/>
      <c r="FQ2640" s="27"/>
      <c r="FR2640" s="27"/>
      <c r="FS2640" s="27"/>
      <c r="FT2640" s="27"/>
      <c r="FU2640" s="27"/>
      <c r="FV2640" s="27"/>
      <c r="FW2640" s="27"/>
      <c r="FX2640" s="27"/>
      <c r="FY2640" s="27"/>
      <c r="FZ2640" s="27"/>
      <c r="GA2640" s="27"/>
      <c r="GB2640" s="27"/>
      <c r="GC2640" s="27"/>
      <c r="GD2640" s="27"/>
      <c r="GE2640" s="27"/>
      <c r="GF2640" s="27"/>
      <c r="GG2640" s="27"/>
      <c r="GH2640" s="27"/>
      <c r="GI2640" s="27"/>
      <c r="GJ2640" s="27"/>
      <c r="GK2640" s="27"/>
      <c r="GL2640" s="27"/>
      <c r="GM2640" s="27"/>
      <c r="GN2640" s="27"/>
      <c r="GO2640" s="27"/>
      <c r="GP2640" s="27"/>
      <c r="GQ2640" s="27"/>
      <c r="GR2640" s="27"/>
      <c r="GS2640" s="27"/>
      <c r="GT2640" s="27"/>
      <c r="GU2640" s="27"/>
      <c r="GV2640" s="27"/>
      <c r="GW2640" s="27"/>
      <c r="GX2640" s="27"/>
      <c r="GY2640" s="27"/>
      <c r="GZ2640" s="27"/>
      <c r="HA2640" s="27"/>
      <c r="HB2640" s="27"/>
      <c r="HC2640" s="27"/>
      <c r="HD2640" s="27"/>
      <c r="HE2640" s="27"/>
      <c r="HF2640" s="27"/>
      <c r="HG2640" s="27"/>
      <c r="HH2640" s="27"/>
      <c r="HI2640" s="27"/>
      <c r="HJ2640" s="27"/>
      <c r="HK2640" s="27"/>
      <c r="HL2640" s="27"/>
      <c r="HM2640" s="27"/>
      <c r="HN2640" s="27"/>
      <c r="HO2640" s="27"/>
      <c r="HP2640" s="27"/>
      <c r="HQ2640" s="27"/>
      <c r="HR2640" s="27"/>
      <c r="HS2640" s="27"/>
      <c r="HT2640" s="27"/>
      <c r="HU2640" s="27"/>
      <c r="HV2640" s="27"/>
      <c r="HW2640" s="27"/>
      <c r="HX2640" s="27"/>
      <c r="HY2640" s="27"/>
      <c r="HZ2640" s="27"/>
      <c r="IA2640" s="27"/>
      <c r="IB2640" s="27"/>
      <c r="IC2640" s="27"/>
      <c r="ID2640" s="27"/>
      <c r="IE2640" s="27"/>
      <c r="IF2640" s="27"/>
      <c r="IG2640" s="27"/>
      <c r="IH2640" s="27"/>
      <c r="II2640" s="27"/>
      <c r="IJ2640" s="27"/>
      <c r="IK2640" s="27"/>
      <c r="IL2640" s="27"/>
      <c r="IM2640" s="27"/>
      <c r="IN2640" s="27"/>
      <c r="IO2640" s="27"/>
      <c r="IP2640" s="27"/>
      <c r="IQ2640" s="27"/>
    </row>
    <row r="2641" spans="1:251" s="41" customFormat="1" ht="13.5">
      <c r="A2641" s="33"/>
      <c r="B2641" s="129"/>
      <c r="C2641" s="121"/>
      <c r="D2641" s="121"/>
      <c r="E2641" s="121"/>
      <c r="F2641" s="121"/>
      <c r="G2641" s="121"/>
      <c r="H2641" s="121"/>
      <c r="I2641" s="121"/>
      <c r="J2641" s="121"/>
      <c r="K2641" s="121"/>
      <c r="L2641" s="121"/>
      <c r="M2641" s="121"/>
      <c r="N2641" s="121"/>
      <c r="O2641" s="121"/>
      <c r="P2641" s="121"/>
      <c r="Q2641" s="121"/>
      <c r="R2641" s="121"/>
      <c r="S2641" s="121"/>
      <c r="T2641" s="121"/>
      <c r="U2641" s="121"/>
      <c r="V2641" s="121"/>
      <c r="W2641" s="121"/>
      <c r="X2641" s="121"/>
      <c r="Y2641" s="121"/>
      <c r="Z2641" s="122"/>
      <c r="AA2641" s="120"/>
      <c r="AB2641" s="121"/>
      <c r="AC2641" s="121"/>
      <c r="AD2641" s="121"/>
      <c r="AE2641" s="121"/>
      <c r="AF2641" s="121"/>
      <c r="AG2641" s="121"/>
      <c r="AH2641" s="121"/>
      <c r="AI2641" s="122"/>
      <c r="AJ2641" s="120"/>
      <c r="AK2641" s="121"/>
      <c r="AL2641" s="121"/>
      <c r="AM2641" s="121"/>
      <c r="AN2641" s="121"/>
      <c r="AO2641" s="121"/>
      <c r="AP2641" s="121"/>
      <c r="AQ2641" s="121"/>
      <c r="AR2641" s="122"/>
      <c r="AS2641" s="120"/>
      <c r="AT2641" s="121"/>
      <c r="AU2641" s="121"/>
      <c r="AV2641" s="121"/>
      <c r="AW2641" s="121"/>
      <c r="AX2641" s="124"/>
      <c r="AY2641" s="27"/>
      <c r="AZ2641" s="27"/>
      <c r="BA2641" s="27"/>
      <c r="BB2641" s="48"/>
      <c r="BC2641" s="49"/>
      <c r="BE2641" s="27"/>
      <c r="BF2641" s="27"/>
      <c r="BG2641" s="27"/>
      <c r="BH2641" s="27"/>
      <c r="BI2641" s="27"/>
      <c r="BJ2641" s="27"/>
      <c r="BK2641" s="27"/>
      <c r="BL2641" s="27"/>
      <c r="BM2641" s="27"/>
      <c r="BN2641" s="27"/>
      <c r="BO2641" s="27"/>
      <c r="BP2641" s="27"/>
      <c r="BQ2641" s="27"/>
      <c r="BR2641" s="27"/>
      <c r="BS2641" s="27"/>
      <c r="BT2641" s="27"/>
      <c r="BU2641" s="27"/>
      <c r="BV2641" s="27"/>
      <c r="BW2641" s="27"/>
      <c r="BX2641" s="27"/>
      <c r="BY2641" s="27"/>
      <c r="BZ2641" s="27"/>
      <c r="CA2641" s="27"/>
      <c r="CB2641" s="27"/>
      <c r="CC2641" s="27"/>
      <c r="CD2641" s="27"/>
      <c r="CE2641" s="27"/>
      <c r="CF2641" s="27"/>
      <c r="CG2641" s="27"/>
      <c r="CH2641" s="27"/>
      <c r="CI2641" s="27"/>
      <c r="CJ2641" s="27"/>
      <c r="CK2641" s="27"/>
      <c r="CL2641" s="27"/>
      <c r="CM2641" s="27"/>
      <c r="CN2641" s="27"/>
      <c r="CO2641" s="27"/>
      <c r="CP2641" s="27"/>
      <c r="CQ2641" s="27"/>
      <c r="CR2641" s="27"/>
      <c r="CS2641" s="27"/>
      <c r="CT2641" s="27"/>
      <c r="CU2641" s="27"/>
      <c r="CV2641" s="27"/>
      <c r="CW2641" s="27"/>
      <c r="CX2641" s="27"/>
      <c r="CY2641" s="27"/>
      <c r="CZ2641" s="27"/>
      <c r="DA2641" s="27"/>
      <c r="DB2641" s="27"/>
      <c r="DC2641" s="27"/>
      <c r="DD2641" s="27"/>
      <c r="DE2641" s="27"/>
      <c r="DF2641" s="27"/>
      <c r="DG2641" s="27"/>
      <c r="DH2641" s="27"/>
      <c r="DI2641" s="27"/>
      <c r="DJ2641" s="27"/>
      <c r="DK2641" s="27"/>
      <c r="DL2641" s="27"/>
      <c r="DM2641" s="27"/>
      <c r="DN2641" s="27"/>
      <c r="DO2641" s="27"/>
      <c r="DP2641" s="27"/>
      <c r="DQ2641" s="27"/>
      <c r="DR2641" s="27"/>
      <c r="DS2641" s="27"/>
      <c r="DT2641" s="27"/>
      <c r="DU2641" s="27"/>
      <c r="DV2641" s="27"/>
      <c r="DW2641" s="27"/>
      <c r="DX2641" s="27"/>
      <c r="DY2641" s="27"/>
      <c r="DZ2641" s="27"/>
      <c r="EA2641" s="27"/>
      <c r="EB2641" s="27"/>
      <c r="EC2641" s="27"/>
      <c r="ED2641" s="27"/>
      <c r="EE2641" s="27"/>
      <c r="EF2641" s="27"/>
      <c r="EG2641" s="27"/>
      <c r="EH2641" s="27"/>
      <c r="EI2641" s="27"/>
      <c r="EJ2641" s="27"/>
      <c r="EK2641" s="27"/>
      <c r="EL2641" s="27"/>
      <c r="EM2641" s="27"/>
      <c r="EN2641" s="27"/>
      <c r="EO2641" s="27"/>
      <c r="EP2641" s="27"/>
      <c r="EQ2641" s="27"/>
      <c r="ER2641" s="27"/>
      <c r="ES2641" s="27"/>
      <c r="ET2641" s="27"/>
      <c r="EU2641" s="27"/>
      <c r="EV2641" s="27"/>
      <c r="EW2641" s="27"/>
      <c r="EX2641" s="27"/>
      <c r="EY2641" s="27"/>
      <c r="EZ2641" s="27"/>
      <c r="FA2641" s="27"/>
      <c r="FB2641" s="27"/>
      <c r="FC2641" s="27"/>
      <c r="FD2641" s="27"/>
      <c r="FE2641" s="27"/>
      <c r="FF2641" s="27"/>
      <c r="FG2641" s="27"/>
      <c r="FH2641" s="27"/>
      <c r="FI2641" s="27"/>
      <c r="FJ2641" s="27"/>
      <c r="FK2641" s="27"/>
      <c r="FL2641" s="27"/>
      <c r="FM2641" s="27"/>
      <c r="FN2641" s="27"/>
      <c r="FO2641" s="27"/>
      <c r="FP2641" s="27"/>
      <c r="FQ2641" s="27"/>
      <c r="FR2641" s="27"/>
      <c r="FS2641" s="27"/>
      <c r="FT2641" s="27"/>
      <c r="FU2641" s="27"/>
      <c r="FV2641" s="27"/>
      <c r="FW2641" s="27"/>
      <c r="FX2641" s="27"/>
      <c r="FY2641" s="27"/>
      <c r="FZ2641" s="27"/>
      <c r="GA2641" s="27"/>
      <c r="GB2641" s="27"/>
      <c r="GC2641" s="27"/>
      <c r="GD2641" s="27"/>
      <c r="GE2641" s="27"/>
      <c r="GF2641" s="27"/>
      <c r="GG2641" s="27"/>
      <c r="GH2641" s="27"/>
      <c r="GI2641" s="27"/>
      <c r="GJ2641" s="27"/>
      <c r="GK2641" s="27"/>
      <c r="GL2641" s="27"/>
      <c r="GM2641" s="27"/>
      <c r="GN2641" s="27"/>
      <c r="GO2641" s="27"/>
      <c r="GP2641" s="27"/>
      <c r="GQ2641" s="27"/>
      <c r="GR2641" s="27"/>
      <c r="GS2641" s="27"/>
      <c r="GT2641" s="27"/>
      <c r="GU2641" s="27"/>
      <c r="GV2641" s="27"/>
      <c r="GW2641" s="27"/>
      <c r="GX2641" s="27"/>
      <c r="GY2641" s="27"/>
      <c r="GZ2641" s="27"/>
      <c r="HA2641" s="27"/>
      <c r="HB2641" s="27"/>
      <c r="HC2641" s="27"/>
      <c r="HD2641" s="27"/>
      <c r="HE2641" s="27"/>
      <c r="HF2641" s="27"/>
      <c r="HG2641" s="27"/>
      <c r="HH2641" s="27"/>
      <c r="HI2641" s="27"/>
      <c r="HJ2641" s="27"/>
      <c r="HK2641" s="27"/>
      <c r="HL2641" s="27"/>
      <c r="HM2641" s="27"/>
      <c r="HN2641" s="27"/>
      <c r="HO2641" s="27"/>
      <c r="HP2641" s="27"/>
      <c r="HQ2641" s="27"/>
      <c r="HR2641" s="27"/>
      <c r="HS2641" s="27"/>
      <c r="HT2641" s="27"/>
      <c r="HU2641" s="27"/>
      <c r="HV2641" s="27"/>
      <c r="HW2641" s="27"/>
      <c r="HX2641" s="27"/>
      <c r="HY2641" s="27"/>
      <c r="HZ2641" s="27"/>
      <c r="IA2641" s="27"/>
      <c r="IB2641" s="27"/>
      <c r="IC2641" s="27"/>
      <c r="ID2641" s="27"/>
      <c r="IE2641" s="27"/>
      <c r="IF2641" s="27"/>
      <c r="IG2641" s="27"/>
      <c r="IH2641" s="27"/>
      <c r="II2641" s="27"/>
      <c r="IJ2641" s="27"/>
      <c r="IK2641" s="27"/>
      <c r="IL2641" s="27"/>
      <c r="IM2641" s="27"/>
      <c r="IN2641" s="27"/>
      <c r="IO2641" s="27"/>
      <c r="IP2641" s="27"/>
      <c r="IQ2641" s="27"/>
    </row>
    <row r="2642" spans="1:251" s="41" customFormat="1" ht="18.75" customHeight="1">
      <c r="A2642" s="33"/>
      <c r="B2642" s="50"/>
      <c r="C2642" s="106" t="s">
        <v>462</v>
      </c>
      <c r="D2642" s="107"/>
      <c r="E2642" s="107"/>
      <c r="F2642" s="107"/>
      <c r="G2642" s="107"/>
      <c r="H2642" s="107"/>
      <c r="I2642" s="107"/>
      <c r="J2642" s="107"/>
      <c r="K2642" s="107"/>
      <c r="L2642" s="107"/>
      <c r="M2642" s="107"/>
      <c r="N2642" s="107"/>
      <c r="O2642" s="107"/>
      <c r="P2642" s="107"/>
      <c r="Q2642" s="107"/>
      <c r="R2642" s="107"/>
      <c r="S2642" s="107"/>
      <c r="T2642" s="107"/>
      <c r="U2642" s="107"/>
      <c r="V2642" s="107"/>
      <c r="W2642" s="107"/>
      <c r="X2642" s="107"/>
      <c r="Y2642" s="107"/>
      <c r="Z2642" s="108"/>
      <c r="AA2642" s="100">
        <v>616</v>
      </c>
      <c r="AB2642" s="101"/>
      <c r="AC2642" s="101"/>
      <c r="AD2642" s="101"/>
      <c r="AE2642" s="101"/>
      <c r="AF2642" s="101"/>
      <c r="AG2642" s="101"/>
      <c r="AH2642" s="101"/>
      <c r="AI2642" s="102"/>
      <c r="AJ2642" s="100">
        <v>674</v>
      </c>
      <c r="AK2642" s="101"/>
      <c r="AL2642" s="101"/>
      <c r="AM2642" s="101"/>
      <c r="AN2642" s="101"/>
      <c r="AO2642" s="101"/>
      <c r="AP2642" s="101"/>
      <c r="AQ2642" s="101"/>
      <c r="AR2642" s="102"/>
      <c r="AS2642" s="103"/>
      <c r="AT2642" s="104"/>
      <c r="AU2642" s="104"/>
      <c r="AV2642" s="104"/>
      <c r="AW2642" s="104"/>
      <c r="AX2642" s="105"/>
      <c r="AY2642" s="27"/>
      <c r="AZ2642" s="27"/>
      <c r="BA2642" s="27"/>
      <c r="BB2642" s="27"/>
      <c r="BC2642" s="27"/>
      <c r="BD2642" s="27"/>
      <c r="BE2642" s="27"/>
      <c r="BF2642" s="27"/>
      <c r="BG2642" s="27"/>
      <c r="BH2642" s="27"/>
      <c r="BI2642" s="27"/>
      <c r="BJ2642" s="27"/>
      <c r="BK2642" s="27"/>
      <c r="BL2642" s="27"/>
      <c r="BM2642" s="27"/>
      <c r="BN2642" s="27"/>
      <c r="BO2642" s="27"/>
      <c r="BP2642" s="27"/>
      <c r="BQ2642" s="27"/>
      <c r="BR2642" s="27"/>
      <c r="BS2642" s="27"/>
      <c r="BT2642" s="27"/>
      <c r="BU2642" s="27"/>
      <c r="BV2642" s="27"/>
      <c r="BW2642" s="27"/>
      <c r="BX2642" s="27"/>
      <c r="BY2642" s="27"/>
      <c r="BZ2642" s="27"/>
      <c r="CA2642" s="27"/>
      <c r="CB2642" s="27"/>
      <c r="CC2642" s="27"/>
      <c r="CD2642" s="27"/>
      <c r="CE2642" s="27"/>
      <c r="CF2642" s="27"/>
      <c r="CG2642" s="27"/>
      <c r="CH2642" s="27"/>
      <c r="CI2642" s="27"/>
      <c r="CJ2642" s="27"/>
      <c r="CK2642" s="27"/>
      <c r="CL2642" s="27"/>
      <c r="CM2642" s="27"/>
      <c r="CN2642" s="27"/>
      <c r="CO2642" s="27"/>
      <c r="CP2642" s="27"/>
      <c r="CQ2642" s="27"/>
      <c r="CR2642" s="27"/>
      <c r="CS2642" s="27"/>
      <c r="CT2642" s="27"/>
      <c r="CU2642" s="27"/>
      <c r="CV2642" s="27"/>
      <c r="CW2642" s="27"/>
      <c r="CX2642" s="27"/>
      <c r="CY2642" s="27"/>
      <c r="CZ2642" s="27"/>
      <c r="DA2642" s="27"/>
      <c r="DB2642" s="27"/>
      <c r="DC2642" s="27"/>
      <c r="DD2642" s="27"/>
      <c r="DE2642" s="27"/>
      <c r="DF2642" s="27"/>
      <c r="DG2642" s="27"/>
      <c r="DH2642" s="27"/>
      <c r="DI2642" s="27"/>
      <c r="DJ2642" s="27"/>
      <c r="DK2642" s="27"/>
      <c r="DL2642" s="27"/>
      <c r="DM2642" s="27"/>
      <c r="DN2642" s="27"/>
      <c r="DO2642" s="27"/>
      <c r="DP2642" s="27"/>
      <c r="DQ2642" s="27"/>
      <c r="DR2642" s="27"/>
      <c r="DS2642" s="27"/>
      <c r="DT2642" s="27"/>
      <c r="DU2642" s="27"/>
      <c r="DV2642" s="27"/>
      <c r="DW2642" s="27"/>
      <c r="DX2642" s="27"/>
      <c r="DY2642" s="27"/>
      <c r="DZ2642" s="27"/>
      <c r="EA2642" s="27"/>
      <c r="EB2642" s="27"/>
      <c r="EC2642" s="27"/>
      <c r="ED2642" s="27"/>
      <c r="EE2642" s="27"/>
      <c r="EF2642" s="27"/>
      <c r="EG2642" s="27"/>
      <c r="EH2642" s="27"/>
      <c r="EI2642" s="27"/>
      <c r="EJ2642" s="27"/>
      <c r="EK2642" s="27"/>
      <c r="EL2642" s="27"/>
      <c r="EM2642" s="27"/>
      <c r="EN2642" s="27"/>
      <c r="EO2642" s="27"/>
      <c r="EP2642" s="27"/>
      <c r="EQ2642" s="27"/>
      <c r="ER2642" s="27"/>
      <c r="ES2642" s="27"/>
      <c r="ET2642" s="27"/>
      <c r="EU2642" s="27"/>
      <c r="EV2642" s="27"/>
      <c r="EW2642" s="27"/>
      <c r="EX2642" s="27"/>
      <c r="EY2642" s="27"/>
      <c r="EZ2642" s="27"/>
      <c r="FA2642" s="27"/>
      <c r="FB2642" s="27"/>
      <c r="FC2642" s="27"/>
      <c r="FD2642" s="27"/>
      <c r="FE2642" s="27"/>
      <c r="FF2642" s="27"/>
      <c r="FG2642" s="27"/>
      <c r="FH2642" s="27"/>
      <c r="FI2642" s="27"/>
      <c r="FJ2642" s="27"/>
      <c r="FK2642" s="27"/>
      <c r="FL2642" s="27"/>
      <c r="FM2642" s="27"/>
      <c r="FN2642" s="27"/>
      <c r="FO2642" s="27"/>
      <c r="FP2642" s="27"/>
      <c r="FQ2642" s="27"/>
      <c r="FR2642" s="27"/>
      <c r="FS2642" s="27"/>
      <c r="FT2642" s="27"/>
      <c r="FU2642" s="27"/>
      <c r="FV2642" s="27"/>
      <c r="FW2642" s="27"/>
      <c r="FX2642" s="27"/>
      <c r="FY2642" s="27"/>
      <c r="FZ2642" s="27"/>
      <c r="GA2642" s="27"/>
      <c r="GB2642" s="27"/>
      <c r="GC2642" s="27"/>
      <c r="GD2642" s="27"/>
      <c r="GE2642" s="27"/>
      <c r="GF2642" s="27"/>
      <c r="GG2642" s="27"/>
      <c r="GH2642" s="27"/>
      <c r="GI2642" s="27"/>
      <c r="GJ2642" s="27"/>
      <c r="GK2642" s="27"/>
      <c r="GL2642" s="27"/>
      <c r="GM2642" s="27"/>
      <c r="GN2642" s="27"/>
      <c r="GO2642" s="27"/>
      <c r="GP2642" s="27"/>
      <c r="GQ2642" s="27"/>
      <c r="GR2642" s="27"/>
      <c r="GS2642" s="27"/>
      <c r="GT2642" s="27"/>
      <c r="GU2642" s="27"/>
      <c r="GV2642" s="27"/>
      <c r="GW2642" s="27"/>
      <c r="GX2642" s="27"/>
      <c r="GY2642" s="27"/>
      <c r="GZ2642" s="27"/>
      <c r="HA2642" s="27"/>
      <c r="HB2642" s="27"/>
      <c r="HC2642" s="27"/>
      <c r="HD2642" s="27"/>
      <c r="HE2642" s="27"/>
      <c r="HF2642" s="27"/>
      <c r="HG2642" s="27"/>
      <c r="HH2642" s="27"/>
      <c r="HI2642" s="27"/>
      <c r="HJ2642" s="27"/>
      <c r="HK2642" s="27"/>
      <c r="HL2642" s="27"/>
      <c r="HM2642" s="27"/>
      <c r="HN2642" s="27"/>
      <c r="HO2642" s="27"/>
      <c r="HP2642" s="27"/>
      <c r="HQ2642" s="27"/>
      <c r="HR2642" s="27"/>
      <c r="HS2642" s="27"/>
      <c r="HT2642" s="27"/>
      <c r="HU2642" s="27"/>
      <c r="HV2642" s="27"/>
      <c r="HW2642" s="27"/>
      <c r="HX2642" s="27"/>
      <c r="HY2642" s="27"/>
      <c r="HZ2642" s="27"/>
      <c r="IA2642" s="27"/>
      <c r="IB2642" s="27"/>
      <c r="IC2642" s="27"/>
      <c r="ID2642" s="27"/>
      <c r="IE2642" s="27"/>
      <c r="IF2642" s="27"/>
      <c r="IG2642" s="27"/>
      <c r="IH2642" s="27"/>
      <c r="II2642" s="27"/>
      <c r="IJ2642" s="27"/>
      <c r="IK2642" s="27"/>
      <c r="IL2642" s="27"/>
      <c r="IM2642" s="27"/>
      <c r="IN2642" s="27"/>
      <c r="IO2642" s="27"/>
      <c r="IP2642" s="27"/>
      <c r="IQ2642" s="27"/>
    </row>
    <row r="2643" spans="1:251" s="41" customFormat="1" ht="18.75" customHeight="1" thickBot="1">
      <c r="A2643" s="42"/>
      <c r="B2643" s="130" t="s">
        <v>193</v>
      </c>
      <c r="C2643" s="131"/>
      <c r="D2643" s="131"/>
      <c r="E2643" s="131"/>
      <c r="F2643" s="131"/>
      <c r="G2643" s="131"/>
      <c r="H2643" s="131"/>
      <c r="I2643" s="131"/>
      <c r="J2643" s="131"/>
      <c r="K2643" s="131"/>
      <c r="L2643" s="131"/>
      <c r="M2643" s="131"/>
      <c r="N2643" s="131"/>
      <c r="O2643" s="131"/>
      <c r="P2643" s="131"/>
      <c r="Q2643" s="131"/>
      <c r="R2643" s="131"/>
      <c r="S2643" s="131"/>
      <c r="T2643" s="131"/>
      <c r="U2643" s="131"/>
      <c r="V2643" s="131"/>
      <c r="W2643" s="131"/>
      <c r="X2643" s="131"/>
      <c r="Y2643" s="131"/>
      <c r="Z2643" s="132"/>
      <c r="AA2643" s="111">
        <f>SUM($AA$2642:$AA$2642)</f>
        <v>616</v>
      </c>
      <c r="AB2643" s="112"/>
      <c r="AC2643" s="112"/>
      <c r="AD2643" s="112"/>
      <c r="AE2643" s="112"/>
      <c r="AF2643" s="112"/>
      <c r="AG2643" s="112"/>
      <c r="AH2643" s="112"/>
      <c r="AI2643" s="113"/>
      <c r="AJ2643" s="111">
        <f>SUM($AJ$2642:$AJ$2642)</f>
        <v>674</v>
      </c>
      <c r="AK2643" s="112"/>
      <c r="AL2643" s="112"/>
      <c r="AM2643" s="112"/>
      <c r="AN2643" s="112"/>
      <c r="AO2643" s="112"/>
      <c r="AP2643" s="112"/>
      <c r="AQ2643" s="112"/>
      <c r="AR2643" s="113"/>
      <c r="AS2643" s="114"/>
      <c r="AT2643" s="115"/>
      <c r="AU2643" s="115"/>
      <c r="AV2643" s="115"/>
      <c r="AW2643" s="115"/>
      <c r="AX2643" s="116"/>
      <c r="AY2643" s="27"/>
      <c r="AZ2643" s="27"/>
      <c r="BA2643" s="27"/>
      <c r="BB2643" s="27"/>
      <c r="BC2643" s="27"/>
      <c r="BD2643" s="27"/>
      <c r="BE2643" s="27"/>
      <c r="BF2643" s="27"/>
      <c r="BG2643" s="27"/>
      <c r="BH2643" s="27"/>
      <c r="BI2643" s="27"/>
      <c r="BJ2643" s="27"/>
      <c r="BK2643" s="27"/>
      <c r="BL2643" s="27"/>
      <c r="BM2643" s="27"/>
      <c r="BN2643" s="27"/>
      <c r="BO2643" s="27"/>
      <c r="BP2643" s="27"/>
      <c r="BQ2643" s="27"/>
      <c r="BR2643" s="27"/>
      <c r="BS2643" s="27"/>
      <c r="BT2643" s="27"/>
      <c r="BU2643" s="27"/>
      <c r="BV2643" s="27"/>
      <c r="BW2643" s="27"/>
      <c r="BX2643" s="27"/>
      <c r="BY2643" s="27"/>
      <c r="BZ2643" s="27"/>
      <c r="CA2643" s="27"/>
      <c r="CB2643" s="27"/>
      <c r="CC2643" s="27"/>
      <c r="CD2643" s="27"/>
      <c r="CE2643" s="27"/>
      <c r="CF2643" s="27"/>
      <c r="CG2643" s="27"/>
      <c r="CH2643" s="27"/>
      <c r="CI2643" s="27"/>
      <c r="CJ2643" s="27"/>
      <c r="CK2643" s="27"/>
      <c r="CL2643" s="27"/>
      <c r="CM2643" s="27"/>
      <c r="CN2643" s="27"/>
      <c r="CO2643" s="27"/>
      <c r="CP2643" s="27"/>
      <c r="CQ2643" s="27"/>
      <c r="CR2643" s="27"/>
      <c r="CS2643" s="27"/>
      <c r="CT2643" s="27"/>
      <c r="CU2643" s="27"/>
      <c r="CV2643" s="27"/>
      <c r="CW2643" s="27"/>
      <c r="CX2643" s="27"/>
      <c r="CY2643" s="27"/>
      <c r="CZ2643" s="27"/>
      <c r="DA2643" s="27"/>
      <c r="DB2643" s="27"/>
      <c r="DC2643" s="27"/>
      <c r="DD2643" s="27"/>
      <c r="DE2643" s="27"/>
      <c r="DF2643" s="27"/>
      <c r="DG2643" s="27"/>
      <c r="DH2643" s="27"/>
      <c r="DI2643" s="27"/>
      <c r="DJ2643" s="27"/>
      <c r="DK2643" s="27"/>
      <c r="DL2643" s="27"/>
      <c r="DM2643" s="27"/>
      <c r="DN2643" s="27"/>
      <c r="DO2643" s="27"/>
      <c r="DP2643" s="27"/>
      <c r="DQ2643" s="27"/>
      <c r="DR2643" s="27"/>
      <c r="DS2643" s="27"/>
      <c r="DT2643" s="27"/>
      <c r="DU2643" s="27"/>
      <c r="DV2643" s="27"/>
      <c r="DW2643" s="27"/>
      <c r="DX2643" s="27"/>
      <c r="DY2643" s="27"/>
      <c r="DZ2643" s="27"/>
      <c r="EA2643" s="27"/>
      <c r="EB2643" s="27"/>
      <c r="EC2643" s="27"/>
      <c r="ED2643" s="27"/>
      <c r="EE2643" s="27"/>
      <c r="EF2643" s="27"/>
      <c r="EG2643" s="27"/>
      <c r="EH2643" s="27"/>
      <c r="EI2643" s="27"/>
      <c r="EJ2643" s="27"/>
      <c r="EK2643" s="27"/>
      <c r="EL2643" s="27"/>
      <c r="EM2643" s="27"/>
      <c r="EN2643" s="27"/>
      <c r="EO2643" s="27"/>
      <c r="EP2643" s="27"/>
      <c r="EQ2643" s="27"/>
      <c r="ER2643" s="27"/>
      <c r="ES2643" s="27"/>
      <c r="ET2643" s="27"/>
      <c r="EU2643" s="27"/>
      <c r="EV2643" s="27"/>
      <c r="EW2643" s="27"/>
      <c r="EX2643" s="27"/>
      <c r="EY2643" s="27"/>
      <c r="EZ2643" s="27"/>
      <c r="FA2643" s="27"/>
      <c r="FB2643" s="27"/>
      <c r="FC2643" s="27"/>
      <c r="FD2643" s="27"/>
      <c r="FE2643" s="27"/>
      <c r="FF2643" s="27"/>
      <c r="FG2643" s="27"/>
      <c r="FH2643" s="27"/>
      <c r="FI2643" s="27"/>
      <c r="FJ2643" s="27"/>
      <c r="FK2643" s="27"/>
      <c r="FL2643" s="27"/>
      <c r="FM2643" s="27"/>
      <c r="FN2643" s="27"/>
      <c r="FO2643" s="27"/>
      <c r="FP2643" s="27"/>
      <c r="FQ2643" s="27"/>
      <c r="FR2643" s="27"/>
      <c r="FS2643" s="27"/>
      <c r="FT2643" s="27"/>
      <c r="FU2643" s="27"/>
      <c r="FV2643" s="27"/>
      <c r="FW2643" s="27"/>
      <c r="FX2643" s="27"/>
      <c r="FY2643" s="27"/>
      <c r="FZ2643" s="27"/>
      <c r="GA2643" s="27"/>
      <c r="GB2643" s="27"/>
      <c r="GC2643" s="27"/>
      <c r="GD2643" s="27"/>
      <c r="GE2643" s="27"/>
      <c r="GF2643" s="27"/>
      <c r="GG2643" s="27"/>
      <c r="GH2643" s="27"/>
      <c r="GI2643" s="27"/>
      <c r="GJ2643" s="27"/>
      <c r="GK2643" s="27"/>
      <c r="GL2643" s="27"/>
      <c r="GM2643" s="27"/>
      <c r="GN2643" s="27"/>
      <c r="GO2643" s="27"/>
      <c r="GP2643" s="27"/>
      <c r="GQ2643" s="27"/>
      <c r="GR2643" s="27"/>
      <c r="GS2643" s="27"/>
      <c r="GT2643" s="27"/>
      <c r="GU2643" s="27"/>
      <c r="GV2643" s="27"/>
      <c r="GW2643" s="27"/>
      <c r="GX2643" s="27"/>
      <c r="GY2643" s="27"/>
      <c r="GZ2643" s="27"/>
      <c r="HA2643" s="27"/>
      <c r="HB2643" s="27"/>
      <c r="HC2643" s="27"/>
      <c r="HD2643" s="27"/>
      <c r="HE2643" s="27"/>
      <c r="HF2643" s="27"/>
      <c r="HG2643" s="27"/>
      <c r="HH2643" s="27"/>
      <c r="HI2643" s="27"/>
      <c r="HJ2643" s="27"/>
      <c r="HK2643" s="27"/>
      <c r="HL2643" s="27"/>
      <c r="HM2643" s="27"/>
      <c r="HN2643" s="27"/>
      <c r="HO2643" s="27"/>
      <c r="HP2643" s="27"/>
      <c r="HQ2643" s="27"/>
      <c r="HR2643" s="27"/>
      <c r="HS2643" s="27"/>
      <c r="HT2643" s="27"/>
      <c r="HU2643" s="27"/>
      <c r="HV2643" s="27"/>
      <c r="HW2643" s="27"/>
      <c r="HX2643" s="27"/>
      <c r="HY2643" s="27"/>
      <c r="HZ2643" s="27"/>
      <c r="IA2643" s="27"/>
      <c r="IB2643" s="27"/>
      <c r="IC2643" s="27"/>
      <c r="ID2643" s="27"/>
      <c r="IE2643" s="27"/>
      <c r="IF2643" s="27"/>
      <c r="IG2643" s="27"/>
      <c r="IH2643" s="27"/>
      <c r="II2643" s="27"/>
      <c r="IJ2643" s="27"/>
      <c r="IK2643" s="27"/>
      <c r="IL2643" s="27"/>
      <c r="IM2643" s="27"/>
      <c r="IN2643" s="27"/>
      <c r="IO2643" s="27"/>
      <c r="IP2643" s="27"/>
      <c r="IQ2643" s="27"/>
    </row>
    <row r="2645" spans="1:251" ht="18.75">
      <c r="A2645" s="26" t="s">
        <v>207</v>
      </c>
      <c r="AW2645" s="28"/>
      <c r="AX2645" s="29"/>
      <c r="AY2645" s="28"/>
    </row>
    <row r="2647" spans="1:251" ht="18.75">
      <c r="B2647" s="133" t="s">
        <v>0</v>
      </c>
      <c r="C2647" s="134"/>
      <c r="D2647" s="134"/>
      <c r="E2647" s="134"/>
      <c r="F2647" s="134"/>
      <c r="G2647" s="134"/>
      <c r="H2647" s="134"/>
      <c r="I2647" s="134"/>
      <c r="J2647" s="134"/>
      <c r="K2647" s="134"/>
      <c r="L2647" s="134"/>
      <c r="M2647" s="134"/>
      <c r="N2647" s="134"/>
      <c r="O2647" s="134"/>
      <c r="P2647" s="134"/>
      <c r="Q2647" s="134"/>
      <c r="R2647" s="134"/>
      <c r="S2647" s="134"/>
      <c r="T2647" s="134"/>
      <c r="U2647" s="134"/>
      <c r="V2647" s="134"/>
      <c r="W2647" s="134"/>
      <c r="X2647" s="134"/>
      <c r="Y2647" s="134"/>
      <c r="Z2647" s="134"/>
      <c r="AA2647" s="134"/>
      <c r="AB2647" s="134"/>
      <c r="AC2647" s="134"/>
      <c r="AD2647" s="134"/>
      <c r="AE2647" s="134"/>
      <c r="AF2647" s="134"/>
      <c r="AG2647" s="134"/>
      <c r="AH2647" s="134"/>
      <c r="AI2647" s="134"/>
      <c r="AJ2647" s="134"/>
      <c r="AK2647" s="134"/>
      <c r="AL2647" s="134"/>
      <c r="AM2647" s="134"/>
      <c r="AN2647" s="134"/>
      <c r="AO2647" s="134"/>
      <c r="AP2647" s="134"/>
      <c r="AQ2647" s="134"/>
      <c r="AR2647" s="134"/>
      <c r="AS2647" s="134"/>
      <c r="AT2647" s="134"/>
      <c r="AU2647" s="134"/>
      <c r="AV2647" s="134"/>
      <c r="AW2647" s="134"/>
      <c r="AX2647" s="134"/>
    </row>
    <row r="2648" spans="1:251">
      <c r="Z2648" s="30"/>
      <c r="AD2648" s="30"/>
      <c r="AE2648" s="30"/>
      <c r="AF2648" s="30"/>
      <c r="AG2648" s="30"/>
      <c r="AH2648" s="30"/>
      <c r="AI2648" s="30"/>
      <c r="AO2648" s="30"/>
    </row>
    <row r="2649" spans="1:251" ht="13.5" thickBot="1">
      <c r="Z2649" s="30"/>
      <c r="AD2649" s="30"/>
      <c r="AE2649" s="30"/>
      <c r="AF2649" s="30"/>
      <c r="AG2649" s="30"/>
      <c r="AH2649" s="30"/>
      <c r="AI2649" s="30"/>
      <c r="AO2649" s="30"/>
      <c r="DI2649" s="31"/>
    </row>
    <row r="2650" spans="1:251" ht="24.75" customHeight="1" thickBot="1">
      <c r="B2650" s="135" t="s">
        <v>206</v>
      </c>
      <c r="C2650" s="136"/>
      <c r="D2650" s="136"/>
      <c r="E2650" s="136"/>
      <c r="F2650" s="136"/>
      <c r="G2650" s="136"/>
      <c r="H2650" s="142" t="s">
        <v>461</v>
      </c>
      <c r="I2650" s="143"/>
      <c r="J2650" s="143"/>
      <c r="K2650" s="143"/>
      <c r="L2650" s="143"/>
      <c r="M2650" s="143"/>
      <c r="N2650" s="143"/>
      <c r="O2650" s="143"/>
      <c r="P2650" s="143"/>
      <c r="Q2650" s="143"/>
      <c r="R2650" s="143"/>
      <c r="S2650" s="143"/>
      <c r="T2650" s="143"/>
      <c r="U2650" s="143"/>
      <c r="V2650" s="143"/>
      <c r="W2650" s="143"/>
      <c r="X2650" s="143"/>
      <c r="Y2650" s="143"/>
      <c r="Z2650" s="143"/>
      <c r="AA2650" s="143"/>
      <c r="AB2650" s="143"/>
      <c r="AC2650" s="143"/>
      <c r="AD2650" s="143"/>
      <c r="AE2650" s="143"/>
      <c r="AF2650" s="143"/>
      <c r="AG2650" s="143"/>
      <c r="AH2650" s="143"/>
      <c r="AI2650" s="143"/>
      <c r="AJ2650" s="143"/>
      <c r="AK2650" s="143"/>
      <c r="AL2650" s="143"/>
      <c r="AM2650" s="143"/>
      <c r="AN2650" s="143"/>
      <c r="AO2650" s="143"/>
      <c r="AP2650" s="143"/>
      <c r="AQ2650" s="143"/>
      <c r="AR2650" s="143"/>
      <c r="AS2650" s="143"/>
      <c r="AT2650" s="143"/>
      <c r="AU2650" s="143"/>
      <c r="AV2650" s="143"/>
      <c r="AW2650" s="143"/>
      <c r="AX2650" s="144"/>
      <c r="DI2650" s="31"/>
    </row>
    <row r="2651" spans="1:251" ht="14.25">
      <c r="B2651" s="32"/>
      <c r="C2651" s="32"/>
      <c r="D2651" s="32"/>
      <c r="E2651" s="32"/>
      <c r="F2651" s="32"/>
      <c r="G2651" s="32"/>
      <c r="H2651" s="33"/>
      <c r="I2651" s="33"/>
      <c r="J2651" s="33"/>
      <c r="K2651" s="33"/>
      <c r="L2651" s="34"/>
      <c r="M2651" s="34"/>
      <c r="N2651" s="34"/>
      <c r="O2651" s="34"/>
      <c r="P2651" s="33"/>
      <c r="Q2651" s="33"/>
      <c r="R2651" s="33"/>
      <c r="S2651" s="33"/>
      <c r="T2651" s="33"/>
      <c r="U2651" s="33"/>
      <c r="V2651" s="35"/>
      <c r="W2651" s="35"/>
      <c r="X2651" s="35"/>
      <c r="Y2651" s="35"/>
      <c r="Z2651" s="35"/>
      <c r="AA2651" s="35"/>
      <c r="AB2651" s="35"/>
      <c r="AC2651" s="35"/>
      <c r="AD2651" s="35"/>
      <c r="AE2651" s="35"/>
      <c r="AF2651" s="35"/>
      <c r="AG2651" s="35"/>
      <c r="AH2651" s="35"/>
      <c r="AI2651" s="35"/>
      <c r="AJ2651" s="35"/>
      <c r="AK2651" s="35"/>
      <c r="AL2651" s="35"/>
      <c r="AM2651" s="35"/>
      <c r="AN2651" s="35"/>
      <c r="AO2651" s="35"/>
      <c r="AP2651" s="35"/>
      <c r="AQ2651" s="35"/>
      <c r="AR2651" s="35"/>
      <c r="AS2651" s="35"/>
      <c r="AT2651" s="35"/>
      <c r="AU2651" s="35"/>
      <c r="AV2651" s="35"/>
      <c r="AW2651" s="35"/>
      <c r="AX2651" s="35"/>
      <c r="DI2651" s="31"/>
    </row>
    <row r="2652" spans="1:251" ht="15" thickBot="1">
      <c r="A2652" s="36"/>
      <c r="B2652" s="35" t="s">
        <v>204</v>
      </c>
      <c r="C2652" s="33"/>
      <c r="D2652" s="33"/>
      <c r="E2652" s="33"/>
      <c r="F2652" s="33"/>
      <c r="G2652" s="33"/>
      <c r="H2652" s="33"/>
      <c r="I2652" s="33"/>
      <c r="J2652" s="33"/>
      <c r="K2652" s="33"/>
      <c r="L2652" s="34"/>
      <c r="M2652" s="34"/>
      <c r="N2652" s="34"/>
      <c r="O2652" s="34"/>
      <c r="P2652" s="33"/>
      <c r="Q2652" s="33"/>
      <c r="R2652" s="33"/>
      <c r="S2652" s="33"/>
      <c r="T2652" s="33"/>
      <c r="U2652" s="33"/>
      <c r="V2652" s="35"/>
      <c r="W2652" s="35"/>
      <c r="X2652" s="35"/>
      <c r="Y2652" s="35"/>
      <c r="Z2652" s="35"/>
      <c r="AA2652" s="35"/>
      <c r="AB2652" s="35"/>
      <c r="AC2652" s="35"/>
      <c r="AD2652" s="35"/>
      <c r="AE2652" s="35"/>
      <c r="AF2652" s="35"/>
      <c r="AG2652" s="35"/>
      <c r="AH2652" s="35"/>
      <c r="AI2652" s="35"/>
      <c r="AJ2652" s="35"/>
      <c r="AK2652" s="35"/>
      <c r="AL2652" s="35"/>
      <c r="AM2652" s="35"/>
      <c r="AN2652" s="35"/>
      <c r="AO2652" s="35"/>
      <c r="AP2652" s="35"/>
      <c r="AQ2652" s="35"/>
      <c r="AR2652" s="35"/>
      <c r="AS2652" s="35"/>
      <c r="AT2652" s="35"/>
      <c r="AU2652" s="35"/>
      <c r="AV2652" s="35"/>
      <c r="AW2652" s="35"/>
      <c r="AX2652" s="35"/>
      <c r="DI2652" s="31"/>
    </row>
    <row r="2653" spans="1:251" ht="14.25">
      <c r="A2653" s="33"/>
      <c r="B2653" s="37"/>
      <c r="C2653" s="32"/>
      <c r="D2653" s="32"/>
      <c r="E2653" s="32"/>
      <c r="F2653" s="32"/>
      <c r="G2653" s="32"/>
      <c r="H2653" s="32"/>
      <c r="I2653" s="32"/>
      <c r="J2653" s="32"/>
      <c r="K2653" s="32"/>
      <c r="L2653" s="38"/>
      <c r="M2653" s="38"/>
      <c r="N2653" s="38"/>
      <c r="O2653" s="38"/>
      <c r="P2653" s="32"/>
      <c r="Q2653" s="32"/>
      <c r="R2653" s="32"/>
      <c r="S2653" s="32"/>
      <c r="T2653" s="32"/>
      <c r="U2653" s="32"/>
      <c r="V2653" s="39"/>
      <c r="W2653" s="39"/>
      <c r="X2653" s="39"/>
      <c r="Y2653" s="39"/>
      <c r="Z2653" s="39"/>
      <c r="AA2653" s="39"/>
      <c r="AB2653" s="39"/>
      <c r="AC2653" s="39"/>
      <c r="AD2653" s="39"/>
      <c r="AE2653" s="39"/>
      <c r="AF2653" s="39"/>
      <c r="AG2653" s="39"/>
      <c r="AH2653" s="39"/>
      <c r="AI2653" s="39"/>
      <c r="AJ2653" s="39"/>
      <c r="AK2653" s="39"/>
      <c r="AL2653" s="39"/>
      <c r="AM2653" s="39"/>
      <c r="AN2653" s="39"/>
      <c r="AO2653" s="39"/>
      <c r="AP2653" s="39"/>
      <c r="AQ2653" s="39"/>
      <c r="AR2653" s="39"/>
      <c r="AS2653" s="39"/>
      <c r="AT2653" s="39"/>
      <c r="AU2653" s="39"/>
      <c r="AV2653" s="39"/>
      <c r="AW2653" s="39"/>
      <c r="AX2653" s="40"/>
    </row>
    <row r="2654" spans="1:251" ht="12" customHeight="1">
      <c r="A2654" s="33"/>
      <c r="B2654" s="125" t="s">
        <v>845</v>
      </c>
      <c r="C2654" s="126"/>
      <c r="D2654" s="126"/>
      <c r="E2654" s="126"/>
      <c r="F2654" s="126"/>
      <c r="G2654" s="126"/>
      <c r="H2654" s="126"/>
      <c r="I2654" s="126"/>
      <c r="J2654" s="126"/>
      <c r="K2654" s="126"/>
      <c r="L2654" s="126"/>
      <c r="M2654" s="126"/>
      <c r="N2654" s="126"/>
      <c r="O2654" s="126"/>
      <c r="P2654" s="126"/>
      <c r="Q2654" s="126"/>
      <c r="R2654" s="126"/>
      <c r="S2654" s="126"/>
      <c r="T2654" s="126"/>
      <c r="U2654" s="126"/>
      <c r="V2654" s="126"/>
      <c r="W2654" s="126"/>
      <c r="X2654" s="126"/>
      <c r="Y2654" s="126"/>
      <c r="Z2654" s="126"/>
      <c r="AA2654" s="126"/>
      <c r="AB2654" s="126"/>
      <c r="AC2654" s="126"/>
      <c r="AD2654" s="126"/>
      <c r="AE2654" s="126"/>
      <c r="AF2654" s="126"/>
      <c r="AG2654" s="126"/>
      <c r="AH2654" s="126"/>
      <c r="AI2654" s="126"/>
      <c r="AJ2654" s="126"/>
      <c r="AK2654" s="126"/>
      <c r="AL2654" s="126"/>
      <c r="AM2654" s="126"/>
      <c r="AN2654" s="126"/>
      <c r="AO2654" s="126"/>
      <c r="AP2654" s="126"/>
      <c r="AQ2654" s="126"/>
      <c r="AR2654" s="126"/>
      <c r="AS2654" s="126"/>
      <c r="AT2654" s="126"/>
      <c r="AU2654" s="126"/>
      <c r="AV2654" s="126"/>
      <c r="AW2654" s="126"/>
      <c r="AX2654" s="127"/>
    </row>
    <row r="2655" spans="1:251" ht="12" customHeight="1">
      <c r="A2655" s="33"/>
      <c r="B2655" s="125"/>
      <c r="C2655" s="126"/>
      <c r="D2655" s="126"/>
      <c r="E2655" s="126"/>
      <c r="F2655" s="126"/>
      <c r="G2655" s="126"/>
      <c r="H2655" s="126"/>
      <c r="I2655" s="126"/>
      <c r="J2655" s="126"/>
      <c r="K2655" s="126"/>
      <c r="L2655" s="126"/>
      <c r="M2655" s="126"/>
      <c r="N2655" s="126"/>
      <c r="O2655" s="126"/>
      <c r="P2655" s="126"/>
      <c r="Q2655" s="126"/>
      <c r="R2655" s="126"/>
      <c r="S2655" s="126"/>
      <c r="T2655" s="126"/>
      <c r="U2655" s="126"/>
      <c r="V2655" s="126"/>
      <c r="W2655" s="126"/>
      <c r="X2655" s="126"/>
      <c r="Y2655" s="126"/>
      <c r="Z2655" s="126"/>
      <c r="AA2655" s="126"/>
      <c r="AB2655" s="126"/>
      <c r="AC2655" s="126"/>
      <c r="AD2655" s="126"/>
      <c r="AE2655" s="126"/>
      <c r="AF2655" s="126"/>
      <c r="AG2655" s="126"/>
      <c r="AH2655" s="126"/>
      <c r="AI2655" s="126"/>
      <c r="AJ2655" s="126"/>
      <c r="AK2655" s="126"/>
      <c r="AL2655" s="126"/>
      <c r="AM2655" s="126"/>
      <c r="AN2655" s="126"/>
      <c r="AO2655" s="126"/>
      <c r="AP2655" s="126"/>
      <c r="AQ2655" s="126"/>
      <c r="AR2655" s="126"/>
      <c r="AS2655" s="126"/>
      <c r="AT2655" s="126"/>
      <c r="AU2655" s="126"/>
      <c r="AV2655" s="126"/>
      <c r="AW2655" s="126"/>
      <c r="AX2655" s="127"/>
      <c r="BC2655" s="41"/>
    </row>
    <row r="2656" spans="1:251" ht="12" customHeight="1">
      <c r="A2656" s="33"/>
      <c r="B2656" s="125"/>
      <c r="C2656" s="126"/>
      <c r="D2656" s="126"/>
      <c r="E2656" s="126"/>
      <c r="F2656" s="126"/>
      <c r="G2656" s="126"/>
      <c r="H2656" s="126"/>
      <c r="I2656" s="126"/>
      <c r="J2656" s="126"/>
      <c r="K2656" s="126"/>
      <c r="L2656" s="126"/>
      <c r="M2656" s="126"/>
      <c r="N2656" s="126"/>
      <c r="O2656" s="126"/>
      <c r="P2656" s="126"/>
      <c r="Q2656" s="126"/>
      <c r="R2656" s="126"/>
      <c r="S2656" s="126"/>
      <c r="T2656" s="126"/>
      <c r="U2656" s="126"/>
      <c r="V2656" s="126"/>
      <c r="W2656" s="126"/>
      <c r="X2656" s="126"/>
      <c r="Y2656" s="126"/>
      <c r="Z2656" s="126"/>
      <c r="AA2656" s="126"/>
      <c r="AB2656" s="126"/>
      <c r="AC2656" s="126"/>
      <c r="AD2656" s="126"/>
      <c r="AE2656" s="126"/>
      <c r="AF2656" s="126"/>
      <c r="AG2656" s="126"/>
      <c r="AH2656" s="126"/>
      <c r="AI2656" s="126"/>
      <c r="AJ2656" s="126"/>
      <c r="AK2656" s="126"/>
      <c r="AL2656" s="126"/>
      <c r="AM2656" s="126"/>
      <c r="AN2656" s="126"/>
      <c r="AO2656" s="126"/>
      <c r="AP2656" s="126"/>
      <c r="AQ2656" s="126"/>
      <c r="AR2656" s="126"/>
      <c r="AS2656" s="126"/>
      <c r="AT2656" s="126"/>
      <c r="AU2656" s="126"/>
      <c r="AV2656" s="126"/>
      <c r="AW2656" s="126"/>
      <c r="AX2656" s="127"/>
    </row>
    <row r="2657" spans="1:113" ht="12" customHeight="1">
      <c r="A2657" s="33"/>
      <c r="B2657" s="125"/>
      <c r="C2657" s="126"/>
      <c r="D2657" s="126"/>
      <c r="E2657" s="126"/>
      <c r="F2657" s="126"/>
      <c r="G2657" s="126"/>
      <c r="H2657" s="126"/>
      <c r="I2657" s="126"/>
      <c r="J2657" s="126"/>
      <c r="K2657" s="126"/>
      <c r="L2657" s="126"/>
      <c r="M2657" s="126"/>
      <c r="N2657" s="126"/>
      <c r="O2657" s="126"/>
      <c r="P2657" s="126"/>
      <c r="Q2657" s="126"/>
      <c r="R2657" s="126"/>
      <c r="S2657" s="126"/>
      <c r="T2657" s="126"/>
      <c r="U2657" s="126"/>
      <c r="V2657" s="126"/>
      <c r="W2657" s="126"/>
      <c r="X2657" s="126"/>
      <c r="Y2657" s="126"/>
      <c r="Z2657" s="126"/>
      <c r="AA2657" s="126"/>
      <c r="AB2657" s="126"/>
      <c r="AC2657" s="126"/>
      <c r="AD2657" s="126"/>
      <c r="AE2657" s="126"/>
      <c r="AF2657" s="126"/>
      <c r="AG2657" s="126"/>
      <c r="AH2657" s="126"/>
      <c r="AI2657" s="126"/>
      <c r="AJ2657" s="126"/>
      <c r="AK2657" s="126"/>
      <c r="AL2657" s="126"/>
      <c r="AM2657" s="126"/>
      <c r="AN2657" s="126"/>
      <c r="AO2657" s="126"/>
      <c r="AP2657" s="126"/>
      <c r="AQ2657" s="126"/>
      <c r="AR2657" s="126"/>
      <c r="AS2657" s="126"/>
      <c r="AT2657" s="126"/>
      <c r="AU2657" s="126"/>
      <c r="AV2657" s="126"/>
      <c r="AW2657" s="126"/>
      <c r="AX2657" s="127"/>
    </row>
    <row r="2658" spans="1:113" ht="12" customHeight="1">
      <c r="A2658" s="33"/>
      <c r="B2658" s="125"/>
      <c r="C2658" s="126"/>
      <c r="D2658" s="126"/>
      <c r="E2658" s="126"/>
      <c r="F2658" s="126"/>
      <c r="G2658" s="126"/>
      <c r="H2658" s="126"/>
      <c r="I2658" s="126"/>
      <c r="J2658" s="126"/>
      <c r="K2658" s="126"/>
      <c r="L2658" s="126"/>
      <c r="M2658" s="126"/>
      <c r="N2658" s="126"/>
      <c r="O2658" s="126"/>
      <c r="P2658" s="126"/>
      <c r="Q2658" s="126"/>
      <c r="R2658" s="126"/>
      <c r="S2658" s="126"/>
      <c r="T2658" s="126"/>
      <c r="U2658" s="126"/>
      <c r="V2658" s="126"/>
      <c r="W2658" s="126"/>
      <c r="X2658" s="126"/>
      <c r="Y2658" s="126"/>
      <c r="Z2658" s="126"/>
      <c r="AA2658" s="126"/>
      <c r="AB2658" s="126"/>
      <c r="AC2658" s="126"/>
      <c r="AD2658" s="126"/>
      <c r="AE2658" s="126"/>
      <c r="AF2658" s="126"/>
      <c r="AG2658" s="126"/>
      <c r="AH2658" s="126"/>
      <c r="AI2658" s="126"/>
      <c r="AJ2658" s="126"/>
      <c r="AK2658" s="126"/>
      <c r="AL2658" s="126"/>
      <c r="AM2658" s="126"/>
      <c r="AN2658" s="126"/>
      <c r="AO2658" s="126"/>
      <c r="AP2658" s="126"/>
      <c r="AQ2658" s="126"/>
      <c r="AR2658" s="126"/>
      <c r="AS2658" s="126"/>
      <c r="AT2658" s="126"/>
      <c r="AU2658" s="126"/>
      <c r="AV2658" s="126"/>
      <c r="AW2658" s="126"/>
      <c r="AX2658" s="127"/>
    </row>
    <row r="2659" spans="1:113" ht="15" thickBot="1">
      <c r="A2659" s="42"/>
      <c r="B2659" s="43"/>
      <c r="C2659" s="44"/>
      <c r="D2659" s="44"/>
      <c r="E2659" s="44"/>
      <c r="F2659" s="44"/>
      <c r="G2659" s="44"/>
      <c r="H2659" s="44"/>
      <c r="I2659" s="44"/>
      <c r="J2659" s="44"/>
      <c r="K2659" s="44"/>
      <c r="L2659" s="44"/>
      <c r="M2659" s="44"/>
      <c r="N2659" s="44"/>
      <c r="O2659" s="44"/>
      <c r="P2659" s="44"/>
      <c r="Q2659" s="44"/>
      <c r="R2659" s="44"/>
      <c r="S2659" s="44"/>
      <c r="T2659" s="44"/>
      <c r="U2659" s="44"/>
      <c r="V2659" s="44"/>
      <c r="W2659" s="44"/>
      <c r="X2659" s="44"/>
      <c r="Y2659" s="44"/>
      <c r="Z2659" s="44"/>
      <c r="AA2659" s="44"/>
      <c r="AB2659" s="44"/>
      <c r="AC2659" s="44"/>
      <c r="AD2659" s="44"/>
      <c r="AE2659" s="44"/>
      <c r="AF2659" s="44"/>
      <c r="AG2659" s="44"/>
      <c r="AH2659" s="44"/>
      <c r="AI2659" s="44"/>
      <c r="AJ2659" s="44"/>
      <c r="AK2659" s="44"/>
      <c r="AL2659" s="44"/>
      <c r="AM2659" s="44"/>
      <c r="AN2659" s="44"/>
      <c r="AO2659" s="44"/>
      <c r="AP2659" s="44"/>
      <c r="AQ2659" s="44"/>
      <c r="AR2659" s="44"/>
      <c r="AS2659" s="44"/>
      <c r="AT2659" s="44"/>
      <c r="AU2659" s="44"/>
      <c r="AV2659" s="44"/>
      <c r="AW2659" s="44"/>
      <c r="AX2659" s="45"/>
    </row>
    <row r="2660" spans="1:113">
      <c r="B2660" s="46"/>
    </row>
    <row r="2661" spans="1:113" ht="15" thickBot="1">
      <c r="A2661" s="36"/>
      <c r="B2661" s="35" t="s">
        <v>202</v>
      </c>
      <c r="C2661" s="33"/>
      <c r="D2661" s="33"/>
      <c r="E2661" s="33"/>
      <c r="F2661" s="33"/>
      <c r="G2661" s="33"/>
      <c r="H2661" s="33"/>
      <c r="I2661" s="33"/>
      <c r="J2661" s="33"/>
      <c r="K2661" s="33"/>
      <c r="L2661" s="34"/>
      <c r="M2661" s="34"/>
      <c r="N2661" s="34"/>
      <c r="O2661" s="34"/>
      <c r="P2661" s="33"/>
      <c r="Q2661" s="33"/>
      <c r="R2661" s="33"/>
      <c r="S2661" s="33"/>
      <c r="T2661" s="33"/>
      <c r="U2661" s="33"/>
      <c r="V2661" s="35"/>
      <c r="W2661" s="35"/>
      <c r="X2661" s="35"/>
      <c r="Y2661" s="35"/>
      <c r="Z2661" s="35"/>
      <c r="AA2661" s="35"/>
      <c r="AB2661" s="35"/>
      <c r="AC2661" s="35"/>
      <c r="AD2661" s="35"/>
      <c r="AE2661" s="35"/>
      <c r="AF2661" s="35"/>
      <c r="AG2661" s="35"/>
      <c r="AH2661" s="35"/>
      <c r="AI2661" s="35"/>
      <c r="AJ2661" s="35"/>
      <c r="AK2661" s="35"/>
      <c r="AL2661" s="35"/>
      <c r="AM2661" s="35"/>
      <c r="AN2661" s="35"/>
      <c r="AO2661" s="35"/>
      <c r="AP2661" s="35"/>
      <c r="AQ2661" s="35"/>
      <c r="AR2661" s="35"/>
      <c r="AS2661" s="35"/>
      <c r="AT2661" s="35"/>
      <c r="AU2661" s="35"/>
      <c r="AV2661" s="35"/>
      <c r="AW2661" s="35"/>
      <c r="AX2661" s="35"/>
      <c r="DI2661" s="31"/>
    </row>
    <row r="2662" spans="1:113" ht="14.25">
      <c r="A2662" s="33"/>
      <c r="B2662" s="37"/>
      <c r="C2662" s="32"/>
      <c r="D2662" s="32"/>
      <c r="E2662" s="32"/>
      <c r="F2662" s="32"/>
      <c r="G2662" s="32"/>
      <c r="H2662" s="32"/>
      <c r="I2662" s="32"/>
      <c r="J2662" s="32"/>
      <c r="K2662" s="32"/>
      <c r="L2662" s="38"/>
      <c r="M2662" s="38"/>
      <c r="N2662" s="38"/>
      <c r="O2662" s="38"/>
      <c r="P2662" s="32"/>
      <c r="Q2662" s="32"/>
      <c r="R2662" s="32"/>
      <c r="S2662" s="32"/>
      <c r="T2662" s="32"/>
      <c r="U2662" s="32"/>
      <c r="V2662" s="39"/>
      <c r="W2662" s="39"/>
      <c r="X2662" s="39"/>
      <c r="Y2662" s="39"/>
      <c r="Z2662" s="39"/>
      <c r="AA2662" s="39"/>
      <c r="AB2662" s="39"/>
      <c r="AC2662" s="39"/>
      <c r="AD2662" s="39"/>
      <c r="AE2662" s="39"/>
      <c r="AF2662" s="39"/>
      <c r="AG2662" s="39"/>
      <c r="AH2662" s="39"/>
      <c r="AI2662" s="39"/>
      <c r="AJ2662" s="39"/>
      <c r="AK2662" s="39"/>
      <c r="AL2662" s="39"/>
      <c r="AM2662" s="39"/>
      <c r="AN2662" s="39"/>
      <c r="AO2662" s="39"/>
      <c r="AP2662" s="39"/>
      <c r="AQ2662" s="39"/>
      <c r="AR2662" s="39"/>
      <c r="AS2662" s="39"/>
      <c r="AT2662" s="39"/>
      <c r="AU2662" s="39"/>
      <c r="AV2662" s="39"/>
      <c r="AW2662" s="39"/>
      <c r="AX2662" s="40"/>
    </row>
    <row r="2663" spans="1:113" ht="12" customHeight="1">
      <c r="A2663" s="33"/>
      <c r="B2663" s="125" t="s">
        <v>460</v>
      </c>
      <c r="C2663" s="126"/>
      <c r="D2663" s="126"/>
      <c r="E2663" s="126"/>
      <c r="F2663" s="126"/>
      <c r="G2663" s="126"/>
      <c r="H2663" s="126"/>
      <c r="I2663" s="126"/>
      <c r="J2663" s="126"/>
      <c r="K2663" s="126"/>
      <c r="L2663" s="126"/>
      <c r="M2663" s="126"/>
      <c r="N2663" s="126"/>
      <c r="O2663" s="126"/>
      <c r="P2663" s="126"/>
      <c r="Q2663" s="126"/>
      <c r="R2663" s="126"/>
      <c r="S2663" s="126"/>
      <c r="T2663" s="126"/>
      <c r="U2663" s="126"/>
      <c r="V2663" s="126"/>
      <c r="W2663" s="126"/>
      <c r="X2663" s="126"/>
      <c r="Y2663" s="126"/>
      <c r="Z2663" s="126"/>
      <c r="AA2663" s="126"/>
      <c r="AB2663" s="126"/>
      <c r="AC2663" s="126"/>
      <c r="AD2663" s="126"/>
      <c r="AE2663" s="126"/>
      <c r="AF2663" s="126"/>
      <c r="AG2663" s="126"/>
      <c r="AH2663" s="126"/>
      <c r="AI2663" s="126"/>
      <c r="AJ2663" s="126"/>
      <c r="AK2663" s="126"/>
      <c r="AL2663" s="126"/>
      <c r="AM2663" s="126"/>
      <c r="AN2663" s="126"/>
      <c r="AO2663" s="126"/>
      <c r="AP2663" s="126"/>
      <c r="AQ2663" s="126"/>
      <c r="AR2663" s="126"/>
      <c r="AS2663" s="126"/>
      <c r="AT2663" s="126"/>
      <c r="AU2663" s="126"/>
      <c r="AV2663" s="126"/>
      <c r="AW2663" s="126"/>
      <c r="AX2663" s="127"/>
    </row>
    <row r="2664" spans="1:113" ht="12" customHeight="1">
      <c r="A2664" s="33"/>
      <c r="B2664" s="125"/>
      <c r="C2664" s="126"/>
      <c r="D2664" s="126"/>
      <c r="E2664" s="126"/>
      <c r="F2664" s="126"/>
      <c r="G2664" s="126"/>
      <c r="H2664" s="126"/>
      <c r="I2664" s="126"/>
      <c r="J2664" s="126"/>
      <c r="K2664" s="126"/>
      <c r="L2664" s="126"/>
      <c r="M2664" s="126"/>
      <c r="N2664" s="126"/>
      <c r="O2664" s="126"/>
      <c r="P2664" s="126"/>
      <c r="Q2664" s="126"/>
      <c r="R2664" s="126"/>
      <c r="S2664" s="126"/>
      <c r="T2664" s="126"/>
      <c r="U2664" s="126"/>
      <c r="V2664" s="126"/>
      <c r="W2664" s="126"/>
      <c r="X2664" s="126"/>
      <c r="Y2664" s="126"/>
      <c r="Z2664" s="126"/>
      <c r="AA2664" s="126"/>
      <c r="AB2664" s="126"/>
      <c r="AC2664" s="126"/>
      <c r="AD2664" s="126"/>
      <c r="AE2664" s="126"/>
      <c r="AF2664" s="126"/>
      <c r="AG2664" s="126"/>
      <c r="AH2664" s="126"/>
      <c r="AI2664" s="126"/>
      <c r="AJ2664" s="126"/>
      <c r="AK2664" s="126"/>
      <c r="AL2664" s="126"/>
      <c r="AM2664" s="126"/>
      <c r="AN2664" s="126"/>
      <c r="AO2664" s="126"/>
      <c r="AP2664" s="126"/>
      <c r="AQ2664" s="126"/>
      <c r="AR2664" s="126"/>
      <c r="AS2664" s="126"/>
      <c r="AT2664" s="126"/>
      <c r="AU2664" s="126"/>
      <c r="AV2664" s="126"/>
      <c r="AW2664" s="126"/>
      <c r="AX2664" s="127"/>
    </row>
    <row r="2665" spans="1:113" ht="12" customHeight="1">
      <c r="A2665" s="33"/>
      <c r="B2665" s="125"/>
      <c r="C2665" s="126"/>
      <c r="D2665" s="126"/>
      <c r="E2665" s="126"/>
      <c r="F2665" s="126"/>
      <c r="G2665" s="126"/>
      <c r="H2665" s="126"/>
      <c r="I2665" s="126"/>
      <c r="J2665" s="126"/>
      <c r="K2665" s="126"/>
      <c r="L2665" s="126"/>
      <c r="M2665" s="126"/>
      <c r="N2665" s="126"/>
      <c r="O2665" s="126"/>
      <c r="P2665" s="126"/>
      <c r="Q2665" s="126"/>
      <c r="R2665" s="126"/>
      <c r="S2665" s="126"/>
      <c r="T2665" s="126"/>
      <c r="U2665" s="126"/>
      <c r="V2665" s="126"/>
      <c r="W2665" s="126"/>
      <c r="X2665" s="126"/>
      <c r="Y2665" s="126"/>
      <c r="Z2665" s="126"/>
      <c r="AA2665" s="126"/>
      <c r="AB2665" s="126"/>
      <c r="AC2665" s="126"/>
      <c r="AD2665" s="126"/>
      <c r="AE2665" s="126"/>
      <c r="AF2665" s="126"/>
      <c r="AG2665" s="126"/>
      <c r="AH2665" s="126"/>
      <c r="AI2665" s="126"/>
      <c r="AJ2665" s="126"/>
      <c r="AK2665" s="126"/>
      <c r="AL2665" s="126"/>
      <c r="AM2665" s="126"/>
      <c r="AN2665" s="126"/>
      <c r="AO2665" s="126"/>
      <c r="AP2665" s="126"/>
      <c r="AQ2665" s="126"/>
      <c r="AR2665" s="126"/>
      <c r="AS2665" s="126"/>
      <c r="AT2665" s="126"/>
      <c r="AU2665" s="126"/>
      <c r="AV2665" s="126"/>
      <c r="AW2665" s="126"/>
      <c r="AX2665" s="127"/>
      <c r="BC2665" s="41"/>
    </row>
    <row r="2666" spans="1:113" ht="12" customHeight="1">
      <c r="A2666" s="33"/>
      <c r="B2666" s="125"/>
      <c r="C2666" s="126"/>
      <c r="D2666" s="126"/>
      <c r="E2666" s="126"/>
      <c r="F2666" s="126"/>
      <c r="G2666" s="126"/>
      <c r="H2666" s="126"/>
      <c r="I2666" s="126"/>
      <c r="J2666" s="126"/>
      <c r="K2666" s="126"/>
      <c r="L2666" s="126"/>
      <c r="M2666" s="126"/>
      <c r="N2666" s="126"/>
      <c r="O2666" s="126"/>
      <c r="P2666" s="126"/>
      <c r="Q2666" s="126"/>
      <c r="R2666" s="126"/>
      <c r="S2666" s="126"/>
      <c r="T2666" s="126"/>
      <c r="U2666" s="126"/>
      <c r="V2666" s="126"/>
      <c r="W2666" s="126"/>
      <c r="X2666" s="126"/>
      <c r="Y2666" s="126"/>
      <c r="Z2666" s="126"/>
      <c r="AA2666" s="126"/>
      <c r="AB2666" s="126"/>
      <c r="AC2666" s="126"/>
      <c r="AD2666" s="126"/>
      <c r="AE2666" s="126"/>
      <c r="AF2666" s="126"/>
      <c r="AG2666" s="126"/>
      <c r="AH2666" s="126"/>
      <c r="AI2666" s="126"/>
      <c r="AJ2666" s="126"/>
      <c r="AK2666" s="126"/>
      <c r="AL2666" s="126"/>
      <c r="AM2666" s="126"/>
      <c r="AN2666" s="126"/>
      <c r="AO2666" s="126"/>
      <c r="AP2666" s="126"/>
      <c r="AQ2666" s="126"/>
      <c r="AR2666" s="126"/>
      <c r="AS2666" s="126"/>
      <c r="AT2666" s="126"/>
      <c r="AU2666" s="126"/>
      <c r="AV2666" s="126"/>
      <c r="AW2666" s="126"/>
      <c r="AX2666" s="127"/>
    </row>
    <row r="2667" spans="1:113" ht="12" customHeight="1">
      <c r="A2667" s="33"/>
      <c r="B2667" s="125"/>
      <c r="C2667" s="126"/>
      <c r="D2667" s="126"/>
      <c r="E2667" s="126"/>
      <c r="F2667" s="126"/>
      <c r="G2667" s="126"/>
      <c r="H2667" s="126"/>
      <c r="I2667" s="126"/>
      <c r="J2667" s="126"/>
      <c r="K2667" s="126"/>
      <c r="L2667" s="126"/>
      <c r="M2667" s="126"/>
      <c r="N2667" s="126"/>
      <c r="O2667" s="126"/>
      <c r="P2667" s="126"/>
      <c r="Q2667" s="126"/>
      <c r="R2667" s="126"/>
      <c r="S2667" s="126"/>
      <c r="T2667" s="126"/>
      <c r="U2667" s="126"/>
      <c r="V2667" s="126"/>
      <c r="W2667" s="126"/>
      <c r="X2667" s="126"/>
      <c r="Y2667" s="126"/>
      <c r="Z2667" s="126"/>
      <c r="AA2667" s="126"/>
      <c r="AB2667" s="126"/>
      <c r="AC2667" s="126"/>
      <c r="AD2667" s="126"/>
      <c r="AE2667" s="126"/>
      <c r="AF2667" s="126"/>
      <c r="AG2667" s="126"/>
      <c r="AH2667" s="126"/>
      <c r="AI2667" s="126"/>
      <c r="AJ2667" s="126"/>
      <c r="AK2667" s="126"/>
      <c r="AL2667" s="126"/>
      <c r="AM2667" s="126"/>
      <c r="AN2667" s="126"/>
      <c r="AO2667" s="126"/>
      <c r="AP2667" s="126"/>
      <c r="AQ2667" s="126"/>
      <c r="AR2667" s="126"/>
      <c r="AS2667" s="126"/>
      <c r="AT2667" s="126"/>
      <c r="AU2667" s="126"/>
      <c r="AV2667" s="126"/>
      <c r="AW2667" s="126"/>
      <c r="AX2667" s="127"/>
    </row>
    <row r="2668" spans="1:113" ht="12" customHeight="1">
      <c r="A2668" s="33"/>
      <c r="B2668" s="125"/>
      <c r="C2668" s="126"/>
      <c r="D2668" s="126"/>
      <c r="E2668" s="126"/>
      <c r="F2668" s="126"/>
      <c r="G2668" s="126"/>
      <c r="H2668" s="126"/>
      <c r="I2668" s="126"/>
      <c r="J2668" s="126"/>
      <c r="K2668" s="126"/>
      <c r="L2668" s="126"/>
      <c r="M2668" s="126"/>
      <c r="N2668" s="126"/>
      <c r="O2668" s="126"/>
      <c r="P2668" s="126"/>
      <c r="Q2668" s="126"/>
      <c r="R2668" s="126"/>
      <c r="S2668" s="126"/>
      <c r="T2668" s="126"/>
      <c r="U2668" s="126"/>
      <c r="V2668" s="126"/>
      <c r="W2668" s="126"/>
      <c r="X2668" s="126"/>
      <c r="Y2668" s="126"/>
      <c r="Z2668" s="126"/>
      <c r="AA2668" s="126"/>
      <c r="AB2668" s="126"/>
      <c r="AC2668" s="126"/>
      <c r="AD2668" s="126"/>
      <c r="AE2668" s="126"/>
      <c r="AF2668" s="126"/>
      <c r="AG2668" s="126"/>
      <c r="AH2668" s="126"/>
      <c r="AI2668" s="126"/>
      <c r="AJ2668" s="126"/>
      <c r="AK2668" s="126"/>
      <c r="AL2668" s="126"/>
      <c r="AM2668" s="126"/>
      <c r="AN2668" s="126"/>
      <c r="AO2668" s="126"/>
      <c r="AP2668" s="126"/>
      <c r="AQ2668" s="126"/>
      <c r="AR2668" s="126"/>
      <c r="AS2668" s="126"/>
      <c r="AT2668" s="126"/>
      <c r="AU2668" s="126"/>
      <c r="AV2668" s="126"/>
      <c r="AW2668" s="126"/>
      <c r="AX2668" s="127"/>
    </row>
    <row r="2669" spans="1:113" ht="15" thickBot="1">
      <c r="A2669" s="42"/>
      <c r="B2669" s="43"/>
      <c r="C2669" s="44"/>
      <c r="D2669" s="44"/>
      <c r="E2669" s="44"/>
      <c r="F2669" s="44"/>
      <c r="G2669" s="44"/>
      <c r="H2669" s="44"/>
      <c r="I2669" s="44"/>
      <c r="J2669" s="44"/>
      <c r="K2669" s="44"/>
      <c r="L2669" s="44"/>
      <c r="M2669" s="44"/>
      <c r="N2669" s="44"/>
      <c r="O2669" s="44"/>
      <c r="P2669" s="44"/>
      <c r="Q2669" s="44"/>
      <c r="R2669" s="44"/>
      <c r="S2669" s="44"/>
      <c r="T2669" s="44"/>
      <c r="U2669" s="44"/>
      <c r="V2669" s="44"/>
      <c r="W2669" s="44"/>
      <c r="X2669" s="44"/>
      <c r="Y2669" s="44"/>
      <c r="Z2669" s="44"/>
      <c r="AA2669" s="44"/>
      <c r="AB2669" s="44"/>
      <c r="AC2669" s="44"/>
      <c r="AD2669" s="44"/>
      <c r="AE2669" s="44"/>
      <c r="AF2669" s="44"/>
      <c r="AG2669" s="44"/>
      <c r="AH2669" s="44"/>
      <c r="AI2669" s="44"/>
      <c r="AJ2669" s="44"/>
      <c r="AK2669" s="44"/>
      <c r="AL2669" s="44"/>
      <c r="AM2669" s="44"/>
      <c r="AN2669" s="44"/>
      <c r="AO2669" s="44"/>
      <c r="AP2669" s="44"/>
      <c r="AQ2669" s="44"/>
      <c r="AR2669" s="44"/>
      <c r="AS2669" s="44"/>
      <c r="AT2669" s="44"/>
      <c r="AU2669" s="44"/>
      <c r="AV2669" s="44"/>
      <c r="AW2669" s="44"/>
      <c r="AX2669" s="45"/>
    </row>
    <row r="2670" spans="1:113">
      <c r="B2670" s="46"/>
    </row>
    <row r="2671" spans="1:113" ht="14.25">
      <c r="B2671" s="35" t="s">
        <v>200</v>
      </c>
      <c r="C2671" s="33"/>
      <c r="D2671" s="33"/>
      <c r="E2671" s="33"/>
      <c r="F2671" s="33"/>
      <c r="G2671" s="33"/>
      <c r="H2671" s="33"/>
      <c r="I2671" s="33"/>
      <c r="J2671" s="33"/>
      <c r="K2671" s="33"/>
      <c r="L2671" s="34"/>
      <c r="M2671" s="34"/>
      <c r="N2671" s="34"/>
      <c r="O2671" s="34"/>
      <c r="P2671" s="33"/>
      <c r="Q2671" s="33"/>
      <c r="R2671" s="33"/>
      <c r="S2671" s="33"/>
      <c r="T2671" s="33"/>
      <c r="U2671" s="33"/>
      <c r="V2671" s="35"/>
      <c r="W2671" s="35"/>
      <c r="X2671" s="35"/>
      <c r="Y2671" s="35"/>
      <c r="Z2671" s="35"/>
      <c r="AA2671" s="35"/>
      <c r="AB2671" s="35"/>
      <c r="AC2671" s="35"/>
      <c r="AD2671" s="35"/>
      <c r="AE2671" s="35"/>
      <c r="AF2671" s="35"/>
      <c r="AG2671" s="35"/>
      <c r="AH2671" s="35"/>
      <c r="AI2671" s="35"/>
      <c r="AJ2671" s="35"/>
      <c r="AK2671" s="35"/>
      <c r="AL2671" s="35"/>
      <c r="AM2671" s="35"/>
      <c r="AN2671" s="35"/>
      <c r="AO2671" s="35"/>
      <c r="AP2671" s="35"/>
      <c r="AQ2671" s="35"/>
      <c r="AR2671" s="35"/>
      <c r="AS2671" s="35"/>
      <c r="AT2671" s="35"/>
      <c r="AU2671" s="35"/>
      <c r="AV2671" s="35"/>
      <c r="AW2671" s="35"/>
      <c r="AX2671" s="35"/>
    </row>
    <row r="2672" spans="1:113" ht="15" thickBot="1">
      <c r="B2672" s="33"/>
      <c r="C2672" s="33"/>
      <c r="D2672" s="33"/>
      <c r="E2672" s="33"/>
      <c r="F2672" s="33"/>
      <c r="G2672" s="33"/>
      <c r="H2672" s="33"/>
      <c r="I2672" s="33"/>
      <c r="J2672" s="33"/>
      <c r="K2672" s="33"/>
      <c r="L2672" s="34"/>
      <c r="M2672" s="34"/>
      <c r="N2672" s="34"/>
      <c r="O2672" s="34"/>
      <c r="P2672" s="33"/>
      <c r="Q2672" s="33"/>
      <c r="R2672" s="33"/>
      <c r="S2672" s="33"/>
      <c r="T2672" s="33"/>
      <c r="U2672" s="33"/>
      <c r="V2672" s="35"/>
      <c r="W2672" s="35"/>
      <c r="X2672" s="35"/>
      <c r="Y2672" s="35"/>
      <c r="Z2672" s="35"/>
      <c r="AA2672" s="35"/>
      <c r="AB2672" s="35"/>
      <c r="AC2672" s="35"/>
      <c r="AD2672" s="35"/>
      <c r="AE2672" s="35"/>
      <c r="AF2672" s="35"/>
      <c r="AG2672" s="35"/>
      <c r="AH2672" s="35"/>
      <c r="AI2672" s="35"/>
      <c r="AJ2672" s="35"/>
      <c r="AK2672" s="35"/>
      <c r="AL2672" s="35"/>
      <c r="AM2672" s="35"/>
      <c r="AN2672" s="35"/>
      <c r="AO2672" s="35"/>
      <c r="AP2672" s="35"/>
      <c r="AQ2672" s="35"/>
      <c r="AR2672" s="35"/>
      <c r="AS2672" s="35"/>
      <c r="AT2672" s="35"/>
      <c r="AU2672" s="35"/>
      <c r="AV2672" s="35"/>
      <c r="AW2672" s="35"/>
      <c r="AX2672" s="47" t="s">
        <v>199</v>
      </c>
    </row>
    <row r="2673" spans="1:251" s="41" customFormat="1" ht="13.5" customHeight="1">
      <c r="A2673" s="33"/>
      <c r="B2673" s="128" t="s">
        <v>198</v>
      </c>
      <c r="C2673" s="118"/>
      <c r="D2673" s="118"/>
      <c r="E2673" s="118"/>
      <c r="F2673" s="118"/>
      <c r="G2673" s="118"/>
      <c r="H2673" s="118"/>
      <c r="I2673" s="118"/>
      <c r="J2673" s="118"/>
      <c r="K2673" s="118"/>
      <c r="L2673" s="118"/>
      <c r="M2673" s="118"/>
      <c r="N2673" s="118"/>
      <c r="O2673" s="118"/>
      <c r="P2673" s="118"/>
      <c r="Q2673" s="118"/>
      <c r="R2673" s="118"/>
      <c r="S2673" s="118"/>
      <c r="T2673" s="118"/>
      <c r="U2673" s="118"/>
      <c r="V2673" s="118"/>
      <c r="W2673" s="118"/>
      <c r="X2673" s="118"/>
      <c r="Y2673" s="118"/>
      <c r="Z2673" s="119"/>
      <c r="AA2673" s="117" t="s">
        <v>197</v>
      </c>
      <c r="AB2673" s="118"/>
      <c r="AC2673" s="118"/>
      <c r="AD2673" s="118"/>
      <c r="AE2673" s="118"/>
      <c r="AF2673" s="118"/>
      <c r="AG2673" s="118"/>
      <c r="AH2673" s="118"/>
      <c r="AI2673" s="119"/>
      <c r="AJ2673" s="117" t="s">
        <v>196</v>
      </c>
      <c r="AK2673" s="118"/>
      <c r="AL2673" s="118"/>
      <c r="AM2673" s="118"/>
      <c r="AN2673" s="118"/>
      <c r="AO2673" s="118"/>
      <c r="AP2673" s="118"/>
      <c r="AQ2673" s="118"/>
      <c r="AR2673" s="119"/>
      <c r="AS2673" s="117" t="s">
        <v>195</v>
      </c>
      <c r="AT2673" s="118"/>
      <c r="AU2673" s="118"/>
      <c r="AV2673" s="118"/>
      <c r="AW2673" s="118"/>
      <c r="AX2673" s="123"/>
      <c r="AY2673" s="27"/>
      <c r="AZ2673" s="27"/>
      <c r="BA2673" s="27"/>
      <c r="BB2673" s="27"/>
      <c r="BC2673" s="27"/>
      <c r="BD2673" s="27"/>
      <c r="BE2673" s="27"/>
      <c r="BF2673" s="27"/>
      <c r="BG2673" s="27"/>
      <c r="BH2673" s="27"/>
      <c r="BI2673" s="27"/>
      <c r="BJ2673" s="27"/>
      <c r="BK2673" s="27"/>
      <c r="BL2673" s="27"/>
      <c r="BM2673" s="27"/>
      <c r="BN2673" s="27"/>
      <c r="BO2673" s="27"/>
      <c r="BP2673" s="27"/>
      <c r="BQ2673" s="27"/>
      <c r="BR2673" s="27"/>
      <c r="BS2673" s="27"/>
      <c r="BT2673" s="27"/>
      <c r="BU2673" s="27"/>
      <c r="BV2673" s="27"/>
      <c r="BW2673" s="27"/>
      <c r="BX2673" s="27"/>
      <c r="BY2673" s="27"/>
      <c r="BZ2673" s="27"/>
      <c r="CA2673" s="27"/>
      <c r="CB2673" s="27"/>
      <c r="CC2673" s="27"/>
      <c r="CD2673" s="27"/>
      <c r="CE2673" s="27"/>
      <c r="CF2673" s="27"/>
      <c r="CG2673" s="27"/>
      <c r="CH2673" s="27"/>
      <c r="CI2673" s="27"/>
      <c r="CJ2673" s="27"/>
      <c r="CK2673" s="27"/>
      <c r="CL2673" s="27"/>
      <c r="CM2673" s="27"/>
      <c r="CN2673" s="27"/>
      <c r="CO2673" s="27"/>
      <c r="CP2673" s="27"/>
      <c r="CQ2673" s="27"/>
      <c r="CR2673" s="27"/>
      <c r="CS2673" s="27"/>
      <c r="CT2673" s="27"/>
      <c r="CU2673" s="27"/>
      <c r="CV2673" s="27"/>
      <c r="CW2673" s="27"/>
      <c r="CX2673" s="27"/>
      <c r="CY2673" s="27"/>
      <c r="CZ2673" s="27"/>
      <c r="DA2673" s="27"/>
      <c r="DB2673" s="27"/>
      <c r="DC2673" s="27"/>
      <c r="DD2673" s="27"/>
      <c r="DE2673" s="27"/>
      <c r="DF2673" s="27"/>
      <c r="DG2673" s="27"/>
      <c r="DH2673" s="27"/>
      <c r="DI2673" s="27"/>
      <c r="DJ2673" s="27"/>
      <c r="DK2673" s="27"/>
      <c r="DL2673" s="27"/>
      <c r="DM2673" s="27"/>
      <c r="DN2673" s="27"/>
      <c r="DO2673" s="27"/>
      <c r="DP2673" s="27"/>
      <c r="DQ2673" s="27"/>
      <c r="DR2673" s="27"/>
      <c r="DS2673" s="27"/>
      <c r="DT2673" s="27"/>
      <c r="DU2673" s="27"/>
      <c r="DV2673" s="27"/>
      <c r="DW2673" s="27"/>
      <c r="DX2673" s="27"/>
      <c r="DY2673" s="27"/>
      <c r="DZ2673" s="27"/>
      <c r="EA2673" s="27"/>
      <c r="EB2673" s="27"/>
      <c r="EC2673" s="27"/>
      <c r="ED2673" s="27"/>
      <c r="EE2673" s="27"/>
      <c r="EF2673" s="27"/>
      <c r="EG2673" s="27"/>
      <c r="EH2673" s="27"/>
      <c r="EI2673" s="27"/>
      <c r="EJ2673" s="27"/>
      <c r="EK2673" s="27"/>
      <c r="EL2673" s="27"/>
      <c r="EM2673" s="27"/>
      <c r="EN2673" s="27"/>
      <c r="EO2673" s="27"/>
      <c r="EP2673" s="27"/>
      <c r="EQ2673" s="27"/>
      <c r="ER2673" s="27"/>
      <c r="ES2673" s="27"/>
      <c r="ET2673" s="27"/>
      <c r="EU2673" s="27"/>
      <c r="EV2673" s="27"/>
      <c r="EW2673" s="27"/>
      <c r="EX2673" s="27"/>
      <c r="EY2673" s="27"/>
      <c r="EZ2673" s="27"/>
      <c r="FA2673" s="27"/>
      <c r="FB2673" s="27"/>
      <c r="FC2673" s="27"/>
      <c r="FD2673" s="27"/>
      <c r="FE2673" s="27"/>
      <c r="FF2673" s="27"/>
      <c r="FG2673" s="27"/>
      <c r="FH2673" s="27"/>
      <c r="FI2673" s="27"/>
      <c r="FJ2673" s="27"/>
      <c r="FK2673" s="27"/>
      <c r="FL2673" s="27"/>
      <c r="FM2673" s="27"/>
      <c r="FN2673" s="27"/>
      <c r="FO2673" s="27"/>
      <c r="FP2673" s="27"/>
      <c r="FQ2673" s="27"/>
      <c r="FR2673" s="27"/>
      <c r="FS2673" s="27"/>
      <c r="FT2673" s="27"/>
      <c r="FU2673" s="27"/>
      <c r="FV2673" s="27"/>
      <c r="FW2673" s="27"/>
      <c r="FX2673" s="27"/>
      <c r="FY2673" s="27"/>
      <c r="FZ2673" s="27"/>
      <c r="GA2673" s="27"/>
      <c r="GB2673" s="27"/>
      <c r="GC2673" s="27"/>
      <c r="GD2673" s="27"/>
      <c r="GE2673" s="27"/>
      <c r="GF2673" s="27"/>
      <c r="GG2673" s="27"/>
      <c r="GH2673" s="27"/>
      <c r="GI2673" s="27"/>
      <c r="GJ2673" s="27"/>
      <c r="GK2673" s="27"/>
      <c r="GL2673" s="27"/>
      <c r="GM2673" s="27"/>
      <c r="GN2673" s="27"/>
      <c r="GO2673" s="27"/>
      <c r="GP2673" s="27"/>
      <c r="GQ2673" s="27"/>
      <c r="GR2673" s="27"/>
      <c r="GS2673" s="27"/>
      <c r="GT2673" s="27"/>
      <c r="GU2673" s="27"/>
      <c r="GV2673" s="27"/>
      <c r="GW2673" s="27"/>
      <c r="GX2673" s="27"/>
      <c r="GY2673" s="27"/>
      <c r="GZ2673" s="27"/>
      <c r="HA2673" s="27"/>
      <c r="HB2673" s="27"/>
      <c r="HC2673" s="27"/>
      <c r="HD2673" s="27"/>
      <c r="HE2673" s="27"/>
      <c r="HF2673" s="27"/>
      <c r="HG2673" s="27"/>
      <c r="HH2673" s="27"/>
      <c r="HI2673" s="27"/>
      <c r="HJ2673" s="27"/>
      <c r="HK2673" s="27"/>
      <c r="HL2673" s="27"/>
      <c r="HM2673" s="27"/>
      <c r="HN2673" s="27"/>
      <c r="HO2673" s="27"/>
      <c r="HP2673" s="27"/>
      <c r="HQ2673" s="27"/>
      <c r="HR2673" s="27"/>
      <c r="HS2673" s="27"/>
      <c r="HT2673" s="27"/>
      <c r="HU2673" s="27"/>
      <c r="HV2673" s="27"/>
      <c r="HW2673" s="27"/>
      <c r="HX2673" s="27"/>
      <c r="HY2673" s="27"/>
      <c r="HZ2673" s="27"/>
      <c r="IA2673" s="27"/>
      <c r="IB2673" s="27"/>
      <c r="IC2673" s="27"/>
      <c r="ID2673" s="27"/>
      <c r="IE2673" s="27"/>
      <c r="IF2673" s="27"/>
      <c r="IG2673" s="27"/>
      <c r="IH2673" s="27"/>
      <c r="II2673" s="27"/>
      <c r="IJ2673" s="27"/>
      <c r="IK2673" s="27"/>
      <c r="IL2673" s="27"/>
      <c r="IM2673" s="27"/>
      <c r="IN2673" s="27"/>
      <c r="IO2673" s="27"/>
      <c r="IP2673" s="27"/>
      <c r="IQ2673" s="27"/>
    </row>
    <row r="2674" spans="1:251" s="41" customFormat="1" ht="13.5">
      <c r="A2674" s="33"/>
      <c r="B2674" s="129"/>
      <c r="C2674" s="121"/>
      <c r="D2674" s="121"/>
      <c r="E2674" s="121"/>
      <c r="F2674" s="121"/>
      <c r="G2674" s="121"/>
      <c r="H2674" s="121"/>
      <c r="I2674" s="121"/>
      <c r="J2674" s="121"/>
      <c r="K2674" s="121"/>
      <c r="L2674" s="121"/>
      <c r="M2674" s="121"/>
      <c r="N2674" s="121"/>
      <c r="O2674" s="121"/>
      <c r="P2674" s="121"/>
      <c r="Q2674" s="121"/>
      <c r="R2674" s="121"/>
      <c r="S2674" s="121"/>
      <c r="T2674" s="121"/>
      <c r="U2674" s="121"/>
      <c r="V2674" s="121"/>
      <c r="W2674" s="121"/>
      <c r="X2674" s="121"/>
      <c r="Y2674" s="121"/>
      <c r="Z2674" s="122"/>
      <c r="AA2674" s="120"/>
      <c r="AB2674" s="121"/>
      <c r="AC2674" s="121"/>
      <c r="AD2674" s="121"/>
      <c r="AE2674" s="121"/>
      <c r="AF2674" s="121"/>
      <c r="AG2674" s="121"/>
      <c r="AH2674" s="121"/>
      <c r="AI2674" s="122"/>
      <c r="AJ2674" s="120"/>
      <c r="AK2674" s="121"/>
      <c r="AL2674" s="121"/>
      <c r="AM2674" s="121"/>
      <c r="AN2674" s="121"/>
      <c r="AO2674" s="121"/>
      <c r="AP2674" s="121"/>
      <c r="AQ2674" s="121"/>
      <c r="AR2674" s="122"/>
      <c r="AS2674" s="120"/>
      <c r="AT2674" s="121"/>
      <c r="AU2674" s="121"/>
      <c r="AV2674" s="121"/>
      <c r="AW2674" s="121"/>
      <c r="AX2674" s="124"/>
      <c r="AY2674" s="27"/>
      <c r="AZ2674" s="27"/>
      <c r="BA2674" s="27"/>
      <c r="BB2674" s="48"/>
      <c r="BC2674" s="49"/>
      <c r="BE2674" s="27"/>
      <c r="BF2674" s="27"/>
      <c r="BG2674" s="27"/>
      <c r="BH2674" s="27"/>
      <c r="BI2674" s="27"/>
      <c r="BJ2674" s="27"/>
      <c r="BK2674" s="27"/>
      <c r="BL2674" s="27"/>
      <c r="BM2674" s="27"/>
      <c r="BN2674" s="27"/>
      <c r="BO2674" s="27"/>
      <c r="BP2674" s="27"/>
      <c r="BQ2674" s="27"/>
      <c r="BR2674" s="27"/>
      <c r="BS2674" s="27"/>
      <c r="BT2674" s="27"/>
      <c r="BU2674" s="27"/>
      <c r="BV2674" s="27"/>
      <c r="BW2674" s="27"/>
      <c r="BX2674" s="27"/>
      <c r="BY2674" s="27"/>
      <c r="BZ2674" s="27"/>
      <c r="CA2674" s="27"/>
      <c r="CB2674" s="27"/>
      <c r="CC2674" s="27"/>
      <c r="CD2674" s="27"/>
      <c r="CE2674" s="27"/>
      <c r="CF2674" s="27"/>
      <c r="CG2674" s="27"/>
      <c r="CH2674" s="27"/>
      <c r="CI2674" s="27"/>
      <c r="CJ2674" s="27"/>
      <c r="CK2674" s="27"/>
      <c r="CL2674" s="27"/>
      <c r="CM2674" s="27"/>
      <c r="CN2674" s="27"/>
      <c r="CO2674" s="27"/>
      <c r="CP2674" s="27"/>
      <c r="CQ2674" s="27"/>
      <c r="CR2674" s="27"/>
      <c r="CS2674" s="27"/>
      <c r="CT2674" s="27"/>
      <c r="CU2674" s="27"/>
      <c r="CV2674" s="27"/>
      <c r="CW2674" s="27"/>
      <c r="CX2674" s="27"/>
      <c r="CY2674" s="27"/>
      <c r="CZ2674" s="27"/>
      <c r="DA2674" s="27"/>
      <c r="DB2674" s="27"/>
      <c r="DC2674" s="27"/>
      <c r="DD2674" s="27"/>
      <c r="DE2674" s="27"/>
      <c r="DF2674" s="27"/>
      <c r="DG2674" s="27"/>
      <c r="DH2674" s="27"/>
      <c r="DI2674" s="27"/>
      <c r="DJ2674" s="27"/>
      <c r="DK2674" s="27"/>
      <c r="DL2674" s="27"/>
      <c r="DM2674" s="27"/>
      <c r="DN2674" s="27"/>
      <c r="DO2674" s="27"/>
      <c r="DP2674" s="27"/>
      <c r="DQ2674" s="27"/>
      <c r="DR2674" s="27"/>
      <c r="DS2674" s="27"/>
      <c r="DT2674" s="27"/>
      <c r="DU2674" s="27"/>
      <c r="DV2674" s="27"/>
      <c r="DW2674" s="27"/>
      <c r="DX2674" s="27"/>
      <c r="DY2674" s="27"/>
      <c r="DZ2674" s="27"/>
      <c r="EA2674" s="27"/>
      <c r="EB2674" s="27"/>
      <c r="EC2674" s="27"/>
      <c r="ED2674" s="27"/>
      <c r="EE2674" s="27"/>
      <c r="EF2674" s="27"/>
      <c r="EG2674" s="27"/>
      <c r="EH2674" s="27"/>
      <c r="EI2674" s="27"/>
      <c r="EJ2674" s="27"/>
      <c r="EK2674" s="27"/>
      <c r="EL2674" s="27"/>
      <c r="EM2674" s="27"/>
      <c r="EN2674" s="27"/>
      <c r="EO2674" s="27"/>
      <c r="EP2674" s="27"/>
      <c r="EQ2674" s="27"/>
      <c r="ER2674" s="27"/>
      <c r="ES2674" s="27"/>
      <c r="ET2674" s="27"/>
      <c r="EU2674" s="27"/>
      <c r="EV2674" s="27"/>
      <c r="EW2674" s="27"/>
      <c r="EX2674" s="27"/>
      <c r="EY2674" s="27"/>
      <c r="EZ2674" s="27"/>
      <c r="FA2674" s="27"/>
      <c r="FB2674" s="27"/>
      <c r="FC2674" s="27"/>
      <c r="FD2674" s="27"/>
      <c r="FE2674" s="27"/>
      <c r="FF2674" s="27"/>
      <c r="FG2674" s="27"/>
      <c r="FH2674" s="27"/>
      <c r="FI2674" s="27"/>
      <c r="FJ2674" s="27"/>
      <c r="FK2674" s="27"/>
      <c r="FL2674" s="27"/>
      <c r="FM2674" s="27"/>
      <c r="FN2674" s="27"/>
      <c r="FO2674" s="27"/>
      <c r="FP2674" s="27"/>
      <c r="FQ2674" s="27"/>
      <c r="FR2674" s="27"/>
      <c r="FS2674" s="27"/>
      <c r="FT2674" s="27"/>
      <c r="FU2674" s="27"/>
      <c r="FV2674" s="27"/>
      <c r="FW2674" s="27"/>
      <c r="FX2674" s="27"/>
      <c r="FY2674" s="27"/>
      <c r="FZ2674" s="27"/>
      <c r="GA2674" s="27"/>
      <c r="GB2674" s="27"/>
      <c r="GC2674" s="27"/>
      <c r="GD2674" s="27"/>
      <c r="GE2674" s="27"/>
      <c r="GF2674" s="27"/>
      <c r="GG2674" s="27"/>
      <c r="GH2674" s="27"/>
      <c r="GI2674" s="27"/>
      <c r="GJ2674" s="27"/>
      <c r="GK2674" s="27"/>
      <c r="GL2674" s="27"/>
      <c r="GM2674" s="27"/>
      <c r="GN2674" s="27"/>
      <c r="GO2674" s="27"/>
      <c r="GP2674" s="27"/>
      <c r="GQ2674" s="27"/>
      <c r="GR2674" s="27"/>
      <c r="GS2674" s="27"/>
      <c r="GT2674" s="27"/>
      <c r="GU2674" s="27"/>
      <c r="GV2674" s="27"/>
      <c r="GW2674" s="27"/>
      <c r="GX2674" s="27"/>
      <c r="GY2674" s="27"/>
      <c r="GZ2674" s="27"/>
      <c r="HA2674" s="27"/>
      <c r="HB2674" s="27"/>
      <c r="HC2674" s="27"/>
      <c r="HD2674" s="27"/>
      <c r="HE2674" s="27"/>
      <c r="HF2674" s="27"/>
      <c r="HG2674" s="27"/>
      <c r="HH2674" s="27"/>
      <c r="HI2674" s="27"/>
      <c r="HJ2674" s="27"/>
      <c r="HK2674" s="27"/>
      <c r="HL2674" s="27"/>
      <c r="HM2674" s="27"/>
      <c r="HN2674" s="27"/>
      <c r="HO2674" s="27"/>
      <c r="HP2674" s="27"/>
      <c r="HQ2674" s="27"/>
      <c r="HR2674" s="27"/>
      <c r="HS2674" s="27"/>
      <c r="HT2674" s="27"/>
      <c r="HU2674" s="27"/>
      <c r="HV2674" s="27"/>
      <c r="HW2674" s="27"/>
      <c r="HX2674" s="27"/>
      <c r="HY2674" s="27"/>
      <c r="HZ2674" s="27"/>
      <c r="IA2674" s="27"/>
      <c r="IB2674" s="27"/>
      <c r="IC2674" s="27"/>
      <c r="ID2674" s="27"/>
      <c r="IE2674" s="27"/>
      <c r="IF2674" s="27"/>
      <c r="IG2674" s="27"/>
      <c r="IH2674" s="27"/>
      <c r="II2674" s="27"/>
      <c r="IJ2674" s="27"/>
      <c r="IK2674" s="27"/>
      <c r="IL2674" s="27"/>
      <c r="IM2674" s="27"/>
      <c r="IN2674" s="27"/>
      <c r="IO2674" s="27"/>
      <c r="IP2674" s="27"/>
      <c r="IQ2674" s="27"/>
    </row>
    <row r="2675" spans="1:251" s="41" customFormat="1" ht="18.75" customHeight="1">
      <c r="A2675" s="33"/>
      <c r="B2675" s="50"/>
      <c r="C2675" s="106" t="s">
        <v>459</v>
      </c>
      <c r="D2675" s="107"/>
      <c r="E2675" s="107"/>
      <c r="F2675" s="107"/>
      <c r="G2675" s="107"/>
      <c r="H2675" s="107"/>
      <c r="I2675" s="107"/>
      <c r="J2675" s="107"/>
      <c r="K2675" s="107"/>
      <c r="L2675" s="107"/>
      <c r="M2675" s="107"/>
      <c r="N2675" s="107"/>
      <c r="O2675" s="107"/>
      <c r="P2675" s="107"/>
      <c r="Q2675" s="107"/>
      <c r="R2675" s="107"/>
      <c r="S2675" s="107"/>
      <c r="T2675" s="107"/>
      <c r="U2675" s="107"/>
      <c r="V2675" s="107"/>
      <c r="W2675" s="107"/>
      <c r="X2675" s="107"/>
      <c r="Y2675" s="107"/>
      <c r="Z2675" s="108"/>
      <c r="AA2675" s="100">
        <v>20007982</v>
      </c>
      <c r="AB2675" s="101"/>
      <c r="AC2675" s="101"/>
      <c r="AD2675" s="101"/>
      <c r="AE2675" s="101"/>
      <c r="AF2675" s="101"/>
      <c r="AG2675" s="101"/>
      <c r="AH2675" s="101"/>
      <c r="AI2675" s="102"/>
      <c r="AJ2675" s="100">
        <v>24292374</v>
      </c>
      <c r="AK2675" s="101"/>
      <c r="AL2675" s="101"/>
      <c r="AM2675" s="101"/>
      <c r="AN2675" s="101"/>
      <c r="AO2675" s="101"/>
      <c r="AP2675" s="101"/>
      <c r="AQ2675" s="101"/>
      <c r="AR2675" s="102"/>
      <c r="AS2675" s="103"/>
      <c r="AT2675" s="104"/>
      <c r="AU2675" s="104"/>
      <c r="AV2675" s="104"/>
      <c r="AW2675" s="104"/>
      <c r="AX2675" s="105"/>
      <c r="AY2675" s="27"/>
      <c r="AZ2675" s="27"/>
      <c r="BA2675" s="27"/>
      <c r="BB2675" s="27"/>
      <c r="BC2675" s="27"/>
      <c r="BD2675" s="27"/>
      <c r="BE2675" s="27"/>
      <c r="BF2675" s="27"/>
      <c r="BG2675" s="27"/>
      <c r="BH2675" s="27"/>
      <c r="BI2675" s="27"/>
      <c r="BJ2675" s="27"/>
      <c r="BK2675" s="27"/>
      <c r="BL2675" s="27"/>
      <c r="BM2675" s="27"/>
      <c r="BN2675" s="27"/>
      <c r="BO2675" s="27"/>
      <c r="BP2675" s="27"/>
      <c r="BQ2675" s="27"/>
      <c r="BR2675" s="27"/>
      <c r="BS2675" s="27"/>
      <c r="BT2675" s="27"/>
      <c r="BU2675" s="27"/>
      <c r="BV2675" s="27"/>
      <c r="BW2675" s="27"/>
      <c r="BX2675" s="27"/>
      <c r="BY2675" s="27"/>
      <c r="BZ2675" s="27"/>
      <c r="CA2675" s="27"/>
      <c r="CB2675" s="27"/>
      <c r="CC2675" s="27"/>
      <c r="CD2675" s="27"/>
      <c r="CE2675" s="27"/>
      <c r="CF2675" s="27"/>
      <c r="CG2675" s="27"/>
      <c r="CH2675" s="27"/>
      <c r="CI2675" s="27"/>
      <c r="CJ2675" s="27"/>
      <c r="CK2675" s="27"/>
      <c r="CL2675" s="27"/>
      <c r="CM2675" s="27"/>
      <c r="CN2675" s="27"/>
      <c r="CO2675" s="27"/>
      <c r="CP2675" s="27"/>
      <c r="CQ2675" s="27"/>
      <c r="CR2675" s="27"/>
      <c r="CS2675" s="27"/>
      <c r="CT2675" s="27"/>
      <c r="CU2675" s="27"/>
      <c r="CV2675" s="27"/>
      <c r="CW2675" s="27"/>
      <c r="CX2675" s="27"/>
      <c r="CY2675" s="27"/>
      <c r="CZ2675" s="27"/>
      <c r="DA2675" s="27"/>
      <c r="DB2675" s="27"/>
      <c r="DC2675" s="27"/>
      <c r="DD2675" s="27"/>
      <c r="DE2675" s="27"/>
      <c r="DF2675" s="27"/>
      <c r="DG2675" s="27"/>
      <c r="DH2675" s="27"/>
      <c r="DI2675" s="27"/>
      <c r="DJ2675" s="27"/>
      <c r="DK2675" s="27"/>
      <c r="DL2675" s="27"/>
      <c r="DM2675" s="27"/>
      <c r="DN2675" s="27"/>
      <c r="DO2675" s="27"/>
      <c r="DP2675" s="27"/>
      <c r="DQ2675" s="27"/>
      <c r="DR2675" s="27"/>
      <c r="DS2675" s="27"/>
      <c r="DT2675" s="27"/>
      <c r="DU2675" s="27"/>
      <c r="DV2675" s="27"/>
      <c r="DW2675" s="27"/>
      <c r="DX2675" s="27"/>
      <c r="DY2675" s="27"/>
      <c r="DZ2675" s="27"/>
      <c r="EA2675" s="27"/>
      <c r="EB2675" s="27"/>
      <c r="EC2675" s="27"/>
      <c r="ED2675" s="27"/>
      <c r="EE2675" s="27"/>
      <c r="EF2675" s="27"/>
      <c r="EG2675" s="27"/>
      <c r="EH2675" s="27"/>
      <c r="EI2675" s="27"/>
      <c r="EJ2675" s="27"/>
      <c r="EK2675" s="27"/>
      <c r="EL2675" s="27"/>
      <c r="EM2675" s="27"/>
      <c r="EN2675" s="27"/>
      <c r="EO2675" s="27"/>
      <c r="EP2675" s="27"/>
      <c r="EQ2675" s="27"/>
      <c r="ER2675" s="27"/>
      <c r="ES2675" s="27"/>
      <c r="ET2675" s="27"/>
      <c r="EU2675" s="27"/>
      <c r="EV2675" s="27"/>
      <c r="EW2675" s="27"/>
      <c r="EX2675" s="27"/>
      <c r="EY2675" s="27"/>
      <c r="EZ2675" s="27"/>
      <c r="FA2675" s="27"/>
      <c r="FB2675" s="27"/>
      <c r="FC2675" s="27"/>
      <c r="FD2675" s="27"/>
      <c r="FE2675" s="27"/>
      <c r="FF2675" s="27"/>
      <c r="FG2675" s="27"/>
      <c r="FH2675" s="27"/>
      <c r="FI2675" s="27"/>
      <c r="FJ2675" s="27"/>
      <c r="FK2675" s="27"/>
      <c r="FL2675" s="27"/>
      <c r="FM2675" s="27"/>
      <c r="FN2675" s="27"/>
      <c r="FO2675" s="27"/>
      <c r="FP2675" s="27"/>
      <c r="FQ2675" s="27"/>
      <c r="FR2675" s="27"/>
      <c r="FS2675" s="27"/>
      <c r="FT2675" s="27"/>
      <c r="FU2675" s="27"/>
      <c r="FV2675" s="27"/>
      <c r="FW2675" s="27"/>
      <c r="FX2675" s="27"/>
      <c r="FY2675" s="27"/>
      <c r="FZ2675" s="27"/>
      <c r="GA2675" s="27"/>
      <c r="GB2675" s="27"/>
      <c r="GC2675" s="27"/>
      <c r="GD2675" s="27"/>
      <c r="GE2675" s="27"/>
      <c r="GF2675" s="27"/>
      <c r="GG2675" s="27"/>
      <c r="GH2675" s="27"/>
      <c r="GI2675" s="27"/>
      <c r="GJ2675" s="27"/>
      <c r="GK2675" s="27"/>
      <c r="GL2675" s="27"/>
      <c r="GM2675" s="27"/>
      <c r="GN2675" s="27"/>
      <c r="GO2675" s="27"/>
      <c r="GP2675" s="27"/>
      <c r="GQ2675" s="27"/>
      <c r="GR2675" s="27"/>
      <c r="GS2675" s="27"/>
      <c r="GT2675" s="27"/>
      <c r="GU2675" s="27"/>
      <c r="GV2675" s="27"/>
      <c r="GW2675" s="27"/>
      <c r="GX2675" s="27"/>
      <c r="GY2675" s="27"/>
      <c r="GZ2675" s="27"/>
      <c r="HA2675" s="27"/>
      <c r="HB2675" s="27"/>
      <c r="HC2675" s="27"/>
      <c r="HD2675" s="27"/>
      <c r="HE2675" s="27"/>
      <c r="HF2675" s="27"/>
      <c r="HG2675" s="27"/>
      <c r="HH2675" s="27"/>
      <c r="HI2675" s="27"/>
      <c r="HJ2675" s="27"/>
      <c r="HK2675" s="27"/>
      <c r="HL2675" s="27"/>
      <c r="HM2675" s="27"/>
      <c r="HN2675" s="27"/>
      <c r="HO2675" s="27"/>
      <c r="HP2675" s="27"/>
      <c r="HQ2675" s="27"/>
      <c r="HR2675" s="27"/>
      <c r="HS2675" s="27"/>
      <c r="HT2675" s="27"/>
      <c r="HU2675" s="27"/>
      <c r="HV2675" s="27"/>
      <c r="HW2675" s="27"/>
      <c r="HX2675" s="27"/>
      <c r="HY2675" s="27"/>
      <c r="HZ2675" s="27"/>
      <c r="IA2675" s="27"/>
      <c r="IB2675" s="27"/>
      <c r="IC2675" s="27"/>
      <c r="ID2675" s="27"/>
      <c r="IE2675" s="27"/>
      <c r="IF2675" s="27"/>
      <c r="IG2675" s="27"/>
      <c r="IH2675" s="27"/>
      <c r="II2675" s="27"/>
      <c r="IJ2675" s="27"/>
      <c r="IK2675" s="27"/>
      <c r="IL2675" s="27"/>
      <c r="IM2675" s="27"/>
      <c r="IN2675" s="27"/>
      <c r="IO2675" s="27"/>
      <c r="IP2675" s="27"/>
      <c r="IQ2675" s="27"/>
    </row>
    <row r="2676" spans="1:251" s="41" customFormat="1" ht="18.75" customHeight="1">
      <c r="A2676" s="33"/>
      <c r="B2676" s="50"/>
      <c r="C2676" s="106" t="s">
        <v>458</v>
      </c>
      <c r="D2676" s="107"/>
      <c r="E2676" s="107"/>
      <c r="F2676" s="107"/>
      <c r="G2676" s="107"/>
      <c r="H2676" s="107"/>
      <c r="I2676" s="107"/>
      <c r="J2676" s="107"/>
      <c r="K2676" s="107"/>
      <c r="L2676" s="107"/>
      <c r="M2676" s="107"/>
      <c r="N2676" s="107"/>
      <c r="O2676" s="107"/>
      <c r="P2676" s="107"/>
      <c r="Q2676" s="107"/>
      <c r="R2676" s="107"/>
      <c r="S2676" s="107"/>
      <c r="T2676" s="107"/>
      <c r="U2676" s="107"/>
      <c r="V2676" s="107"/>
      <c r="W2676" s="107"/>
      <c r="X2676" s="107"/>
      <c r="Y2676" s="107"/>
      <c r="Z2676" s="108"/>
      <c r="AA2676" s="100">
        <v>110167</v>
      </c>
      <c r="AB2676" s="101"/>
      <c r="AC2676" s="101"/>
      <c r="AD2676" s="101"/>
      <c r="AE2676" s="101"/>
      <c r="AF2676" s="101"/>
      <c r="AG2676" s="101"/>
      <c r="AH2676" s="101"/>
      <c r="AI2676" s="102"/>
      <c r="AJ2676" s="100">
        <v>123927</v>
      </c>
      <c r="AK2676" s="101"/>
      <c r="AL2676" s="101"/>
      <c r="AM2676" s="101"/>
      <c r="AN2676" s="101"/>
      <c r="AO2676" s="101"/>
      <c r="AP2676" s="101"/>
      <c r="AQ2676" s="101"/>
      <c r="AR2676" s="102"/>
      <c r="AS2676" s="103"/>
      <c r="AT2676" s="104"/>
      <c r="AU2676" s="104"/>
      <c r="AV2676" s="104"/>
      <c r="AW2676" s="104"/>
      <c r="AX2676" s="105"/>
      <c r="AY2676" s="27"/>
      <c r="AZ2676" s="27"/>
      <c r="BA2676" s="27"/>
      <c r="BB2676" s="27"/>
      <c r="BC2676" s="27"/>
      <c r="BD2676" s="27"/>
      <c r="BE2676" s="27"/>
      <c r="BF2676" s="27"/>
      <c r="BG2676" s="27"/>
      <c r="BH2676" s="27"/>
      <c r="BI2676" s="27"/>
      <c r="BJ2676" s="27"/>
      <c r="BK2676" s="27"/>
      <c r="BL2676" s="27"/>
      <c r="BM2676" s="27"/>
      <c r="BN2676" s="27"/>
      <c r="BO2676" s="27"/>
      <c r="BP2676" s="27"/>
      <c r="BQ2676" s="27"/>
      <c r="BR2676" s="27"/>
      <c r="BS2676" s="27"/>
      <c r="BT2676" s="27"/>
      <c r="BU2676" s="27"/>
      <c r="BV2676" s="27"/>
      <c r="BW2676" s="27"/>
      <c r="BX2676" s="27"/>
      <c r="BY2676" s="27"/>
      <c r="BZ2676" s="27"/>
      <c r="CA2676" s="27"/>
      <c r="CB2676" s="27"/>
      <c r="CC2676" s="27"/>
      <c r="CD2676" s="27"/>
      <c r="CE2676" s="27"/>
      <c r="CF2676" s="27"/>
      <c r="CG2676" s="27"/>
      <c r="CH2676" s="27"/>
      <c r="CI2676" s="27"/>
      <c r="CJ2676" s="27"/>
      <c r="CK2676" s="27"/>
      <c r="CL2676" s="27"/>
      <c r="CM2676" s="27"/>
      <c r="CN2676" s="27"/>
      <c r="CO2676" s="27"/>
      <c r="CP2676" s="27"/>
      <c r="CQ2676" s="27"/>
      <c r="CR2676" s="27"/>
      <c r="CS2676" s="27"/>
      <c r="CT2676" s="27"/>
      <c r="CU2676" s="27"/>
      <c r="CV2676" s="27"/>
      <c r="CW2676" s="27"/>
      <c r="CX2676" s="27"/>
      <c r="CY2676" s="27"/>
      <c r="CZ2676" s="27"/>
      <c r="DA2676" s="27"/>
      <c r="DB2676" s="27"/>
      <c r="DC2676" s="27"/>
      <c r="DD2676" s="27"/>
      <c r="DE2676" s="27"/>
      <c r="DF2676" s="27"/>
      <c r="DG2676" s="27"/>
      <c r="DH2676" s="27"/>
      <c r="DI2676" s="27"/>
      <c r="DJ2676" s="27"/>
      <c r="DK2676" s="27"/>
      <c r="DL2676" s="27"/>
      <c r="DM2676" s="27"/>
      <c r="DN2676" s="27"/>
      <c r="DO2676" s="27"/>
      <c r="DP2676" s="27"/>
      <c r="DQ2676" s="27"/>
      <c r="DR2676" s="27"/>
      <c r="DS2676" s="27"/>
      <c r="DT2676" s="27"/>
      <c r="DU2676" s="27"/>
      <c r="DV2676" s="27"/>
      <c r="DW2676" s="27"/>
      <c r="DX2676" s="27"/>
      <c r="DY2676" s="27"/>
      <c r="DZ2676" s="27"/>
      <c r="EA2676" s="27"/>
      <c r="EB2676" s="27"/>
      <c r="EC2676" s="27"/>
      <c r="ED2676" s="27"/>
      <c r="EE2676" s="27"/>
      <c r="EF2676" s="27"/>
      <c r="EG2676" s="27"/>
      <c r="EH2676" s="27"/>
      <c r="EI2676" s="27"/>
      <c r="EJ2676" s="27"/>
      <c r="EK2676" s="27"/>
      <c r="EL2676" s="27"/>
      <c r="EM2676" s="27"/>
      <c r="EN2676" s="27"/>
      <c r="EO2676" s="27"/>
      <c r="EP2676" s="27"/>
      <c r="EQ2676" s="27"/>
      <c r="ER2676" s="27"/>
      <c r="ES2676" s="27"/>
      <c r="ET2676" s="27"/>
      <c r="EU2676" s="27"/>
      <c r="EV2676" s="27"/>
      <c r="EW2676" s="27"/>
      <c r="EX2676" s="27"/>
      <c r="EY2676" s="27"/>
      <c r="EZ2676" s="27"/>
      <c r="FA2676" s="27"/>
      <c r="FB2676" s="27"/>
      <c r="FC2676" s="27"/>
      <c r="FD2676" s="27"/>
      <c r="FE2676" s="27"/>
      <c r="FF2676" s="27"/>
      <c r="FG2676" s="27"/>
      <c r="FH2676" s="27"/>
      <c r="FI2676" s="27"/>
      <c r="FJ2676" s="27"/>
      <c r="FK2676" s="27"/>
      <c r="FL2676" s="27"/>
      <c r="FM2676" s="27"/>
      <c r="FN2676" s="27"/>
      <c r="FO2676" s="27"/>
      <c r="FP2676" s="27"/>
      <c r="FQ2676" s="27"/>
      <c r="FR2676" s="27"/>
      <c r="FS2676" s="27"/>
      <c r="FT2676" s="27"/>
      <c r="FU2676" s="27"/>
      <c r="FV2676" s="27"/>
      <c r="FW2676" s="27"/>
      <c r="FX2676" s="27"/>
      <c r="FY2676" s="27"/>
      <c r="FZ2676" s="27"/>
      <c r="GA2676" s="27"/>
      <c r="GB2676" s="27"/>
      <c r="GC2676" s="27"/>
      <c r="GD2676" s="27"/>
      <c r="GE2676" s="27"/>
      <c r="GF2676" s="27"/>
      <c r="GG2676" s="27"/>
      <c r="GH2676" s="27"/>
      <c r="GI2676" s="27"/>
      <c r="GJ2676" s="27"/>
      <c r="GK2676" s="27"/>
      <c r="GL2676" s="27"/>
      <c r="GM2676" s="27"/>
      <c r="GN2676" s="27"/>
      <c r="GO2676" s="27"/>
      <c r="GP2676" s="27"/>
      <c r="GQ2676" s="27"/>
      <c r="GR2676" s="27"/>
      <c r="GS2676" s="27"/>
      <c r="GT2676" s="27"/>
      <c r="GU2676" s="27"/>
      <c r="GV2676" s="27"/>
      <c r="GW2676" s="27"/>
      <c r="GX2676" s="27"/>
      <c r="GY2676" s="27"/>
      <c r="GZ2676" s="27"/>
      <c r="HA2676" s="27"/>
      <c r="HB2676" s="27"/>
      <c r="HC2676" s="27"/>
      <c r="HD2676" s="27"/>
      <c r="HE2676" s="27"/>
      <c r="HF2676" s="27"/>
      <c r="HG2676" s="27"/>
      <c r="HH2676" s="27"/>
      <c r="HI2676" s="27"/>
      <c r="HJ2676" s="27"/>
      <c r="HK2676" s="27"/>
      <c r="HL2676" s="27"/>
      <c r="HM2676" s="27"/>
      <c r="HN2676" s="27"/>
      <c r="HO2676" s="27"/>
      <c r="HP2676" s="27"/>
      <c r="HQ2676" s="27"/>
      <c r="HR2676" s="27"/>
      <c r="HS2676" s="27"/>
      <c r="HT2676" s="27"/>
      <c r="HU2676" s="27"/>
      <c r="HV2676" s="27"/>
      <c r="HW2676" s="27"/>
      <c r="HX2676" s="27"/>
      <c r="HY2676" s="27"/>
      <c r="HZ2676" s="27"/>
      <c r="IA2676" s="27"/>
      <c r="IB2676" s="27"/>
      <c r="IC2676" s="27"/>
      <c r="ID2676" s="27"/>
      <c r="IE2676" s="27"/>
      <c r="IF2676" s="27"/>
      <c r="IG2676" s="27"/>
      <c r="IH2676" s="27"/>
      <c r="II2676" s="27"/>
      <c r="IJ2676" s="27"/>
      <c r="IK2676" s="27"/>
      <c r="IL2676" s="27"/>
      <c r="IM2676" s="27"/>
      <c r="IN2676" s="27"/>
      <c r="IO2676" s="27"/>
      <c r="IP2676" s="27"/>
      <c r="IQ2676" s="27"/>
    </row>
    <row r="2677" spans="1:251" s="41" customFormat="1" ht="18.75" customHeight="1">
      <c r="A2677" s="33"/>
      <c r="B2677" s="50"/>
      <c r="C2677" s="106" t="s">
        <v>830</v>
      </c>
      <c r="D2677" s="107"/>
      <c r="E2677" s="107"/>
      <c r="F2677" s="107"/>
      <c r="G2677" s="107"/>
      <c r="H2677" s="107"/>
      <c r="I2677" s="107"/>
      <c r="J2677" s="107"/>
      <c r="K2677" s="107"/>
      <c r="L2677" s="107"/>
      <c r="M2677" s="107"/>
      <c r="N2677" s="107"/>
      <c r="O2677" s="107"/>
      <c r="P2677" s="107"/>
      <c r="Q2677" s="107"/>
      <c r="R2677" s="107"/>
      <c r="S2677" s="107"/>
      <c r="T2677" s="107"/>
      <c r="U2677" s="107"/>
      <c r="V2677" s="107"/>
      <c r="W2677" s="107"/>
      <c r="X2677" s="107"/>
      <c r="Y2677" s="107"/>
      <c r="Z2677" s="108"/>
      <c r="AA2677" s="100">
        <v>25649</v>
      </c>
      <c r="AB2677" s="101"/>
      <c r="AC2677" s="101"/>
      <c r="AD2677" s="101"/>
      <c r="AE2677" s="101"/>
      <c r="AF2677" s="101"/>
      <c r="AG2677" s="101"/>
      <c r="AH2677" s="101"/>
      <c r="AI2677" s="102"/>
      <c r="AJ2677" s="100">
        <v>28377</v>
      </c>
      <c r="AK2677" s="101"/>
      <c r="AL2677" s="101"/>
      <c r="AM2677" s="101"/>
      <c r="AN2677" s="101"/>
      <c r="AO2677" s="101"/>
      <c r="AP2677" s="101"/>
      <c r="AQ2677" s="101"/>
      <c r="AR2677" s="102"/>
      <c r="AS2677" s="103"/>
      <c r="AT2677" s="104"/>
      <c r="AU2677" s="104"/>
      <c r="AV2677" s="104"/>
      <c r="AW2677" s="104"/>
      <c r="AX2677" s="105"/>
      <c r="AY2677" s="27"/>
      <c r="AZ2677" s="27"/>
      <c r="BA2677" s="27"/>
      <c r="BB2677" s="27"/>
      <c r="BC2677" s="27"/>
      <c r="BD2677" s="27"/>
      <c r="BE2677" s="27"/>
      <c r="BF2677" s="27"/>
      <c r="BG2677" s="27"/>
      <c r="BH2677" s="27"/>
      <c r="BI2677" s="27"/>
      <c r="BJ2677" s="27"/>
      <c r="BK2677" s="27"/>
      <c r="BL2677" s="27"/>
      <c r="BM2677" s="27"/>
      <c r="BN2677" s="27"/>
      <c r="BO2677" s="27"/>
      <c r="BP2677" s="27"/>
      <c r="BQ2677" s="27"/>
      <c r="BR2677" s="27"/>
      <c r="BS2677" s="27"/>
      <c r="BT2677" s="27"/>
      <c r="BU2677" s="27"/>
      <c r="BV2677" s="27"/>
      <c r="BW2677" s="27"/>
      <c r="BX2677" s="27"/>
      <c r="BY2677" s="27"/>
      <c r="BZ2677" s="27"/>
      <c r="CA2677" s="27"/>
      <c r="CB2677" s="27"/>
      <c r="CC2677" s="27"/>
      <c r="CD2677" s="27"/>
      <c r="CE2677" s="27"/>
      <c r="CF2677" s="27"/>
      <c r="CG2677" s="27"/>
      <c r="CH2677" s="27"/>
      <c r="CI2677" s="27"/>
      <c r="CJ2677" s="27"/>
      <c r="CK2677" s="27"/>
      <c r="CL2677" s="27"/>
      <c r="CM2677" s="27"/>
      <c r="CN2677" s="27"/>
      <c r="CO2677" s="27"/>
      <c r="CP2677" s="27"/>
      <c r="CQ2677" s="27"/>
      <c r="CR2677" s="27"/>
      <c r="CS2677" s="27"/>
      <c r="CT2677" s="27"/>
      <c r="CU2677" s="27"/>
      <c r="CV2677" s="27"/>
      <c r="CW2677" s="27"/>
      <c r="CX2677" s="27"/>
      <c r="CY2677" s="27"/>
      <c r="CZ2677" s="27"/>
      <c r="DA2677" s="27"/>
      <c r="DB2677" s="27"/>
      <c r="DC2677" s="27"/>
      <c r="DD2677" s="27"/>
      <c r="DE2677" s="27"/>
      <c r="DF2677" s="27"/>
      <c r="DG2677" s="27"/>
      <c r="DH2677" s="27"/>
      <c r="DI2677" s="27"/>
      <c r="DJ2677" s="27"/>
      <c r="DK2677" s="27"/>
      <c r="DL2677" s="27"/>
      <c r="DM2677" s="27"/>
      <c r="DN2677" s="27"/>
      <c r="DO2677" s="27"/>
      <c r="DP2677" s="27"/>
      <c r="DQ2677" s="27"/>
      <c r="DR2677" s="27"/>
      <c r="DS2677" s="27"/>
      <c r="DT2677" s="27"/>
      <c r="DU2677" s="27"/>
      <c r="DV2677" s="27"/>
      <c r="DW2677" s="27"/>
      <c r="DX2677" s="27"/>
      <c r="DY2677" s="27"/>
      <c r="DZ2677" s="27"/>
      <c r="EA2677" s="27"/>
      <c r="EB2677" s="27"/>
      <c r="EC2677" s="27"/>
      <c r="ED2677" s="27"/>
      <c r="EE2677" s="27"/>
      <c r="EF2677" s="27"/>
      <c r="EG2677" s="27"/>
      <c r="EH2677" s="27"/>
      <c r="EI2677" s="27"/>
      <c r="EJ2677" s="27"/>
      <c r="EK2677" s="27"/>
      <c r="EL2677" s="27"/>
      <c r="EM2677" s="27"/>
      <c r="EN2677" s="27"/>
      <c r="EO2677" s="27"/>
      <c r="EP2677" s="27"/>
      <c r="EQ2677" s="27"/>
      <c r="ER2677" s="27"/>
      <c r="ES2677" s="27"/>
      <c r="ET2677" s="27"/>
      <c r="EU2677" s="27"/>
      <c r="EV2677" s="27"/>
      <c r="EW2677" s="27"/>
      <c r="EX2677" s="27"/>
      <c r="EY2677" s="27"/>
      <c r="EZ2677" s="27"/>
      <c r="FA2677" s="27"/>
      <c r="FB2677" s="27"/>
      <c r="FC2677" s="27"/>
      <c r="FD2677" s="27"/>
      <c r="FE2677" s="27"/>
      <c r="FF2677" s="27"/>
      <c r="FG2677" s="27"/>
      <c r="FH2677" s="27"/>
      <c r="FI2677" s="27"/>
      <c r="FJ2677" s="27"/>
      <c r="FK2677" s="27"/>
      <c r="FL2677" s="27"/>
      <c r="FM2677" s="27"/>
      <c r="FN2677" s="27"/>
      <c r="FO2677" s="27"/>
      <c r="FP2677" s="27"/>
      <c r="FQ2677" s="27"/>
      <c r="FR2677" s="27"/>
      <c r="FS2677" s="27"/>
      <c r="FT2677" s="27"/>
      <c r="FU2677" s="27"/>
      <c r="FV2677" s="27"/>
      <c r="FW2677" s="27"/>
      <c r="FX2677" s="27"/>
      <c r="FY2677" s="27"/>
      <c r="FZ2677" s="27"/>
      <c r="GA2677" s="27"/>
      <c r="GB2677" s="27"/>
      <c r="GC2677" s="27"/>
      <c r="GD2677" s="27"/>
      <c r="GE2677" s="27"/>
      <c r="GF2677" s="27"/>
      <c r="GG2677" s="27"/>
      <c r="GH2677" s="27"/>
      <c r="GI2677" s="27"/>
      <c r="GJ2677" s="27"/>
      <c r="GK2677" s="27"/>
      <c r="GL2677" s="27"/>
      <c r="GM2677" s="27"/>
      <c r="GN2677" s="27"/>
      <c r="GO2677" s="27"/>
      <c r="GP2677" s="27"/>
      <c r="GQ2677" s="27"/>
      <c r="GR2677" s="27"/>
      <c r="GS2677" s="27"/>
      <c r="GT2677" s="27"/>
      <c r="GU2677" s="27"/>
      <c r="GV2677" s="27"/>
      <c r="GW2677" s="27"/>
      <c r="GX2677" s="27"/>
      <c r="GY2677" s="27"/>
      <c r="GZ2677" s="27"/>
      <c r="HA2677" s="27"/>
      <c r="HB2677" s="27"/>
      <c r="HC2677" s="27"/>
      <c r="HD2677" s="27"/>
      <c r="HE2677" s="27"/>
      <c r="HF2677" s="27"/>
      <c r="HG2677" s="27"/>
      <c r="HH2677" s="27"/>
      <c r="HI2677" s="27"/>
      <c r="HJ2677" s="27"/>
      <c r="HK2677" s="27"/>
      <c r="HL2677" s="27"/>
      <c r="HM2677" s="27"/>
      <c r="HN2677" s="27"/>
      <c r="HO2677" s="27"/>
      <c r="HP2677" s="27"/>
      <c r="HQ2677" s="27"/>
      <c r="HR2677" s="27"/>
      <c r="HS2677" s="27"/>
      <c r="HT2677" s="27"/>
      <c r="HU2677" s="27"/>
      <c r="HV2677" s="27"/>
      <c r="HW2677" s="27"/>
      <c r="HX2677" s="27"/>
      <c r="HY2677" s="27"/>
      <c r="HZ2677" s="27"/>
      <c r="IA2677" s="27"/>
      <c r="IB2677" s="27"/>
      <c r="IC2677" s="27"/>
      <c r="ID2677" s="27"/>
      <c r="IE2677" s="27"/>
      <c r="IF2677" s="27"/>
      <c r="IG2677" s="27"/>
      <c r="IH2677" s="27"/>
      <c r="II2677" s="27"/>
      <c r="IJ2677" s="27"/>
      <c r="IK2677" s="27"/>
      <c r="IL2677" s="27"/>
      <c r="IM2677" s="27"/>
      <c r="IN2677" s="27"/>
      <c r="IO2677" s="27"/>
      <c r="IP2677" s="27"/>
      <c r="IQ2677" s="27"/>
    </row>
    <row r="2678" spans="1:251" s="41" customFormat="1" ht="18.75" customHeight="1">
      <c r="A2678" s="33"/>
      <c r="B2678" s="50"/>
      <c r="C2678" s="106" t="s">
        <v>457</v>
      </c>
      <c r="D2678" s="107"/>
      <c r="E2678" s="107"/>
      <c r="F2678" s="107"/>
      <c r="G2678" s="107"/>
      <c r="H2678" s="107"/>
      <c r="I2678" s="107"/>
      <c r="J2678" s="107"/>
      <c r="K2678" s="107"/>
      <c r="L2678" s="107"/>
      <c r="M2678" s="107"/>
      <c r="N2678" s="107"/>
      <c r="O2678" s="107"/>
      <c r="P2678" s="107"/>
      <c r="Q2678" s="107"/>
      <c r="R2678" s="107"/>
      <c r="S2678" s="107"/>
      <c r="T2678" s="107"/>
      <c r="U2678" s="107"/>
      <c r="V2678" s="107"/>
      <c r="W2678" s="107"/>
      <c r="X2678" s="107"/>
      <c r="Y2678" s="107"/>
      <c r="Z2678" s="108"/>
      <c r="AA2678" s="100">
        <v>28241</v>
      </c>
      <c r="AB2678" s="101"/>
      <c r="AC2678" s="101"/>
      <c r="AD2678" s="101"/>
      <c r="AE2678" s="101"/>
      <c r="AF2678" s="101"/>
      <c r="AG2678" s="101"/>
      <c r="AH2678" s="101"/>
      <c r="AI2678" s="102"/>
      <c r="AJ2678" s="100">
        <v>22804</v>
      </c>
      <c r="AK2678" s="101"/>
      <c r="AL2678" s="101"/>
      <c r="AM2678" s="101"/>
      <c r="AN2678" s="101"/>
      <c r="AO2678" s="101"/>
      <c r="AP2678" s="101"/>
      <c r="AQ2678" s="101"/>
      <c r="AR2678" s="102"/>
      <c r="AS2678" s="103"/>
      <c r="AT2678" s="104"/>
      <c r="AU2678" s="104"/>
      <c r="AV2678" s="104"/>
      <c r="AW2678" s="104"/>
      <c r="AX2678" s="105"/>
      <c r="AY2678" s="27"/>
      <c r="AZ2678" s="27"/>
      <c r="BA2678" s="27"/>
      <c r="BB2678" s="27"/>
      <c r="BC2678" s="27"/>
      <c r="BD2678" s="27"/>
      <c r="BE2678" s="27"/>
      <c r="BF2678" s="27"/>
      <c r="BG2678" s="27"/>
      <c r="BH2678" s="27"/>
      <c r="BI2678" s="27"/>
      <c r="BJ2678" s="27"/>
      <c r="BK2678" s="27"/>
      <c r="BL2678" s="27"/>
      <c r="BM2678" s="27"/>
      <c r="BN2678" s="27"/>
      <c r="BO2678" s="27"/>
      <c r="BP2678" s="27"/>
      <c r="BQ2678" s="27"/>
      <c r="BR2678" s="27"/>
      <c r="BS2678" s="27"/>
      <c r="BT2678" s="27"/>
      <c r="BU2678" s="27"/>
      <c r="BV2678" s="27"/>
      <c r="BW2678" s="27"/>
      <c r="BX2678" s="27"/>
      <c r="BY2678" s="27"/>
      <c r="BZ2678" s="27"/>
      <c r="CA2678" s="27"/>
      <c r="CB2678" s="27"/>
      <c r="CC2678" s="27"/>
      <c r="CD2678" s="27"/>
      <c r="CE2678" s="27"/>
      <c r="CF2678" s="27"/>
      <c r="CG2678" s="27"/>
      <c r="CH2678" s="27"/>
      <c r="CI2678" s="27"/>
      <c r="CJ2678" s="27"/>
      <c r="CK2678" s="27"/>
      <c r="CL2678" s="27"/>
      <c r="CM2678" s="27"/>
      <c r="CN2678" s="27"/>
      <c r="CO2678" s="27"/>
      <c r="CP2678" s="27"/>
      <c r="CQ2678" s="27"/>
      <c r="CR2678" s="27"/>
      <c r="CS2678" s="27"/>
      <c r="CT2678" s="27"/>
      <c r="CU2678" s="27"/>
      <c r="CV2678" s="27"/>
      <c r="CW2678" s="27"/>
      <c r="CX2678" s="27"/>
      <c r="CY2678" s="27"/>
      <c r="CZ2678" s="27"/>
      <c r="DA2678" s="27"/>
      <c r="DB2678" s="27"/>
      <c r="DC2678" s="27"/>
      <c r="DD2678" s="27"/>
      <c r="DE2678" s="27"/>
      <c r="DF2678" s="27"/>
      <c r="DG2678" s="27"/>
      <c r="DH2678" s="27"/>
      <c r="DI2678" s="27"/>
      <c r="DJ2678" s="27"/>
      <c r="DK2678" s="27"/>
      <c r="DL2678" s="27"/>
      <c r="DM2678" s="27"/>
      <c r="DN2678" s="27"/>
      <c r="DO2678" s="27"/>
      <c r="DP2678" s="27"/>
      <c r="DQ2678" s="27"/>
      <c r="DR2678" s="27"/>
      <c r="DS2678" s="27"/>
      <c r="DT2678" s="27"/>
      <c r="DU2678" s="27"/>
      <c r="DV2678" s="27"/>
      <c r="DW2678" s="27"/>
      <c r="DX2678" s="27"/>
      <c r="DY2678" s="27"/>
      <c r="DZ2678" s="27"/>
      <c r="EA2678" s="27"/>
      <c r="EB2678" s="27"/>
      <c r="EC2678" s="27"/>
      <c r="ED2678" s="27"/>
      <c r="EE2678" s="27"/>
      <c r="EF2678" s="27"/>
      <c r="EG2678" s="27"/>
      <c r="EH2678" s="27"/>
      <c r="EI2678" s="27"/>
      <c r="EJ2678" s="27"/>
      <c r="EK2678" s="27"/>
      <c r="EL2678" s="27"/>
      <c r="EM2678" s="27"/>
      <c r="EN2678" s="27"/>
      <c r="EO2678" s="27"/>
      <c r="EP2678" s="27"/>
      <c r="EQ2678" s="27"/>
      <c r="ER2678" s="27"/>
      <c r="ES2678" s="27"/>
      <c r="ET2678" s="27"/>
      <c r="EU2678" s="27"/>
      <c r="EV2678" s="27"/>
      <c r="EW2678" s="27"/>
      <c r="EX2678" s="27"/>
      <c r="EY2678" s="27"/>
      <c r="EZ2678" s="27"/>
      <c r="FA2678" s="27"/>
      <c r="FB2678" s="27"/>
      <c r="FC2678" s="27"/>
      <c r="FD2678" s="27"/>
      <c r="FE2678" s="27"/>
      <c r="FF2678" s="27"/>
      <c r="FG2678" s="27"/>
      <c r="FH2678" s="27"/>
      <c r="FI2678" s="27"/>
      <c r="FJ2678" s="27"/>
      <c r="FK2678" s="27"/>
      <c r="FL2678" s="27"/>
      <c r="FM2678" s="27"/>
      <c r="FN2678" s="27"/>
      <c r="FO2678" s="27"/>
      <c r="FP2678" s="27"/>
      <c r="FQ2678" s="27"/>
      <c r="FR2678" s="27"/>
      <c r="FS2678" s="27"/>
      <c r="FT2678" s="27"/>
      <c r="FU2678" s="27"/>
      <c r="FV2678" s="27"/>
      <c r="FW2678" s="27"/>
      <c r="FX2678" s="27"/>
      <c r="FY2678" s="27"/>
      <c r="FZ2678" s="27"/>
      <c r="GA2678" s="27"/>
      <c r="GB2678" s="27"/>
      <c r="GC2678" s="27"/>
      <c r="GD2678" s="27"/>
      <c r="GE2678" s="27"/>
      <c r="GF2678" s="27"/>
      <c r="GG2678" s="27"/>
      <c r="GH2678" s="27"/>
      <c r="GI2678" s="27"/>
      <c r="GJ2678" s="27"/>
      <c r="GK2678" s="27"/>
      <c r="GL2678" s="27"/>
      <c r="GM2678" s="27"/>
      <c r="GN2678" s="27"/>
      <c r="GO2678" s="27"/>
      <c r="GP2678" s="27"/>
      <c r="GQ2678" s="27"/>
      <c r="GR2678" s="27"/>
      <c r="GS2678" s="27"/>
      <c r="GT2678" s="27"/>
      <c r="GU2678" s="27"/>
      <c r="GV2678" s="27"/>
      <c r="GW2678" s="27"/>
      <c r="GX2678" s="27"/>
      <c r="GY2678" s="27"/>
      <c r="GZ2678" s="27"/>
      <c r="HA2678" s="27"/>
      <c r="HB2678" s="27"/>
      <c r="HC2678" s="27"/>
      <c r="HD2678" s="27"/>
      <c r="HE2678" s="27"/>
      <c r="HF2678" s="27"/>
      <c r="HG2678" s="27"/>
      <c r="HH2678" s="27"/>
      <c r="HI2678" s="27"/>
      <c r="HJ2678" s="27"/>
      <c r="HK2678" s="27"/>
      <c r="HL2678" s="27"/>
      <c r="HM2678" s="27"/>
      <c r="HN2678" s="27"/>
      <c r="HO2678" s="27"/>
      <c r="HP2678" s="27"/>
      <c r="HQ2678" s="27"/>
      <c r="HR2678" s="27"/>
      <c r="HS2678" s="27"/>
      <c r="HT2678" s="27"/>
      <c r="HU2678" s="27"/>
      <c r="HV2678" s="27"/>
      <c r="HW2678" s="27"/>
      <c r="HX2678" s="27"/>
      <c r="HY2678" s="27"/>
      <c r="HZ2678" s="27"/>
      <c r="IA2678" s="27"/>
      <c r="IB2678" s="27"/>
      <c r="IC2678" s="27"/>
      <c r="ID2678" s="27"/>
      <c r="IE2678" s="27"/>
      <c r="IF2678" s="27"/>
      <c r="IG2678" s="27"/>
      <c r="IH2678" s="27"/>
      <c r="II2678" s="27"/>
      <c r="IJ2678" s="27"/>
      <c r="IK2678" s="27"/>
      <c r="IL2678" s="27"/>
      <c r="IM2678" s="27"/>
      <c r="IN2678" s="27"/>
      <c r="IO2678" s="27"/>
      <c r="IP2678" s="27"/>
      <c r="IQ2678" s="27"/>
    </row>
    <row r="2679" spans="1:251" s="41" customFormat="1" ht="18.75" customHeight="1">
      <c r="A2679" s="33"/>
      <c r="B2679" s="50"/>
      <c r="C2679" s="106" t="s">
        <v>456</v>
      </c>
      <c r="D2679" s="107"/>
      <c r="E2679" s="107"/>
      <c r="F2679" s="107"/>
      <c r="G2679" s="107"/>
      <c r="H2679" s="107"/>
      <c r="I2679" s="107"/>
      <c r="J2679" s="107"/>
      <c r="K2679" s="107"/>
      <c r="L2679" s="107"/>
      <c r="M2679" s="107"/>
      <c r="N2679" s="107"/>
      <c r="O2679" s="107"/>
      <c r="P2679" s="107"/>
      <c r="Q2679" s="107"/>
      <c r="R2679" s="107"/>
      <c r="S2679" s="107"/>
      <c r="T2679" s="107"/>
      <c r="U2679" s="107"/>
      <c r="V2679" s="107"/>
      <c r="W2679" s="107"/>
      <c r="X2679" s="107"/>
      <c r="Y2679" s="107"/>
      <c r="Z2679" s="108"/>
      <c r="AA2679" s="100">
        <v>83</v>
      </c>
      <c r="AB2679" s="101"/>
      <c r="AC2679" s="101"/>
      <c r="AD2679" s="101"/>
      <c r="AE2679" s="101"/>
      <c r="AF2679" s="101"/>
      <c r="AG2679" s="101"/>
      <c r="AH2679" s="101"/>
      <c r="AI2679" s="102"/>
      <c r="AJ2679" s="100">
        <v>85</v>
      </c>
      <c r="AK2679" s="101"/>
      <c r="AL2679" s="101"/>
      <c r="AM2679" s="101"/>
      <c r="AN2679" s="101"/>
      <c r="AO2679" s="101"/>
      <c r="AP2679" s="101"/>
      <c r="AQ2679" s="101"/>
      <c r="AR2679" s="102"/>
      <c r="AS2679" s="103"/>
      <c r="AT2679" s="104"/>
      <c r="AU2679" s="104"/>
      <c r="AV2679" s="104"/>
      <c r="AW2679" s="104"/>
      <c r="AX2679" s="105"/>
      <c r="AY2679" s="27"/>
      <c r="AZ2679" s="27"/>
      <c r="BA2679" s="27"/>
      <c r="BB2679" s="27"/>
      <c r="BC2679" s="27"/>
      <c r="BD2679" s="27"/>
      <c r="BE2679" s="27"/>
      <c r="BF2679" s="27"/>
      <c r="BG2679" s="27"/>
      <c r="BH2679" s="27"/>
      <c r="BI2679" s="27"/>
      <c r="BJ2679" s="27"/>
      <c r="BK2679" s="27"/>
      <c r="BL2679" s="27"/>
      <c r="BM2679" s="27"/>
      <c r="BN2679" s="27"/>
      <c r="BO2679" s="27"/>
      <c r="BP2679" s="27"/>
      <c r="BQ2679" s="27"/>
      <c r="BR2679" s="27"/>
      <c r="BS2679" s="27"/>
      <c r="BT2679" s="27"/>
      <c r="BU2679" s="27"/>
      <c r="BV2679" s="27"/>
      <c r="BW2679" s="27"/>
      <c r="BX2679" s="27"/>
      <c r="BY2679" s="27"/>
      <c r="BZ2679" s="27"/>
      <c r="CA2679" s="27"/>
      <c r="CB2679" s="27"/>
      <c r="CC2679" s="27"/>
      <c r="CD2679" s="27"/>
      <c r="CE2679" s="27"/>
      <c r="CF2679" s="27"/>
      <c r="CG2679" s="27"/>
      <c r="CH2679" s="27"/>
      <c r="CI2679" s="27"/>
      <c r="CJ2679" s="27"/>
      <c r="CK2679" s="27"/>
      <c r="CL2679" s="27"/>
      <c r="CM2679" s="27"/>
      <c r="CN2679" s="27"/>
      <c r="CO2679" s="27"/>
      <c r="CP2679" s="27"/>
      <c r="CQ2679" s="27"/>
      <c r="CR2679" s="27"/>
      <c r="CS2679" s="27"/>
      <c r="CT2679" s="27"/>
      <c r="CU2679" s="27"/>
      <c r="CV2679" s="27"/>
      <c r="CW2679" s="27"/>
      <c r="CX2679" s="27"/>
      <c r="CY2679" s="27"/>
      <c r="CZ2679" s="27"/>
      <c r="DA2679" s="27"/>
      <c r="DB2679" s="27"/>
      <c r="DC2679" s="27"/>
      <c r="DD2679" s="27"/>
      <c r="DE2679" s="27"/>
      <c r="DF2679" s="27"/>
      <c r="DG2679" s="27"/>
      <c r="DH2679" s="27"/>
      <c r="DI2679" s="27"/>
      <c r="DJ2679" s="27"/>
      <c r="DK2679" s="27"/>
      <c r="DL2679" s="27"/>
      <c r="DM2679" s="27"/>
      <c r="DN2679" s="27"/>
      <c r="DO2679" s="27"/>
      <c r="DP2679" s="27"/>
      <c r="DQ2679" s="27"/>
      <c r="DR2679" s="27"/>
      <c r="DS2679" s="27"/>
      <c r="DT2679" s="27"/>
      <c r="DU2679" s="27"/>
      <c r="DV2679" s="27"/>
      <c r="DW2679" s="27"/>
      <c r="DX2679" s="27"/>
      <c r="DY2679" s="27"/>
      <c r="DZ2679" s="27"/>
      <c r="EA2679" s="27"/>
      <c r="EB2679" s="27"/>
      <c r="EC2679" s="27"/>
      <c r="ED2679" s="27"/>
      <c r="EE2679" s="27"/>
      <c r="EF2679" s="27"/>
      <c r="EG2679" s="27"/>
      <c r="EH2679" s="27"/>
      <c r="EI2679" s="27"/>
      <c r="EJ2679" s="27"/>
      <c r="EK2679" s="27"/>
      <c r="EL2679" s="27"/>
      <c r="EM2679" s="27"/>
      <c r="EN2679" s="27"/>
      <c r="EO2679" s="27"/>
      <c r="EP2679" s="27"/>
      <c r="EQ2679" s="27"/>
      <c r="ER2679" s="27"/>
      <c r="ES2679" s="27"/>
      <c r="ET2679" s="27"/>
      <c r="EU2679" s="27"/>
      <c r="EV2679" s="27"/>
      <c r="EW2679" s="27"/>
      <c r="EX2679" s="27"/>
      <c r="EY2679" s="27"/>
      <c r="EZ2679" s="27"/>
      <c r="FA2679" s="27"/>
      <c r="FB2679" s="27"/>
      <c r="FC2679" s="27"/>
      <c r="FD2679" s="27"/>
      <c r="FE2679" s="27"/>
      <c r="FF2679" s="27"/>
      <c r="FG2679" s="27"/>
      <c r="FH2679" s="27"/>
      <c r="FI2679" s="27"/>
      <c r="FJ2679" s="27"/>
      <c r="FK2679" s="27"/>
      <c r="FL2679" s="27"/>
      <c r="FM2679" s="27"/>
      <c r="FN2679" s="27"/>
      <c r="FO2679" s="27"/>
      <c r="FP2679" s="27"/>
      <c r="FQ2679" s="27"/>
      <c r="FR2679" s="27"/>
      <c r="FS2679" s="27"/>
      <c r="FT2679" s="27"/>
      <c r="FU2679" s="27"/>
      <c r="FV2679" s="27"/>
      <c r="FW2679" s="27"/>
      <c r="FX2679" s="27"/>
      <c r="FY2679" s="27"/>
      <c r="FZ2679" s="27"/>
      <c r="GA2679" s="27"/>
      <c r="GB2679" s="27"/>
      <c r="GC2679" s="27"/>
      <c r="GD2679" s="27"/>
      <c r="GE2679" s="27"/>
      <c r="GF2679" s="27"/>
      <c r="GG2679" s="27"/>
      <c r="GH2679" s="27"/>
      <c r="GI2679" s="27"/>
      <c r="GJ2679" s="27"/>
      <c r="GK2679" s="27"/>
      <c r="GL2679" s="27"/>
      <c r="GM2679" s="27"/>
      <c r="GN2679" s="27"/>
      <c r="GO2679" s="27"/>
      <c r="GP2679" s="27"/>
      <c r="GQ2679" s="27"/>
      <c r="GR2679" s="27"/>
      <c r="GS2679" s="27"/>
      <c r="GT2679" s="27"/>
      <c r="GU2679" s="27"/>
      <c r="GV2679" s="27"/>
      <c r="GW2679" s="27"/>
      <c r="GX2679" s="27"/>
      <c r="GY2679" s="27"/>
      <c r="GZ2679" s="27"/>
      <c r="HA2679" s="27"/>
      <c r="HB2679" s="27"/>
      <c r="HC2679" s="27"/>
      <c r="HD2679" s="27"/>
      <c r="HE2679" s="27"/>
      <c r="HF2679" s="27"/>
      <c r="HG2679" s="27"/>
      <c r="HH2679" s="27"/>
      <c r="HI2679" s="27"/>
      <c r="HJ2679" s="27"/>
      <c r="HK2679" s="27"/>
      <c r="HL2679" s="27"/>
      <c r="HM2679" s="27"/>
      <c r="HN2679" s="27"/>
      <c r="HO2679" s="27"/>
      <c r="HP2679" s="27"/>
      <c r="HQ2679" s="27"/>
      <c r="HR2679" s="27"/>
      <c r="HS2679" s="27"/>
      <c r="HT2679" s="27"/>
      <c r="HU2679" s="27"/>
      <c r="HV2679" s="27"/>
      <c r="HW2679" s="27"/>
      <c r="HX2679" s="27"/>
      <c r="HY2679" s="27"/>
      <c r="HZ2679" s="27"/>
      <c r="IA2679" s="27"/>
      <c r="IB2679" s="27"/>
      <c r="IC2679" s="27"/>
      <c r="ID2679" s="27"/>
      <c r="IE2679" s="27"/>
      <c r="IF2679" s="27"/>
      <c r="IG2679" s="27"/>
      <c r="IH2679" s="27"/>
      <c r="II2679" s="27"/>
      <c r="IJ2679" s="27"/>
      <c r="IK2679" s="27"/>
      <c r="IL2679" s="27"/>
      <c r="IM2679" s="27"/>
      <c r="IN2679" s="27"/>
      <c r="IO2679" s="27"/>
      <c r="IP2679" s="27"/>
      <c r="IQ2679" s="27"/>
    </row>
    <row r="2680" spans="1:251" s="41" customFormat="1" ht="18.75" customHeight="1">
      <c r="A2680" s="33"/>
      <c r="B2680" s="50"/>
      <c r="C2680" s="106" t="s">
        <v>455</v>
      </c>
      <c r="D2680" s="107"/>
      <c r="E2680" s="107"/>
      <c r="F2680" s="107"/>
      <c r="G2680" s="107"/>
      <c r="H2680" s="107"/>
      <c r="I2680" s="107"/>
      <c r="J2680" s="107"/>
      <c r="K2680" s="107"/>
      <c r="L2680" s="107"/>
      <c r="M2680" s="107"/>
      <c r="N2680" s="107"/>
      <c r="O2680" s="107"/>
      <c r="P2680" s="107"/>
      <c r="Q2680" s="107"/>
      <c r="R2680" s="107"/>
      <c r="S2680" s="107"/>
      <c r="T2680" s="107"/>
      <c r="U2680" s="107"/>
      <c r="V2680" s="107"/>
      <c r="W2680" s="107"/>
      <c r="X2680" s="107"/>
      <c r="Y2680" s="107"/>
      <c r="Z2680" s="108"/>
      <c r="AA2680" s="100">
        <v>45</v>
      </c>
      <c r="AB2680" s="101"/>
      <c r="AC2680" s="101"/>
      <c r="AD2680" s="101"/>
      <c r="AE2680" s="101"/>
      <c r="AF2680" s="101"/>
      <c r="AG2680" s="101"/>
      <c r="AH2680" s="101"/>
      <c r="AI2680" s="102"/>
      <c r="AJ2680" s="100">
        <v>38</v>
      </c>
      <c r="AK2680" s="101"/>
      <c r="AL2680" s="101"/>
      <c r="AM2680" s="101"/>
      <c r="AN2680" s="101"/>
      <c r="AO2680" s="101"/>
      <c r="AP2680" s="101"/>
      <c r="AQ2680" s="101"/>
      <c r="AR2680" s="102"/>
      <c r="AS2680" s="103"/>
      <c r="AT2680" s="104"/>
      <c r="AU2680" s="104"/>
      <c r="AV2680" s="104"/>
      <c r="AW2680" s="104"/>
      <c r="AX2680" s="105"/>
      <c r="AY2680" s="27"/>
      <c r="AZ2680" s="27"/>
      <c r="BA2680" s="27"/>
      <c r="BB2680" s="27"/>
      <c r="BC2680" s="27"/>
      <c r="BD2680" s="27"/>
      <c r="BE2680" s="27"/>
      <c r="BF2680" s="27"/>
      <c r="BG2680" s="27"/>
      <c r="BH2680" s="27"/>
      <c r="BI2680" s="27"/>
      <c r="BJ2680" s="27"/>
      <c r="BK2680" s="27"/>
      <c r="BL2680" s="27"/>
      <c r="BM2680" s="27"/>
      <c r="BN2680" s="27"/>
      <c r="BO2680" s="27"/>
      <c r="BP2680" s="27"/>
      <c r="BQ2680" s="27"/>
      <c r="BR2680" s="27"/>
      <c r="BS2680" s="27"/>
      <c r="BT2680" s="27"/>
      <c r="BU2680" s="27"/>
      <c r="BV2680" s="27"/>
      <c r="BW2680" s="27"/>
      <c r="BX2680" s="27"/>
      <c r="BY2680" s="27"/>
      <c r="BZ2680" s="27"/>
      <c r="CA2680" s="27"/>
      <c r="CB2680" s="27"/>
      <c r="CC2680" s="27"/>
      <c r="CD2680" s="27"/>
      <c r="CE2680" s="27"/>
      <c r="CF2680" s="27"/>
      <c r="CG2680" s="27"/>
      <c r="CH2680" s="27"/>
      <c r="CI2680" s="27"/>
      <c r="CJ2680" s="27"/>
      <c r="CK2680" s="27"/>
      <c r="CL2680" s="27"/>
      <c r="CM2680" s="27"/>
      <c r="CN2680" s="27"/>
      <c r="CO2680" s="27"/>
      <c r="CP2680" s="27"/>
      <c r="CQ2680" s="27"/>
      <c r="CR2680" s="27"/>
      <c r="CS2680" s="27"/>
      <c r="CT2680" s="27"/>
      <c r="CU2680" s="27"/>
      <c r="CV2680" s="27"/>
      <c r="CW2680" s="27"/>
      <c r="CX2680" s="27"/>
      <c r="CY2680" s="27"/>
      <c r="CZ2680" s="27"/>
      <c r="DA2680" s="27"/>
      <c r="DB2680" s="27"/>
      <c r="DC2680" s="27"/>
      <c r="DD2680" s="27"/>
      <c r="DE2680" s="27"/>
      <c r="DF2680" s="27"/>
      <c r="DG2680" s="27"/>
      <c r="DH2680" s="27"/>
      <c r="DI2680" s="27"/>
      <c r="DJ2680" s="27"/>
      <c r="DK2680" s="27"/>
      <c r="DL2680" s="27"/>
      <c r="DM2680" s="27"/>
      <c r="DN2680" s="27"/>
      <c r="DO2680" s="27"/>
      <c r="DP2680" s="27"/>
      <c r="DQ2680" s="27"/>
      <c r="DR2680" s="27"/>
      <c r="DS2680" s="27"/>
      <c r="DT2680" s="27"/>
      <c r="DU2680" s="27"/>
      <c r="DV2680" s="27"/>
      <c r="DW2680" s="27"/>
      <c r="DX2680" s="27"/>
      <c r="DY2680" s="27"/>
      <c r="DZ2680" s="27"/>
      <c r="EA2680" s="27"/>
      <c r="EB2680" s="27"/>
      <c r="EC2680" s="27"/>
      <c r="ED2680" s="27"/>
      <c r="EE2680" s="27"/>
      <c r="EF2680" s="27"/>
      <c r="EG2680" s="27"/>
      <c r="EH2680" s="27"/>
      <c r="EI2680" s="27"/>
      <c r="EJ2680" s="27"/>
      <c r="EK2680" s="27"/>
      <c r="EL2680" s="27"/>
      <c r="EM2680" s="27"/>
      <c r="EN2680" s="27"/>
      <c r="EO2680" s="27"/>
      <c r="EP2680" s="27"/>
      <c r="EQ2680" s="27"/>
      <c r="ER2680" s="27"/>
      <c r="ES2680" s="27"/>
      <c r="ET2680" s="27"/>
      <c r="EU2680" s="27"/>
      <c r="EV2680" s="27"/>
      <c r="EW2680" s="27"/>
      <c r="EX2680" s="27"/>
      <c r="EY2680" s="27"/>
      <c r="EZ2680" s="27"/>
      <c r="FA2680" s="27"/>
      <c r="FB2680" s="27"/>
      <c r="FC2680" s="27"/>
      <c r="FD2680" s="27"/>
      <c r="FE2680" s="27"/>
      <c r="FF2680" s="27"/>
      <c r="FG2680" s="27"/>
      <c r="FH2680" s="27"/>
      <c r="FI2680" s="27"/>
      <c r="FJ2680" s="27"/>
      <c r="FK2680" s="27"/>
      <c r="FL2680" s="27"/>
      <c r="FM2680" s="27"/>
      <c r="FN2680" s="27"/>
      <c r="FO2680" s="27"/>
      <c r="FP2680" s="27"/>
      <c r="FQ2680" s="27"/>
      <c r="FR2680" s="27"/>
      <c r="FS2680" s="27"/>
      <c r="FT2680" s="27"/>
      <c r="FU2680" s="27"/>
      <c r="FV2680" s="27"/>
      <c r="FW2680" s="27"/>
      <c r="FX2680" s="27"/>
      <c r="FY2680" s="27"/>
      <c r="FZ2680" s="27"/>
      <c r="GA2680" s="27"/>
      <c r="GB2680" s="27"/>
      <c r="GC2680" s="27"/>
      <c r="GD2680" s="27"/>
      <c r="GE2680" s="27"/>
      <c r="GF2680" s="27"/>
      <c r="GG2680" s="27"/>
      <c r="GH2680" s="27"/>
      <c r="GI2680" s="27"/>
      <c r="GJ2680" s="27"/>
      <c r="GK2680" s="27"/>
      <c r="GL2680" s="27"/>
      <c r="GM2680" s="27"/>
      <c r="GN2680" s="27"/>
      <c r="GO2680" s="27"/>
      <c r="GP2680" s="27"/>
      <c r="GQ2680" s="27"/>
      <c r="GR2680" s="27"/>
      <c r="GS2680" s="27"/>
      <c r="GT2680" s="27"/>
      <c r="GU2680" s="27"/>
      <c r="GV2680" s="27"/>
      <c r="GW2680" s="27"/>
      <c r="GX2680" s="27"/>
      <c r="GY2680" s="27"/>
      <c r="GZ2680" s="27"/>
      <c r="HA2680" s="27"/>
      <c r="HB2680" s="27"/>
      <c r="HC2680" s="27"/>
      <c r="HD2680" s="27"/>
      <c r="HE2680" s="27"/>
      <c r="HF2680" s="27"/>
      <c r="HG2680" s="27"/>
      <c r="HH2680" s="27"/>
      <c r="HI2680" s="27"/>
      <c r="HJ2680" s="27"/>
      <c r="HK2680" s="27"/>
      <c r="HL2680" s="27"/>
      <c r="HM2680" s="27"/>
      <c r="HN2680" s="27"/>
      <c r="HO2680" s="27"/>
      <c r="HP2680" s="27"/>
      <c r="HQ2680" s="27"/>
      <c r="HR2680" s="27"/>
      <c r="HS2680" s="27"/>
      <c r="HT2680" s="27"/>
      <c r="HU2680" s="27"/>
      <c r="HV2680" s="27"/>
      <c r="HW2680" s="27"/>
      <c r="HX2680" s="27"/>
      <c r="HY2680" s="27"/>
      <c r="HZ2680" s="27"/>
      <c r="IA2680" s="27"/>
      <c r="IB2680" s="27"/>
      <c r="IC2680" s="27"/>
      <c r="ID2680" s="27"/>
      <c r="IE2680" s="27"/>
      <c r="IF2680" s="27"/>
      <c r="IG2680" s="27"/>
      <c r="IH2680" s="27"/>
      <c r="II2680" s="27"/>
      <c r="IJ2680" s="27"/>
      <c r="IK2680" s="27"/>
      <c r="IL2680" s="27"/>
      <c r="IM2680" s="27"/>
      <c r="IN2680" s="27"/>
      <c r="IO2680" s="27"/>
      <c r="IP2680" s="27"/>
      <c r="IQ2680" s="27"/>
    </row>
    <row r="2681" spans="1:251" s="41" customFormat="1" ht="18.75" customHeight="1" thickBot="1">
      <c r="A2681" s="42"/>
      <c r="B2681" s="130" t="s">
        <v>193</v>
      </c>
      <c r="C2681" s="131"/>
      <c r="D2681" s="131"/>
      <c r="E2681" s="131"/>
      <c r="F2681" s="131"/>
      <c r="G2681" s="131"/>
      <c r="H2681" s="131"/>
      <c r="I2681" s="131"/>
      <c r="J2681" s="131"/>
      <c r="K2681" s="131"/>
      <c r="L2681" s="131"/>
      <c r="M2681" s="131"/>
      <c r="N2681" s="131"/>
      <c r="O2681" s="131"/>
      <c r="P2681" s="131"/>
      <c r="Q2681" s="131"/>
      <c r="R2681" s="131"/>
      <c r="S2681" s="131"/>
      <c r="T2681" s="131"/>
      <c r="U2681" s="131"/>
      <c r="V2681" s="131"/>
      <c r="W2681" s="131"/>
      <c r="X2681" s="131"/>
      <c r="Y2681" s="131"/>
      <c r="Z2681" s="132"/>
      <c r="AA2681" s="111">
        <f>SUM($AA$2675:$AA$2680)</f>
        <v>20172167</v>
      </c>
      <c r="AB2681" s="112"/>
      <c r="AC2681" s="112"/>
      <c r="AD2681" s="112"/>
      <c r="AE2681" s="112"/>
      <c r="AF2681" s="112"/>
      <c r="AG2681" s="112"/>
      <c r="AH2681" s="112"/>
      <c r="AI2681" s="113"/>
      <c r="AJ2681" s="111">
        <f>SUM($AJ$2675:$AJ$2680)</f>
        <v>24467605</v>
      </c>
      <c r="AK2681" s="112"/>
      <c r="AL2681" s="112"/>
      <c r="AM2681" s="112"/>
      <c r="AN2681" s="112"/>
      <c r="AO2681" s="112"/>
      <c r="AP2681" s="112"/>
      <c r="AQ2681" s="112"/>
      <c r="AR2681" s="113"/>
      <c r="AS2681" s="114"/>
      <c r="AT2681" s="115"/>
      <c r="AU2681" s="115"/>
      <c r="AV2681" s="115"/>
      <c r="AW2681" s="115"/>
      <c r="AX2681" s="116"/>
      <c r="AY2681" s="27"/>
      <c r="AZ2681" s="27"/>
      <c r="BA2681" s="27"/>
      <c r="BB2681" s="27"/>
      <c r="BC2681" s="27"/>
      <c r="BD2681" s="27"/>
      <c r="BE2681" s="27"/>
      <c r="BF2681" s="27"/>
      <c r="BG2681" s="27"/>
      <c r="BH2681" s="27"/>
      <c r="BI2681" s="27"/>
      <c r="BJ2681" s="27"/>
      <c r="BK2681" s="27"/>
      <c r="BL2681" s="27"/>
      <c r="BM2681" s="27"/>
      <c r="BN2681" s="27"/>
      <c r="BO2681" s="27"/>
      <c r="BP2681" s="27"/>
      <c r="BQ2681" s="27"/>
      <c r="BR2681" s="27"/>
      <c r="BS2681" s="27"/>
      <c r="BT2681" s="27"/>
      <c r="BU2681" s="27"/>
      <c r="BV2681" s="27"/>
      <c r="BW2681" s="27"/>
      <c r="BX2681" s="27"/>
      <c r="BY2681" s="27"/>
      <c r="BZ2681" s="27"/>
      <c r="CA2681" s="27"/>
      <c r="CB2681" s="27"/>
      <c r="CC2681" s="27"/>
      <c r="CD2681" s="27"/>
      <c r="CE2681" s="27"/>
      <c r="CF2681" s="27"/>
      <c r="CG2681" s="27"/>
      <c r="CH2681" s="27"/>
      <c r="CI2681" s="27"/>
      <c r="CJ2681" s="27"/>
      <c r="CK2681" s="27"/>
      <c r="CL2681" s="27"/>
      <c r="CM2681" s="27"/>
      <c r="CN2681" s="27"/>
      <c r="CO2681" s="27"/>
      <c r="CP2681" s="27"/>
      <c r="CQ2681" s="27"/>
      <c r="CR2681" s="27"/>
      <c r="CS2681" s="27"/>
      <c r="CT2681" s="27"/>
      <c r="CU2681" s="27"/>
      <c r="CV2681" s="27"/>
      <c r="CW2681" s="27"/>
      <c r="CX2681" s="27"/>
      <c r="CY2681" s="27"/>
      <c r="CZ2681" s="27"/>
      <c r="DA2681" s="27"/>
      <c r="DB2681" s="27"/>
      <c r="DC2681" s="27"/>
      <c r="DD2681" s="27"/>
      <c r="DE2681" s="27"/>
      <c r="DF2681" s="27"/>
      <c r="DG2681" s="27"/>
      <c r="DH2681" s="27"/>
      <c r="DI2681" s="27"/>
      <c r="DJ2681" s="27"/>
      <c r="DK2681" s="27"/>
      <c r="DL2681" s="27"/>
      <c r="DM2681" s="27"/>
      <c r="DN2681" s="27"/>
      <c r="DO2681" s="27"/>
      <c r="DP2681" s="27"/>
      <c r="DQ2681" s="27"/>
      <c r="DR2681" s="27"/>
      <c r="DS2681" s="27"/>
      <c r="DT2681" s="27"/>
      <c r="DU2681" s="27"/>
      <c r="DV2681" s="27"/>
      <c r="DW2681" s="27"/>
      <c r="DX2681" s="27"/>
      <c r="DY2681" s="27"/>
      <c r="DZ2681" s="27"/>
      <c r="EA2681" s="27"/>
      <c r="EB2681" s="27"/>
      <c r="EC2681" s="27"/>
      <c r="ED2681" s="27"/>
      <c r="EE2681" s="27"/>
      <c r="EF2681" s="27"/>
      <c r="EG2681" s="27"/>
      <c r="EH2681" s="27"/>
      <c r="EI2681" s="27"/>
      <c r="EJ2681" s="27"/>
      <c r="EK2681" s="27"/>
      <c r="EL2681" s="27"/>
      <c r="EM2681" s="27"/>
      <c r="EN2681" s="27"/>
      <c r="EO2681" s="27"/>
      <c r="EP2681" s="27"/>
      <c r="EQ2681" s="27"/>
      <c r="ER2681" s="27"/>
      <c r="ES2681" s="27"/>
      <c r="ET2681" s="27"/>
      <c r="EU2681" s="27"/>
      <c r="EV2681" s="27"/>
      <c r="EW2681" s="27"/>
      <c r="EX2681" s="27"/>
      <c r="EY2681" s="27"/>
      <c r="EZ2681" s="27"/>
      <c r="FA2681" s="27"/>
      <c r="FB2681" s="27"/>
      <c r="FC2681" s="27"/>
      <c r="FD2681" s="27"/>
      <c r="FE2681" s="27"/>
      <c r="FF2681" s="27"/>
      <c r="FG2681" s="27"/>
      <c r="FH2681" s="27"/>
      <c r="FI2681" s="27"/>
      <c r="FJ2681" s="27"/>
      <c r="FK2681" s="27"/>
      <c r="FL2681" s="27"/>
      <c r="FM2681" s="27"/>
      <c r="FN2681" s="27"/>
      <c r="FO2681" s="27"/>
      <c r="FP2681" s="27"/>
      <c r="FQ2681" s="27"/>
      <c r="FR2681" s="27"/>
      <c r="FS2681" s="27"/>
      <c r="FT2681" s="27"/>
      <c r="FU2681" s="27"/>
      <c r="FV2681" s="27"/>
      <c r="FW2681" s="27"/>
      <c r="FX2681" s="27"/>
      <c r="FY2681" s="27"/>
      <c r="FZ2681" s="27"/>
      <c r="GA2681" s="27"/>
      <c r="GB2681" s="27"/>
      <c r="GC2681" s="27"/>
      <c r="GD2681" s="27"/>
      <c r="GE2681" s="27"/>
      <c r="GF2681" s="27"/>
      <c r="GG2681" s="27"/>
      <c r="GH2681" s="27"/>
      <c r="GI2681" s="27"/>
      <c r="GJ2681" s="27"/>
      <c r="GK2681" s="27"/>
      <c r="GL2681" s="27"/>
      <c r="GM2681" s="27"/>
      <c r="GN2681" s="27"/>
      <c r="GO2681" s="27"/>
      <c r="GP2681" s="27"/>
      <c r="GQ2681" s="27"/>
      <c r="GR2681" s="27"/>
      <c r="GS2681" s="27"/>
      <c r="GT2681" s="27"/>
      <c r="GU2681" s="27"/>
      <c r="GV2681" s="27"/>
      <c r="GW2681" s="27"/>
      <c r="GX2681" s="27"/>
      <c r="GY2681" s="27"/>
      <c r="GZ2681" s="27"/>
      <c r="HA2681" s="27"/>
      <c r="HB2681" s="27"/>
      <c r="HC2681" s="27"/>
      <c r="HD2681" s="27"/>
      <c r="HE2681" s="27"/>
      <c r="HF2681" s="27"/>
      <c r="HG2681" s="27"/>
      <c r="HH2681" s="27"/>
      <c r="HI2681" s="27"/>
      <c r="HJ2681" s="27"/>
      <c r="HK2681" s="27"/>
      <c r="HL2681" s="27"/>
      <c r="HM2681" s="27"/>
      <c r="HN2681" s="27"/>
      <c r="HO2681" s="27"/>
      <c r="HP2681" s="27"/>
      <c r="HQ2681" s="27"/>
      <c r="HR2681" s="27"/>
      <c r="HS2681" s="27"/>
      <c r="HT2681" s="27"/>
      <c r="HU2681" s="27"/>
      <c r="HV2681" s="27"/>
      <c r="HW2681" s="27"/>
      <c r="HX2681" s="27"/>
      <c r="HY2681" s="27"/>
      <c r="HZ2681" s="27"/>
      <c r="IA2681" s="27"/>
      <c r="IB2681" s="27"/>
      <c r="IC2681" s="27"/>
      <c r="ID2681" s="27"/>
      <c r="IE2681" s="27"/>
      <c r="IF2681" s="27"/>
      <c r="IG2681" s="27"/>
      <c r="IH2681" s="27"/>
      <c r="II2681" s="27"/>
      <c r="IJ2681" s="27"/>
      <c r="IK2681" s="27"/>
      <c r="IL2681" s="27"/>
      <c r="IM2681" s="27"/>
      <c r="IN2681" s="27"/>
      <c r="IO2681" s="27"/>
      <c r="IP2681" s="27"/>
      <c r="IQ2681" s="27"/>
    </row>
    <row r="2683" spans="1:251" ht="18.75">
      <c r="A2683" s="26" t="s">
        <v>207</v>
      </c>
      <c r="AW2683" s="28"/>
      <c r="AX2683" s="29"/>
      <c r="AY2683" s="28"/>
    </row>
    <row r="2685" spans="1:251" ht="18.75">
      <c r="B2685" s="133" t="s">
        <v>0</v>
      </c>
      <c r="C2685" s="145"/>
      <c r="D2685" s="145"/>
      <c r="E2685" s="145"/>
      <c r="F2685" s="145"/>
      <c r="G2685" s="145"/>
      <c r="H2685" s="145"/>
      <c r="I2685" s="145"/>
      <c r="J2685" s="145"/>
      <c r="K2685" s="145"/>
      <c r="L2685" s="145"/>
      <c r="M2685" s="145"/>
      <c r="N2685" s="145"/>
      <c r="O2685" s="145"/>
      <c r="P2685" s="145"/>
      <c r="Q2685" s="145"/>
      <c r="R2685" s="145"/>
      <c r="S2685" s="145"/>
      <c r="T2685" s="145"/>
      <c r="U2685" s="145"/>
      <c r="V2685" s="145"/>
      <c r="W2685" s="145"/>
      <c r="X2685" s="145"/>
      <c r="Y2685" s="145"/>
      <c r="Z2685" s="145"/>
      <c r="AA2685" s="145"/>
      <c r="AB2685" s="145"/>
      <c r="AC2685" s="145"/>
      <c r="AD2685" s="145"/>
      <c r="AE2685" s="145"/>
      <c r="AF2685" s="145"/>
      <c r="AG2685" s="145"/>
      <c r="AH2685" s="145"/>
      <c r="AI2685" s="145"/>
      <c r="AJ2685" s="145"/>
      <c r="AK2685" s="145"/>
      <c r="AL2685" s="145"/>
      <c r="AM2685" s="145"/>
      <c r="AN2685" s="145"/>
      <c r="AO2685" s="145"/>
      <c r="AP2685" s="145"/>
      <c r="AQ2685" s="145"/>
      <c r="AR2685" s="145"/>
      <c r="AS2685" s="145"/>
      <c r="AT2685" s="145"/>
      <c r="AU2685" s="145"/>
      <c r="AV2685" s="145"/>
      <c r="AW2685" s="145"/>
      <c r="AX2685" s="145"/>
    </row>
    <row r="2686" spans="1:251">
      <c r="Z2686" s="30"/>
      <c r="AD2686" s="30"/>
      <c r="AE2686" s="30"/>
      <c r="AF2686" s="30"/>
      <c r="AG2686" s="30"/>
      <c r="AH2686" s="30"/>
      <c r="AI2686" s="30"/>
      <c r="AO2686" s="30"/>
    </row>
    <row r="2687" spans="1:251" ht="13.5" thickBot="1">
      <c r="Z2687" s="30"/>
      <c r="AD2687" s="30"/>
      <c r="AE2687" s="30"/>
      <c r="AF2687" s="30"/>
      <c r="AG2687" s="30"/>
      <c r="AH2687" s="30"/>
      <c r="AI2687" s="30"/>
      <c r="AO2687" s="30"/>
      <c r="DI2687" s="31"/>
    </row>
    <row r="2688" spans="1:251" ht="24.75" customHeight="1" thickBot="1">
      <c r="B2688" s="135" t="s">
        <v>206</v>
      </c>
      <c r="C2688" s="136"/>
      <c r="D2688" s="136"/>
      <c r="E2688" s="136"/>
      <c r="F2688" s="136"/>
      <c r="G2688" s="136"/>
      <c r="H2688" s="142" t="s">
        <v>454</v>
      </c>
      <c r="I2688" s="143"/>
      <c r="J2688" s="143"/>
      <c r="K2688" s="143"/>
      <c r="L2688" s="143"/>
      <c r="M2688" s="143"/>
      <c r="N2688" s="143"/>
      <c r="O2688" s="143"/>
      <c r="P2688" s="143"/>
      <c r="Q2688" s="143"/>
      <c r="R2688" s="143"/>
      <c r="S2688" s="143"/>
      <c r="T2688" s="143"/>
      <c r="U2688" s="143"/>
      <c r="V2688" s="143"/>
      <c r="W2688" s="143"/>
      <c r="X2688" s="143"/>
      <c r="Y2688" s="143"/>
      <c r="Z2688" s="143"/>
      <c r="AA2688" s="143"/>
      <c r="AB2688" s="143"/>
      <c r="AC2688" s="143"/>
      <c r="AD2688" s="143"/>
      <c r="AE2688" s="143"/>
      <c r="AF2688" s="143"/>
      <c r="AG2688" s="143"/>
      <c r="AH2688" s="143"/>
      <c r="AI2688" s="143"/>
      <c r="AJ2688" s="143"/>
      <c r="AK2688" s="143"/>
      <c r="AL2688" s="143"/>
      <c r="AM2688" s="143"/>
      <c r="AN2688" s="143"/>
      <c r="AO2688" s="143"/>
      <c r="AP2688" s="143"/>
      <c r="AQ2688" s="143"/>
      <c r="AR2688" s="143"/>
      <c r="AS2688" s="143"/>
      <c r="AT2688" s="143"/>
      <c r="AU2688" s="143"/>
      <c r="AV2688" s="143"/>
      <c r="AW2688" s="143"/>
      <c r="AX2688" s="144"/>
      <c r="DI2688" s="31"/>
    </row>
    <row r="2689" spans="1:113" ht="14.25">
      <c r="B2689" s="32"/>
      <c r="C2689" s="32"/>
      <c r="D2689" s="32"/>
      <c r="E2689" s="32"/>
      <c r="F2689" s="32"/>
      <c r="G2689" s="32"/>
      <c r="H2689" s="33"/>
      <c r="I2689" s="33"/>
      <c r="J2689" s="33"/>
      <c r="K2689" s="33"/>
      <c r="L2689" s="34"/>
      <c r="M2689" s="34"/>
      <c r="N2689" s="34"/>
      <c r="O2689" s="34"/>
      <c r="P2689" s="33"/>
      <c r="Q2689" s="33"/>
      <c r="R2689" s="33"/>
      <c r="S2689" s="33"/>
      <c r="T2689" s="33"/>
      <c r="U2689" s="33"/>
      <c r="V2689" s="35"/>
      <c r="W2689" s="35"/>
      <c r="X2689" s="35"/>
      <c r="Y2689" s="35"/>
      <c r="Z2689" s="35"/>
      <c r="AA2689" s="35"/>
      <c r="AB2689" s="35"/>
      <c r="AC2689" s="35"/>
      <c r="AD2689" s="35"/>
      <c r="AE2689" s="35"/>
      <c r="AF2689" s="35"/>
      <c r="AG2689" s="35"/>
      <c r="AH2689" s="35"/>
      <c r="AI2689" s="35"/>
      <c r="AJ2689" s="35"/>
      <c r="AK2689" s="35"/>
      <c r="AL2689" s="35"/>
      <c r="AM2689" s="35"/>
      <c r="AN2689" s="35"/>
      <c r="AO2689" s="35"/>
      <c r="AP2689" s="35"/>
      <c r="AQ2689" s="35"/>
      <c r="AR2689" s="35"/>
      <c r="AS2689" s="35"/>
      <c r="AT2689" s="35"/>
      <c r="AU2689" s="35"/>
      <c r="AV2689" s="35"/>
      <c r="AW2689" s="35"/>
      <c r="AX2689" s="35"/>
      <c r="DI2689" s="31"/>
    </row>
    <row r="2690" spans="1:113" ht="15" thickBot="1">
      <c r="A2690" s="36"/>
      <c r="B2690" s="35" t="s">
        <v>204</v>
      </c>
      <c r="C2690" s="33"/>
      <c r="D2690" s="33"/>
      <c r="E2690" s="33"/>
      <c r="F2690" s="33"/>
      <c r="G2690" s="33"/>
      <c r="H2690" s="33"/>
      <c r="I2690" s="33"/>
      <c r="J2690" s="33"/>
      <c r="K2690" s="33"/>
      <c r="L2690" s="34"/>
      <c r="M2690" s="34"/>
      <c r="N2690" s="34"/>
      <c r="O2690" s="34"/>
      <c r="P2690" s="33"/>
      <c r="Q2690" s="33"/>
      <c r="R2690" s="33"/>
      <c r="S2690" s="33"/>
      <c r="T2690" s="33"/>
      <c r="U2690" s="33"/>
      <c r="V2690" s="35"/>
      <c r="W2690" s="35"/>
      <c r="X2690" s="35"/>
      <c r="Y2690" s="35"/>
      <c r="Z2690" s="35"/>
      <c r="AA2690" s="35"/>
      <c r="AB2690" s="35"/>
      <c r="AC2690" s="35"/>
      <c r="AD2690" s="35"/>
      <c r="AE2690" s="35"/>
      <c r="AF2690" s="35"/>
      <c r="AG2690" s="35"/>
      <c r="AH2690" s="35"/>
      <c r="AI2690" s="35"/>
      <c r="AJ2690" s="35"/>
      <c r="AK2690" s="35"/>
      <c r="AL2690" s="35"/>
      <c r="AM2690" s="35"/>
      <c r="AN2690" s="35"/>
      <c r="AO2690" s="35"/>
      <c r="AP2690" s="35"/>
      <c r="AQ2690" s="35"/>
      <c r="AR2690" s="35"/>
      <c r="AS2690" s="35"/>
      <c r="AT2690" s="35"/>
      <c r="AU2690" s="35"/>
      <c r="AV2690" s="35"/>
      <c r="AW2690" s="35"/>
      <c r="AX2690" s="35"/>
      <c r="DI2690" s="31"/>
    </row>
    <row r="2691" spans="1:113" ht="14.25">
      <c r="A2691" s="33"/>
      <c r="B2691" s="37"/>
      <c r="C2691" s="32"/>
      <c r="D2691" s="32"/>
      <c r="E2691" s="32"/>
      <c r="F2691" s="32"/>
      <c r="G2691" s="32"/>
      <c r="H2691" s="32"/>
      <c r="I2691" s="32"/>
      <c r="J2691" s="32"/>
      <c r="K2691" s="32"/>
      <c r="L2691" s="38"/>
      <c r="M2691" s="38"/>
      <c r="N2691" s="38"/>
      <c r="O2691" s="38"/>
      <c r="P2691" s="32"/>
      <c r="Q2691" s="32"/>
      <c r="R2691" s="32"/>
      <c r="S2691" s="32"/>
      <c r="T2691" s="32"/>
      <c r="U2691" s="32"/>
      <c r="V2691" s="39"/>
      <c r="W2691" s="39"/>
      <c r="X2691" s="39"/>
      <c r="Y2691" s="39"/>
      <c r="Z2691" s="39"/>
      <c r="AA2691" s="39"/>
      <c r="AB2691" s="39"/>
      <c r="AC2691" s="39"/>
      <c r="AD2691" s="39"/>
      <c r="AE2691" s="39"/>
      <c r="AF2691" s="39"/>
      <c r="AG2691" s="39"/>
      <c r="AH2691" s="39"/>
      <c r="AI2691" s="39"/>
      <c r="AJ2691" s="39"/>
      <c r="AK2691" s="39"/>
      <c r="AL2691" s="39"/>
      <c r="AM2691" s="39"/>
      <c r="AN2691" s="39"/>
      <c r="AO2691" s="39"/>
      <c r="AP2691" s="39"/>
      <c r="AQ2691" s="39"/>
      <c r="AR2691" s="39"/>
      <c r="AS2691" s="39"/>
      <c r="AT2691" s="39"/>
      <c r="AU2691" s="39"/>
      <c r="AV2691" s="39"/>
      <c r="AW2691" s="39"/>
      <c r="AX2691" s="40"/>
    </row>
    <row r="2692" spans="1:113" ht="12" customHeight="1">
      <c r="A2692" s="33"/>
      <c r="B2692" s="125" t="s">
        <v>453</v>
      </c>
      <c r="C2692" s="126"/>
      <c r="D2692" s="126"/>
      <c r="E2692" s="126"/>
      <c r="F2692" s="126"/>
      <c r="G2692" s="126"/>
      <c r="H2692" s="126"/>
      <c r="I2692" s="126"/>
      <c r="J2692" s="126"/>
      <c r="K2692" s="126"/>
      <c r="L2692" s="126"/>
      <c r="M2692" s="126"/>
      <c r="N2692" s="126"/>
      <c r="O2692" s="126"/>
      <c r="P2692" s="126"/>
      <c r="Q2692" s="126"/>
      <c r="R2692" s="126"/>
      <c r="S2692" s="126"/>
      <c r="T2692" s="126"/>
      <c r="U2692" s="126"/>
      <c r="V2692" s="126"/>
      <c r="W2692" s="126"/>
      <c r="X2692" s="126"/>
      <c r="Y2692" s="126"/>
      <c r="Z2692" s="126"/>
      <c r="AA2692" s="126"/>
      <c r="AB2692" s="126"/>
      <c r="AC2692" s="126"/>
      <c r="AD2692" s="126"/>
      <c r="AE2692" s="126"/>
      <c r="AF2692" s="126"/>
      <c r="AG2692" s="126"/>
      <c r="AH2692" s="126"/>
      <c r="AI2692" s="126"/>
      <c r="AJ2692" s="126"/>
      <c r="AK2692" s="126"/>
      <c r="AL2692" s="126"/>
      <c r="AM2692" s="126"/>
      <c r="AN2692" s="126"/>
      <c r="AO2692" s="126"/>
      <c r="AP2692" s="126"/>
      <c r="AQ2692" s="126"/>
      <c r="AR2692" s="126"/>
      <c r="AS2692" s="126"/>
      <c r="AT2692" s="126"/>
      <c r="AU2692" s="126"/>
      <c r="AV2692" s="126"/>
      <c r="AW2692" s="126"/>
      <c r="AX2692" s="127"/>
    </row>
    <row r="2693" spans="1:113" ht="12" customHeight="1">
      <c r="A2693" s="33"/>
      <c r="B2693" s="125"/>
      <c r="C2693" s="126"/>
      <c r="D2693" s="126"/>
      <c r="E2693" s="126"/>
      <c r="F2693" s="126"/>
      <c r="G2693" s="126"/>
      <c r="H2693" s="126"/>
      <c r="I2693" s="126"/>
      <c r="J2693" s="126"/>
      <c r="K2693" s="126"/>
      <c r="L2693" s="126"/>
      <c r="M2693" s="126"/>
      <c r="N2693" s="126"/>
      <c r="O2693" s="126"/>
      <c r="P2693" s="126"/>
      <c r="Q2693" s="126"/>
      <c r="R2693" s="126"/>
      <c r="S2693" s="126"/>
      <c r="T2693" s="126"/>
      <c r="U2693" s="126"/>
      <c r="V2693" s="126"/>
      <c r="W2693" s="126"/>
      <c r="X2693" s="126"/>
      <c r="Y2693" s="126"/>
      <c r="Z2693" s="126"/>
      <c r="AA2693" s="126"/>
      <c r="AB2693" s="126"/>
      <c r="AC2693" s="126"/>
      <c r="AD2693" s="126"/>
      <c r="AE2693" s="126"/>
      <c r="AF2693" s="126"/>
      <c r="AG2693" s="126"/>
      <c r="AH2693" s="126"/>
      <c r="AI2693" s="126"/>
      <c r="AJ2693" s="126"/>
      <c r="AK2693" s="126"/>
      <c r="AL2693" s="126"/>
      <c r="AM2693" s="126"/>
      <c r="AN2693" s="126"/>
      <c r="AO2693" s="126"/>
      <c r="AP2693" s="126"/>
      <c r="AQ2693" s="126"/>
      <c r="AR2693" s="126"/>
      <c r="AS2693" s="126"/>
      <c r="AT2693" s="126"/>
      <c r="AU2693" s="126"/>
      <c r="AV2693" s="126"/>
      <c r="AW2693" s="126"/>
      <c r="AX2693" s="127"/>
      <c r="BC2693" s="41"/>
    </row>
    <row r="2694" spans="1:113" ht="12" customHeight="1">
      <c r="A2694" s="33"/>
      <c r="B2694" s="125"/>
      <c r="C2694" s="126"/>
      <c r="D2694" s="126"/>
      <c r="E2694" s="126"/>
      <c r="F2694" s="126"/>
      <c r="G2694" s="126"/>
      <c r="H2694" s="126"/>
      <c r="I2694" s="126"/>
      <c r="J2694" s="126"/>
      <c r="K2694" s="126"/>
      <c r="L2694" s="126"/>
      <c r="M2694" s="126"/>
      <c r="N2694" s="126"/>
      <c r="O2694" s="126"/>
      <c r="P2694" s="126"/>
      <c r="Q2694" s="126"/>
      <c r="R2694" s="126"/>
      <c r="S2694" s="126"/>
      <c r="T2694" s="126"/>
      <c r="U2694" s="126"/>
      <c r="V2694" s="126"/>
      <c r="W2694" s="126"/>
      <c r="X2694" s="126"/>
      <c r="Y2694" s="126"/>
      <c r="Z2694" s="126"/>
      <c r="AA2694" s="126"/>
      <c r="AB2694" s="126"/>
      <c r="AC2694" s="126"/>
      <c r="AD2694" s="126"/>
      <c r="AE2694" s="126"/>
      <c r="AF2694" s="126"/>
      <c r="AG2694" s="126"/>
      <c r="AH2694" s="126"/>
      <c r="AI2694" s="126"/>
      <c r="AJ2694" s="126"/>
      <c r="AK2694" s="126"/>
      <c r="AL2694" s="126"/>
      <c r="AM2694" s="126"/>
      <c r="AN2694" s="126"/>
      <c r="AO2694" s="126"/>
      <c r="AP2694" s="126"/>
      <c r="AQ2694" s="126"/>
      <c r="AR2694" s="126"/>
      <c r="AS2694" s="126"/>
      <c r="AT2694" s="126"/>
      <c r="AU2694" s="126"/>
      <c r="AV2694" s="126"/>
      <c r="AW2694" s="126"/>
      <c r="AX2694" s="127"/>
    </row>
    <row r="2695" spans="1:113" ht="12" customHeight="1">
      <c r="A2695" s="33"/>
      <c r="B2695" s="125"/>
      <c r="C2695" s="126"/>
      <c r="D2695" s="126"/>
      <c r="E2695" s="126"/>
      <c r="F2695" s="126"/>
      <c r="G2695" s="126"/>
      <c r="H2695" s="126"/>
      <c r="I2695" s="126"/>
      <c r="J2695" s="126"/>
      <c r="K2695" s="126"/>
      <c r="L2695" s="126"/>
      <c r="M2695" s="126"/>
      <c r="N2695" s="126"/>
      <c r="O2695" s="126"/>
      <c r="P2695" s="126"/>
      <c r="Q2695" s="126"/>
      <c r="R2695" s="126"/>
      <c r="S2695" s="126"/>
      <c r="T2695" s="126"/>
      <c r="U2695" s="126"/>
      <c r="V2695" s="126"/>
      <c r="W2695" s="126"/>
      <c r="X2695" s="126"/>
      <c r="Y2695" s="126"/>
      <c r="Z2695" s="126"/>
      <c r="AA2695" s="126"/>
      <c r="AB2695" s="126"/>
      <c r="AC2695" s="126"/>
      <c r="AD2695" s="126"/>
      <c r="AE2695" s="126"/>
      <c r="AF2695" s="126"/>
      <c r="AG2695" s="126"/>
      <c r="AH2695" s="126"/>
      <c r="AI2695" s="126"/>
      <c r="AJ2695" s="126"/>
      <c r="AK2695" s="126"/>
      <c r="AL2695" s="126"/>
      <c r="AM2695" s="126"/>
      <c r="AN2695" s="126"/>
      <c r="AO2695" s="126"/>
      <c r="AP2695" s="126"/>
      <c r="AQ2695" s="126"/>
      <c r="AR2695" s="126"/>
      <c r="AS2695" s="126"/>
      <c r="AT2695" s="126"/>
      <c r="AU2695" s="126"/>
      <c r="AV2695" s="126"/>
      <c r="AW2695" s="126"/>
      <c r="AX2695" s="127"/>
    </row>
    <row r="2696" spans="1:113" ht="12" customHeight="1">
      <c r="A2696" s="33"/>
      <c r="B2696" s="125"/>
      <c r="C2696" s="126"/>
      <c r="D2696" s="126"/>
      <c r="E2696" s="126"/>
      <c r="F2696" s="126"/>
      <c r="G2696" s="126"/>
      <c r="H2696" s="126"/>
      <c r="I2696" s="126"/>
      <c r="J2696" s="126"/>
      <c r="K2696" s="126"/>
      <c r="L2696" s="126"/>
      <c r="M2696" s="126"/>
      <c r="N2696" s="126"/>
      <c r="O2696" s="126"/>
      <c r="P2696" s="126"/>
      <c r="Q2696" s="126"/>
      <c r="R2696" s="126"/>
      <c r="S2696" s="126"/>
      <c r="T2696" s="126"/>
      <c r="U2696" s="126"/>
      <c r="V2696" s="126"/>
      <c r="W2696" s="126"/>
      <c r="X2696" s="126"/>
      <c r="Y2696" s="126"/>
      <c r="Z2696" s="126"/>
      <c r="AA2696" s="126"/>
      <c r="AB2696" s="126"/>
      <c r="AC2696" s="126"/>
      <c r="AD2696" s="126"/>
      <c r="AE2696" s="126"/>
      <c r="AF2696" s="126"/>
      <c r="AG2696" s="126"/>
      <c r="AH2696" s="126"/>
      <c r="AI2696" s="126"/>
      <c r="AJ2696" s="126"/>
      <c r="AK2696" s="126"/>
      <c r="AL2696" s="126"/>
      <c r="AM2696" s="126"/>
      <c r="AN2696" s="126"/>
      <c r="AO2696" s="126"/>
      <c r="AP2696" s="126"/>
      <c r="AQ2696" s="126"/>
      <c r="AR2696" s="126"/>
      <c r="AS2696" s="126"/>
      <c r="AT2696" s="126"/>
      <c r="AU2696" s="126"/>
      <c r="AV2696" s="126"/>
      <c r="AW2696" s="126"/>
      <c r="AX2696" s="127"/>
    </row>
    <row r="2697" spans="1:113" ht="15" thickBot="1">
      <c r="A2697" s="42"/>
      <c r="B2697" s="43"/>
      <c r="C2697" s="44"/>
      <c r="D2697" s="44"/>
      <c r="E2697" s="44"/>
      <c r="F2697" s="44"/>
      <c r="G2697" s="44"/>
      <c r="H2697" s="44"/>
      <c r="I2697" s="44"/>
      <c r="J2697" s="44"/>
      <c r="K2697" s="44"/>
      <c r="L2697" s="44"/>
      <c r="M2697" s="44"/>
      <c r="N2697" s="44"/>
      <c r="O2697" s="44"/>
      <c r="P2697" s="44"/>
      <c r="Q2697" s="44"/>
      <c r="R2697" s="44"/>
      <c r="S2697" s="44"/>
      <c r="T2697" s="44"/>
      <c r="U2697" s="44"/>
      <c r="V2697" s="44"/>
      <c r="W2697" s="44"/>
      <c r="X2697" s="44"/>
      <c r="Y2697" s="44"/>
      <c r="Z2697" s="44"/>
      <c r="AA2697" s="44"/>
      <c r="AB2697" s="44"/>
      <c r="AC2697" s="44"/>
      <c r="AD2697" s="44"/>
      <c r="AE2697" s="44"/>
      <c r="AF2697" s="44"/>
      <c r="AG2697" s="44"/>
      <c r="AH2697" s="44"/>
      <c r="AI2697" s="44"/>
      <c r="AJ2697" s="44"/>
      <c r="AK2697" s="44"/>
      <c r="AL2697" s="44"/>
      <c r="AM2697" s="44"/>
      <c r="AN2697" s="44"/>
      <c r="AO2697" s="44"/>
      <c r="AP2697" s="44"/>
      <c r="AQ2697" s="44"/>
      <c r="AR2697" s="44"/>
      <c r="AS2697" s="44"/>
      <c r="AT2697" s="44"/>
      <c r="AU2697" s="44"/>
      <c r="AV2697" s="44"/>
      <c r="AW2697" s="44"/>
      <c r="AX2697" s="45"/>
    </row>
    <row r="2698" spans="1:113">
      <c r="B2698" s="46"/>
    </row>
    <row r="2699" spans="1:113" ht="15" thickBot="1">
      <c r="A2699" s="36"/>
      <c r="B2699" s="35" t="s">
        <v>202</v>
      </c>
      <c r="C2699" s="33"/>
      <c r="D2699" s="33"/>
      <c r="E2699" s="33"/>
      <c r="F2699" s="33"/>
      <c r="G2699" s="33"/>
      <c r="H2699" s="33"/>
      <c r="I2699" s="33"/>
      <c r="J2699" s="33"/>
      <c r="K2699" s="33"/>
      <c r="L2699" s="34"/>
      <c r="M2699" s="34"/>
      <c r="N2699" s="34"/>
      <c r="O2699" s="34"/>
      <c r="P2699" s="33"/>
      <c r="Q2699" s="33"/>
      <c r="R2699" s="33"/>
      <c r="S2699" s="33"/>
      <c r="T2699" s="33"/>
      <c r="U2699" s="33"/>
      <c r="V2699" s="35"/>
      <c r="W2699" s="35"/>
      <c r="X2699" s="35"/>
      <c r="Y2699" s="35"/>
      <c r="Z2699" s="35"/>
      <c r="AA2699" s="35"/>
      <c r="AB2699" s="35"/>
      <c r="AC2699" s="35"/>
      <c r="AD2699" s="35"/>
      <c r="AE2699" s="35"/>
      <c r="AF2699" s="35"/>
      <c r="AG2699" s="35"/>
      <c r="AH2699" s="35"/>
      <c r="AI2699" s="35"/>
      <c r="AJ2699" s="35"/>
      <c r="AK2699" s="35"/>
      <c r="AL2699" s="35"/>
      <c r="AM2699" s="35"/>
      <c r="AN2699" s="35"/>
      <c r="AO2699" s="35"/>
      <c r="AP2699" s="35"/>
      <c r="AQ2699" s="35"/>
      <c r="AR2699" s="35"/>
      <c r="AS2699" s="35"/>
      <c r="AT2699" s="35"/>
      <c r="AU2699" s="35"/>
      <c r="AV2699" s="35"/>
      <c r="AW2699" s="35"/>
      <c r="AX2699" s="35"/>
      <c r="DI2699" s="31"/>
    </row>
    <row r="2700" spans="1:113" ht="14.25">
      <c r="A2700" s="33"/>
      <c r="B2700" s="37"/>
      <c r="C2700" s="32"/>
      <c r="D2700" s="32"/>
      <c r="E2700" s="32"/>
      <c r="F2700" s="32"/>
      <c r="G2700" s="32"/>
      <c r="H2700" s="32"/>
      <c r="I2700" s="32"/>
      <c r="J2700" s="32"/>
      <c r="K2700" s="32"/>
      <c r="L2700" s="38"/>
      <c r="M2700" s="38"/>
      <c r="N2700" s="38"/>
      <c r="O2700" s="38"/>
      <c r="P2700" s="32"/>
      <c r="Q2700" s="32"/>
      <c r="R2700" s="32"/>
      <c r="S2700" s="32"/>
      <c r="T2700" s="32"/>
      <c r="U2700" s="32"/>
      <c r="V2700" s="39"/>
      <c r="W2700" s="39"/>
      <c r="X2700" s="39"/>
      <c r="Y2700" s="39"/>
      <c r="Z2700" s="39"/>
      <c r="AA2700" s="39"/>
      <c r="AB2700" s="39"/>
      <c r="AC2700" s="39"/>
      <c r="AD2700" s="39"/>
      <c r="AE2700" s="39"/>
      <c r="AF2700" s="39"/>
      <c r="AG2700" s="39"/>
      <c r="AH2700" s="39"/>
      <c r="AI2700" s="39"/>
      <c r="AJ2700" s="39"/>
      <c r="AK2700" s="39"/>
      <c r="AL2700" s="39"/>
      <c r="AM2700" s="39"/>
      <c r="AN2700" s="39"/>
      <c r="AO2700" s="39"/>
      <c r="AP2700" s="39"/>
      <c r="AQ2700" s="39"/>
      <c r="AR2700" s="39"/>
      <c r="AS2700" s="39"/>
      <c r="AT2700" s="39"/>
      <c r="AU2700" s="39"/>
      <c r="AV2700" s="39"/>
      <c r="AW2700" s="39"/>
      <c r="AX2700" s="40"/>
    </row>
    <row r="2701" spans="1:113" ht="12" customHeight="1">
      <c r="A2701" s="33"/>
      <c r="B2701" s="125" t="s">
        <v>846</v>
      </c>
      <c r="C2701" s="126"/>
      <c r="D2701" s="126"/>
      <c r="E2701" s="126"/>
      <c r="F2701" s="126"/>
      <c r="G2701" s="126"/>
      <c r="H2701" s="126"/>
      <c r="I2701" s="126"/>
      <c r="J2701" s="126"/>
      <c r="K2701" s="126"/>
      <c r="L2701" s="126"/>
      <c r="M2701" s="126"/>
      <c r="N2701" s="126"/>
      <c r="O2701" s="126"/>
      <c r="P2701" s="126"/>
      <c r="Q2701" s="126"/>
      <c r="R2701" s="126"/>
      <c r="S2701" s="126"/>
      <c r="T2701" s="126"/>
      <c r="U2701" s="126"/>
      <c r="V2701" s="126"/>
      <c r="W2701" s="126"/>
      <c r="X2701" s="126"/>
      <c r="Y2701" s="126"/>
      <c r="Z2701" s="126"/>
      <c r="AA2701" s="126"/>
      <c r="AB2701" s="126"/>
      <c r="AC2701" s="126"/>
      <c r="AD2701" s="126"/>
      <c r="AE2701" s="126"/>
      <c r="AF2701" s="126"/>
      <c r="AG2701" s="126"/>
      <c r="AH2701" s="126"/>
      <c r="AI2701" s="126"/>
      <c r="AJ2701" s="126"/>
      <c r="AK2701" s="126"/>
      <c r="AL2701" s="126"/>
      <c r="AM2701" s="126"/>
      <c r="AN2701" s="126"/>
      <c r="AO2701" s="126"/>
      <c r="AP2701" s="126"/>
      <c r="AQ2701" s="126"/>
      <c r="AR2701" s="126"/>
      <c r="AS2701" s="126"/>
      <c r="AT2701" s="126"/>
      <c r="AU2701" s="126"/>
      <c r="AV2701" s="126"/>
      <c r="AW2701" s="126"/>
      <c r="AX2701" s="127"/>
    </row>
    <row r="2702" spans="1:113" ht="12" customHeight="1">
      <c r="A2702" s="33"/>
      <c r="B2702" s="125"/>
      <c r="C2702" s="126"/>
      <c r="D2702" s="126"/>
      <c r="E2702" s="126"/>
      <c r="F2702" s="126"/>
      <c r="G2702" s="126"/>
      <c r="H2702" s="126"/>
      <c r="I2702" s="126"/>
      <c r="J2702" s="126"/>
      <c r="K2702" s="126"/>
      <c r="L2702" s="126"/>
      <c r="M2702" s="126"/>
      <c r="N2702" s="126"/>
      <c r="O2702" s="126"/>
      <c r="P2702" s="126"/>
      <c r="Q2702" s="126"/>
      <c r="R2702" s="126"/>
      <c r="S2702" s="126"/>
      <c r="T2702" s="126"/>
      <c r="U2702" s="126"/>
      <c r="V2702" s="126"/>
      <c r="W2702" s="126"/>
      <c r="X2702" s="126"/>
      <c r="Y2702" s="126"/>
      <c r="Z2702" s="126"/>
      <c r="AA2702" s="126"/>
      <c r="AB2702" s="126"/>
      <c r="AC2702" s="126"/>
      <c r="AD2702" s="126"/>
      <c r="AE2702" s="126"/>
      <c r="AF2702" s="126"/>
      <c r="AG2702" s="126"/>
      <c r="AH2702" s="126"/>
      <c r="AI2702" s="126"/>
      <c r="AJ2702" s="126"/>
      <c r="AK2702" s="126"/>
      <c r="AL2702" s="126"/>
      <c r="AM2702" s="126"/>
      <c r="AN2702" s="126"/>
      <c r="AO2702" s="126"/>
      <c r="AP2702" s="126"/>
      <c r="AQ2702" s="126"/>
      <c r="AR2702" s="126"/>
      <c r="AS2702" s="126"/>
      <c r="AT2702" s="126"/>
      <c r="AU2702" s="126"/>
      <c r="AV2702" s="126"/>
      <c r="AW2702" s="126"/>
      <c r="AX2702" s="127"/>
    </row>
    <row r="2703" spans="1:113" ht="12" customHeight="1">
      <c r="A2703" s="33"/>
      <c r="B2703" s="125"/>
      <c r="C2703" s="126"/>
      <c r="D2703" s="126"/>
      <c r="E2703" s="126"/>
      <c r="F2703" s="126"/>
      <c r="G2703" s="126"/>
      <c r="H2703" s="126"/>
      <c r="I2703" s="126"/>
      <c r="J2703" s="126"/>
      <c r="K2703" s="126"/>
      <c r="L2703" s="126"/>
      <c r="M2703" s="126"/>
      <c r="N2703" s="126"/>
      <c r="O2703" s="126"/>
      <c r="P2703" s="126"/>
      <c r="Q2703" s="126"/>
      <c r="R2703" s="126"/>
      <c r="S2703" s="126"/>
      <c r="T2703" s="126"/>
      <c r="U2703" s="126"/>
      <c r="V2703" s="126"/>
      <c r="W2703" s="126"/>
      <c r="X2703" s="126"/>
      <c r="Y2703" s="126"/>
      <c r="Z2703" s="126"/>
      <c r="AA2703" s="126"/>
      <c r="AB2703" s="126"/>
      <c r="AC2703" s="126"/>
      <c r="AD2703" s="126"/>
      <c r="AE2703" s="126"/>
      <c r="AF2703" s="126"/>
      <c r="AG2703" s="126"/>
      <c r="AH2703" s="126"/>
      <c r="AI2703" s="126"/>
      <c r="AJ2703" s="126"/>
      <c r="AK2703" s="126"/>
      <c r="AL2703" s="126"/>
      <c r="AM2703" s="126"/>
      <c r="AN2703" s="126"/>
      <c r="AO2703" s="126"/>
      <c r="AP2703" s="126"/>
      <c r="AQ2703" s="126"/>
      <c r="AR2703" s="126"/>
      <c r="AS2703" s="126"/>
      <c r="AT2703" s="126"/>
      <c r="AU2703" s="126"/>
      <c r="AV2703" s="126"/>
      <c r="AW2703" s="126"/>
      <c r="AX2703" s="127"/>
    </row>
    <row r="2704" spans="1:113" ht="12" customHeight="1">
      <c r="A2704" s="33"/>
      <c r="B2704" s="125"/>
      <c r="C2704" s="126"/>
      <c r="D2704" s="126"/>
      <c r="E2704" s="126"/>
      <c r="F2704" s="126"/>
      <c r="G2704" s="126"/>
      <c r="H2704" s="126"/>
      <c r="I2704" s="126"/>
      <c r="J2704" s="126"/>
      <c r="K2704" s="126"/>
      <c r="L2704" s="126"/>
      <c r="M2704" s="126"/>
      <c r="N2704" s="126"/>
      <c r="O2704" s="126"/>
      <c r="P2704" s="126"/>
      <c r="Q2704" s="126"/>
      <c r="R2704" s="126"/>
      <c r="S2704" s="126"/>
      <c r="T2704" s="126"/>
      <c r="U2704" s="126"/>
      <c r="V2704" s="126"/>
      <c r="W2704" s="126"/>
      <c r="X2704" s="126"/>
      <c r="Y2704" s="126"/>
      <c r="Z2704" s="126"/>
      <c r="AA2704" s="126"/>
      <c r="AB2704" s="126"/>
      <c r="AC2704" s="126"/>
      <c r="AD2704" s="126"/>
      <c r="AE2704" s="126"/>
      <c r="AF2704" s="126"/>
      <c r="AG2704" s="126"/>
      <c r="AH2704" s="126"/>
      <c r="AI2704" s="126"/>
      <c r="AJ2704" s="126"/>
      <c r="AK2704" s="126"/>
      <c r="AL2704" s="126"/>
      <c r="AM2704" s="126"/>
      <c r="AN2704" s="126"/>
      <c r="AO2704" s="126"/>
      <c r="AP2704" s="126"/>
      <c r="AQ2704" s="126"/>
      <c r="AR2704" s="126"/>
      <c r="AS2704" s="126"/>
      <c r="AT2704" s="126"/>
      <c r="AU2704" s="126"/>
      <c r="AV2704" s="126"/>
      <c r="AW2704" s="126"/>
      <c r="AX2704" s="127"/>
      <c r="BC2704" s="41"/>
    </row>
    <row r="2705" spans="1:251" ht="12" customHeight="1">
      <c r="A2705" s="33"/>
      <c r="B2705" s="125"/>
      <c r="C2705" s="126"/>
      <c r="D2705" s="126"/>
      <c r="E2705" s="126"/>
      <c r="F2705" s="126"/>
      <c r="G2705" s="126"/>
      <c r="H2705" s="126"/>
      <c r="I2705" s="126"/>
      <c r="J2705" s="126"/>
      <c r="K2705" s="126"/>
      <c r="L2705" s="126"/>
      <c r="M2705" s="126"/>
      <c r="N2705" s="126"/>
      <c r="O2705" s="126"/>
      <c r="P2705" s="126"/>
      <c r="Q2705" s="126"/>
      <c r="R2705" s="126"/>
      <c r="S2705" s="126"/>
      <c r="T2705" s="126"/>
      <c r="U2705" s="126"/>
      <c r="V2705" s="126"/>
      <c r="W2705" s="126"/>
      <c r="X2705" s="126"/>
      <c r="Y2705" s="126"/>
      <c r="Z2705" s="126"/>
      <c r="AA2705" s="126"/>
      <c r="AB2705" s="126"/>
      <c r="AC2705" s="126"/>
      <c r="AD2705" s="126"/>
      <c r="AE2705" s="126"/>
      <c r="AF2705" s="126"/>
      <c r="AG2705" s="126"/>
      <c r="AH2705" s="126"/>
      <c r="AI2705" s="126"/>
      <c r="AJ2705" s="126"/>
      <c r="AK2705" s="126"/>
      <c r="AL2705" s="126"/>
      <c r="AM2705" s="126"/>
      <c r="AN2705" s="126"/>
      <c r="AO2705" s="126"/>
      <c r="AP2705" s="126"/>
      <c r="AQ2705" s="126"/>
      <c r="AR2705" s="126"/>
      <c r="AS2705" s="126"/>
      <c r="AT2705" s="126"/>
      <c r="AU2705" s="126"/>
      <c r="AV2705" s="126"/>
      <c r="AW2705" s="126"/>
      <c r="AX2705" s="127"/>
    </row>
    <row r="2706" spans="1:251" ht="12" customHeight="1">
      <c r="A2706" s="33"/>
      <c r="B2706" s="125"/>
      <c r="C2706" s="126"/>
      <c r="D2706" s="126"/>
      <c r="E2706" s="126"/>
      <c r="F2706" s="126"/>
      <c r="G2706" s="126"/>
      <c r="H2706" s="126"/>
      <c r="I2706" s="126"/>
      <c r="J2706" s="126"/>
      <c r="K2706" s="126"/>
      <c r="L2706" s="126"/>
      <c r="M2706" s="126"/>
      <c r="N2706" s="126"/>
      <c r="O2706" s="126"/>
      <c r="P2706" s="126"/>
      <c r="Q2706" s="126"/>
      <c r="R2706" s="126"/>
      <c r="S2706" s="126"/>
      <c r="T2706" s="126"/>
      <c r="U2706" s="126"/>
      <c r="V2706" s="126"/>
      <c r="W2706" s="126"/>
      <c r="X2706" s="126"/>
      <c r="Y2706" s="126"/>
      <c r="Z2706" s="126"/>
      <c r="AA2706" s="126"/>
      <c r="AB2706" s="126"/>
      <c r="AC2706" s="126"/>
      <c r="AD2706" s="126"/>
      <c r="AE2706" s="126"/>
      <c r="AF2706" s="126"/>
      <c r="AG2706" s="126"/>
      <c r="AH2706" s="126"/>
      <c r="AI2706" s="126"/>
      <c r="AJ2706" s="126"/>
      <c r="AK2706" s="126"/>
      <c r="AL2706" s="126"/>
      <c r="AM2706" s="126"/>
      <c r="AN2706" s="126"/>
      <c r="AO2706" s="126"/>
      <c r="AP2706" s="126"/>
      <c r="AQ2706" s="126"/>
      <c r="AR2706" s="126"/>
      <c r="AS2706" s="126"/>
      <c r="AT2706" s="126"/>
      <c r="AU2706" s="126"/>
      <c r="AV2706" s="126"/>
      <c r="AW2706" s="126"/>
      <c r="AX2706" s="127"/>
    </row>
    <row r="2707" spans="1:251" ht="12" customHeight="1">
      <c r="A2707" s="33"/>
      <c r="B2707" s="125"/>
      <c r="C2707" s="126"/>
      <c r="D2707" s="126"/>
      <c r="E2707" s="126"/>
      <c r="F2707" s="126"/>
      <c r="G2707" s="126"/>
      <c r="H2707" s="126"/>
      <c r="I2707" s="126"/>
      <c r="J2707" s="126"/>
      <c r="K2707" s="126"/>
      <c r="L2707" s="126"/>
      <c r="M2707" s="126"/>
      <c r="N2707" s="126"/>
      <c r="O2707" s="126"/>
      <c r="P2707" s="126"/>
      <c r="Q2707" s="126"/>
      <c r="R2707" s="126"/>
      <c r="S2707" s="126"/>
      <c r="T2707" s="126"/>
      <c r="U2707" s="126"/>
      <c r="V2707" s="126"/>
      <c r="W2707" s="126"/>
      <c r="X2707" s="126"/>
      <c r="Y2707" s="126"/>
      <c r="Z2707" s="126"/>
      <c r="AA2707" s="126"/>
      <c r="AB2707" s="126"/>
      <c r="AC2707" s="126"/>
      <c r="AD2707" s="126"/>
      <c r="AE2707" s="126"/>
      <c r="AF2707" s="126"/>
      <c r="AG2707" s="126"/>
      <c r="AH2707" s="126"/>
      <c r="AI2707" s="126"/>
      <c r="AJ2707" s="126"/>
      <c r="AK2707" s="126"/>
      <c r="AL2707" s="126"/>
      <c r="AM2707" s="126"/>
      <c r="AN2707" s="126"/>
      <c r="AO2707" s="126"/>
      <c r="AP2707" s="126"/>
      <c r="AQ2707" s="126"/>
      <c r="AR2707" s="126"/>
      <c r="AS2707" s="126"/>
      <c r="AT2707" s="126"/>
      <c r="AU2707" s="126"/>
      <c r="AV2707" s="126"/>
      <c r="AW2707" s="126"/>
      <c r="AX2707" s="127"/>
    </row>
    <row r="2708" spans="1:251" ht="15" thickBot="1">
      <c r="A2708" s="42"/>
      <c r="B2708" s="43"/>
      <c r="C2708" s="44"/>
      <c r="D2708" s="44"/>
      <c r="E2708" s="44"/>
      <c r="F2708" s="44"/>
      <c r="G2708" s="44"/>
      <c r="H2708" s="44"/>
      <c r="I2708" s="44"/>
      <c r="J2708" s="44"/>
      <c r="K2708" s="44"/>
      <c r="L2708" s="44"/>
      <c r="M2708" s="44"/>
      <c r="N2708" s="44"/>
      <c r="O2708" s="44"/>
      <c r="P2708" s="44"/>
      <c r="Q2708" s="44"/>
      <c r="R2708" s="44"/>
      <c r="S2708" s="44"/>
      <c r="T2708" s="44"/>
      <c r="U2708" s="44"/>
      <c r="V2708" s="44"/>
      <c r="W2708" s="44"/>
      <c r="X2708" s="44"/>
      <c r="Y2708" s="44"/>
      <c r="Z2708" s="44"/>
      <c r="AA2708" s="44"/>
      <c r="AB2708" s="44"/>
      <c r="AC2708" s="44"/>
      <c r="AD2708" s="44"/>
      <c r="AE2708" s="44"/>
      <c r="AF2708" s="44"/>
      <c r="AG2708" s="44"/>
      <c r="AH2708" s="44"/>
      <c r="AI2708" s="44"/>
      <c r="AJ2708" s="44"/>
      <c r="AK2708" s="44"/>
      <c r="AL2708" s="44"/>
      <c r="AM2708" s="44"/>
      <c r="AN2708" s="44"/>
      <c r="AO2708" s="44"/>
      <c r="AP2708" s="44"/>
      <c r="AQ2708" s="44"/>
      <c r="AR2708" s="44"/>
      <c r="AS2708" s="44"/>
      <c r="AT2708" s="44"/>
      <c r="AU2708" s="44"/>
      <c r="AV2708" s="44"/>
      <c r="AW2708" s="44"/>
      <c r="AX2708" s="45"/>
    </row>
    <row r="2709" spans="1:251">
      <c r="B2709" s="46"/>
    </row>
    <row r="2710" spans="1:251" ht="14.25">
      <c r="B2710" s="35" t="s">
        <v>200</v>
      </c>
      <c r="C2710" s="33"/>
      <c r="D2710" s="33"/>
      <c r="E2710" s="33"/>
      <c r="F2710" s="33"/>
      <c r="G2710" s="33"/>
      <c r="H2710" s="33"/>
      <c r="I2710" s="33"/>
      <c r="J2710" s="33"/>
      <c r="K2710" s="33"/>
      <c r="L2710" s="34"/>
      <c r="M2710" s="34"/>
      <c r="N2710" s="34"/>
      <c r="O2710" s="34"/>
      <c r="P2710" s="33"/>
      <c r="Q2710" s="33"/>
      <c r="R2710" s="33"/>
      <c r="S2710" s="33"/>
      <c r="T2710" s="33"/>
      <c r="U2710" s="33"/>
      <c r="V2710" s="35"/>
      <c r="W2710" s="35"/>
      <c r="X2710" s="35"/>
      <c r="Y2710" s="35"/>
      <c r="Z2710" s="35"/>
      <c r="AA2710" s="35"/>
      <c r="AB2710" s="35"/>
      <c r="AC2710" s="35"/>
      <c r="AD2710" s="35"/>
      <c r="AE2710" s="35"/>
      <c r="AF2710" s="35"/>
      <c r="AG2710" s="35"/>
      <c r="AH2710" s="35"/>
      <c r="AI2710" s="35"/>
      <c r="AJ2710" s="35"/>
      <c r="AK2710" s="35"/>
      <c r="AL2710" s="35"/>
      <c r="AM2710" s="35"/>
      <c r="AN2710" s="35"/>
      <c r="AO2710" s="35"/>
      <c r="AP2710" s="35"/>
      <c r="AQ2710" s="35"/>
      <c r="AR2710" s="35"/>
      <c r="AS2710" s="35"/>
      <c r="AT2710" s="35"/>
      <c r="AU2710" s="35"/>
      <c r="AV2710" s="35"/>
      <c r="AW2710" s="35"/>
      <c r="AX2710" s="35"/>
    </row>
    <row r="2711" spans="1:251" ht="15" thickBot="1">
      <c r="B2711" s="33"/>
      <c r="C2711" s="33"/>
      <c r="D2711" s="33"/>
      <c r="E2711" s="33"/>
      <c r="F2711" s="33"/>
      <c r="G2711" s="33"/>
      <c r="H2711" s="33"/>
      <c r="I2711" s="33"/>
      <c r="J2711" s="33"/>
      <c r="K2711" s="33"/>
      <c r="L2711" s="34"/>
      <c r="M2711" s="34"/>
      <c r="N2711" s="34"/>
      <c r="O2711" s="34"/>
      <c r="P2711" s="33"/>
      <c r="Q2711" s="33"/>
      <c r="R2711" s="33"/>
      <c r="S2711" s="33"/>
      <c r="T2711" s="33"/>
      <c r="U2711" s="33"/>
      <c r="V2711" s="35"/>
      <c r="W2711" s="35"/>
      <c r="X2711" s="35"/>
      <c r="Y2711" s="35"/>
      <c r="Z2711" s="35"/>
      <c r="AA2711" s="35"/>
      <c r="AB2711" s="35"/>
      <c r="AC2711" s="35"/>
      <c r="AD2711" s="35"/>
      <c r="AE2711" s="35"/>
      <c r="AF2711" s="35"/>
      <c r="AG2711" s="35"/>
      <c r="AH2711" s="35"/>
      <c r="AI2711" s="35"/>
      <c r="AJ2711" s="35"/>
      <c r="AK2711" s="35"/>
      <c r="AL2711" s="35"/>
      <c r="AM2711" s="35"/>
      <c r="AN2711" s="35"/>
      <c r="AO2711" s="35"/>
      <c r="AP2711" s="35"/>
      <c r="AQ2711" s="35"/>
      <c r="AR2711" s="35"/>
      <c r="AS2711" s="35"/>
      <c r="AT2711" s="35"/>
      <c r="AU2711" s="35"/>
      <c r="AV2711" s="35"/>
      <c r="AW2711" s="35"/>
      <c r="AX2711" s="47" t="s">
        <v>199</v>
      </c>
    </row>
    <row r="2712" spans="1:251" s="41" customFormat="1" ht="13.5" customHeight="1">
      <c r="A2712" s="33"/>
      <c r="B2712" s="128" t="s">
        <v>198</v>
      </c>
      <c r="C2712" s="118"/>
      <c r="D2712" s="118"/>
      <c r="E2712" s="118"/>
      <c r="F2712" s="118"/>
      <c r="G2712" s="118"/>
      <c r="H2712" s="118"/>
      <c r="I2712" s="118"/>
      <c r="J2712" s="118"/>
      <c r="K2712" s="118"/>
      <c r="L2712" s="118"/>
      <c r="M2712" s="118"/>
      <c r="N2712" s="118"/>
      <c r="O2712" s="118"/>
      <c r="P2712" s="118"/>
      <c r="Q2712" s="118"/>
      <c r="R2712" s="118"/>
      <c r="S2712" s="118"/>
      <c r="T2712" s="118"/>
      <c r="U2712" s="118"/>
      <c r="V2712" s="118"/>
      <c r="W2712" s="118"/>
      <c r="X2712" s="118"/>
      <c r="Y2712" s="118"/>
      <c r="Z2712" s="119"/>
      <c r="AA2712" s="117" t="s">
        <v>197</v>
      </c>
      <c r="AB2712" s="118"/>
      <c r="AC2712" s="118"/>
      <c r="AD2712" s="118"/>
      <c r="AE2712" s="118"/>
      <c r="AF2712" s="118"/>
      <c r="AG2712" s="118"/>
      <c r="AH2712" s="118"/>
      <c r="AI2712" s="119"/>
      <c r="AJ2712" s="117" t="s">
        <v>196</v>
      </c>
      <c r="AK2712" s="118"/>
      <c r="AL2712" s="118"/>
      <c r="AM2712" s="118"/>
      <c r="AN2712" s="118"/>
      <c r="AO2712" s="118"/>
      <c r="AP2712" s="118"/>
      <c r="AQ2712" s="118"/>
      <c r="AR2712" s="119"/>
      <c r="AS2712" s="117" t="s">
        <v>195</v>
      </c>
      <c r="AT2712" s="118"/>
      <c r="AU2712" s="118"/>
      <c r="AV2712" s="118"/>
      <c r="AW2712" s="118"/>
      <c r="AX2712" s="123"/>
      <c r="AY2712" s="27"/>
      <c r="AZ2712" s="27"/>
      <c r="BA2712" s="27"/>
      <c r="BB2712" s="27"/>
      <c r="BC2712" s="27"/>
      <c r="BD2712" s="27"/>
      <c r="BE2712" s="27"/>
      <c r="BF2712" s="27"/>
      <c r="BG2712" s="27"/>
      <c r="BH2712" s="27"/>
      <c r="BI2712" s="27"/>
      <c r="BJ2712" s="27"/>
      <c r="BK2712" s="27"/>
      <c r="BL2712" s="27"/>
      <c r="BM2712" s="27"/>
      <c r="BN2712" s="27"/>
      <c r="BO2712" s="27"/>
      <c r="BP2712" s="27"/>
      <c r="BQ2712" s="27"/>
      <c r="BR2712" s="27"/>
      <c r="BS2712" s="27"/>
      <c r="BT2712" s="27"/>
      <c r="BU2712" s="27"/>
      <c r="BV2712" s="27"/>
      <c r="BW2712" s="27"/>
      <c r="BX2712" s="27"/>
      <c r="BY2712" s="27"/>
      <c r="BZ2712" s="27"/>
      <c r="CA2712" s="27"/>
      <c r="CB2712" s="27"/>
      <c r="CC2712" s="27"/>
      <c r="CD2712" s="27"/>
      <c r="CE2712" s="27"/>
      <c r="CF2712" s="27"/>
      <c r="CG2712" s="27"/>
      <c r="CH2712" s="27"/>
      <c r="CI2712" s="27"/>
      <c r="CJ2712" s="27"/>
      <c r="CK2712" s="27"/>
      <c r="CL2712" s="27"/>
      <c r="CM2712" s="27"/>
      <c r="CN2712" s="27"/>
      <c r="CO2712" s="27"/>
      <c r="CP2712" s="27"/>
      <c r="CQ2712" s="27"/>
      <c r="CR2712" s="27"/>
      <c r="CS2712" s="27"/>
      <c r="CT2712" s="27"/>
      <c r="CU2712" s="27"/>
      <c r="CV2712" s="27"/>
      <c r="CW2712" s="27"/>
      <c r="CX2712" s="27"/>
      <c r="CY2712" s="27"/>
      <c r="CZ2712" s="27"/>
      <c r="DA2712" s="27"/>
      <c r="DB2712" s="27"/>
      <c r="DC2712" s="27"/>
      <c r="DD2712" s="27"/>
      <c r="DE2712" s="27"/>
      <c r="DF2712" s="27"/>
      <c r="DG2712" s="27"/>
      <c r="DH2712" s="27"/>
      <c r="DI2712" s="27"/>
      <c r="DJ2712" s="27"/>
      <c r="DK2712" s="27"/>
      <c r="DL2712" s="27"/>
      <c r="DM2712" s="27"/>
      <c r="DN2712" s="27"/>
      <c r="DO2712" s="27"/>
      <c r="DP2712" s="27"/>
      <c r="DQ2712" s="27"/>
      <c r="DR2712" s="27"/>
      <c r="DS2712" s="27"/>
      <c r="DT2712" s="27"/>
      <c r="DU2712" s="27"/>
      <c r="DV2712" s="27"/>
      <c r="DW2712" s="27"/>
      <c r="DX2712" s="27"/>
      <c r="DY2712" s="27"/>
      <c r="DZ2712" s="27"/>
      <c r="EA2712" s="27"/>
      <c r="EB2712" s="27"/>
      <c r="EC2712" s="27"/>
      <c r="ED2712" s="27"/>
      <c r="EE2712" s="27"/>
      <c r="EF2712" s="27"/>
      <c r="EG2712" s="27"/>
      <c r="EH2712" s="27"/>
      <c r="EI2712" s="27"/>
      <c r="EJ2712" s="27"/>
      <c r="EK2712" s="27"/>
      <c r="EL2712" s="27"/>
      <c r="EM2712" s="27"/>
      <c r="EN2712" s="27"/>
      <c r="EO2712" s="27"/>
      <c r="EP2712" s="27"/>
      <c r="EQ2712" s="27"/>
      <c r="ER2712" s="27"/>
      <c r="ES2712" s="27"/>
      <c r="ET2712" s="27"/>
      <c r="EU2712" s="27"/>
      <c r="EV2712" s="27"/>
      <c r="EW2712" s="27"/>
      <c r="EX2712" s="27"/>
      <c r="EY2712" s="27"/>
      <c r="EZ2712" s="27"/>
      <c r="FA2712" s="27"/>
      <c r="FB2712" s="27"/>
      <c r="FC2712" s="27"/>
      <c r="FD2712" s="27"/>
      <c r="FE2712" s="27"/>
      <c r="FF2712" s="27"/>
      <c r="FG2712" s="27"/>
      <c r="FH2712" s="27"/>
      <c r="FI2712" s="27"/>
      <c r="FJ2712" s="27"/>
      <c r="FK2712" s="27"/>
      <c r="FL2712" s="27"/>
      <c r="FM2712" s="27"/>
      <c r="FN2712" s="27"/>
      <c r="FO2712" s="27"/>
      <c r="FP2712" s="27"/>
      <c r="FQ2712" s="27"/>
      <c r="FR2712" s="27"/>
      <c r="FS2712" s="27"/>
      <c r="FT2712" s="27"/>
      <c r="FU2712" s="27"/>
      <c r="FV2712" s="27"/>
      <c r="FW2712" s="27"/>
      <c r="FX2712" s="27"/>
      <c r="FY2712" s="27"/>
      <c r="FZ2712" s="27"/>
      <c r="GA2712" s="27"/>
      <c r="GB2712" s="27"/>
      <c r="GC2712" s="27"/>
      <c r="GD2712" s="27"/>
      <c r="GE2712" s="27"/>
      <c r="GF2712" s="27"/>
      <c r="GG2712" s="27"/>
      <c r="GH2712" s="27"/>
      <c r="GI2712" s="27"/>
      <c r="GJ2712" s="27"/>
      <c r="GK2712" s="27"/>
      <c r="GL2712" s="27"/>
      <c r="GM2712" s="27"/>
      <c r="GN2712" s="27"/>
      <c r="GO2712" s="27"/>
      <c r="GP2712" s="27"/>
      <c r="GQ2712" s="27"/>
      <c r="GR2712" s="27"/>
      <c r="GS2712" s="27"/>
      <c r="GT2712" s="27"/>
      <c r="GU2712" s="27"/>
      <c r="GV2712" s="27"/>
      <c r="GW2712" s="27"/>
      <c r="GX2712" s="27"/>
      <c r="GY2712" s="27"/>
      <c r="GZ2712" s="27"/>
      <c r="HA2712" s="27"/>
      <c r="HB2712" s="27"/>
      <c r="HC2712" s="27"/>
      <c r="HD2712" s="27"/>
      <c r="HE2712" s="27"/>
      <c r="HF2712" s="27"/>
      <c r="HG2712" s="27"/>
      <c r="HH2712" s="27"/>
      <c r="HI2712" s="27"/>
      <c r="HJ2712" s="27"/>
      <c r="HK2712" s="27"/>
      <c r="HL2712" s="27"/>
      <c r="HM2712" s="27"/>
      <c r="HN2712" s="27"/>
      <c r="HO2712" s="27"/>
      <c r="HP2712" s="27"/>
      <c r="HQ2712" s="27"/>
      <c r="HR2712" s="27"/>
      <c r="HS2712" s="27"/>
      <c r="HT2712" s="27"/>
      <c r="HU2712" s="27"/>
      <c r="HV2712" s="27"/>
      <c r="HW2712" s="27"/>
      <c r="HX2712" s="27"/>
      <c r="HY2712" s="27"/>
      <c r="HZ2712" s="27"/>
      <c r="IA2712" s="27"/>
      <c r="IB2712" s="27"/>
      <c r="IC2712" s="27"/>
      <c r="ID2712" s="27"/>
      <c r="IE2712" s="27"/>
      <c r="IF2712" s="27"/>
      <c r="IG2712" s="27"/>
      <c r="IH2712" s="27"/>
      <c r="II2712" s="27"/>
      <c r="IJ2712" s="27"/>
      <c r="IK2712" s="27"/>
      <c r="IL2712" s="27"/>
      <c r="IM2712" s="27"/>
      <c r="IN2712" s="27"/>
      <c r="IO2712" s="27"/>
      <c r="IP2712" s="27"/>
      <c r="IQ2712" s="27"/>
    </row>
    <row r="2713" spans="1:251" s="41" customFormat="1" ht="13.5">
      <c r="A2713" s="33"/>
      <c r="B2713" s="129"/>
      <c r="C2713" s="121"/>
      <c r="D2713" s="121"/>
      <c r="E2713" s="121"/>
      <c r="F2713" s="121"/>
      <c r="G2713" s="121"/>
      <c r="H2713" s="121"/>
      <c r="I2713" s="121"/>
      <c r="J2713" s="121"/>
      <c r="K2713" s="121"/>
      <c r="L2713" s="121"/>
      <c r="M2713" s="121"/>
      <c r="N2713" s="121"/>
      <c r="O2713" s="121"/>
      <c r="P2713" s="121"/>
      <c r="Q2713" s="121"/>
      <c r="R2713" s="121"/>
      <c r="S2713" s="121"/>
      <c r="T2713" s="121"/>
      <c r="U2713" s="121"/>
      <c r="V2713" s="121"/>
      <c r="W2713" s="121"/>
      <c r="X2713" s="121"/>
      <c r="Y2713" s="121"/>
      <c r="Z2713" s="122"/>
      <c r="AA2713" s="120"/>
      <c r="AB2713" s="121"/>
      <c r="AC2713" s="121"/>
      <c r="AD2713" s="121"/>
      <c r="AE2713" s="121"/>
      <c r="AF2713" s="121"/>
      <c r="AG2713" s="121"/>
      <c r="AH2713" s="121"/>
      <c r="AI2713" s="122"/>
      <c r="AJ2713" s="120"/>
      <c r="AK2713" s="121"/>
      <c r="AL2713" s="121"/>
      <c r="AM2713" s="121"/>
      <c r="AN2713" s="121"/>
      <c r="AO2713" s="121"/>
      <c r="AP2713" s="121"/>
      <c r="AQ2713" s="121"/>
      <c r="AR2713" s="122"/>
      <c r="AS2713" s="120"/>
      <c r="AT2713" s="121"/>
      <c r="AU2713" s="121"/>
      <c r="AV2713" s="121"/>
      <c r="AW2713" s="121"/>
      <c r="AX2713" s="124"/>
      <c r="AY2713" s="27"/>
      <c r="AZ2713" s="27"/>
      <c r="BA2713" s="27"/>
      <c r="BB2713" s="48"/>
      <c r="BC2713" s="49"/>
      <c r="BE2713" s="27"/>
      <c r="BF2713" s="27"/>
      <c r="BG2713" s="27"/>
      <c r="BH2713" s="27"/>
      <c r="BI2713" s="27"/>
      <c r="BJ2713" s="27"/>
      <c r="BK2713" s="27"/>
      <c r="BL2713" s="27"/>
      <c r="BM2713" s="27"/>
      <c r="BN2713" s="27"/>
      <c r="BO2713" s="27"/>
      <c r="BP2713" s="27"/>
      <c r="BQ2713" s="27"/>
      <c r="BR2713" s="27"/>
      <c r="BS2713" s="27"/>
      <c r="BT2713" s="27"/>
      <c r="BU2713" s="27"/>
      <c r="BV2713" s="27"/>
      <c r="BW2713" s="27"/>
      <c r="BX2713" s="27"/>
      <c r="BY2713" s="27"/>
      <c r="BZ2713" s="27"/>
      <c r="CA2713" s="27"/>
      <c r="CB2713" s="27"/>
      <c r="CC2713" s="27"/>
      <c r="CD2713" s="27"/>
      <c r="CE2713" s="27"/>
      <c r="CF2713" s="27"/>
      <c r="CG2713" s="27"/>
      <c r="CH2713" s="27"/>
      <c r="CI2713" s="27"/>
      <c r="CJ2713" s="27"/>
      <c r="CK2713" s="27"/>
      <c r="CL2713" s="27"/>
      <c r="CM2713" s="27"/>
      <c r="CN2713" s="27"/>
      <c r="CO2713" s="27"/>
      <c r="CP2713" s="27"/>
      <c r="CQ2713" s="27"/>
      <c r="CR2713" s="27"/>
      <c r="CS2713" s="27"/>
      <c r="CT2713" s="27"/>
      <c r="CU2713" s="27"/>
      <c r="CV2713" s="27"/>
      <c r="CW2713" s="27"/>
      <c r="CX2713" s="27"/>
      <c r="CY2713" s="27"/>
      <c r="CZ2713" s="27"/>
      <c r="DA2713" s="27"/>
      <c r="DB2713" s="27"/>
      <c r="DC2713" s="27"/>
      <c r="DD2713" s="27"/>
      <c r="DE2713" s="27"/>
      <c r="DF2713" s="27"/>
      <c r="DG2713" s="27"/>
      <c r="DH2713" s="27"/>
      <c r="DI2713" s="27"/>
      <c r="DJ2713" s="27"/>
      <c r="DK2713" s="27"/>
      <c r="DL2713" s="27"/>
      <c r="DM2713" s="27"/>
      <c r="DN2713" s="27"/>
      <c r="DO2713" s="27"/>
      <c r="DP2713" s="27"/>
      <c r="DQ2713" s="27"/>
      <c r="DR2713" s="27"/>
      <c r="DS2713" s="27"/>
      <c r="DT2713" s="27"/>
      <c r="DU2713" s="27"/>
      <c r="DV2713" s="27"/>
      <c r="DW2713" s="27"/>
      <c r="DX2713" s="27"/>
      <c r="DY2713" s="27"/>
      <c r="DZ2713" s="27"/>
      <c r="EA2713" s="27"/>
      <c r="EB2713" s="27"/>
      <c r="EC2713" s="27"/>
      <c r="ED2713" s="27"/>
      <c r="EE2713" s="27"/>
      <c r="EF2713" s="27"/>
      <c r="EG2713" s="27"/>
      <c r="EH2713" s="27"/>
      <c r="EI2713" s="27"/>
      <c r="EJ2713" s="27"/>
      <c r="EK2713" s="27"/>
      <c r="EL2713" s="27"/>
      <c r="EM2713" s="27"/>
      <c r="EN2713" s="27"/>
      <c r="EO2713" s="27"/>
      <c r="EP2713" s="27"/>
      <c r="EQ2713" s="27"/>
      <c r="ER2713" s="27"/>
      <c r="ES2713" s="27"/>
      <c r="ET2713" s="27"/>
      <c r="EU2713" s="27"/>
      <c r="EV2713" s="27"/>
      <c r="EW2713" s="27"/>
      <c r="EX2713" s="27"/>
      <c r="EY2713" s="27"/>
      <c r="EZ2713" s="27"/>
      <c r="FA2713" s="27"/>
      <c r="FB2713" s="27"/>
      <c r="FC2713" s="27"/>
      <c r="FD2713" s="27"/>
      <c r="FE2713" s="27"/>
      <c r="FF2713" s="27"/>
      <c r="FG2713" s="27"/>
      <c r="FH2713" s="27"/>
      <c r="FI2713" s="27"/>
      <c r="FJ2713" s="27"/>
      <c r="FK2713" s="27"/>
      <c r="FL2713" s="27"/>
      <c r="FM2713" s="27"/>
      <c r="FN2713" s="27"/>
      <c r="FO2713" s="27"/>
      <c r="FP2713" s="27"/>
      <c r="FQ2713" s="27"/>
      <c r="FR2713" s="27"/>
      <c r="FS2713" s="27"/>
      <c r="FT2713" s="27"/>
      <c r="FU2713" s="27"/>
      <c r="FV2713" s="27"/>
      <c r="FW2713" s="27"/>
      <c r="FX2713" s="27"/>
      <c r="FY2713" s="27"/>
      <c r="FZ2713" s="27"/>
      <c r="GA2713" s="27"/>
      <c r="GB2713" s="27"/>
      <c r="GC2713" s="27"/>
      <c r="GD2713" s="27"/>
      <c r="GE2713" s="27"/>
      <c r="GF2713" s="27"/>
      <c r="GG2713" s="27"/>
      <c r="GH2713" s="27"/>
      <c r="GI2713" s="27"/>
      <c r="GJ2713" s="27"/>
      <c r="GK2713" s="27"/>
      <c r="GL2713" s="27"/>
      <c r="GM2713" s="27"/>
      <c r="GN2713" s="27"/>
      <c r="GO2713" s="27"/>
      <c r="GP2713" s="27"/>
      <c r="GQ2713" s="27"/>
      <c r="GR2713" s="27"/>
      <c r="GS2713" s="27"/>
      <c r="GT2713" s="27"/>
      <c r="GU2713" s="27"/>
      <c r="GV2713" s="27"/>
      <c r="GW2713" s="27"/>
      <c r="GX2713" s="27"/>
      <c r="GY2713" s="27"/>
      <c r="GZ2713" s="27"/>
      <c r="HA2713" s="27"/>
      <c r="HB2713" s="27"/>
      <c r="HC2713" s="27"/>
      <c r="HD2713" s="27"/>
      <c r="HE2713" s="27"/>
      <c r="HF2713" s="27"/>
      <c r="HG2713" s="27"/>
      <c r="HH2713" s="27"/>
      <c r="HI2713" s="27"/>
      <c r="HJ2713" s="27"/>
      <c r="HK2713" s="27"/>
      <c r="HL2713" s="27"/>
      <c r="HM2713" s="27"/>
      <c r="HN2713" s="27"/>
      <c r="HO2713" s="27"/>
      <c r="HP2713" s="27"/>
      <c r="HQ2713" s="27"/>
      <c r="HR2713" s="27"/>
      <c r="HS2713" s="27"/>
      <c r="HT2713" s="27"/>
      <c r="HU2713" s="27"/>
      <c r="HV2713" s="27"/>
      <c r="HW2713" s="27"/>
      <c r="HX2713" s="27"/>
      <c r="HY2713" s="27"/>
      <c r="HZ2713" s="27"/>
      <c r="IA2713" s="27"/>
      <c r="IB2713" s="27"/>
      <c r="IC2713" s="27"/>
      <c r="ID2713" s="27"/>
      <c r="IE2713" s="27"/>
      <c r="IF2713" s="27"/>
      <c r="IG2713" s="27"/>
      <c r="IH2713" s="27"/>
      <c r="II2713" s="27"/>
      <c r="IJ2713" s="27"/>
      <c r="IK2713" s="27"/>
      <c r="IL2713" s="27"/>
      <c r="IM2713" s="27"/>
      <c r="IN2713" s="27"/>
      <c r="IO2713" s="27"/>
      <c r="IP2713" s="27"/>
      <c r="IQ2713" s="27"/>
    </row>
    <row r="2714" spans="1:251" s="41" customFormat="1" ht="18.75" customHeight="1">
      <c r="A2714" s="33"/>
      <c r="B2714" s="50"/>
      <c r="C2714" s="106" t="s">
        <v>452</v>
      </c>
      <c r="D2714" s="137"/>
      <c r="E2714" s="137"/>
      <c r="F2714" s="137"/>
      <c r="G2714" s="137"/>
      <c r="H2714" s="137"/>
      <c r="I2714" s="137"/>
      <c r="J2714" s="137"/>
      <c r="K2714" s="137"/>
      <c r="L2714" s="137"/>
      <c r="M2714" s="137"/>
      <c r="N2714" s="137"/>
      <c r="O2714" s="137"/>
      <c r="P2714" s="137"/>
      <c r="Q2714" s="137"/>
      <c r="R2714" s="137"/>
      <c r="S2714" s="137"/>
      <c r="T2714" s="137"/>
      <c r="U2714" s="137"/>
      <c r="V2714" s="137"/>
      <c r="W2714" s="137"/>
      <c r="X2714" s="137"/>
      <c r="Y2714" s="137"/>
      <c r="Z2714" s="138"/>
      <c r="AA2714" s="100">
        <v>14461</v>
      </c>
      <c r="AB2714" s="101"/>
      <c r="AC2714" s="101"/>
      <c r="AD2714" s="101"/>
      <c r="AE2714" s="101"/>
      <c r="AF2714" s="101"/>
      <c r="AG2714" s="101"/>
      <c r="AH2714" s="101"/>
      <c r="AI2714" s="102"/>
      <c r="AJ2714" s="100">
        <v>13577</v>
      </c>
      <c r="AK2714" s="101"/>
      <c r="AL2714" s="101"/>
      <c r="AM2714" s="101"/>
      <c r="AN2714" s="101"/>
      <c r="AO2714" s="101"/>
      <c r="AP2714" s="101"/>
      <c r="AQ2714" s="101"/>
      <c r="AR2714" s="102"/>
      <c r="AS2714" s="103"/>
      <c r="AT2714" s="104"/>
      <c r="AU2714" s="104"/>
      <c r="AV2714" s="104"/>
      <c r="AW2714" s="104"/>
      <c r="AX2714" s="105"/>
      <c r="AY2714" s="27"/>
      <c r="AZ2714" s="27"/>
      <c r="BA2714" s="27"/>
      <c r="BB2714" s="27"/>
      <c r="BC2714" s="27"/>
      <c r="BD2714" s="27"/>
      <c r="BE2714" s="27"/>
      <c r="BF2714" s="27"/>
      <c r="BG2714" s="27"/>
      <c r="BH2714" s="27"/>
      <c r="BI2714" s="27"/>
      <c r="BJ2714" s="27"/>
      <c r="BK2714" s="27"/>
      <c r="BL2714" s="27"/>
      <c r="BM2714" s="27"/>
      <c r="BN2714" s="27"/>
      <c r="BO2714" s="27"/>
      <c r="BP2714" s="27"/>
      <c r="BQ2714" s="27"/>
      <c r="BR2714" s="27"/>
      <c r="BS2714" s="27"/>
      <c r="BT2714" s="27"/>
      <c r="BU2714" s="27"/>
      <c r="BV2714" s="27"/>
      <c r="BW2714" s="27"/>
      <c r="BX2714" s="27"/>
      <c r="BY2714" s="27"/>
      <c r="BZ2714" s="27"/>
      <c r="CA2714" s="27"/>
      <c r="CB2714" s="27"/>
      <c r="CC2714" s="27"/>
      <c r="CD2714" s="27"/>
      <c r="CE2714" s="27"/>
      <c r="CF2714" s="27"/>
      <c r="CG2714" s="27"/>
      <c r="CH2714" s="27"/>
      <c r="CI2714" s="27"/>
      <c r="CJ2714" s="27"/>
      <c r="CK2714" s="27"/>
      <c r="CL2714" s="27"/>
      <c r="CM2714" s="27"/>
      <c r="CN2714" s="27"/>
      <c r="CO2714" s="27"/>
      <c r="CP2714" s="27"/>
      <c r="CQ2714" s="27"/>
      <c r="CR2714" s="27"/>
      <c r="CS2714" s="27"/>
      <c r="CT2714" s="27"/>
      <c r="CU2714" s="27"/>
      <c r="CV2714" s="27"/>
      <c r="CW2714" s="27"/>
      <c r="CX2714" s="27"/>
      <c r="CY2714" s="27"/>
      <c r="CZ2714" s="27"/>
      <c r="DA2714" s="27"/>
      <c r="DB2714" s="27"/>
      <c r="DC2714" s="27"/>
      <c r="DD2714" s="27"/>
      <c r="DE2714" s="27"/>
      <c r="DF2714" s="27"/>
      <c r="DG2714" s="27"/>
      <c r="DH2714" s="27"/>
      <c r="DI2714" s="27"/>
      <c r="DJ2714" s="27"/>
      <c r="DK2714" s="27"/>
      <c r="DL2714" s="27"/>
      <c r="DM2714" s="27"/>
      <c r="DN2714" s="27"/>
      <c r="DO2714" s="27"/>
      <c r="DP2714" s="27"/>
      <c r="DQ2714" s="27"/>
      <c r="DR2714" s="27"/>
      <c r="DS2714" s="27"/>
      <c r="DT2714" s="27"/>
      <c r="DU2714" s="27"/>
      <c r="DV2714" s="27"/>
      <c r="DW2714" s="27"/>
      <c r="DX2714" s="27"/>
      <c r="DY2714" s="27"/>
      <c r="DZ2714" s="27"/>
      <c r="EA2714" s="27"/>
      <c r="EB2714" s="27"/>
      <c r="EC2714" s="27"/>
      <c r="ED2714" s="27"/>
      <c r="EE2714" s="27"/>
      <c r="EF2714" s="27"/>
      <c r="EG2714" s="27"/>
      <c r="EH2714" s="27"/>
      <c r="EI2714" s="27"/>
      <c r="EJ2714" s="27"/>
      <c r="EK2714" s="27"/>
      <c r="EL2714" s="27"/>
      <c r="EM2714" s="27"/>
      <c r="EN2714" s="27"/>
      <c r="EO2714" s="27"/>
      <c r="EP2714" s="27"/>
      <c r="EQ2714" s="27"/>
      <c r="ER2714" s="27"/>
      <c r="ES2714" s="27"/>
      <c r="ET2714" s="27"/>
      <c r="EU2714" s="27"/>
      <c r="EV2714" s="27"/>
      <c r="EW2714" s="27"/>
      <c r="EX2714" s="27"/>
      <c r="EY2714" s="27"/>
      <c r="EZ2714" s="27"/>
      <c r="FA2714" s="27"/>
      <c r="FB2714" s="27"/>
      <c r="FC2714" s="27"/>
      <c r="FD2714" s="27"/>
      <c r="FE2714" s="27"/>
      <c r="FF2714" s="27"/>
      <c r="FG2714" s="27"/>
      <c r="FH2714" s="27"/>
      <c r="FI2714" s="27"/>
      <c r="FJ2714" s="27"/>
      <c r="FK2714" s="27"/>
      <c r="FL2714" s="27"/>
      <c r="FM2714" s="27"/>
      <c r="FN2714" s="27"/>
      <c r="FO2714" s="27"/>
      <c r="FP2714" s="27"/>
      <c r="FQ2714" s="27"/>
      <c r="FR2714" s="27"/>
      <c r="FS2714" s="27"/>
      <c r="FT2714" s="27"/>
      <c r="FU2714" s="27"/>
      <c r="FV2714" s="27"/>
      <c r="FW2714" s="27"/>
      <c r="FX2714" s="27"/>
      <c r="FY2714" s="27"/>
      <c r="FZ2714" s="27"/>
      <c r="GA2714" s="27"/>
      <c r="GB2714" s="27"/>
      <c r="GC2714" s="27"/>
      <c r="GD2714" s="27"/>
      <c r="GE2714" s="27"/>
      <c r="GF2714" s="27"/>
      <c r="GG2714" s="27"/>
      <c r="GH2714" s="27"/>
      <c r="GI2714" s="27"/>
      <c r="GJ2714" s="27"/>
      <c r="GK2714" s="27"/>
      <c r="GL2714" s="27"/>
      <c r="GM2714" s="27"/>
      <c r="GN2714" s="27"/>
      <c r="GO2714" s="27"/>
      <c r="GP2714" s="27"/>
      <c r="GQ2714" s="27"/>
      <c r="GR2714" s="27"/>
      <c r="GS2714" s="27"/>
      <c r="GT2714" s="27"/>
      <c r="GU2714" s="27"/>
      <c r="GV2714" s="27"/>
      <c r="GW2714" s="27"/>
      <c r="GX2714" s="27"/>
      <c r="GY2714" s="27"/>
      <c r="GZ2714" s="27"/>
      <c r="HA2714" s="27"/>
      <c r="HB2714" s="27"/>
      <c r="HC2714" s="27"/>
      <c r="HD2714" s="27"/>
      <c r="HE2714" s="27"/>
      <c r="HF2714" s="27"/>
      <c r="HG2714" s="27"/>
      <c r="HH2714" s="27"/>
      <c r="HI2714" s="27"/>
      <c r="HJ2714" s="27"/>
      <c r="HK2714" s="27"/>
      <c r="HL2714" s="27"/>
      <c r="HM2714" s="27"/>
      <c r="HN2714" s="27"/>
      <c r="HO2714" s="27"/>
      <c r="HP2714" s="27"/>
      <c r="HQ2714" s="27"/>
      <c r="HR2714" s="27"/>
      <c r="HS2714" s="27"/>
      <c r="HT2714" s="27"/>
      <c r="HU2714" s="27"/>
      <c r="HV2714" s="27"/>
      <c r="HW2714" s="27"/>
      <c r="HX2714" s="27"/>
      <c r="HY2714" s="27"/>
      <c r="HZ2714" s="27"/>
      <c r="IA2714" s="27"/>
      <c r="IB2714" s="27"/>
      <c r="IC2714" s="27"/>
      <c r="ID2714" s="27"/>
      <c r="IE2714" s="27"/>
      <c r="IF2714" s="27"/>
      <c r="IG2714" s="27"/>
      <c r="IH2714" s="27"/>
      <c r="II2714" s="27"/>
      <c r="IJ2714" s="27"/>
      <c r="IK2714" s="27"/>
      <c r="IL2714" s="27"/>
      <c r="IM2714" s="27"/>
      <c r="IN2714" s="27"/>
      <c r="IO2714" s="27"/>
      <c r="IP2714" s="27"/>
      <c r="IQ2714" s="27"/>
    </row>
    <row r="2715" spans="1:251" s="41" customFormat="1" ht="18.75" customHeight="1">
      <c r="A2715" s="33"/>
      <c r="B2715" s="50"/>
      <c r="C2715" s="106" t="s">
        <v>451</v>
      </c>
      <c r="D2715" s="137"/>
      <c r="E2715" s="137"/>
      <c r="F2715" s="137"/>
      <c r="G2715" s="137"/>
      <c r="H2715" s="137"/>
      <c r="I2715" s="137"/>
      <c r="J2715" s="137"/>
      <c r="K2715" s="137"/>
      <c r="L2715" s="137"/>
      <c r="M2715" s="137"/>
      <c r="N2715" s="137"/>
      <c r="O2715" s="137"/>
      <c r="P2715" s="137"/>
      <c r="Q2715" s="137"/>
      <c r="R2715" s="137"/>
      <c r="S2715" s="137"/>
      <c r="T2715" s="137"/>
      <c r="U2715" s="137"/>
      <c r="V2715" s="137"/>
      <c r="W2715" s="137"/>
      <c r="X2715" s="137"/>
      <c r="Y2715" s="137"/>
      <c r="Z2715" s="138"/>
      <c r="AA2715" s="100">
        <v>8304</v>
      </c>
      <c r="AB2715" s="101"/>
      <c r="AC2715" s="101"/>
      <c r="AD2715" s="101"/>
      <c r="AE2715" s="101"/>
      <c r="AF2715" s="101"/>
      <c r="AG2715" s="101"/>
      <c r="AH2715" s="101"/>
      <c r="AI2715" s="102"/>
      <c r="AJ2715" s="100">
        <v>7221</v>
      </c>
      <c r="AK2715" s="101"/>
      <c r="AL2715" s="101"/>
      <c r="AM2715" s="101"/>
      <c r="AN2715" s="101"/>
      <c r="AO2715" s="101"/>
      <c r="AP2715" s="101"/>
      <c r="AQ2715" s="101"/>
      <c r="AR2715" s="102"/>
      <c r="AS2715" s="103"/>
      <c r="AT2715" s="104"/>
      <c r="AU2715" s="104"/>
      <c r="AV2715" s="104"/>
      <c r="AW2715" s="104"/>
      <c r="AX2715" s="105"/>
      <c r="AY2715" s="27"/>
      <c r="AZ2715" s="27"/>
      <c r="BA2715" s="27"/>
      <c r="BB2715" s="27"/>
      <c r="BC2715" s="27"/>
      <c r="BD2715" s="27"/>
      <c r="BE2715" s="27"/>
      <c r="BF2715" s="27"/>
      <c r="BG2715" s="27"/>
      <c r="BH2715" s="27"/>
      <c r="BI2715" s="27"/>
      <c r="BJ2715" s="27"/>
      <c r="BK2715" s="27"/>
      <c r="BL2715" s="27"/>
      <c r="BM2715" s="27"/>
      <c r="BN2715" s="27"/>
      <c r="BO2715" s="27"/>
      <c r="BP2715" s="27"/>
      <c r="BQ2715" s="27"/>
      <c r="BR2715" s="27"/>
      <c r="BS2715" s="27"/>
      <c r="BT2715" s="27"/>
      <c r="BU2715" s="27"/>
      <c r="BV2715" s="27"/>
      <c r="BW2715" s="27"/>
      <c r="BX2715" s="27"/>
      <c r="BY2715" s="27"/>
      <c r="BZ2715" s="27"/>
      <c r="CA2715" s="27"/>
      <c r="CB2715" s="27"/>
      <c r="CC2715" s="27"/>
      <c r="CD2715" s="27"/>
      <c r="CE2715" s="27"/>
      <c r="CF2715" s="27"/>
      <c r="CG2715" s="27"/>
      <c r="CH2715" s="27"/>
      <c r="CI2715" s="27"/>
      <c r="CJ2715" s="27"/>
      <c r="CK2715" s="27"/>
      <c r="CL2715" s="27"/>
      <c r="CM2715" s="27"/>
      <c r="CN2715" s="27"/>
      <c r="CO2715" s="27"/>
      <c r="CP2715" s="27"/>
      <c r="CQ2715" s="27"/>
      <c r="CR2715" s="27"/>
      <c r="CS2715" s="27"/>
      <c r="CT2715" s="27"/>
      <c r="CU2715" s="27"/>
      <c r="CV2715" s="27"/>
      <c r="CW2715" s="27"/>
      <c r="CX2715" s="27"/>
      <c r="CY2715" s="27"/>
      <c r="CZ2715" s="27"/>
      <c r="DA2715" s="27"/>
      <c r="DB2715" s="27"/>
      <c r="DC2715" s="27"/>
      <c r="DD2715" s="27"/>
      <c r="DE2715" s="27"/>
      <c r="DF2715" s="27"/>
      <c r="DG2715" s="27"/>
      <c r="DH2715" s="27"/>
      <c r="DI2715" s="27"/>
      <c r="DJ2715" s="27"/>
      <c r="DK2715" s="27"/>
      <c r="DL2715" s="27"/>
      <c r="DM2715" s="27"/>
      <c r="DN2715" s="27"/>
      <c r="DO2715" s="27"/>
      <c r="DP2715" s="27"/>
      <c r="DQ2715" s="27"/>
      <c r="DR2715" s="27"/>
      <c r="DS2715" s="27"/>
      <c r="DT2715" s="27"/>
      <c r="DU2715" s="27"/>
      <c r="DV2715" s="27"/>
      <c r="DW2715" s="27"/>
      <c r="DX2715" s="27"/>
      <c r="DY2715" s="27"/>
      <c r="DZ2715" s="27"/>
      <c r="EA2715" s="27"/>
      <c r="EB2715" s="27"/>
      <c r="EC2715" s="27"/>
      <c r="ED2715" s="27"/>
      <c r="EE2715" s="27"/>
      <c r="EF2715" s="27"/>
      <c r="EG2715" s="27"/>
      <c r="EH2715" s="27"/>
      <c r="EI2715" s="27"/>
      <c r="EJ2715" s="27"/>
      <c r="EK2715" s="27"/>
      <c r="EL2715" s="27"/>
      <c r="EM2715" s="27"/>
      <c r="EN2715" s="27"/>
      <c r="EO2715" s="27"/>
      <c r="EP2715" s="27"/>
      <c r="EQ2715" s="27"/>
      <c r="ER2715" s="27"/>
      <c r="ES2715" s="27"/>
      <c r="ET2715" s="27"/>
      <c r="EU2715" s="27"/>
      <c r="EV2715" s="27"/>
      <c r="EW2715" s="27"/>
      <c r="EX2715" s="27"/>
      <c r="EY2715" s="27"/>
      <c r="EZ2715" s="27"/>
      <c r="FA2715" s="27"/>
      <c r="FB2715" s="27"/>
      <c r="FC2715" s="27"/>
      <c r="FD2715" s="27"/>
      <c r="FE2715" s="27"/>
      <c r="FF2715" s="27"/>
      <c r="FG2715" s="27"/>
      <c r="FH2715" s="27"/>
      <c r="FI2715" s="27"/>
      <c r="FJ2715" s="27"/>
      <c r="FK2715" s="27"/>
      <c r="FL2715" s="27"/>
      <c r="FM2715" s="27"/>
      <c r="FN2715" s="27"/>
      <c r="FO2715" s="27"/>
      <c r="FP2715" s="27"/>
      <c r="FQ2715" s="27"/>
      <c r="FR2715" s="27"/>
      <c r="FS2715" s="27"/>
      <c r="FT2715" s="27"/>
      <c r="FU2715" s="27"/>
      <c r="FV2715" s="27"/>
      <c r="FW2715" s="27"/>
      <c r="FX2715" s="27"/>
      <c r="FY2715" s="27"/>
      <c r="FZ2715" s="27"/>
      <c r="GA2715" s="27"/>
      <c r="GB2715" s="27"/>
      <c r="GC2715" s="27"/>
      <c r="GD2715" s="27"/>
      <c r="GE2715" s="27"/>
      <c r="GF2715" s="27"/>
      <c r="GG2715" s="27"/>
      <c r="GH2715" s="27"/>
      <c r="GI2715" s="27"/>
      <c r="GJ2715" s="27"/>
      <c r="GK2715" s="27"/>
      <c r="GL2715" s="27"/>
      <c r="GM2715" s="27"/>
      <c r="GN2715" s="27"/>
      <c r="GO2715" s="27"/>
      <c r="GP2715" s="27"/>
      <c r="GQ2715" s="27"/>
      <c r="GR2715" s="27"/>
      <c r="GS2715" s="27"/>
      <c r="GT2715" s="27"/>
      <c r="GU2715" s="27"/>
      <c r="GV2715" s="27"/>
      <c r="GW2715" s="27"/>
      <c r="GX2715" s="27"/>
      <c r="GY2715" s="27"/>
      <c r="GZ2715" s="27"/>
      <c r="HA2715" s="27"/>
      <c r="HB2715" s="27"/>
      <c r="HC2715" s="27"/>
      <c r="HD2715" s="27"/>
      <c r="HE2715" s="27"/>
      <c r="HF2715" s="27"/>
      <c r="HG2715" s="27"/>
      <c r="HH2715" s="27"/>
      <c r="HI2715" s="27"/>
      <c r="HJ2715" s="27"/>
      <c r="HK2715" s="27"/>
      <c r="HL2715" s="27"/>
      <c r="HM2715" s="27"/>
      <c r="HN2715" s="27"/>
      <c r="HO2715" s="27"/>
      <c r="HP2715" s="27"/>
      <c r="HQ2715" s="27"/>
      <c r="HR2715" s="27"/>
      <c r="HS2715" s="27"/>
      <c r="HT2715" s="27"/>
      <c r="HU2715" s="27"/>
      <c r="HV2715" s="27"/>
      <c r="HW2715" s="27"/>
      <c r="HX2715" s="27"/>
      <c r="HY2715" s="27"/>
      <c r="HZ2715" s="27"/>
      <c r="IA2715" s="27"/>
      <c r="IB2715" s="27"/>
      <c r="IC2715" s="27"/>
      <c r="ID2715" s="27"/>
      <c r="IE2715" s="27"/>
      <c r="IF2715" s="27"/>
      <c r="IG2715" s="27"/>
      <c r="IH2715" s="27"/>
      <c r="II2715" s="27"/>
      <c r="IJ2715" s="27"/>
      <c r="IK2715" s="27"/>
      <c r="IL2715" s="27"/>
      <c r="IM2715" s="27"/>
      <c r="IN2715" s="27"/>
      <c r="IO2715" s="27"/>
      <c r="IP2715" s="27"/>
      <c r="IQ2715" s="27"/>
    </row>
    <row r="2716" spans="1:251" s="41" customFormat="1" ht="18.75" customHeight="1">
      <c r="A2716" s="33"/>
      <c r="B2716" s="50"/>
      <c r="C2716" s="106" t="s">
        <v>450</v>
      </c>
      <c r="D2716" s="137"/>
      <c r="E2716" s="137"/>
      <c r="F2716" s="137"/>
      <c r="G2716" s="137"/>
      <c r="H2716" s="137"/>
      <c r="I2716" s="137"/>
      <c r="J2716" s="137"/>
      <c r="K2716" s="137"/>
      <c r="L2716" s="137"/>
      <c r="M2716" s="137"/>
      <c r="N2716" s="137"/>
      <c r="O2716" s="137"/>
      <c r="P2716" s="137"/>
      <c r="Q2716" s="137"/>
      <c r="R2716" s="137"/>
      <c r="S2716" s="137"/>
      <c r="T2716" s="137"/>
      <c r="U2716" s="137"/>
      <c r="V2716" s="137"/>
      <c r="W2716" s="137"/>
      <c r="X2716" s="137"/>
      <c r="Y2716" s="137"/>
      <c r="Z2716" s="138"/>
      <c r="AA2716" s="100">
        <v>3401</v>
      </c>
      <c r="AB2716" s="101"/>
      <c r="AC2716" s="101"/>
      <c r="AD2716" s="101"/>
      <c r="AE2716" s="101"/>
      <c r="AF2716" s="101"/>
      <c r="AG2716" s="101"/>
      <c r="AH2716" s="101"/>
      <c r="AI2716" s="102"/>
      <c r="AJ2716" s="100">
        <v>0</v>
      </c>
      <c r="AK2716" s="101"/>
      <c r="AL2716" s="101"/>
      <c r="AM2716" s="101"/>
      <c r="AN2716" s="101"/>
      <c r="AO2716" s="101"/>
      <c r="AP2716" s="101"/>
      <c r="AQ2716" s="101"/>
      <c r="AR2716" s="102"/>
      <c r="AS2716" s="103"/>
      <c r="AT2716" s="104"/>
      <c r="AU2716" s="104"/>
      <c r="AV2716" s="104"/>
      <c r="AW2716" s="104"/>
      <c r="AX2716" s="105"/>
      <c r="AY2716" s="27"/>
      <c r="AZ2716" s="27"/>
      <c r="BA2716" s="27"/>
      <c r="BB2716" s="27"/>
      <c r="BC2716" s="27"/>
      <c r="BD2716" s="27"/>
      <c r="BE2716" s="27"/>
      <c r="BF2716" s="27"/>
      <c r="BG2716" s="27"/>
      <c r="BH2716" s="27"/>
      <c r="BI2716" s="27"/>
      <c r="BJ2716" s="27"/>
      <c r="BK2716" s="27"/>
      <c r="BL2716" s="27"/>
      <c r="BM2716" s="27"/>
      <c r="BN2716" s="27"/>
      <c r="BO2716" s="27"/>
      <c r="BP2716" s="27"/>
      <c r="BQ2716" s="27"/>
      <c r="BR2716" s="27"/>
      <c r="BS2716" s="27"/>
      <c r="BT2716" s="27"/>
      <c r="BU2716" s="27"/>
      <c r="BV2716" s="27"/>
      <c r="BW2716" s="27"/>
      <c r="BX2716" s="27"/>
      <c r="BY2716" s="27"/>
      <c r="BZ2716" s="27"/>
      <c r="CA2716" s="27"/>
      <c r="CB2716" s="27"/>
      <c r="CC2716" s="27"/>
      <c r="CD2716" s="27"/>
      <c r="CE2716" s="27"/>
      <c r="CF2716" s="27"/>
      <c r="CG2716" s="27"/>
      <c r="CH2716" s="27"/>
      <c r="CI2716" s="27"/>
      <c r="CJ2716" s="27"/>
      <c r="CK2716" s="27"/>
      <c r="CL2716" s="27"/>
      <c r="CM2716" s="27"/>
      <c r="CN2716" s="27"/>
      <c r="CO2716" s="27"/>
      <c r="CP2716" s="27"/>
      <c r="CQ2716" s="27"/>
      <c r="CR2716" s="27"/>
      <c r="CS2716" s="27"/>
      <c r="CT2716" s="27"/>
      <c r="CU2716" s="27"/>
      <c r="CV2716" s="27"/>
      <c r="CW2716" s="27"/>
      <c r="CX2716" s="27"/>
      <c r="CY2716" s="27"/>
      <c r="CZ2716" s="27"/>
      <c r="DA2716" s="27"/>
      <c r="DB2716" s="27"/>
      <c r="DC2716" s="27"/>
      <c r="DD2716" s="27"/>
      <c r="DE2716" s="27"/>
      <c r="DF2716" s="27"/>
      <c r="DG2716" s="27"/>
      <c r="DH2716" s="27"/>
      <c r="DI2716" s="27"/>
      <c r="DJ2716" s="27"/>
      <c r="DK2716" s="27"/>
      <c r="DL2716" s="27"/>
      <c r="DM2716" s="27"/>
      <c r="DN2716" s="27"/>
      <c r="DO2716" s="27"/>
      <c r="DP2716" s="27"/>
      <c r="DQ2716" s="27"/>
      <c r="DR2716" s="27"/>
      <c r="DS2716" s="27"/>
      <c r="DT2716" s="27"/>
      <c r="DU2716" s="27"/>
      <c r="DV2716" s="27"/>
      <c r="DW2716" s="27"/>
      <c r="DX2716" s="27"/>
      <c r="DY2716" s="27"/>
      <c r="DZ2716" s="27"/>
      <c r="EA2716" s="27"/>
      <c r="EB2716" s="27"/>
      <c r="EC2716" s="27"/>
      <c r="ED2716" s="27"/>
      <c r="EE2716" s="27"/>
      <c r="EF2716" s="27"/>
      <c r="EG2716" s="27"/>
      <c r="EH2716" s="27"/>
      <c r="EI2716" s="27"/>
      <c r="EJ2716" s="27"/>
      <c r="EK2716" s="27"/>
      <c r="EL2716" s="27"/>
      <c r="EM2716" s="27"/>
      <c r="EN2716" s="27"/>
      <c r="EO2716" s="27"/>
      <c r="EP2716" s="27"/>
      <c r="EQ2716" s="27"/>
      <c r="ER2716" s="27"/>
      <c r="ES2716" s="27"/>
      <c r="ET2716" s="27"/>
      <c r="EU2716" s="27"/>
      <c r="EV2716" s="27"/>
      <c r="EW2716" s="27"/>
      <c r="EX2716" s="27"/>
      <c r="EY2716" s="27"/>
      <c r="EZ2716" s="27"/>
      <c r="FA2716" s="27"/>
      <c r="FB2716" s="27"/>
      <c r="FC2716" s="27"/>
      <c r="FD2716" s="27"/>
      <c r="FE2716" s="27"/>
      <c r="FF2716" s="27"/>
      <c r="FG2716" s="27"/>
      <c r="FH2716" s="27"/>
      <c r="FI2716" s="27"/>
      <c r="FJ2716" s="27"/>
      <c r="FK2716" s="27"/>
      <c r="FL2716" s="27"/>
      <c r="FM2716" s="27"/>
      <c r="FN2716" s="27"/>
      <c r="FO2716" s="27"/>
      <c r="FP2716" s="27"/>
      <c r="FQ2716" s="27"/>
      <c r="FR2716" s="27"/>
      <c r="FS2716" s="27"/>
      <c r="FT2716" s="27"/>
      <c r="FU2716" s="27"/>
      <c r="FV2716" s="27"/>
      <c r="FW2716" s="27"/>
      <c r="FX2716" s="27"/>
      <c r="FY2716" s="27"/>
      <c r="FZ2716" s="27"/>
      <c r="GA2716" s="27"/>
      <c r="GB2716" s="27"/>
      <c r="GC2716" s="27"/>
      <c r="GD2716" s="27"/>
      <c r="GE2716" s="27"/>
      <c r="GF2716" s="27"/>
      <c r="GG2716" s="27"/>
      <c r="GH2716" s="27"/>
      <c r="GI2716" s="27"/>
      <c r="GJ2716" s="27"/>
      <c r="GK2716" s="27"/>
      <c r="GL2716" s="27"/>
      <c r="GM2716" s="27"/>
      <c r="GN2716" s="27"/>
      <c r="GO2716" s="27"/>
      <c r="GP2716" s="27"/>
      <c r="GQ2716" s="27"/>
      <c r="GR2716" s="27"/>
      <c r="GS2716" s="27"/>
      <c r="GT2716" s="27"/>
      <c r="GU2716" s="27"/>
      <c r="GV2716" s="27"/>
      <c r="GW2716" s="27"/>
      <c r="GX2716" s="27"/>
      <c r="GY2716" s="27"/>
      <c r="GZ2716" s="27"/>
      <c r="HA2716" s="27"/>
      <c r="HB2716" s="27"/>
      <c r="HC2716" s="27"/>
      <c r="HD2716" s="27"/>
      <c r="HE2716" s="27"/>
      <c r="HF2716" s="27"/>
      <c r="HG2716" s="27"/>
      <c r="HH2716" s="27"/>
      <c r="HI2716" s="27"/>
      <c r="HJ2716" s="27"/>
      <c r="HK2716" s="27"/>
      <c r="HL2716" s="27"/>
      <c r="HM2716" s="27"/>
      <c r="HN2716" s="27"/>
      <c r="HO2716" s="27"/>
      <c r="HP2716" s="27"/>
      <c r="HQ2716" s="27"/>
      <c r="HR2716" s="27"/>
      <c r="HS2716" s="27"/>
      <c r="HT2716" s="27"/>
      <c r="HU2716" s="27"/>
      <c r="HV2716" s="27"/>
      <c r="HW2716" s="27"/>
      <c r="HX2716" s="27"/>
      <c r="HY2716" s="27"/>
      <c r="HZ2716" s="27"/>
      <c r="IA2716" s="27"/>
      <c r="IB2716" s="27"/>
      <c r="IC2716" s="27"/>
      <c r="ID2716" s="27"/>
      <c r="IE2716" s="27"/>
      <c r="IF2716" s="27"/>
      <c r="IG2716" s="27"/>
      <c r="IH2716" s="27"/>
      <c r="II2716" s="27"/>
      <c r="IJ2716" s="27"/>
      <c r="IK2716" s="27"/>
      <c r="IL2716" s="27"/>
      <c r="IM2716" s="27"/>
      <c r="IN2716" s="27"/>
      <c r="IO2716" s="27"/>
      <c r="IP2716" s="27"/>
      <c r="IQ2716" s="27"/>
    </row>
    <row r="2717" spans="1:251" s="41" customFormat="1" ht="18.75" customHeight="1" thickBot="1">
      <c r="A2717" s="42"/>
      <c r="B2717" s="130" t="s">
        <v>193</v>
      </c>
      <c r="C2717" s="131"/>
      <c r="D2717" s="131"/>
      <c r="E2717" s="131"/>
      <c r="F2717" s="131"/>
      <c r="G2717" s="131"/>
      <c r="H2717" s="131"/>
      <c r="I2717" s="131"/>
      <c r="J2717" s="131"/>
      <c r="K2717" s="131"/>
      <c r="L2717" s="131"/>
      <c r="M2717" s="131"/>
      <c r="N2717" s="131"/>
      <c r="O2717" s="131"/>
      <c r="P2717" s="131"/>
      <c r="Q2717" s="131"/>
      <c r="R2717" s="131"/>
      <c r="S2717" s="131"/>
      <c r="T2717" s="131"/>
      <c r="U2717" s="131"/>
      <c r="V2717" s="131"/>
      <c r="W2717" s="131"/>
      <c r="X2717" s="131"/>
      <c r="Y2717" s="131"/>
      <c r="Z2717" s="132"/>
      <c r="AA2717" s="111">
        <f>SUM($AA$2714:$AA$2716)</f>
        <v>26166</v>
      </c>
      <c r="AB2717" s="112"/>
      <c r="AC2717" s="112"/>
      <c r="AD2717" s="112"/>
      <c r="AE2717" s="112"/>
      <c r="AF2717" s="112"/>
      <c r="AG2717" s="112"/>
      <c r="AH2717" s="112"/>
      <c r="AI2717" s="113"/>
      <c r="AJ2717" s="111">
        <f>SUM($AJ$2714:$AJ$2716)</f>
        <v>20798</v>
      </c>
      <c r="AK2717" s="112"/>
      <c r="AL2717" s="112"/>
      <c r="AM2717" s="112"/>
      <c r="AN2717" s="112"/>
      <c r="AO2717" s="112"/>
      <c r="AP2717" s="112"/>
      <c r="AQ2717" s="112"/>
      <c r="AR2717" s="113"/>
      <c r="AS2717" s="114"/>
      <c r="AT2717" s="115"/>
      <c r="AU2717" s="115"/>
      <c r="AV2717" s="115"/>
      <c r="AW2717" s="115"/>
      <c r="AX2717" s="116"/>
      <c r="AY2717" s="27"/>
      <c r="AZ2717" s="27"/>
      <c r="BA2717" s="27"/>
      <c r="BB2717" s="27"/>
      <c r="BC2717" s="27"/>
      <c r="BD2717" s="27"/>
      <c r="BE2717" s="27"/>
      <c r="BF2717" s="27"/>
      <c r="BG2717" s="27"/>
      <c r="BH2717" s="27"/>
      <c r="BI2717" s="27"/>
      <c r="BJ2717" s="27"/>
      <c r="BK2717" s="27"/>
      <c r="BL2717" s="27"/>
      <c r="BM2717" s="27"/>
      <c r="BN2717" s="27"/>
      <c r="BO2717" s="27"/>
      <c r="BP2717" s="27"/>
      <c r="BQ2717" s="27"/>
      <c r="BR2717" s="27"/>
      <c r="BS2717" s="27"/>
      <c r="BT2717" s="27"/>
      <c r="BU2717" s="27"/>
      <c r="BV2717" s="27"/>
      <c r="BW2717" s="27"/>
      <c r="BX2717" s="27"/>
      <c r="BY2717" s="27"/>
      <c r="BZ2717" s="27"/>
      <c r="CA2717" s="27"/>
      <c r="CB2717" s="27"/>
      <c r="CC2717" s="27"/>
      <c r="CD2717" s="27"/>
      <c r="CE2717" s="27"/>
      <c r="CF2717" s="27"/>
      <c r="CG2717" s="27"/>
      <c r="CH2717" s="27"/>
      <c r="CI2717" s="27"/>
      <c r="CJ2717" s="27"/>
      <c r="CK2717" s="27"/>
      <c r="CL2717" s="27"/>
      <c r="CM2717" s="27"/>
      <c r="CN2717" s="27"/>
      <c r="CO2717" s="27"/>
      <c r="CP2717" s="27"/>
      <c r="CQ2717" s="27"/>
      <c r="CR2717" s="27"/>
      <c r="CS2717" s="27"/>
      <c r="CT2717" s="27"/>
      <c r="CU2717" s="27"/>
      <c r="CV2717" s="27"/>
      <c r="CW2717" s="27"/>
      <c r="CX2717" s="27"/>
      <c r="CY2717" s="27"/>
      <c r="CZ2717" s="27"/>
      <c r="DA2717" s="27"/>
      <c r="DB2717" s="27"/>
      <c r="DC2717" s="27"/>
      <c r="DD2717" s="27"/>
      <c r="DE2717" s="27"/>
      <c r="DF2717" s="27"/>
      <c r="DG2717" s="27"/>
      <c r="DH2717" s="27"/>
      <c r="DI2717" s="27"/>
      <c r="DJ2717" s="27"/>
      <c r="DK2717" s="27"/>
      <c r="DL2717" s="27"/>
      <c r="DM2717" s="27"/>
      <c r="DN2717" s="27"/>
      <c r="DO2717" s="27"/>
      <c r="DP2717" s="27"/>
      <c r="DQ2717" s="27"/>
      <c r="DR2717" s="27"/>
      <c r="DS2717" s="27"/>
      <c r="DT2717" s="27"/>
      <c r="DU2717" s="27"/>
      <c r="DV2717" s="27"/>
      <c r="DW2717" s="27"/>
      <c r="DX2717" s="27"/>
      <c r="DY2717" s="27"/>
      <c r="DZ2717" s="27"/>
      <c r="EA2717" s="27"/>
      <c r="EB2717" s="27"/>
      <c r="EC2717" s="27"/>
      <c r="ED2717" s="27"/>
      <c r="EE2717" s="27"/>
      <c r="EF2717" s="27"/>
      <c r="EG2717" s="27"/>
      <c r="EH2717" s="27"/>
      <c r="EI2717" s="27"/>
      <c r="EJ2717" s="27"/>
      <c r="EK2717" s="27"/>
      <c r="EL2717" s="27"/>
      <c r="EM2717" s="27"/>
      <c r="EN2717" s="27"/>
      <c r="EO2717" s="27"/>
      <c r="EP2717" s="27"/>
      <c r="EQ2717" s="27"/>
      <c r="ER2717" s="27"/>
      <c r="ES2717" s="27"/>
      <c r="ET2717" s="27"/>
      <c r="EU2717" s="27"/>
      <c r="EV2717" s="27"/>
      <c r="EW2717" s="27"/>
      <c r="EX2717" s="27"/>
      <c r="EY2717" s="27"/>
      <c r="EZ2717" s="27"/>
      <c r="FA2717" s="27"/>
      <c r="FB2717" s="27"/>
      <c r="FC2717" s="27"/>
      <c r="FD2717" s="27"/>
      <c r="FE2717" s="27"/>
      <c r="FF2717" s="27"/>
      <c r="FG2717" s="27"/>
      <c r="FH2717" s="27"/>
      <c r="FI2717" s="27"/>
      <c r="FJ2717" s="27"/>
      <c r="FK2717" s="27"/>
      <c r="FL2717" s="27"/>
      <c r="FM2717" s="27"/>
      <c r="FN2717" s="27"/>
      <c r="FO2717" s="27"/>
      <c r="FP2717" s="27"/>
      <c r="FQ2717" s="27"/>
      <c r="FR2717" s="27"/>
      <c r="FS2717" s="27"/>
      <c r="FT2717" s="27"/>
      <c r="FU2717" s="27"/>
      <c r="FV2717" s="27"/>
      <c r="FW2717" s="27"/>
      <c r="FX2717" s="27"/>
      <c r="FY2717" s="27"/>
      <c r="FZ2717" s="27"/>
      <c r="GA2717" s="27"/>
      <c r="GB2717" s="27"/>
      <c r="GC2717" s="27"/>
      <c r="GD2717" s="27"/>
      <c r="GE2717" s="27"/>
      <c r="GF2717" s="27"/>
      <c r="GG2717" s="27"/>
      <c r="GH2717" s="27"/>
      <c r="GI2717" s="27"/>
      <c r="GJ2717" s="27"/>
      <c r="GK2717" s="27"/>
      <c r="GL2717" s="27"/>
      <c r="GM2717" s="27"/>
      <c r="GN2717" s="27"/>
      <c r="GO2717" s="27"/>
      <c r="GP2717" s="27"/>
      <c r="GQ2717" s="27"/>
      <c r="GR2717" s="27"/>
      <c r="GS2717" s="27"/>
      <c r="GT2717" s="27"/>
      <c r="GU2717" s="27"/>
      <c r="GV2717" s="27"/>
      <c r="GW2717" s="27"/>
      <c r="GX2717" s="27"/>
      <c r="GY2717" s="27"/>
      <c r="GZ2717" s="27"/>
      <c r="HA2717" s="27"/>
      <c r="HB2717" s="27"/>
      <c r="HC2717" s="27"/>
      <c r="HD2717" s="27"/>
      <c r="HE2717" s="27"/>
      <c r="HF2717" s="27"/>
      <c r="HG2717" s="27"/>
      <c r="HH2717" s="27"/>
      <c r="HI2717" s="27"/>
      <c r="HJ2717" s="27"/>
      <c r="HK2717" s="27"/>
      <c r="HL2717" s="27"/>
      <c r="HM2717" s="27"/>
      <c r="HN2717" s="27"/>
      <c r="HO2717" s="27"/>
      <c r="HP2717" s="27"/>
      <c r="HQ2717" s="27"/>
      <c r="HR2717" s="27"/>
      <c r="HS2717" s="27"/>
      <c r="HT2717" s="27"/>
      <c r="HU2717" s="27"/>
      <c r="HV2717" s="27"/>
      <c r="HW2717" s="27"/>
      <c r="HX2717" s="27"/>
      <c r="HY2717" s="27"/>
      <c r="HZ2717" s="27"/>
      <c r="IA2717" s="27"/>
      <c r="IB2717" s="27"/>
      <c r="IC2717" s="27"/>
      <c r="ID2717" s="27"/>
      <c r="IE2717" s="27"/>
      <c r="IF2717" s="27"/>
      <c r="IG2717" s="27"/>
      <c r="IH2717" s="27"/>
      <c r="II2717" s="27"/>
      <c r="IJ2717" s="27"/>
      <c r="IK2717" s="27"/>
      <c r="IL2717" s="27"/>
      <c r="IM2717" s="27"/>
      <c r="IN2717" s="27"/>
      <c r="IO2717" s="27"/>
      <c r="IP2717" s="27"/>
      <c r="IQ2717" s="27"/>
    </row>
    <row r="2719" spans="1:251" ht="18.75">
      <c r="A2719" s="26" t="s">
        <v>207</v>
      </c>
      <c r="AW2719" s="28"/>
      <c r="AX2719" s="29"/>
      <c r="AY2719" s="28"/>
    </row>
    <row r="2721" spans="1:113" ht="18.75">
      <c r="B2721" s="133" t="s">
        <v>0</v>
      </c>
      <c r="C2721" s="134"/>
      <c r="D2721" s="134"/>
      <c r="E2721" s="134"/>
      <c r="F2721" s="134"/>
      <c r="G2721" s="134"/>
      <c r="H2721" s="134"/>
      <c r="I2721" s="134"/>
      <c r="J2721" s="134"/>
      <c r="K2721" s="134"/>
      <c r="L2721" s="134"/>
      <c r="M2721" s="134"/>
      <c r="N2721" s="134"/>
      <c r="O2721" s="134"/>
      <c r="P2721" s="134"/>
      <c r="Q2721" s="134"/>
      <c r="R2721" s="134"/>
      <c r="S2721" s="134"/>
      <c r="T2721" s="134"/>
      <c r="U2721" s="134"/>
      <c r="V2721" s="134"/>
      <c r="W2721" s="134"/>
      <c r="X2721" s="134"/>
      <c r="Y2721" s="134"/>
      <c r="Z2721" s="134"/>
      <c r="AA2721" s="134"/>
      <c r="AB2721" s="134"/>
      <c r="AC2721" s="134"/>
      <c r="AD2721" s="134"/>
      <c r="AE2721" s="134"/>
      <c r="AF2721" s="134"/>
      <c r="AG2721" s="134"/>
      <c r="AH2721" s="134"/>
      <c r="AI2721" s="134"/>
      <c r="AJ2721" s="134"/>
      <c r="AK2721" s="134"/>
      <c r="AL2721" s="134"/>
      <c r="AM2721" s="134"/>
      <c r="AN2721" s="134"/>
      <c r="AO2721" s="134"/>
      <c r="AP2721" s="134"/>
      <c r="AQ2721" s="134"/>
      <c r="AR2721" s="134"/>
      <c r="AS2721" s="134"/>
      <c r="AT2721" s="134"/>
      <c r="AU2721" s="134"/>
      <c r="AV2721" s="134"/>
      <c r="AW2721" s="134"/>
      <c r="AX2721" s="134"/>
    </row>
    <row r="2722" spans="1:113">
      <c r="Z2722" s="30"/>
      <c r="AD2722" s="30"/>
      <c r="AE2722" s="30"/>
      <c r="AF2722" s="30"/>
      <c r="AG2722" s="30"/>
      <c r="AH2722" s="30"/>
      <c r="AI2722" s="30"/>
      <c r="AO2722" s="30"/>
    </row>
    <row r="2723" spans="1:113" ht="13.5" thickBot="1">
      <c r="Z2723" s="30"/>
      <c r="AD2723" s="30"/>
      <c r="AE2723" s="30"/>
      <c r="AF2723" s="30"/>
      <c r="AG2723" s="30"/>
      <c r="AH2723" s="30"/>
      <c r="AI2723" s="30"/>
      <c r="AO2723" s="30"/>
      <c r="DI2723" s="31"/>
    </row>
    <row r="2724" spans="1:113" ht="24.75" customHeight="1" thickBot="1">
      <c r="B2724" s="135" t="s">
        <v>206</v>
      </c>
      <c r="C2724" s="136"/>
      <c r="D2724" s="136"/>
      <c r="E2724" s="136"/>
      <c r="F2724" s="136"/>
      <c r="G2724" s="136"/>
      <c r="H2724" s="142" t="s">
        <v>449</v>
      </c>
      <c r="I2724" s="143"/>
      <c r="J2724" s="143"/>
      <c r="K2724" s="143"/>
      <c r="L2724" s="143"/>
      <c r="M2724" s="143"/>
      <c r="N2724" s="143"/>
      <c r="O2724" s="143"/>
      <c r="P2724" s="143"/>
      <c r="Q2724" s="143"/>
      <c r="R2724" s="143"/>
      <c r="S2724" s="143"/>
      <c r="T2724" s="143"/>
      <c r="U2724" s="143"/>
      <c r="V2724" s="143"/>
      <c r="W2724" s="143"/>
      <c r="X2724" s="143"/>
      <c r="Y2724" s="143"/>
      <c r="Z2724" s="143"/>
      <c r="AA2724" s="143"/>
      <c r="AB2724" s="143"/>
      <c r="AC2724" s="143"/>
      <c r="AD2724" s="143"/>
      <c r="AE2724" s="143"/>
      <c r="AF2724" s="143"/>
      <c r="AG2724" s="143"/>
      <c r="AH2724" s="143"/>
      <c r="AI2724" s="143"/>
      <c r="AJ2724" s="143"/>
      <c r="AK2724" s="143"/>
      <c r="AL2724" s="143"/>
      <c r="AM2724" s="143"/>
      <c r="AN2724" s="143"/>
      <c r="AO2724" s="143"/>
      <c r="AP2724" s="143"/>
      <c r="AQ2724" s="143"/>
      <c r="AR2724" s="143"/>
      <c r="AS2724" s="143"/>
      <c r="AT2724" s="143"/>
      <c r="AU2724" s="143"/>
      <c r="AV2724" s="143"/>
      <c r="AW2724" s="143"/>
      <c r="AX2724" s="144"/>
      <c r="DI2724" s="31"/>
    </row>
    <row r="2725" spans="1:113" ht="14.25">
      <c r="B2725" s="32"/>
      <c r="C2725" s="32"/>
      <c r="D2725" s="32"/>
      <c r="E2725" s="32"/>
      <c r="F2725" s="32"/>
      <c r="G2725" s="32"/>
      <c r="H2725" s="33"/>
      <c r="I2725" s="33"/>
      <c r="J2725" s="33"/>
      <c r="K2725" s="33"/>
      <c r="L2725" s="34"/>
      <c r="M2725" s="34"/>
      <c r="N2725" s="34"/>
      <c r="O2725" s="34"/>
      <c r="P2725" s="33"/>
      <c r="Q2725" s="33"/>
      <c r="R2725" s="33"/>
      <c r="S2725" s="33"/>
      <c r="T2725" s="33"/>
      <c r="U2725" s="33"/>
      <c r="V2725" s="35"/>
      <c r="W2725" s="35"/>
      <c r="X2725" s="35"/>
      <c r="Y2725" s="35"/>
      <c r="Z2725" s="35"/>
      <c r="AA2725" s="35"/>
      <c r="AB2725" s="35"/>
      <c r="AC2725" s="35"/>
      <c r="AD2725" s="35"/>
      <c r="AE2725" s="35"/>
      <c r="AF2725" s="35"/>
      <c r="AG2725" s="35"/>
      <c r="AH2725" s="35"/>
      <c r="AI2725" s="35"/>
      <c r="AJ2725" s="35"/>
      <c r="AK2725" s="35"/>
      <c r="AL2725" s="35"/>
      <c r="AM2725" s="35"/>
      <c r="AN2725" s="35"/>
      <c r="AO2725" s="35"/>
      <c r="AP2725" s="35"/>
      <c r="AQ2725" s="35"/>
      <c r="AR2725" s="35"/>
      <c r="AS2725" s="35"/>
      <c r="AT2725" s="35"/>
      <c r="AU2725" s="35"/>
      <c r="AV2725" s="35"/>
      <c r="AW2725" s="35"/>
      <c r="AX2725" s="35"/>
      <c r="DI2725" s="31"/>
    </row>
    <row r="2726" spans="1:113" ht="15" thickBot="1">
      <c r="A2726" s="36"/>
      <c r="B2726" s="35" t="s">
        <v>204</v>
      </c>
      <c r="C2726" s="33"/>
      <c r="D2726" s="33"/>
      <c r="E2726" s="33"/>
      <c r="F2726" s="33"/>
      <c r="G2726" s="33"/>
      <c r="H2726" s="33"/>
      <c r="I2726" s="33"/>
      <c r="J2726" s="33"/>
      <c r="K2726" s="33"/>
      <c r="L2726" s="34"/>
      <c r="M2726" s="34"/>
      <c r="N2726" s="34"/>
      <c r="O2726" s="34"/>
      <c r="P2726" s="33"/>
      <c r="Q2726" s="33"/>
      <c r="R2726" s="33"/>
      <c r="S2726" s="33"/>
      <c r="T2726" s="33"/>
      <c r="U2726" s="33"/>
      <c r="V2726" s="35"/>
      <c r="W2726" s="35"/>
      <c r="X2726" s="35"/>
      <c r="Y2726" s="35"/>
      <c r="Z2726" s="35"/>
      <c r="AA2726" s="35"/>
      <c r="AB2726" s="35"/>
      <c r="AC2726" s="35"/>
      <c r="AD2726" s="35"/>
      <c r="AE2726" s="35"/>
      <c r="AF2726" s="35"/>
      <c r="AG2726" s="35"/>
      <c r="AH2726" s="35"/>
      <c r="AI2726" s="35"/>
      <c r="AJ2726" s="35"/>
      <c r="AK2726" s="35"/>
      <c r="AL2726" s="35"/>
      <c r="AM2726" s="35"/>
      <c r="AN2726" s="35"/>
      <c r="AO2726" s="35"/>
      <c r="AP2726" s="35"/>
      <c r="AQ2726" s="35"/>
      <c r="AR2726" s="35"/>
      <c r="AS2726" s="35"/>
      <c r="AT2726" s="35"/>
      <c r="AU2726" s="35"/>
      <c r="AV2726" s="35"/>
      <c r="AW2726" s="35"/>
      <c r="AX2726" s="35"/>
      <c r="DI2726" s="31"/>
    </row>
    <row r="2727" spans="1:113" ht="14.25">
      <c r="A2727" s="33"/>
      <c r="B2727" s="37"/>
      <c r="C2727" s="32"/>
      <c r="D2727" s="32"/>
      <c r="E2727" s="32"/>
      <c r="F2727" s="32"/>
      <c r="G2727" s="32"/>
      <c r="H2727" s="32"/>
      <c r="I2727" s="32"/>
      <c r="J2727" s="32"/>
      <c r="K2727" s="32"/>
      <c r="L2727" s="38"/>
      <c r="M2727" s="38"/>
      <c r="N2727" s="38"/>
      <c r="O2727" s="38"/>
      <c r="P2727" s="32"/>
      <c r="Q2727" s="32"/>
      <c r="R2727" s="32"/>
      <c r="S2727" s="32"/>
      <c r="T2727" s="32"/>
      <c r="U2727" s="32"/>
      <c r="V2727" s="39"/>
      <c r="W2727" s="39"/>
      <c r="X2727" s="39"/>
      <c r="Y2727" s="39"/>
      <c r="Z2727" s="39"/>
      <c r="AA2727" s="39"/>
      <c r="AB2727" s="39"/>
      <c r="AC2727" s="39"/>
      <c r="AD2727" s="39"/>
      <c r="AE2727" s="39"/>
      <c r="AF2727" s="39"/>
      <c r="AG2727" s="39"/>
      <c r="AH2727" s="39"/>
      <c r="AI2727" s="39"/>
      <c r="AJ2727" s="39"/>
      <c r="AK2727" s="39"/>
      <c r="AL2727" s="39"/>
      <c r="AM2727" s="39"/>
      <c r="AN2727" s="39"/>
      <c r="AO2727" s="39"/>
      <c r="AP2727" s="39"/>
      <c r="AQ2727" s="39"/>
      <c r="AR2727" s="39"/>
      <c r="AS2727" s="39"/>
      <c r="AT2727" s="39"/>
      <c r="AU2727" s="39"/>
      <c r="AV2727" s="39"/>
      <c r="AW2727" s="39"/>
      <c r="AX2727" s="40"/>
    </row>
    <row r="2728" spans="1:113" ht="12" customHeight="1">
      <c r="A2728" s="33"/>
      <c r="B2728" s="125" t="s">
        <v>448</v>
      </c>
      <c r="C2728" s="126"/>
      <c r="D2728" s="126"/>
      <c r="E2728" s="126"/>
      <c r="F2728" s="126"/>
      <c r="G2728" s="126"/>
      <c r="H2728" s="126"/>
      <c r="I2728" s="126"/>
      <c r="J2728" s="126"/>
      <c r="K2728" s="126"/>
      <c r="L2728" s="126"/>
      <c r="M2728" s="126"/>
      <c r="N2728" s="126"/>
      <c r="O2728" s="126"/>
      <c r="P2728" s="126"/>
      <c r="Q2728" s="126"/>
      <c r="R2728" s="126"/>
      <c r="S2728" s="126"/>
      <c r="T2728" s="126"/>
      <c r="U2728" s="126"/>
      <c r="V2728" s="126"/>
      <c r="W2728" s="126"/>
      <c r="X2728" s="126"/>
      <c r="Y2728" s="126"/>
      <c r="Z2728" s="126"/>
      <c r="AA2728" s="126"/>
      <c r="AB2728" s="126"/>
      <c r="AC2728" s="126"/>
      <c r="AD2728" s="126"/>
      <c r="AE2728" s="126"/>
      <c r="AF2728" s="126"/>
      <c r="AG2728" s="126"/>
      <c r="AH2728" s="126"/>
      <c r="AI2728" s="126"/>
      <c r="AJ2728" s="126"/>
      <c r="AK2728" s="126"/>
      <c r="AL2728" s="126"/>
      <c r="AM2728" s="126"/>
      <c r="AN2728" s="126"/>
      <c r="AO2728" s="126"/>
      <c r="AP2728" s="126"/>
      <c r="AQ2728" s="126"/>
      <c r="AR2728" s="126"/>
      <c r="AS2728" s="126"/>
      <c r="AT2728" s="126"/>
      <c r="AU2728" s="126"/>
      <c r="AV2728" s="126"/>
      <c r="AW2728" s="126"/>
      <c r="AX2728" s="127"/>
    </row>
    <row r="2729" spans="1:113" ht="12" customHeight="1">
      <c r="A2729" s="33"/>
      <c r="B2729" s="125"/>
      <c r="C2729" s="126"/>
      <c r="D2729" s="126"/>
      <c r="E2729" s="126"/>
      <c r="F2729" s="126"/>
      <c r="G2729" s="126"/>
      <c r="H2729" s="126"/>
      <c r="I2729" s="126"/>
      <c r="J2729" s="126"/>
      <c r="K2729" s="126"/>
      <c r="L2729" s="126"/>
      <c r="M2729" s="126"/>
      <c r="N2729" s="126"/>
      <c r="O2729" s="126"/>
      <c r="P2729" s="126"/>
      <c r="Q2729" s="126"/>
      <c r="R2729" s="126"/>
      <c r="S2729" s="126"/>
      <c r="T2729" s="126"/>
      <c r="U2729" s="126"/>
      <c r="V2729" s="126"/>
      <c r="W2729" s="126"/>
      <c r="X2729" s="126"/>
      <c r="Y2729" s="126"/>
      <c r="Z2729" s="126"/>
      <c r="AA2729" s="126"/>
      <c r="AB2729" s="126"/>
      <c r="AC2729" s="126"/>
      <c r="AD2729" s="126"/>
      <c r="AE2729" s="126"/>
      <c r="AF2729" s="126"/>
      <c r="AG2729" s="126"/>
      <c r="AH2729" s="126"/>
      <c r="AI2729" s="126"/>
      <c r="AJ2729" s="126"/>
      <c r="AK2729" s="126"/>
      <c r="AL2729" s="126"/>
      <c r="AM2729" s="126"/>
      <c r="AN2729" s="126"/>
      <c r="AO2729" s="126"/>
      <c r="AP2729" s="126"/>
      <c r="AQ2729" s="126"/>
      <c r="AR2729" s="126"/>
      <c r="AS2729" s="126"/>
      <c r="AT2729" s="126"/>
      <c r="AU2729" s="126"/>
      <c r="AV2729" s="126"/>
      <c r="AW2729" s="126"/>
      <c r="AX2729" s="127"/>
      <c r="BC2729" s="41"/>
    </row>
    <row r="2730" spans="1:113" ht="12" customHeight="1">
      <c r="A2730" s="33"/>
      <c r="B2730" s="125"/>
      <c r="C2730" s="126"/>
      <c r="D2730" s="126"/>
      <c r="E2730" s="126"/>
      <c r="F2730" s="126"/>
      <c r="G2730" s="126"/>
      <c r="H2730" s="126"/>
      <c r="I2730" s="126"/>
      <c r="J2730" s="126"/>
      <c r="K2730" s="126"/>
      <c r="L2730" s="126"/>
      <c r="M2730" s="126"/>
      <c r="N2730" s="126"/>
      <c r="O2730" s="126"/>
      <c r="P2730" s="126"/>
      <c r="Q2730" s="126"/>
      <c r="R2730" s="126"/>
      <c r="S2730" s="126"/>
      <c r="T2730" s="126"/>
      <c r="U2730" s="126"/>
      <c r="V2730" s="126"/>
      <c r="W2730" s="126"/>
      <c r="X2730" s="126"/>
      <c r="Y2730" s="126"/>
      <c r="Z2730" s="126"/>
      <c r="AA2730" s="126"/>
      <c r="AB2730" s="126"/>
      <c r="AC2730" s="126"/>
      <c r="AD2730" s="126"/>
      <c r="AE2730" s="126"/>
      <c r="AF2730" s="126"/>
      <c r="AG2730" s="126"/>
      <c r="AH2730" s="126"/>
      <c r="AI2730" s="126"/>
      <c r="AJ2730" s="126"/>
      <c r="AK2730" s="126"/>
      <c r="AL2730" s="126"/>
      <c r="AM2730" s="126"/>
      <c r="AN2730" s="126"/>
      <c r="AO2730" s="126"/>
      <c r="AP2730" s="126"/>
      <c r="AQ2730" s="126"/>
      <c r="AR2730" s="126"/>
      <c r="AS2730" s="126"/>
      <c r="AT2730" s="126"/>
      <c r="AU2730" s="126"/>
      <c r="AV2730" s="126"/>
      <c r="AW2730" s="126"/>
      <c r="AX2730" s="127"/>
    </row>
    <row r="2731" spans="1:113" ht="12" customHeight="1">
      <c r="A2731" s="33"/>
      <c r="B2731" s="125"/>
      <c r="C2731" s="126"/>
      <c r="D2731" s="126"/>
      <c r="E2731" s="126"/>
      <c r="F2731" s="126"/>
      <c r="G2731" s="126"/>
      <c r="H2731" s="126"/>
      <c r="I2731" s="126"/>
      <c r="J2731" s="126"/>
      <c r="K2731" s="126"/>
      <c r="L2731" s="126"/>
      <c r="M2731" s="126"/>
      <c r="N2731" s="126"/>
      <c r="O2731" s="126"/>
      <c r="P2731" s="126"/>
      <c r="Q2731" s="126"/>
      <c r="R2731" s="126"/>
      <c r="S2731" s="126"/>
      <c r="T2731" s="126"/>
      <c r="U2731" s="126"/>
      <c r="V2731" s="126"/>
      <c r="W2731" s="126"/>
      <c r="X2731" s="126"/>
      <c r="Y2731" s="126"/>
      <c r="Z2731" s="126"/>
      <c r="AA2731" s="126"/>
      <c r="AB2731" s="126"/>
      <c r="AC2731" s="126"/>
      <c r="AD2731" s="126"/>
      <c r="AE2731" s="126"/>
      <c r="AF2731" s="126"/>
      <c r="AG2731" s="126"/>
      <c r="AH2731" s="126"/>
      <c r="AI2731" s="126"/>
      <c r="AJ2731" s="126"/>
      <c r="AK2731" s="126"/>
      <c r="AL2731" s="126"/>
      <c r="AM2731" s="126"/>
      <c r="AN2731" s="126"/>
      <c r="AO2731" s="126"/>
      <c r="AP2731" s="126"/>
      <c r="AQ2731" s="126"/>
      <c r="AR2731" s="126"/>
      <c r="AS2731" s="126"/>
      <c r="AT2731" s="126"/>
      <c r="AU2731" s="126"/>
      <c r="AV2731" s="126"/>
      <c r="AW2731" s="126"/>
      <c r="AX2731" s="127"/>
    </row>
    <row r="2732" spans="1:113" ht="12" customHeight="1">
      <c r="A2732" s="33"/>
      <c r="B2732" s="125"/>
      <c r="C2732" s="126"/>
      <c r="D2732" s="126"/>
      <c r="E2732" s="126"/>
      <c r="F2732" s="126"/>
      <c r="G2732" s="126"/>
      <c r="H2732" s="126"/>
      <c r="I2732" s="126"/>
      <c r="J2732" s="126"/>
      <c r="K2732" s="126"/>
      <c r="L2732" s="126"/>
      <c r="M2732" s="126"/>
      <c r="N2732" s="126"/>
      <c r="O2732" s="126"/>
      <c r="P2732" s="126"/>
      <c r="Q2732" s="126"/>
      <c r="R2732" s="126"/>
      <c r="S2732" s="126"/>
      <c r="T2732" s="126"/>
      <c r="U2732" s="126"/>
      <c r="V2732" s="126"/>
      <c r="W2732" s="126"/>
      <c r="X2732" s="126"/>
      <c r="Y2732" s="126"/>
      <c r="Z2732" s="126"/>
      <c r="AA2732" s="126"/>
      <c r="AB2732" s="126"/>
      <c r="AC2732" s="126"/>
      <c r="AD2732" s="126"/>
      <c r="AE2732" s="126"/>
      <c r="AF2732" s="126"/>
      <c r="AG2732" s="126"/>
      <c r="AH2732" s="126"/>
      <c r="AI2732" s="126"/>
      <c r="AJ2732" s="126"/>
      <c r="AK2732" s="126"/>
      <c r="AL2732" s="126"/>
      <c r="AM2732" s="126"/>
      <c r="AN2732" s="126"/>
      <c r="AO2732" s="126"/>
      <c r="AP2732" s="126"/>
      <c r="AQ2732" s="126"/>
      <c r="AR2732" s="126"/>
      <c r="AS2732" s="126"/>
      <c r="AT2732" s="126"/>
      <c r="AU2732" s="126"/>
      <c r="AV2732" s="126"/>
      <c r="AW2732" s="126"/>
      <c r="AX2732" s="127"/>
    </row>
    <row r="2733" spans="1:113" ht="15" thickBot="1">
      <c r="A2733" s="42"/>
      <c r="B2733" s="43"/>
      <c r="C2733" s="44"/>
      <c r="D2733" s="44"/>
      <c r="E2733" s="44"/>
      <c r="F2733" s="44"/>
      <c r="G2733" s="44"/>
      <c r="H2733" s="44"/>
      <c r="I2733" s="44"/>
      <c r="J2733" s="44"/>
      <c r="K2733" s="44"/>
      <c r="L2733" s="44"/>
      <c r="M2733" s="44"/>
      <c r="N2733" s="44"/>
      <c r="O2733" s="44"/>
      <c r="P2733" s="44"/>
      <c r="Q2733" s="44"/>
      <c r="R2733" s="44"/>
      <c r="S2733" s="44"/>
      <c r="T2733" s="44"/>
      <c r="U2733" s="44"/>
      <c r="V2733" s="44"/>
      <c r="W2733" s="44"/>
      <c r="X2733" s="44"/>
      <c r="Y2733" s="44"/>
      <c r="Z2733" s="44"/>
      <c r="AA2733" s="44"/>
      <c r="AB2733" s="44"/>
      <c r="AC2733" s="44"/>
      <c r="AD2733" s="44"/>
      <c r="AE2733" s="44"/>
      <c r="AF2733" s="44"/>
      <c r="AG2733" s="44"/>
      <c r="AH2733" s="44"/>
      <c r="AI2733" s="44"/>
      <c r="AJ2733" s="44"/>
      <c r="AK2733" s="44"/>
      <c r="AL2733" s="44"/>
      <c r="AM2733" s="44"/>
      <c r="AN2733" s="44"/>
      <c r="AO2733" s="44"/>
      <c r="AP2733" s="44"/>
      <c r="AQ2733" s="44"/>
      <c r="AR2733" s="44"/>
      <c r="AS2733" s="44"/>
      <c r="AT2733" s="44"/>
      <c r="AU2733" s="44"/>
      <c r="AV2733" s="44"/>
      <c r="AW2733" s="44"/>
      <c r="AX2733" s="45"/>
    </row>
    <row r="2734" spans="1:113">
      <c r="B2734" s="46"/>
    </row>
    <row r="2735" spans="1:113" ht="15" thickBot="1">
      <c r="A2735" s="36"/>
      <c r="B2735" s="35" t="s">
        <v>202</v>
      </c>
      <c r="C2735" s="33"/>
      <c r="D2735" s="33"/>
      <c r="E2735" s="33"/>
      <c r="F2735" s="33"/>
      <c r="G2735" s="33"/>
      <c r="H2735" s="33"/>
      <c r="I2735" s="33"/>
      <c r="J2735" s="33"/>
      <c r="K2735" s="33"/>
      <c r="L2735" s="34"/>
      <c r="M2735" s="34"/>
      <c r="N2735" s="34"/>
      <c r="O2735" s="34"/>
      <c r="P2735" s="33"/>
      <c r="Q2735" s="33"/>
      <c r="R2735" s="33"/>
      <c r="S2735" s="33"/>
      <c r="T2735" s="33"/>
      <c r="U2735" s="33"/>
      <c r="V2735" s="35"/>
      <c r="W2735" s="35"/>
      <c r="X2735" s="35"/>
      <c r="Y2735" s="35"/>
      <c r="Z2735" s="35"/>
      <c r="AA2735" s="35"/>
      <c r="AB2735" s="35"/>
      <c r="AC2735" s="35"/>
      <c r="AD2735" s="35"/>
      <c r="AE2735" s="35"/>
      <c r="AF2735" s="35"/>
      <c r="AG2735" s="35"/>
      <c r="AH2735" s="35"/>
      <c r="AI2735" s="35"/>
      <c r="AJ2735" s="35"/>
      <c r="AK2735" s="35"/>
      <c r="AL2735" s="35"/>
      <c r="AM2735" s="35"/>
      <c r="AN2735" s="35"/>
      <c r="AO2735" s="35"/>
      <c r="AP2735" s="35"/>
      <c r="AQ2735" s="35"/>
      <c r="AR2735" s="35"/>
      <c r="AS2735" s="35"/>
      <c r="AT2735" s="35"/>
      <c r="AU2735" s="35"/>
      <c r="AV2735" s="35"/>
      <c r="AW2735" s="35"/>
      <c r="AX2735" s="35"/>
      <c r="DI2735" s="31"/>
    </row>
    <row r="2736" spans="1:113" ht="14.25">
      <c r="A2736" s="33"/>
      <c r="B2736" s="37"/>
      <c r="C2736" s="32"/>
      <c r="D2736" s="32"/>
      <c r="E2736" s="32"/>
      <c r="F2736" s="32"/>
      <c r="G2736" s="32"/>
      <c r="H2736" s="32"/>
      <c r="I2736" s="32"/>
      <c r="J2736" s="32"/>
      <c r="K2736" s="32"/>
      <c r="L2736" s="38"/>
      <c r="M2736" s="38"/>
      <c r="N2736" s="38"/>
      <c r="O2736" s="38"/>
      <c r="P2736" s="32"/>
      <c r="Q2736" s="32"/>
      <c r="R2736" s="32"/>
      <c r="S2736" s="32"/>
      <c r="T2736" s="32"/>
      <c r="U2736" s="32"/>
      <c r="V2736" s="39"/>
      <c r="W2736" s="39"/>
      <c r="X2736" s="39"/>
      <c r="Y2736" s="39"/>
      <c r="Z2736" s="39"/>
      <c r="AA2736" s="39"/>
      <c r="AB2736" s="39"/>
      <c r="AC2736" s="39"/>
      <c r="AD2736" s="39"/>
      <c r="AE2736" s="39"/>
      <c r="AF2736" s="39"/>
      <c r="AG2736" s="39"/>
      <c r="AH2736" s="39"/>
      <c r="AI2736" s="39"/>
      <c r="AJ2736" s="39"/>
      <c r="AK2736" s="39"/>
      <c r="AL2736" s="39"/>
      <c r="AM2736" s="39"/>
      <c r="AN2736" s="39"/>
      <c r="AO2736" s="39"/>
      <c r="AP2736" s="39"/>
      <c r="AQ2736" s="39"/>
      <c r="AR2736" s="39"/>
      <c r="AS2736" s="39"/>
      <c r="AT2736" s="39"/>
      <c r="AU2736" s="39"/>
      <c r="AV2736" s="39"/>
      <c r="AW2736" s="39"/>
      <c r="AX2736" s="40"/>
    </row>
    <row r="2737" spans="1:251" ht="12" customHeight="1">
      <c r="A2737" s="33"/>
      <c r="B2737" s="125" t="s">
        <v>447</v>
      </c>
      <c r="C2737" s="126"/>
      <c r="D2737" s="126"/>
      <c r="E2737" s="126"/>
      <c r="F2737" s="126"/>
      <c r="G2737" s="126"/>
      <c r="H2737" s="126"/>
      <c r="I2737" s="126"/>
      <c r="J2737" s="126"/>
      <c r="K2737" s="126"/>
      <c r="L2737" s="126"/>
      <c r="M2737" s="126"/>
      <c r="N2737" s="126"/>
      <c r="O2737" s="126"/>
      <c r="P2737" s="126"/>
      <c r="Q2737" s="126"/>
      <c r="R2737" s="126"/>
      <c r="S2737" s="126"/>
      <c r="T2737" s="126"/>
      <c r="U2737" s="126"/>
      <c r="V2737" s="126"/>
      <c r="W2737" s="126"/>
      <c r="X2737" s="126"/>
      <c r="Y2737" s="126"/>
      <c r="Z2737" s="126"/>
      <c r="AA2737" s="126"/>
      <c r="AB2737" s="126"/>
      <c r="AC2737" s="126"/>
      <c r="AD2737" s="126"/>
      <c r="AE2737" s="126"/>
      <c r="AF2737" s="126"/>
      <c r="AG2737" s="126"/>
      <c r="AH2737" s="126"/>
      <c r="AI2737" s="126"/>
      <c r="AJ2737" s="126"/>
      <c r="AK2737" s="126"/>
      <c r="AL2737" s="126"/>
      <c r="AM2737" s="126"/>
      <c r="AN2737" s="126"/>
      <c r="AO2737" s="126"/>
      <c r="AP2737" s="126"/>
      <c r="AQ2737" s="126"/>
      <c r="AR2737" s="126"/>
      <c r="AS2737" s="126"/>
      <c r="AT2737" s="126"/>
      <c r="AU2737" s="126"/>
      <c r="AV2737" s="126"/>
      <c r="AW2737" s="126"/>
      <c r="AX2737" s="127"/>
    </row>
    <row r="2738" spans="1:251" ht="12" customHeight="1">
      <c r="A2738" s="33"/>
      <c r="B2738" s="125"/>
      <c r="C2738" s="126"/>
      <c r="D2738" s="126"/>
      <c r="E2738" s="126"/>
      <c r="F2738" s="126"/>
      <c r="G2738" s="126"/>
      <c r="H2738" s="126"/>
      <c r="I2738" s="126"/>
      <c r="J2738" s="126"/>
      <c r="K2738" s="126"/>
      <c r="L2738" s="126"/>
      <c r="M2738" s="126"/>
      <c r="N2738" s="126"/>
      <c r="O2738" s="126"/>
      <c r="P2738" s="126"/>
      <c r="Q2738" s="126"/>
      <c r="R2738" s="126"/>
      <c r="S2738" s="126"/>
      <c r="T2738" s="126"/>
      <c r="U2738" s="126"/>
      <c r="V2738" s="126"/>
      <c r="W2738" s="126"/>
      <c r="X2738" s="126"/>
      <c r="Y2738" s="126"/>
      <c r="Z2738" s="126"/>
      <c r="AA2738" s="126"/>
      <c r="AB2738" s="126"/>
      <c r="AC2738" s="126"/>
      <c r="AD2738" s="126"/>
      <c r="AE2738" s="126"/>
      <c r="AF2738" s="126"/>
      <c r="AG2738" s="126"/>
      <c r="AH2738" s="126"/>
      <c r="AI2738" s="126"/>
      <c r="AJ2738" s="126"/>
      <c r="AK2738" s="126"/>
      <c r="AL2738" s="126"/>
      <c r="AM2738" s="126"/>
      <c r="AN2738" s="126"/>
      <c r="AO2738" s="126"/>
      <c r="AP2738" s="126"/>
      <c r="AQ2738" s="126"/>
      <c r="AR2738" s="126"/>
      <c r="AS2738" s="126"/>
      <c r="AT2738" s="126"/>
      <c r="AU2738" s="126"/>
      <c r="AV2738" s="126"/>
      <c r="AW2738" s="126"/>
      <c r="AX2738" s="127"/>
    </row>
    <row r="2739" spans="1:251" ht="12" customHeight="1">
      <c r="A2739" s="33"/>
      <c r="B2739" s="125"/>
      <c r="C2739" s="126"/>
      <c r="D2739" s="126"/>
      <c r="E2739" s="126"/>
      <c r="F2739" s="126"/>
      <c r="G2739" s="126"/>
      <c r="H2739" s="126"/>
      <c r="I2739" s="126"/>
      <c r="J2739" s="126"/>
      <c r="K2739" s="126"/>
      <c r="L2739" s="126"/>
      <c r="M2739" s="126"/>
      <c r="N2739" s="126"/>
      <c r="O2739" s="126"/>
      <c r="P2739" s="126"/>
      <c r="Q2739" s="126"/>
      <c r="R2739" s="126"/>
      <c r="S2739" s="126"/>
      <c r="T2739" s="126"/>
      <c r="U2739" s="126"/>
      <c r="V2739" s="126"/>
      <c r="W2739" s="126"/>
      <c r="X2739" s="126"/>
      <c r="Y2739" s="126"/>
      <c r="Z2739" s="126"/>
      <c r="AA2739" s="126"/>
      <c r="AB2739" s="126"/>
      <c r="AC2739" s="126"/>
      <c r="AD2739" s="126"/>
      <c r="AE2739" s="126"/>
      <c r="AF2739" s="126"/>
      <c r="AG2739" s="126"/>
      <c r="AH2739" s="126"/>
      <c r="AI2739" s="126"/>
      <c r="AJ2739" s="126"/>
      <c r="AK2739" s="126"/>
      <c r="AL2739" s="126"/>
      <c r="AM2739" s="126"/>
      <c r="AN2739" s="126"/>
      <c r="AO2739" s="126"/>
      <c r="AP2739" s="126"/>
      <c r="AQ2739" s="126"/>
      <c r="AR2739" s="126"/>
      <c r="AS2739" s="126"/>
      <c r="AT2739" s="126"/>
      <c r="AU2739" s="126"/>
      <c r="AV2739" s="126"/>
      <c r="AW2739" s="126"/>
      <c r="AX2739" s="127"/>
    </row>
    <row r="2740" spans="1:251" ht="12" customHeight="1">
      <c r="A2740" s="33"/>
      <c r="B2740" s="125"/>
      <c r="C2740" s="126"/>
      <c r="D2740" s="126"/>
      <c r="E2740" s="126"/>
      <c r="F2740" s="126"/>
      <c r="G2740" s="126"/>
      <c r="H2740" s="126"/>
      <c r="I2740" s="126"/>
      <c r="J2740" s="126"/>
      <c r="K2740" s="126"/>
      <c r="L2740" s="126"/>
      <c r="M2740" s="126"/>
      <c r="N2740" s="126"/>
      <c r="O2740" s="126"/>
      <c r="P2740" s="126"/>
      <c r="Q2740" s="126"/>
      <c r="R2740" s="126"/>
      <c r="S2740" s="126"/>
      <c r="T2740" s="126"/>
      <c r="U2740" s="126"/>
      <c r="V2740" s="126"/>
      <c r="W2740" s="126"/>
      <c r="X2740" s="126"/>
      <c r="Y2740" s="126"/>
      <c r="Z2740" s="126"/>
      <c r="AA2740" s="126"/>
      <c r="AB2740" s="126"/>
      <c r="AC2740" s="126"/>
      <c r="AD2740" s="126"/>
      <c r="AE2740" s="126"/>
      <c r="AF2740" s="126"/>
      <c r="AG2740" s="126"/>
      <c r="AH2740" s="126"/>
      <c r="AI2740" s="126"/>
      <c r="AJ2740" s="126"/>
      <c r="AK2740" s="126"/>
      <c r="AL2740" s="126"/>
      <c r="AM2740" s="126"/>
      <c r="AN2740" s="126"/>
      <c r="AO2740" s="126"/>
      <c r="AP2740" s="126"/>
      <c r="AQ2740" s="126"/>
      <c r="AR2740" s="126"/>
      <c r="AS2740" s="126"/>
      <c r="AT2740" s="126"/>
      <c r="AU2740" s="126"/>
      <c r="AV2740" s="126"/>
      <c r="AW2740" s="126"/>
      <c r="AX2740" s="127"/>
    </row>
    <row r="2741" spans="1:251" ht="12" customHeight="1">
      <c r="A2741" s="33"/>
      <c r="B2741" s="125"/>
      <c r="C2741" s="126"/>
      <c r="D2741" s="126"/>
      <c r="E2741" s="126"/>
      <c r="F2741" s="126"/>
      <c r="G2741" s="126"/>
      <c r="H2741" s="126"/>
      <c r="I2741" s="126"/>
      <c r="J2741" s="126"/>
      <c r="K2741" s="126"/>
      <c r="L2741" s="126"/>
      <c r="M2741" s="126"/>
      <c r="N2741" s="126"/>
      <c r="O2741" s="126"/>
      <c r="P2741" s="126"/>
      <c r="Q2741" s="126"/>
      <c r="R2741" s="126"/>
      <c r="S2741" s="126"/>
      <c r="T2741" s="126"/>
      <c r="U2741" s="126"/>
      <c r="V2741" s="126"/>
      <c r="W2741" s="126"/>
      <c r="X2741" s="126"/>
      <c r="Y2741" s="126"/>
      <c r="Z2741" s="126"/>
      <c r="AA2741" s="126"/>
      <c r="AB2741" s="126"/>
      <c r="AC2741" s="126"/>
      <c r="AD2741" s="126"/>
      <c r="AE2741" s="126"/>
      <c r="AF2741" s="126"/>
      <c r="AG2741" s="126"/>
      <c r="AH2741" s="126"/>
      <c r="AI2741" s="126"/>
      <c r="AJ2741" s="126"/>
      <c r="AK2741" s="126"/>
      <c r="AL2741" s="126"/>
      <c r="AM2741" s="126"/>
      <c r="AN2741" s="126"/>
      <c r="AO2741" s="126"/>
      <c r="AP2741" s="126"/>
      <c r="AQ2741" s="126"/>
      <c r="AR2741" s="126"/>
      <c r="AS2741" s="126"/>
      <c r="AT2741" s="126"/>
      <c r="AU2741" s="126"/>
      <c r="AV2741" s="126"/>
      <c r="AW2741" s="126"/>
      <c r="AX2741" s="127"/>
      <c r="BC2741" s="41"/>
    </row>
    <row r="2742" spans="1:251" ht="12" customHeight="1">
      <c r="A2742" s="33"/>
      <c r="B2742" s="125"/>
      <c r="C2742" s="126"/>
      <c r="D2742" s="126"/>
      <c r="E2742" s="126"/>
      <c r="F2742" s="126"/>
      <c r="G2742" s="126"/>
      <c r="H2742" s="126"/>
      <c r="I2742" s="126"/>
      <c r="J2742" s="126"/>
      <c r="K2742" s="126"/>
      <c r="L2742" s="126"/>
      <c r="M2742" s="126"/>
      <c r="N2742" s="126"/>
      <c r="O2742" s="126"/>
      <c r="P2742" s="126"/>
      <c r="Q2742" s="126"/>
      <c r="R2742" s="126"/>
      <c r="S2742" s="126"/>
      <c r="T2742" s="126"/>
      <c r="U2742" s="126"/>
      <c r="V2742" s="126"/>
      <c r="W2742" s="126"/>
      <c r="X2742" s="126"/>
      <c r="Y2742" s="126"/>
      <c r="Z2742" s="126"/>
      <c r="AA2742" s="126"/>
      <c r="AB2742" s="126"/>
      <c r="AC2742" s="126"/>
      <c r="AD2742" s="126"/>
      <c r="AE2742" s="126"/>
      <c r="AF2742" s="126"/>
      <c r="AG2742" s="126"/>
      <c r="AH2742" s="126"/>
      <c r="AI2742" s="126"/>
      <c r="AJ2742" s="126"/>
      <c r="AK2742" s="126"/>
      <c r="AL2742" s="126"/>
      <c r="AM2742" s="126"/>
      <c r="AN2742" s="126"/>
      <c r="AO2742" s="126"/>
      <c r="AP2742" s="126"/>
      <c r="AQ2742" s="126"/>
      <c r="AR2742" s="126"/>
      <c r="AS2742" s="126"/>
      <c r="AT2742" s="126"/>
      <c r="AU2742" s="126"/>
      <c r="AV2742" s="126"/>
      <c r="AW2742" s="126"/>
      <c r="AX2742" s="127"/>
    </row>
    <row r="2743" spans="1:251" ht="12" customHeight="1">
      <c r="A2743" s="33"/>
      <c r="B2743" s="125"/>
      <c r="C2743" s="126"/>
      <c r="D2743" s="126"/>
      <c r="E2743" s="126"/>
      <c r="F2743" s="126"/>
      <c r="G2743" s="126"/>
      <c r="H2743" s="126"/>
      <c r="I2743" s="126"/>
      <c r="J2743" s="126"/>
      <c r="K2743" s="126"/>
      <c r="L2743" s="126"/>
      <c r="M2743" s="126"/>
      <c r="N2743" s="126"/>
      <c r="O2743" s="126"/>
      <c r="P2743" s="126"/>
      <c r="Q2743" s="126"/>
      <c r="R2743" s="126"/>
      <c r="S2743" s="126"/>
      <c r="T2743" s="126"/>
      <c r="U2743" s="126"/>
      <c r="V2743" s="126"/>
      <c r="W2743" s="126"/>
      <c r="X2743" s="126"/>
      <c r="Y2743" s="126"/>
      <c r="Z2743" s="126"/>
      <c r="AA2743" s="126"/>
      <c r="AB2743" s="126"/>
      <c r="AC2743" s="126"/>
      <c r="AD2743" s="126"/>
      <c r="AE2743" s="126"/>
      <c r="AF2743" s="126"/>
      <c r="AG2743" s="126"/>
      <c r="AH2743" s="126"/>
      <c r="AI2743" s="126"/>
      <c r="AJ2743" s="126"/>
      <c r="AK2743" s="126"/>
      <c r="AL2743" s="126"/>
      <c r="AM2743" s="126"/>
      <c r="AN2743" s="126"/>
      <c r="AO2743" s="126"/>
      <c r="AP2743" s="126"/>
      <c r="AQ2743" s="126"/>
      <c r="AR2743" s="126"/>
      <c r="AS2743" s="126"/>
      <c r="AT2743" s="126"/>
      <c r="AU2743" s="126"/>
      <c r="AV2743" s="126"/>
      <c r="AW2743" s="126"/>
      <c r="AX2743" s="127"/>
    </row>
    <row r="2744" spans="1:251" ht="12" customHeight="1">
      <c r="A2744" s="33"/>
      <c r="B2744" s="125"/>
      <c r="C2744" s="126"/>
      <c r="D2744" s="126"/>
      <c r="E2744" s="126"/>
      <c r="F2744" s="126"/>
      <c r="G2744" s="126"/>
      <c r="H2744" s="126"/>
      <c r="I2744" s="126"/>
      <c r="J2744" s="126"/>
      <c r="K2744" s="126"/>
      <c r="L2744" s="126"/>
      <c r="M2744" s="126"/>
      <c r="N2744" s="126"/>
      <c r="O2744" s="126"/>
      <c r="P2744" s="126"/>
      <c r="Q2744" s="126"/>
      <c r="R2744" s="126"/>
      <c r="S2744" s="126"/>
      <c r="T2744" s="126"/>
      <c r="U2744" s="126"/>
      <c r="V2744" s="126"/>
      <c r="W2744" s="126"/>
      <c r="X2744" s="126"/>
      <c r="Y2744" s="126"/>
      <c r="Z2744" s="126"/>
      <c r="AA2744" s="126"/>
      <c r="AB2744" s="126"/>
      <c r="AC2744" s="126"/>
      <c r="AD2744" s="126"/>
      <c r="AE2744" s="126"/>
      <c r="AF2744" s="126"/>
      <c r="AG2744" s="126"/>
      <c r="AH2744" s="126"/>
      <c r="AI2744" s="126"/>
      <c r="AJ2744" s="126"/>
      <c r="AK2744" s="126"/>
      <c r="AL2744" s="126"/>
      <c r="AM2744" s="126"/>
      <c r="AN2744" s="126"/>
      <c r="AO2744" s="126"/>
      <c r="AP2744" s="126"/>
      <c r="AQ2744" s="126"/>
      <c r="AR2744" s="126"/>
      <c r="AS2744" s="126"/>
      <c r="AT2744" s="126"/>
      <c r="AU2744" s="126"/>
      <c r="AV2744" s="126"/>
      <c r="AW2744" s="126"/>
      <c r="AX2744" s="127"/>
    </row>
    <row r="2745" spans="1:251" ht="15" thickBot="1">
      <c r="A2745" s="42"/>
      <c r="B2745" s="43"/>
      <c r="C2745" s="44"/>
      <c r="D2745" s="44"/>
      <c r="E2745" s="44"/>
      <c r="F2745" s="44"/>
      <c r="G2745" s="44"/>
      <c r="H2745" s="44"/>
      <c r="I2745" s="44"/>
      <c r="J2745" s="44"/>
      <c r="K2745" s="44"/>
      <c r="L2745" s="44"/>
      <c r="M2745" s="44"/>
      <c r="N2745" s="44"/>
      <c r="O2745" s="44"/>
      <c r="P2745" s="44"/>
      <c r="Q2745" s="44"/>
      <c r="R2745" s="44"/>
      <c r="S2745" s="44"/>
      <c r="T2745" s="44"/>
      <c r="U2745" s="44"/>
      <c r="V2745" s="44"/>
      <c r="W2745" s="44"/>
      <c r="X2745" s="44"/>
      <c r="Y2745" s="44"/>
      <c r="Z2745" s="44"/>
      <c r="AA2745" s="44"/>
      <c r="AB2745" s="44"/>
      <c r="AC2745" s="44"/>
      <c r="AD2745" s="44"/>
      <c r="AE2745" s="44"/>
      <c r="AF2745" s="44"/>
      <c r="AG2745" s="44"/>
      <c r="AH2745" s="44"/>
      <c r="AI2745" s="44"/>
      <c r="AJ2745" s="44"/>
      <c r="AK2745" s="44"/>
      <c r="AL2745" s="44"/>
      <c r="AM2745" s="44"/>
      <c r="AN2745" s="44"/>
      <c r="AO2745" s="44"/>
      <c r="AP2745" s="44"/>
      <c r="AQ2745" s="44"/>
      <c r="AR2745" s="44"/>
      <c r="AS2745" s="44"/>
      <c r="AT2745" s="44"/>
      <c r="AU2745" s="44"/>
      <c r="AV2745" s="44"/>
      <c r="AW2745" s="44"/>
      <c r="AX2745" s="45"/>
    </row>
    <row r="2746" spans="1:251">
      <c r="B2746" s="46"/>
    </row>
    <row r="2747" spans="1:251" ht="14.25">
      <c r="B2747" s="35" t="s">
        <v>200</v>
      </c>
      <c r="C2747" s="33"/>
      <c r="D2747" s="33"/>
      <c r="E2747" s="33"/>
      <c r="F2747" s="33"/>
      <c r="G2747" s="33"/>
      <c r="H2747" s="33"/>
      <c r="I2747" s="33"/>
      <c r="J2747" s="33"/>
      <c r="K2747" s="33"/>
      <c r="L2747" s="34"/>
      <c r="M2747" s="34"/>
      <c r="N2747" s="34"/>
      <c r="O2747" s="34"/>
      <c r="P2747" s="33"/>
      <c r="Q2747" s="33"/>
      <c r="R2747" s="33"/>
      <c r="S2747" s="33"/>
      <c r="T2747" s="33"/>
      <c r="U2747" s="33"/>
      <c r="V2747" s="35"/>
      <c r="W2747" s="35"/>
      <c r="X2747" s="35"/>
      <c r="Y2747" s="35"/>
      <c r="Z2747" s="35"/>
      <c r="AA2747" s="35"/>
      <c r="AB2747" s="35"/>
      <c r="AC2747" s="35"/>
      <c r="AD2747" s="35"/>
      <c r="AE2747" s="35"/>
      <c r="AF2747" s="35"/>
      <c r="AG2747" s="35"/>
      <c r="AH2747" s="35"/>
      <c r="AI2747" s="35"/>
      <c r="AJ2747" s="35"/>
      <c r="AK2747" s="35"/>
      <c r="AL2747" s="35"/>
      <c r="AM2747" s="35"/>
      <c r="AN2747" s="35"/>
      <c r="AO2747" s="35"/>
      <c r="AP2747" s="35"/>
      <c r="AQ2747" s="35"/>
      <c r="AR2747" s="35"/>
      <c r="AS2747" s="35"/>
      <c r="AT2747" s="35"/>
      <c r="AU2747" s="35"/>
      <c r="AV2747" s="35"/>
      <c r="AW2747" s="35"/>
      <c r="AX2747" s="35"/>
    </row>
    <row r="2748" spans="1:251" ht="15" thickBot="1">
      <c r="B2748" s="33"/>
      <c r="C2748" s="33"/>
      <c r="D2748" s="33"/>
      <c r="E2748" s="33"/>
      <c r="F2748" s="33"/>
      <c r="G2748" s="33"/>
      <c r="H2748" s="33"/>
      <c r="I2748" s="33"/>
      <c r="J2748" s="33"/>
      <c r="K2748" s="33"/>
      <c r="L2748" s="34"/>
      <c r="M2748" s="34"/>
      <c r="N2748" s="34"/>
      <c r="O2748" s="34"/>
      <c r="P2748" s="33"/>
      <c r="Q2748" s="33"/>
      <c r="R2748" s="33"/>
      <c r="S2748" s="33"/>
      <c r="T2748" s="33"/>
      <c r="U2748" s="33"/>
      <c r="V2748" s="35"/>
      <c r="W2748" s="35"/>
      <c r="X2748" s="35"/>
      <c r="Y2748" s="35"/>
      <c r="Z2748" s="35"/>
      <c r="AA2748" s="35"/>
      <c r="AB2748" s="35"/>
      <c r="AC2748" s="35"/>
      <c r="AD2748" s="35"/>
      <c r="AE2748" s="35"/>
      <c r="AF2748" s="35"/>
      <c r="AG2748" s="35"/>
      <c r="AH2748" s="35"/>
      <c r="AI2748" s="35"/>
      <c r="AJ2748" s="35"/>
      <c r="AK2748" s="35"/>
      <c r="AL2748" s="35"/>
      <c r="AM2748" s="35"/>
      <c r="AN2748" s="35"/>
      <c r="AO2748" s="35"/>
      <c r="AP2748" s="35"/>
      <c r="AQ2748" s="35"/>
      <c r="AR2748" s="35"/>
      <c r="AS2748" s="35"/>
      <c r="AT2748" s="35"/>
      <c r="AU2748" s="35"/>
      <c r="AV2748" s="35"/>
      <c r="AW2748" s="35"/>
      <c r="AX2748" s="47" t="s">
        <v>199</v>
      </c>
    </row>
    <row r="2749" spans="1:251" s="41" customFormat="1" ht="13.5" customHeight="1">
      <c r="A2749" s="33"/>
      <c r="B2749" s="128" t="s">
        <v>198</v>
      </c>
      <c r="C2749" s="118"/>
      <c r="D2749" s="118"/>
      <c r="E2749" s="118"/>
      <c r="F2749" s="118"/>
      <c r="G2749" s="118"/>
      <c r="H2749" s="118"/>
      <c r="I2749" s="118"/>
      <c r="J2749" s="118"/>
      <c r="K2749" s="118"/>
      <c r="L2749" s="118"/>
      <c r="M2749" s="118"/>
      <c r="N2749" s="118"/>
      <c r="O2749" s="118"/>
      <c r="P2749" s="118"/>
      <c r="Q2749" s="118"/>
      <c r="R2749" s="118"/>
      <c r="S2749" s="118"/>
      <c r="T2749" s="118"/>
      <c r="U2749" s="118"/>
      <c r="V2749" s="118"/>
      <c r="W2749" s="118"/>
      <c r="X2749" s="118"/>
      <c r="Y2749" s="118"/>
      <c r="Z2749" s="119"/>
      <c r="AA2749" s="117" t="s">
        <v>197</v>
      </c>
      <c r="AB2749" s="118"/>
      <c r="AC2749" s="118"/>
      <c r="AD2749" s="118"/>
      <c r="AE2749" s="118"/>
      <c r="AF2749" s="118"/>
      <c r="AG2749" s="118"/>
      <c r="AH2749" s="118"/>
      <c r="AI2749" s="119"/>
      <c r="AJ2749" s="117" t="s">
        <v>196</v>
      </c>
      <c r="AK2749" s="118"/>
      <c r="AL2749" s="118"/>
      <c r="AM2749" s="118"/>
      <c r="AN2749" s="118"/>
      <c r="AO2749" s="118"/>
      <c r="AP2749" s="118"/>
      <c r="AQ2749" s="118"/>
      <c r="AR2749" s="119"/>
      <c r="AS2749" s="117" t="s">
        <v>195</v>
      </c>
      <c r="AT2749" s="118"/>
      <c r="AU2749" s="118"/>
      <c r="AV2749" s="118"/>
      <c r="AW2749" s="118"/>
      <c r="AX2749" s="123"/>
      <c r="AY2749" s="27"/>
      <c r="AZ2749" s="27"/>
      <c r="BA2749" s="27"/>
      <c r="BB2749" s="27"/>
      <c r="BC2749" s="27"/>
      <c r="BD2749" s="27"/>
      <c r="BE2749" s="27"/>
      <c r="BF2749" s="27"/>
      <c r="BG2749" s="27"/>
      <c r="BH2749" s="27"/>
      <c r="BI2749" s="27"/>
      <c r="BJ2749" s="27"/>
      <c r="BK2749" s="27"/>
      <c r="BL2749" s="27"/>
      <c r="BM2749" s="27"/>
      <c r="BN2749" s="27"/>
      <c r="BO2749" s="27"/>
      <c r="BP2749" s="27"/>
      <c r="BQ2749" s="27"/>
      <c r="BR2749" s="27"/>
      <c r="BS2749" s="27"/>
      <c r="BT2749" s="27"/>
      <c r="BU2749" s="27"/>
      <c r="BV2749" s="27"/>
      <c r="BW2749" s="27"/>
      <c r="BX2749" s="27"/>
      <c r="BY2749" s="27"/>
      <c r="BZ2749" s="27"/>
      <c r="CA2749" s="27"/>
      <c r="CB2749" s="27"/>
      <c r="CC2749" s="27"/>
      <c r="CD2749" s="27"/>
      <c r="CE2749" s="27"/>
      <c r="CF2749" s="27"/>
      <c r="CG2749" s="27"/>
      <c r="CH2749" s="27"/>
      <c r="CI2749" s="27"/>
      <c r="CJ2749" s="27"/>
      <c r="CK2749" s="27"/>
      <c r="CL2749" s="27"/>
      <c r="CM2749" s="27"/>
      <c r="CN2749" s="27"/>
      <c r="CO2749" s="27"/>
      <c r="CP2749" s="27"/>
      <c r="CQ2749" s="27"/>
      <c r="CR2749" s="27"/>
      <c r="CS2749" s="27"/>
      <c r="CT2749" s="27"/>
      <c r="CU2749" s="27"/>
      <c r="CV2749" s="27"/>
      <c r="CW2749" s="27"/>
      <c r="CX2749" s="27"/>
      <c r="CY2749" s="27"/>
      <c r="CZ2749" s="27"/>
      <c r="DA2749" s="27"/>
      <c r="DB2749" s="27"/>
      <c r="DC2749" s="27"/>
      <c r="DD2749" s="27"/>
      <c r="DE2749" s="27"/>
      <c r="DF2749" s="27"/>
      <c r="DG2749" s="27"/>
      <c r="DH2749" s="27"/>
      <c r="DI2749" s="27"/>
      <c r="DJ2749" s="27"/>
      <c r="DK2749" s="27"/>
      <c r="DL2749" s="27"/>
      <c r="DM2749" s="27"/>
      <c r="DN2749" s="27"/>
      <c r="DO2749" s="27"/>
      <c r="DP2749" s="27"/>
      <c r="DQ2749" s="27"/>
      <c r="DR2749" s="27"/>
      <c r="DS2749" s="27"/>
      <c r="DT2749" s="27"/>
      <c r="DU2749" s="27"/>
      <c r="DV2749" s="27"/>
      <c r="DW2749" s="27"/>
      <c r="DX2749" s="27"/>
      <c r="DY2749" s="27"/>
      <c r="DZ2749" s="27"/>
      <c r="EA2749" s="27"/>
      <c r="EB2749" s="27"/>
      <c r="EC2749" s="27"/>
      <c r="ED2749" s="27"/>
      <c r="EE2749" s="27"/>
      <c r="EF2749" s="27"/>
      <c r="EG2749" s="27"/>
      <c r="EH2749" s="27"/>
      <c r="EI2749" s="27"/>
      <c r="EJ2749" s="27"/>
      <c r="EK2749" s="27"/>
      <c r="EL2749" s="27"/>
      <c r="EM2749" s="27"/>
      <c r="EN2749" s="27"/>
      <c r="EO2749" s="27"/>
      <c r="EP2749" s="27"/>
      <c r="EQ2749" s="27"/>
      <c r="ER2749" s="27"/>
      <c r="ES2749" s="27"/>
      <c r="ET2749" s="27"/>
      <c r="EU2749" s="27"/>
      <c r="EV2749" s="27"/>
      <c r="EW2749" s="27"/>
      <c r="EX2749" s="27"/>
      <c r="EY2749" s="27"/>
      <c r="EZ2749" s="27"/>
      <c r="FA2749" s="27"/>
      <c r="FB2749" s="27"/>
      <c r="FC2749" s="27"/>
      <c r="FD2749" s="27"/>
      <c r="FE2749" s="27"/>
      <c r="FF2749" s="27"/>
      <c r="FG2749" s="27"/>
      <c r="FH2749" s="27"/>
      <c r="FI2749" s="27"/>
      <c r="FJ2749" s="27"/>
      <c r="FK2749" s="27"/>
      <c r="FL2749" s="27"/>
      <c r="FM2749" s="27"/>
      <c r="FN2749" s="27"/>
      <c r="FO2749" s="27"/>
      <c r="FP2749" s="27"/>
      <c r="FQ2749" s="27"/>
      <c r="FR2749" s="27"/>
      <c r="FS2749" s="27"/>
      <c r="FT2749" s="27"/>
      <c r="FU2749" s="27"/>
      <c r="FV2749" s="27"/>
      <c r="FW2749" s="27"/>
      <c r="FX2749" s="27"/>
      <c r="FY2749" s="27"/>
      <c r="FZ2749" s="27"/>
      <c r="GA2749" s="27"/>
      <c r="GB2749" s="27"/>
      <c r="GC2749" s="27"/>
      <c r="GD2749" s="27"/>
      <c r="GE2749" s="27"/>
      <c r="GF2749" s="27"/>
      <c r="GG2749" s="27"/>
      <c r="GH2749" s="27"/>
      <c r="GI2749" s="27"/>
      <c r="GJ2749" s="27"/>
      <c r="GK2749" s="27"/>
      <c r="GL2749" s="27"/>
      <c r="GM2749" s="27"/>
      <c r="GN2749" s="27"/>
      <c r="GO2749" s="27"/>
      <c r="GP2749" s="27"/>
      <c r="GQ2749" s="27"/>
      <c r="GR2749" s="27"/>
      <c r="GS2749" s="27"/>
      <c r="GT2749" s="27"/>
      <c r="GU2749" s="27"/>
      <c r="GV2749" s="27"/>
      <c r="GW2749" s="27"/>
      <c r="GX2749" s="27"/>
      <c r="GY2749" s="27"/>
      <c r="GZ2749" s="27"/>
      <c r="HA2749" s="27"/>
      <c r="HB2749" s="27"/>
      <c r="HC2749" s="27"/>
      <c r="HD2749" s="27"/>
      <c r="HE2749" s="27"/>
      <c r="HF2749" s="27"/>
      <c r="HG2749" s="27"/>
      <c r="HH2749" s="27"/>
      <c r="HI2749" s="27"/>
      <c r="HJ2749" s="27"/>
      <c r="HK2749" s="27"/>
      <c r="HL2749" s="27"/>
      <c r="HM2749" s="27"/>
      <c r="HN2749" s="27"/>
      <c r="HO2749" s="27"/>
      <c r="HP2749" s="27"/>
      <c r="HQ2749" s="27"/>
      <c r="HR2749" s="27"/>
      <c r="HS2749" s="27"/>
      <c r="HT2749" s="27"/>
      <c r="HU2749" s="27"/>
      <c r="HV2749" s="27"/>
      <c r="HW2749" s="27"/>
      <c r="HX2749" s="27"/>
      <c r="HY2749" s="27"/>
      <c r="HZ2749" s="27"/>
      <c r="IA2749" s="27"/>
      <c r="IB2749" s="27"/>
      <c r="IC2749" s="27"/>
      <c r="ID2749" s="27"/>
      <c r="IE2749" s="27"/>
      <c r="IF2749" s="27"/>
      <c r="IG2749" s="27"/>
      <c r="IH2749" s="27"/>
      <c r="II2749" s="27"/>
      <c r="IJ2749" s="27"/>
      <c r="IK2749" s="27"/>
      <c r="IL2749" s="27"/>
      <c r="IM2749" s="27"/>
      <c r="IN2749" s="27"/>
      <c r="IO2749" s="27"/>
      <c r="IP2749" s="27"/>
      <c r="IQ2749" s="27"/>
    </row>
    <row r="2750" spans="1:251" s="41" customFormat="1" ht="13.5">
      <c r="A2750" s="33"/>
      <c r="B2750" s="129"/>
      <c r="C2750" s="121"/>
      <c r="D2750" s="121"/>
      <c r="E2750" s="121"/>
      <c r="F2750" s="121"/>
      <c r="G2750" s="121"/>
      <c r="H2750" s="121"/>
      <c r="I2750" s="121"/>
      <c r="J2750" s="121"/>
      <c r="K2750" s="121"/>
      <c r="L2750" s="121"/>
      <c r="M2750" s="121"/>
      <c r="N2750" s="121"/>
      <c r="O2750" s="121"/>
      <c r="P2750" s="121"/>
      <c r="Q2750" s="121"/>
      <c r="R2750" s="121"/>
      <c r="S2750" s="121"/>
      <c r="T2750" s="121"/>
      <c r="U2750" s="121"/>
      <c r="V2750" s="121"/>
      <c r="W2750" s="121"/>
      <c r="X2750" s="121"/>
      <c r="Y2750" s="121"/>
      <c r="Z2750" s="122"/>
      <c r="AA2750" s="120"/>
      <c r="AB2750" s="121"/>
      <c r="AC2750" s="121"/>
      <c r="AD2750" s="121"/>
      <c r="AE2750" s="121"/>
      <c r="AF2750" s="121"/>
      <c r="AG2750" s="121"/>
      <c r="AH2750" s="121"/>
      <c r="AI2750" s="122"/>
      <c r="AJ2750" s="120"/>
      <c r="AK2750" s="121"/>
      <c r="AL2750" s="121"/>
      <c r="AM2750" s="121"/>
      <c r="AN2750" s="121"/>
      <c r="AO2750" s="121"/>
      <c r="AP2750" s="121"/>
      <c r="AQ2750" s="121"/>
      <c r="AR2750" s="122"/>
      <c r="AS2750" s="120"/>
      <c r="AT2750" s="121"/>
      <c r="AU2750" s="121"/>
      <c r="AV2750" s="121"/>
      <c r="AW2750" s="121"/>
      <c r="AX2750" s="124"/>
      <c r="AY2750" s="27"/>
      <c r="AZ2750" s="27"/>
      <c r="BA2750" s="27"/>
      <c r="BB2750" s="48"/>
      <c r="BC2750" s="49"/>
      <c r="BE2750" s="27"/>
      <c r="BF2750" s="27"/>
      <c r="BG2750" s="27"/>
      <c r="BH2750" s="27"/>
      <c r="BI2750" s="27"/>
      <c r="BJ2750" s="27"/>
      <c r="BK2750" s="27"/>
      <c r="BL2750" s="27"/>
      <c r="BM2750" s="27"/>
      <c r="BN2750" s="27"/>
      <c r="BO2750" s="27"/>
      <c r="BP2750" s="27"/>
      <c r="BQ2750" s="27"/>
      <c r="BR2750" s="27"/>
      <c r="BS2750" s="27"/>
      <c r="BT2750" s="27"/>
      <c r="BU2750" s="27"/>
      <c r="BV2750" s="27"/>
      <c r="BW2750" s="27"/>
      <c r="BX2750" s="27"/>
      <c r="BY2750" s="27"/>
      <c r="BZ2750" s="27"/>
      <c r="CA2750" s="27"/>
      <c r="CB2750" s="27"/>
      <c r="CC2750" s="27"/>
      <c r="CD2750" s="27"/>
      <c r="CE2750" s="27"/>
      <c r="CF2750" s="27"/>
      <c r="CG2750" s="27"/>
      <c r="CH2750" s="27"/>
      <c r="CI2750" s="27"/>
      <c r="CJ2750" s="27"/>
      <c r="CK2750" s="27"/>
      <c r="CL2750" s="27"/>
      <c r="CM2750" s="27"/>
      <c r="CN2750" s="27"/>
      <c r="CO2750" s="27"/>
      <c r="CP2750" s="27"/>
      <c r="CQ2750" s="27"/>
      <c r="CR2750" s="27"/>
      <c r="CS2750" s="27"/>
      <c r="CT2750" s="27"/>
      <c r="CU2750" s="27"/>
      <c r="CV2750" s="27"/>
      <c r="CW2750" s="27"/>
      <c r="CX2750" s="27"/>
      <c r="CY2750" s="27"/>
      <c r="CZ2750" s="27"/>
      <c r="DA2750" s="27"/>
      <c r="DB2750" s="27"/>
      <c r="DC2750" s="27"/>
      <c r="DD2750" s="27"/>
      <c r="DE2750" s="27"/>
      <c r="DF2750" s="27"/>
      <c r="DG2750" s="27"/>
      <c r="DH2750" s="27"/>
      <c r="DI2750" s="27"/>
      <c r="DJ2750" s="27"/>
      <c r="DK2750" s="27"/>
      <c r="DL2750" s="27"/>
      <c r="DM2750" s="27"/>
      <c r="DN2750" s="27"/>
      <c r="DO2750" s="27"/>
      <c r="DP2750" s="27"/>
      <c r="DQ2750" s="27"/>
      <c r="DR2750" s="27"/>
      <c r="DS2750" s="27"/>
      <c r="DT2750" s="27"/>
      <c r="DU2750" s="27"/>
      <c r="DV2750" s="27"/>
      <c r="DW2750" s="27"/>
      <c r="DX2750" s="27"/>
      <c r="DY2750" s="27"/>
      <c r="DZ2750" s="27"/>
      <c r="EA2750" s="27"/>
      <c r="EB2750" s="27"/>
      <c r="EC2750" s="27"/>
      <c r="ED2750" s="27"/>
      <c r="EE2750" s="27"/>
      <c r="EF2750" s="27"/>
      <c r="EG2750" s="27"/>
      <c r="EH2750" s="27"/>
      <c r="EI2750" s="27"/>
      <c r="EJ2750" s="27"/>
      <c r="EK2750" s="27"/>
      <c r="EL2750" s="27"/>
      <c r="EM2750" s="27"/>
      <c r="EN2750" s="27"/>
      <c r="EO2750" s="27"/>
      <c r="EP2750" s="27"/>
      <c r="EQ2750" s="27"/>
      <c r="ER2750" s="27"/>
      <c r="ES2750" s="27"/>
      <c r="ET2750" s="27"/>
      <c r="EU2750" s="27"/>
      <c r="EV2750" s="27"/>
      <c r="EW2750" s="27"/>
      <c r="EX2750" s="27"/>
      <c r="EY2750" s="27"/>
      <c r="EZ2750" s="27"/>
      <c r="FA2750" s="27"/>
      <c r="FB2750" s="27"/>
      <c r="FC2750" s="27"/>
      <c r="FD2750" s="27"/>
      <c r="FE2750" s="27"/>
      <c r="FF2750" s="27"/>
      <c r="FG2750" s="27"/>
      <c r="FH2750" s="27"/>
      <c r="FI2750" s="27"/>
      <c r="FJ2750" s="27"/>
      <c r="FK2750" s="27"/>
      <c r="FL2750" s="27"/>
      <c r="FM2750" s="27"/>
      <c r="FN2750" s="27"/>
      <c r="FO2750" s="27"/>
      <c r="FP2750" s="27"/>
      <c r="FQ2750" s="27"/>
      <c r="FR2750" s="27"/>
      <c r="FS2750" s="27"/>
      <c r="FT2750" s="27"/>
      <c r="FU2750" s="27"/>
      <c r="FV2750" s="27"/>
      <c r="FW2750" s="27"/>
      <c r="FX2750" s="27"/>
      <c r="FY2750" s="27"/>
      <c r="FZ2750" s="27"/>
      <c r="GA2750" s="27"/>
      <c r="GB2750" s="27"/>
      <c r="GC2750" s="27"/>
      <c r="GD2750" s="27"/>
      <c r="GE2750" s="27"/>
      <c r="GF2750" s="27"/>
      <c r="GG2750" s="27"/>
      <c r="GH2750" s="27"/>
      <c r="GI2750" s="27"/>
      <c r="GJ2750" s="27"/>
      <c r="GK2750" s="27"/>
      <c r="GL2750" s="27"/>
      <c r="GM2750" s="27"/>
      <c r="GN2750" s="27"/>
      <c r="GO2750" s="27"/>
      <c r="GP2750" s="27"/>
      <c r="GQ2750" s="27"/>
      <c r="GR2750" s="27"/>
      <c r="GS2750" s="27"/>
      <c r="GT2750" s="27"/>
      <c r="GU2750" s="27"/>
      <c r="GV2750" s="27"/>
      <c r="GW2750" s="27"/>
      <c r="GX2750" s="27"/>
      <c r="GY2750" s="27"/>
      <c r="GZ2750" s="27"/>
      <c r="HA2750" s="27"/>
      <c r="HB2750" s="27"/>
      <c r="HC2750" s="27"/>
      <c r="HD2750" s="27"/>
      <c r="HE2750" s="27"/>
      <c r="HF2750" s="27"/>
      <c r="HG2750" s="27"/>
      <c r="HH2750" s="27"/>
      <c r="HI2750" s="27"/>
      <c r="HJ2750" s="27"/>
      <c r="HK2750" s="27"/>
      <c r="HL2750" s="27"/>
      <c r="HM2750" s="27"/>
      <c r="HN2750" s="27"/>
      <c r="HO2750" s="27"/>
      <c r="HP2750" s="27"/>
      <c r="HQ2750" s="27"/>
      <c r="HR2750" s="27"/>
      <c r="HS2750" s="27"/>
      <c r="HT2750" s="27"/>
      <c r="HU2750" s="27"/>
      <c r="HV2750" s="27"/>
      <c r="HW2750" s="27"/>
      <c r="HX2750" s="27"/>
      <c r="HY2750" s="27"/>
      <c r="HZ2750" s="27"/>
      <c r="IA2750" s="27"/>
      <c r="IB2750" s="27"/>
      <c r="IC2750" s="27"/>
      <c r="ID2750" s="27"/>
      <c r="IE2750" s="27"/>
      <c r="IF2750" s="27"/>
      <c r="IG2750" s="27"/>
      <c r="IH2750" s="27"/>
      <c r="II2750" s="27"/>
      <c r="IJ2750" s="27"/>
      <c r="IK2750" s="27"/>
      <c r="IL2750" s="27"/>
      <c r="IM2750" s="27"/>
      <c r="IN2750" s="27"/>
      <c r="IO2750" s="27"/>
      <c r="IP2750" s="27"/>
      <c r="IQ2750" s="27"/>
    </row>
    <row r="2751" spans="1:251" s="41" customFormat="1" ht="18.75" customHeight="1">
      <c r="A2751" s="33"/>
      <c r="B2751" s="50"/>
      <c r="C2751" s="106" t="s">
        <v>446</v>
      </c>
      <c r="D2751" s="107"/>
      <c r="E2751" s="107"/>
      <c r="F2751" s="107"/>
      <c r="G2751" s="107"/>
      <c r="H2751" s="107"/>
      <c r="I2751" s="107"/>
      <c r="J2751" s="107"/>
      <c r="K2751" s="107"/>
      <c r="L2751" s="107"/>
      <c r="M2751" s="107"/>
      <c r="N2751" s="107"/>
      <c r="O2751" s="107"/>
      <c r="P2751" s="107"/>
      <c r="Q2751" s="107"/>
      <c r="R2751" s="107"/>
      <c r="S2751" s="107"/>
      <c r="T2751" s="107"/>
      <c r="U2751" s="107"/>
      <c r="V2751" s="107"/>
      <c r="W2751" s="107"/>
      <c r="X2751" s="107"/>
      <c r="Y2751" s="107"/>
      <c r="Z2751" s="108"/>
      <c r="AA2751" s="100">
        <v>806</v>
      </c>
      <c r="AB2751" s="101"/>
      <c r="AC2751" s="101"/>
      <c r="AD2751" s="101"/>
      <c r="AE2751" s="101"/>
      <c r="AF2751" s="101"/>
      <c r="AG2751" s="101"/>
      <c r="AH2751" s="101"/>
      <c r="AI2751" s="102"/>
      <c r="AJ2751" s="100">
        <v>753</v>
      </c>
      <c r="AK2751" s="101"/>
      <c r="AL2751" s="101"/>
      <c r="AM2751" s="101"/>
      <c r="AN2751" s="101"/>
      <c r="AO2751" s="101"/>
      <c r="AP2751" s="101"/>
      <c r="AQ2751" s="101"/>
      <c r="AR2751" s="102"/>
      <c r="AS2751" s="103"/>
      <c r="AT2751" s="104"/>
      <c r="AU2751" s="104"/>
      <c r="AV2751" s="104"/>
      <c r="AW2751" s="104"/>
      <c r="AX2751" s="105"/>
      <c r="AY2751" s="27"/>
      <c r="AZ2751" s="27"/>
      <c r="BA2751" s="27"/>
      <c r="BB2751" s="27"/>
      <c r="BC2751" s="27"/>
      <c r="BD2751" s="27"/>
      <c r="BE2751" s="27"/>
      <c r="BF2751" s="27"/>
      <c r="BG2751" s="27"/>
      <c r="BH2751" s="27"/>
      <c r="BI2751" s="27"/>
      <c r="BJ2751" s="27"/>
      <c r="BK2751" s="27"/>
      <c r="BL2751" s="27"/>
      <c r="BM2751" s="27"/>
      <c r="BN2751" s="27"/>
      <c r="BO2751" s="27"/>
      <c r="BP2751" s="27"/>
      <c r="BQ2751" s="27"/>
      <c r="BR2751" s="27"/>
      <c r="BS2751" s="27"/>
      <c r="BT2751" s="27"/>
      <c r="BU2751" s="27"/>
      <c r="BV2751" s="27"/>
      <c r="BW2751" s="27"/>
      <c r="BX2751" s="27"/>
      <c r="BY2751" s="27"/>
      <c r="BZ2751" s="27"/>
      <c r="CA2751" s="27"/>
      <c r="CB2751" s="27"/>
      <c r="CC2751" s="27"/>
      <c r="CD2751" s="27"/>
      <c r="CE2751" s="27"/>
      <c r="CF2751" s="27"/>
      <c r="CG2751" s="27"/>
      <c r="CH2751" s="27"/>
      <c r="CI2751" s="27"/>
      <c r="CJ2751" s="27"/>
      <c r="CK2751" s="27"/>
      <c r="CL2751" s="27"/>
      <c r="CM2751" s="27"/>
      <c r="CN2751" s="27"/>
      <c r="CO2751" s="27"/>
      <c r="CP2751" s="27"/>
      <c r="CQ2751" s="27"/>
      <c r="CR2751" s="27"/>
      <c r="CS2751" s="27"/>
      <c r="CT2751" s="27"/>
      <c r="CU2751" s="27"/>
      <c r="CV2751" s="27"/>
      <c r="CW2751" s="27"/>
      <c r="CX2751" s="27"/>
      <c r="CY2751" s="27"/>
      <c r="CZ2751" s="27"/>
      <c r="DA2751" s="27"/>
      <c r="DB2751" s="27"/>
      <c r="DC2751" s="27"/>
      <c r="DD2751" s="27"/>
      <c r="DE2751" s="27"/>
      <c r="DF2751" s="27"/>
      <c r="DG2751" s="27"/>
      <c r="DH2751" s="27"/>
      <c r="DI2751" s="27"/>
      <c r="DJ2751" s="27"/>
      <c r="DK2751" s="27"/>
      <c r="DL2751" s="27"/>
      <c r="DM2751" s="27"/>
      <c r="DN2751" s="27"/>
      <c r="DO2751" s="27"/>
      <c r="DP2751" s="27"/>
      <c r="DQ2751" s="27"/>
      <c r="DR2751" s="27"/>
      <c r="DS2751" s="27"/>
      <c r="DT2751" s="27"/>
      <c r="DU2751" s="27"/>
      <c r="DV2751" s="27"/>
      <c r="DW2751" s="27"/>
      <c r="DX2751" s="27"/>
      <c r="DY2751" s="27"/>
      <c r="DZ2751" s="27"/>
      <c r="EA2751" s="27"/>
      <c r="EB2751" s="27"/>
      <c r="EC2751" s="27"/>
      <c r="ED2751" s="27"/>
      <c r="EE2751" s="27"/>
      <c r="EF2751" s="27"/>
      <c r="EG2751" s="27"/>
      <c r="EH2751" s="27"/>
      <c r="EI2751" s="27"/>
      <c r="EJ2751" s="27"/>
      <c r="EK2751" s="27"/>
      <c r="EL2751" s="27"/>
      <c r="EM2751" s="27"/>
      <c r="EN2751" s="27"/>
      <c r="EO2751" s="27"/>
      <c r="EP2751" s="27"/>
      <c r="EQ2751" s="27"/>
      <c r="ER2751" s="27"/>
      <c r="ES2751" s="27"/>
      <c r="ET2751" s="27"/>
      <c r="EU2751" s="27"/>
      <c r="EV2751" s="27"/>
      <c r="EW2751" s="27"/>
      <c r="EX2751" s="27"/>
      <c r="EY2751" s="27"/>
      <c r="EZ2751" s="27"/>
      <c r="FA2751" s="27"/>
      <c r="FB2751" s="27"/>
      <c r="FC2751" s="27"/>
      <c r="FD2751" s="27"/>
      <c r="FE2751" s="27"/>
      <c r="FF2751" s="27"/>
      <c r="FG2751" s="27"/>
      <c r="FH2751" s="27"/>
      <c r="FI2751" s="27"/>
      <c r="FJ2751" s="27"/>
      <c r="FK2751" s="27"/>
      <c r="FL2751" s="27"/>
      <c r="FM2751" s="27"/>
      <c r="FN2751" s="27"/>
      <c r="FO2751" s="27"/>
      <c r="FP2751" s="27"/>
      <c r="FQ2751" s="27"/>
      <c r="FR2751" s="27"/>
      <c r="FS2751" s="27"/>
      <c r="FT2751" s="27"/>
      <c r="FU2751" s="27"/>
      <c r="FV2751" s="27"/>
      <c r="FW2751" s="27"/>
      <c r="FX2751" s="27"/>
      <c r="FY2751" s="27"/>
      <c r="FZ2751" s="27"/>
      <c r="GA2751" s="27"/>
      <c r="GB2751" s="27"/>
      <c r="GC2751" s="27"/>
      <c r="GD2751" s="27"/>
      <c r="GE2751" s="27"/>
      <c r="GF2751" s="27"/>
      <c r="GG2751" s="27"/>
      <c r="GH2751" s="27"/>
      <c r="GI2751" s="27"/>
      <c r="GJ2751" s="27"/>
      <c r="GK2751" s="27"/>
      <c r="GL2751" s="27"/>
      <c r="GM2751" s="27"/>
      <c r="GN2751" s="27"/>
      <c r="GO2751" s="27"/>
      <c r="GP2751" s="27"/>
      <c r="GQ2751" s="27"/>
      <c r="GR2751" s="27"/>
      <c r="GS2751" s="27"/>
      <c r="GT2751" s="27"/>
      <c r="GU2751" s="27"/>
      <c r="GV2751" s="27"/>
      <c r="GW2751" s="27"/>
      <c r="GX2751" s="27"/>
      <c r="GY2751" s="27"/>
      <c r="GZ2751" s="27"/>
      <c r="HA2751" s="27"/>
      <c r="HB2751" s="27"/>
      <c r="HC2751" s="27"/>
      <c r="HD2751" s="27"/>
      <c r="HE2751" s="27"/>
      <c r="HF2751" s="27"/>
      <c r="HG2751" s="27"/>
      <c r="HH2751" s="27"/>
      <c r="HI2751" s="27"/>
      <c r="HJ2751" s="27"/>
      <c r="HK2751" s="27"/>
      <c r="HL2751" s="27"/>
      <c r="HM2751" s="27"/>
      <c r="HN2751" s="27"/>
      <c r="HO2751" s="27"/>
      <c r="HP2751" s="27"/>
      <c r="HQ2751" s="27"/>
      <c r="HR2751" s="27"/>
      <c r="HS2751" s="27"/>
      <c r="HT2751" s="27"/>
      <c r="HU2751" s="27"/>
      <c r="HV2751" s="27"/>
      <c r="HW2751" s="27"/>
      <c r="HX2751" s="27"/>
      <c r="HY2751" s="27"/>
      <c r="HZ2751" s="27"/>
      <c r="IA2751" s="27"/>
      <c r="IB2751" s="27"/>
      <c r="IC2751" s="27"/>
      <c r="ID2751" s="27"/>
      <c r="IE2751" s="27"/>
      <c r="IF2751" s="27"/>
      <c r="IG2751" s="27"/>
      <c r="IH2751" s="27"/>
      <c r="II2751" s="27"/>
      <c r="IJ2751" s="27"/>
      <c r="IK2751" s="27"/>
      <c r="IL2751" s="27"/>
      <c r="IM2751" s="27"/>
      <c r="IN2751" s="27"/>
      <c r="IO2751" s="27"/>
      <c r="IP2751" s="27"/>
      <c r="IQ2751" s="27"/>
    </row>
    <row r="2752" spans="1:251" s="41" customFormat="1" ht="18.75" customHeight="1" thickBot="1">
      <c r="A2752" s="42"/>
      <c r="B2752" s="130" t="s">
        <v>193</v>
      </c>
      <c r="C2752" s="131"/>
      <c r="D2752" s="131"/>
      <c r="E2752" s="131"/>
      <c r="F2752" s="131"/>
      <c r="G2752" s="131"/>
      <c r="H2752" s="131"/>
      <c r="I2752" s="131"/>
      <c r="J2752" s="131"/>
      <c r="K2752" s="131"/>
      <c r="L2752" s="131"/>
      <c r="M2752" s="131"/>
      <c r="N2752" s="131"/>
      <c r="O2752" s="131"/>
      <c r="P2752" s="131"/>
      <c r="Q2752" s="131"/>
      <c r="R2752" s="131"/>
      <c r="S2752" s="131"/>
      <c r="T2752" s="131"/>
      <c r="U2752" s="131"/>
      <c r="V2752" s="131"/>
      <c r="W2752" s="131"/>
      <c r="X2752" s="131"/>
      <c r="Y2752" s="131"/>
      <c r="Z2752" s="132"/>
      <c r="AA2752" s="111">
        <f>SUM($AA$2751:$AA$2751)</f>
        <v>806</v>
      </c>
      <c r="AB2752" s="112"/>
      <c r="AC2752" s="112"/>
      <c r="AD2752" s="112"/>
      <c r="AE2752" s="112"/>
      <c r="AF2752" s="112"/>
      <c r="AG2752" s="112"/>
      <c r="AH2752" s="112"/>
      <c r="AI2752" s="113"/>
      <c r="AJ2752" s="111">
        <f>SUM($AJ$2751:$AJ$2751)</f>
        <v>753</v>
      </c>
      <c r="AK2752" s="112"/>
      <c r="AL2752" s="112"/>
      <c r="AM2752" s="112"/>
      <c r="AN2752" s="112"/>
      <c r="AO2752" s="112"/>
      <c r="AP2752" s="112"/>
      <c r="AQ2752" s="112"/>
      <c r="AR2752" s="113"/>
      <c r="AS2752" s="114"/>
      <c r="AT2752" s="115"/>
      <c r="AU2752" s="115"/>
      <c r="AV2752" s="115"/>
      <c r="AW2752" s="115"/>
      <c r="AX2752" s="116"/>
      <c r="AY2752" s="27"/>
      <c r="AZ2752" s="27"/>
      <c r="BA2752" s="27"/>
      <c r="BB2752" s="27"/>
      <c r="BC2752" s="27"/>
      <c r="BD2752" s="27"/>
      <c r="BE2752" s="27"/>
      <c r="BF2752" s="27"/>
      <c r="BG2752" s="27"/>
      <c r="BH2752" s="27"/>
      <c r="BI2752" s="27"/>
      <c r="BJ2752" s="27"/>
      <c r="BK2752" s="27"/>
      <c r="BL2752" s="27"/>
      <c r="BM2752" s="27"/>
      <c r="BN2752" s="27"/>
      <c r="BO2752" s="27"/>
      <c r="BP2752" s="27"/>
      <c r="BQ2752" s="27"/>
      <c r="BR2752" s="27"/>
      <c r="BS2752" s="27"/>
      <c r="BT2752" s="27"/>
      <c r="BU2752" s="27"/>
      <c r="BV2752" s="27"/>
      <c r="BW2752" s="27"/>
      <c r="BX2752" s="27"/>
      <c r="BY2752" s="27"/>
      <c r="BZ2752" s="27"/>
      <c r="CA2752" s="27"/>
      <c r="CB2752" s="27"/>
      <c r="CC2752" s="27"/>
      <c r="CD2752" s="27"/>
      <c r="CE2752" s="27"/>
      <c r="CF2752" s="27"/>
      <c r="CG2752" s="27"/>
      <c r="CH2752" s="27"/>
      <c r="CI2752" s="27"/>
      <c r="CJ2752" s="27"/>
      <c r="CK2752" s="27"/>
      <c r="CL2752" s="27"/>
      <c r="CM2752" s="27"/>
      <c r="CN2752" s="27"/>
      <c r="CO2752" s="27"/>
      <c r="CP2752" s="27"/>
      <c r="CQ2752" s="27"/>
      <c r="CR2752" s="27"/>
      <c r="CS2752" s="27"/>
      <c r="CT2752" s="27"/>
      <c r="CU2752" s="27"/>
      <c r="CV2752" s="27"/>
      <c r="CW2752" s="27"/>
      <c r="CX2752" s="27"/>
      <c r="CY2752" s="27"/>
      <c r="CZ2752" s="27"/>
      <c r="DA2752" s="27"/>
      <c r="DB2752" s="27"/>
      <c r="DC2752" s="27"/>
      <c r="DD2752" s="27"/>
      <c r="DE2752" s="27"/>
      <c r="DF2752" s="27"/>
      <c r="DG2752" s="27"/>
      <c r="DH2752" s="27"/>
      <c r="DI2752" s="27"/>
      <c r="DJ2752" s="27"/>
      <c r="DK2752" s="27"/>
      <c r="DL2752" s="27"/>
      <c r="DM2752" s="27"/>
      <c r="DN2752" s="27"/>
      <c r="DO2752" s="27"/>
      <c r="DP2752" s="27"/>
      <c r="DQ2752" s="27"/>
      <c r="DR2752" s="27"/>
      <c r="DS2752" s="27"/>
      <c r="DT2752" s="27"/>
      <c r="DU2752" s="27"/>
      <c r="DV2752" s="27"/>
      <c r="DW2752" s="27"/>
      <c r="DX2752" s="27"/>
      <c r="DY2752" s="27"/>
      <c r="DZ2752" s="27"/>
      <c r="EA2752" s="27"/>
      <c r="EB2752" s="27"/>
      <c r="EC2752" s="27"/>
      <c r="ED2752" s="27"/>
      <c r="EE2752" s="27"/>
      <c r="EF2752" s="27"/>
      <c r="EG2752" s="27"/>
      <c r="EH2752" s="27"/>
      <c r="EI2752" s="27"/>
      <c r="EJ2752" s="27"/>
      <c r="EK2752" s="27"/>
      <c r="EL2752" s="27"/>
      <c r="EM2752" s="27"/>
      <c r="EN2752" s="27"/>
      <c r="EO2752" s="27"/>
      <c r="EP2752" s="27"/>
      <c r="EQ2752" s="27"/>
      <c r="ER2752" s="27"/>
      <c r="ES2752" s="27"/>
      <c r="ET2752" s="27"/>
      <c r="EU2752" s="27"/>
      <c r="EV2752" s="27"/>
      <c r="EW2752" s="27"/>
      <c r="EX2752" s="27"/>
      <c r="EY2752" s="27"/>
      <c r="EZ2752" s="27"/>
      <c r="FA2752" s="27"/>
      <c r="FB2752" s="27"/>
      <c r="FC2752" s="27"/>
      <c r="FD2752" s="27"/>
      <c r="FE2752" s="27"/>
      <c r="FF2752" s="27"/>
      <c r="FG2752" s="27"/>
      <c r="FH2752" s="27"/>
      <c r="FI2752" s="27"/>
      <c r="FJ2752" s="27"/>
      <c r="FK2752" s="27"/>
      <c r="FL2752" s="27"/>
      <c r="FM2752" s="27"/>
      <c r="FN2752" s="27"/>
      <c r="FO2752" s="27"/>
      <c r="FP2752" s="27"/>
      <c r="FQ2752" s="27"/>
      <c r="FR2752" s="27"/>
      <c r="FS2752" s="27"/>
      <c r="FT2752" s="27"/>
      <c r="FU2752" s="27"/>
      <c r="FV2752" s="27"/>
      <c r="FW2752" s="27"/>
      <c r="FX2752" s="27"/>
      <c r="FY2752" s="27"/>
      <c r="FZ2752" s="27"/>
      <c r="GA2752" s="27"/>
      <c r="GB2752" s="27"/>
      <c r="GC2752" s="27"/>
      <c r="GD2752" s="27"/>
      <c r="GE2752" s="27"/>
      <c r="GF2752" s="27"/>
      <c r="GG2752" s="27"/>
      <c r="GH2752" s="27"/>
      <c r="GI2752" s="27"/>
      <c r="GJ2752" s="27"/>
      <c r="GK2752" s="27"/>
      <c r="GL2752" s="27"/>
      <c r="GM2752" s="27"/>
      <c r="GN2752" s="27"/>
      <c r="GO2752" s="27"/>
      <c r="GP2752" s="27"/>
      <c r="GQ2752" s="27"/>
      <c r="GR2752" s="27"/>
      <c r="GS2752" s="27"/>
      <c r="GT2752" s="27"/>
      <c r="GU2752" s="27"/>
      <c r="GV2752" s="27"/>
      <c r="GW2752" s="27"/>
      <c r="GX2752" s="27"/>
      <c r="GY2752" s="27"/>
      <c r="GZ2752" s="27"/>
      <c r="HA2752" s="27"/>
      <c r="HB2752" s="27"/>
      <c r="HC2752" s="27"/>
      <c r="HD2752" s="27"/>
      <c r="HE2752" s="27"/>
      <c r="HF2752" s="27"/>
      <c r="HG2752" s="27"/>
      <c r="HH2752" s="27"/>
      <c r="HI2752" s="27"/>
      <c r="HJ2752" s="27"/>
      <c r="HK2752" s="27"/>
      <c r="HL2752" s="27"/>
      <c r="HM2752" s="27"/>
      <c r="HN2752" s="27"/>
      <c r="HO2752" s="27"/>
      <c r="HP2752" s="27"/>
      <c r="HQ2752" s="27"/>
      <c r="HR2752" s="27"/>
      <c r="HS2752" s="27"/>
      <c r="HT2752" s="27"/>
      <c r="HU2752" s="27"/>
      <c r="HV2752" s="27"/>
      <c r="HW2752" s="27"/>
      <c r="HX2752" s="27"/>
      <c r="HY2752" s="27"/>
      <c r="HZ2752" s="27"/>
      <c r="IA2752" s="27"/>
      <c r="IB2752" s="27"/>
      <c r="IC2752" s="27"/>
      <c r="ID2752" s="27"/>
      <c r="IE2752" s="27"/>
      <c r="IF2752" s="27"/>
      <c r="IG2752" s="27"/>
      <c r="IH2752" s="27"/>
      <c r="II2752" s="27"/>
      <c r="IJ2752" s="27"/>
      <c r="IK2752" s="27"/>
      <c r="IL2752" s="27"/>
      <c r="IM2752" s="27"/>
      <c r="IN2752" s="27"/>
      <c r="IO2752" s="27"/>
      <c r="IP2752" s="27"/>
      <c r="IQ2752" s="27"/>
    </row>
    <row r="2754" spans="1:113" ht="18.75">
      <c r="A2754" s="26" t="s">
        <v>207</v>
      </c>
      <c r="AW2754" s="28"/>
      <c r="AX2754" s="29"/>
      <c r="AY2754" s="28"/>
    </row>
    <row r="2756" spans="1:113" ht="18.75">
      <c r="B2756" s="133" t="s">
        <v>0</v>
      </c>
      <c r="C2756" s="134"/>
      <c r="D2756" s="134"/>
      <c r="E2756" s="134"/>
      <c r="F2756" s="134"/>
      <c r="G2756" s="134"/>
      <c r="H2756" s="134"/>
      <c r="I2756" s="134"/>
      <c r="J2756" s="134"/>
      <c r="K2756" s="134"/>
      <c r="L2756" s="134"/>
      <c r="M2756" s="134"/>
      <c r="N2756" s="134"/>
      <c r="O2756" s="134"/>
      <c r="P2756" s="134"/>
      <c r="Q2756" s="134"/>
      <c r="R2756" s="134"/>
      <c r="S2756" s="134"/>
      <c r="T2756" s="134"/>
      <c r="U2756" s="134"/>
      <c r="V2756" s="134"/>
      <c r="W2756" s="134"/>
      <c r="X2756" s="134"/>
      <c r="Y2756" s="134"/>
      <c r="Z2756" s="134"/>
      <c r="AA2756" s="134"/>
      <c r="AB2756" s="134"/>
      <c r="AC2756" s="134"/>
      <c r="AD2756" s="134"/>
      <c r="AE2756" s="134"/>
      <c r="AF2756" s="134"/>
      <c r="AG2756" s="134"/>
      <c r="AH2756" s="134"/>
      <c r="AI2756" s="134"/>
      <c r="AJ2756" s="134"/>
      <c r="AK2756" s="134"/>
      <c r="AL2756" s="134"/>
      <c r="AM2756" s="134"/>
      <c r="AN2756" s="134"/>
      <c r="AO2756" s="134"/>
      <c r="AP2756" s="134"/>
      <c r="AQ2756" s="134"/>
      <c r="AR2756" s="134"/>
      <c r="AS2756" s="134"/>
      <c r="AT2756" s="134"/>
      <c r="AU2756" s="134"/>
      <c r="AV2756" s="134"/>
      <c r="AW2756" s="134"/>
      <c r="AX2756" s="134"/>
    </row>
    <row r="2757" spans="1:113">
      <c r="Z2757" s="30"/>
      <c r="AD2757" s="30"/>
      <c r="AE2757" s="30"/>
      <c r="AF2757" s="30"/>
      <c r="AG2757" s="30"/>
      <c r="AH2757" s="30"/>
      <c r="AI2757" s="30"/>
      <c r="AO2757" s="30"/>
    </row>
    <row r="2758" spans="1:113" ht="13.5" thickBot="1">
      <c r="Z2758" s="30"/>
      <c r="AD2758" s="30"/>
      <c r="AE2758" s="30"/>
      <c r="AF2758" s="30"/>
      <c r="AG2758" s="30"/>
      <c r="AH2758" s="30"/>
      <c r="AI2758" s="30"/>
      <c r="AO2758" s="30"/>
      <c r="DI2758" s="31"/>
    </row>
    <row r="2759" spans="1:113" ht="24.75" customHeight="1" thickBot="1">
      <c r="B2759" s="135" t="s">
        <v>206</v>
      </c>
      <c r="C2759" s="136"/>
      <c r="D2759" s="136"/>
      <c r="E2759" s="136"/>
      <c r="F2759" s="136"/>
      <c r="G2759" s="136"/>
      <c r="H2759" s="142" t="s">
        <v>445</v>
      </c>
      <c r="I2759" s="143"/>
      <c r="J2759" s="143"/>
      <c r="K2759" s="143"/>
      <c r="L2759" s="143"/>
      <c r="M2759" s="143"/>
      <c r="N2759" s="143"/>
      <c r="O2759" s="143"/>
      <c r="P2759" s="143"/>
      <c r="Q2759" s="143"/>
      <c r="R2759" s="143"/>
      <c r="S2759" s="143"/>
      <c r="T2759" s="143"/>
      <c r="U2759" s="143"/>
      <c r="V2759" s="143"/>
      <c r="W2759" s="143"/>
      <c r="X2759" s="143"/>
      <c r="Y2759" s="143"/>
      <c r="Z2759" s="143"/>
      <c r="AA2759" s="143"/>
      <c r="AB2759" s="143"/>
      <c r="AC2759" s="143"/>
      <c r="AD2759" s="143"/>
      <c r="AE2759" s="143"/>
      <c r="AF2759" s="143"/>
      <c r="AG2759" s="143"/>
      <c r="AH2759" s="143"/>
      <c r="AI2759" s="143"/>
      <c r="AJ2759" s="143"/>
      <c r="AK2759" s="143"/>
      <c r="AL2759" s="143"/>
      <c r="AM2759" s="143"/>
      <c r="AN2759" s="143"/>
      <c r="AO2759" s="143"/>
      <c r="AP2759" s="143"/>
      <c r="AQ2759" s="143"/>
      <c r="AR2759" s="143"/>
      <c r="AS2759" s="143"/>
      <c r="AT2759" s="143"/>
      <c r="AU2759" s="143"/>
      <c r="AV2759" s="143"/>
      <c r="AW2759" s="143"/>
      <c r="AX2759" s="144"/>
      <c r="DI2759" s="31"/>
    </row>
    <row r="2760" spans="1:113" ht="14.25">
      <c r="B2760" s="32"/>
      <c r="C2760" s="32"/>
      <c r="D2760" s="32"/>
      <c r="E2760" s="32"/>
      <c r="F2760" s="32"/>
      <c r="G2760" s="32"/>
      <c r="H2760" s="33"/>
      <c r="I2760" s="33"/>
      <c r="J2760" s="33"/>
      <c r="K2760" s="33"/>
      <c r="L2760" s="34"/>
      <c r="M2760" s="34"/>
      <c r="N2760" s="34"/>
      <c r="O2760" s="34"/>
      <c r="P2760" s="33"/>
      <c r="Q2760" s="33"/>
      <c r="R2760" s="33"/>
      <c r="S2760" s="33"/>
      <c r="T2760" s="33"/>
      <c r="U2760" s="33"/>
      <c r="V2760" s="35"/>
      <c r="W2760" s="35"/>
      <c r="X2760" s="35"/>
      <c r="Y2760" s="35"/>
      <c r="Z2760" s="35"/>
      <c r="AA2760" s="35"/>
      <c r="AB2760" s="35"/>
      <c r="AC2760" s="35"/>
      <c r="AD2760" s="35"/>
      <c r="AE2760" s="35"/>
      <c r="AF2760" s="35"/>
      <c r="AG2760" s="35"/>
      <c r="AH2760" s="35"/>
      <c r="AI2760" s="35"/>
      <c r="AJ2760" s="35"/>
      <c r="AK2760" s="35"/>
      <c r="AL2760" s="35"/>
      <c r="AM2760" s="35"/>
      <c r="AN2760" s="35"/>
      <c r="AO2760" s="35"/>
      <c r="AP2760" s="35"/>
      <c r="AQ2760" s="35"/>
      <c r="AR2760" s="35"/>
      <c r="AS2760" s="35"/>
      <c r="AT2760" s="35"/>
      <c r="AU2760" s="35"/>
      <c r="AV2760" s="35"/>
      <c r="AW2760" s="35"/>
      <c r="AX2760" s="35"/>
      <c r="DI2760" s="31"/>
    </row>
    <row r="2761" spans="1:113" ht="15" thickBot="1">
      <c r="A2761" s="36"/>
      <c r="B2761" s="35" t="s">
        <v>204</v>
      </c>
      <c r="C2761" s="33"/>
      <c r="D2761" s="33"/>
      <c r="E2761" s="33"/>
      <c r="F2761" s="33"/>
      <c r="G2761" s="33"/>
      <c r="H2761" s="33"/>
      <c r="I2761" s="33"/>
      <c r="J2761" s="33"/>
      <c r="K2761" s="33"/>
      <c r="L2761" s="34"/>
      <c r="M2761" s="34"/>
      <c r="N2761" s="34"/>
      <c r="O2761" s="34"/>
      <c r="P2761" s="33"/>
      <c r="Q2761" s="33"/>
      <c r="R2761" s="33"/>
      <c r="S2761" s="33"/>
      <c r="T2761" s="33"/>
      <c r="U2761" s="33"/>
      <c r="V2761" s="35"/>
      <c r="W2761" s="35"/>
      <c r="X2761" s="35"/>
      <c r="Y2761" s="35"/>
      <c r="Z2761" s="35"/>
      <c r="AA2761" s="35"/>
      <c r="AB2761" s="35"/>
      <c r="AC2761" s="35"/>
      <c r="AD2761" s="35"/>
      <c r="AE2761" s="35"/>
      <c r="AF2761" s="35"/>
      <c r="AG2761" s="35"/>
      <c r="AH2761" s="35"/>
      <c r="AI2761" s="35"/>
      <c r="AJ2761" s="35"/>
      <c r="AK2761" s="35"/>
      <c r="AL2761" s="35"/>
      <c r="AM2761" s="35"/>
      <c r="AN2761" s="35"/>
      <c r="AO2761" s="35"/>
      <c r="AP2761" s="35"/>
      <c r="AQ2761" s="35"/>
      <c r="AR2761" s="35"/>
      <c r="AS2761" s="35"/>
      <c r="AT2761" s="35"/>
      <c r="AU2761" s="35"/>
      <c r="AV2761" s="35"/>
      <c r="AW2761" s="35"/>
      <c r="AX2761" s="35"/>
      <c r="DI2761" s="31"/>
    </row>
    <row r="2762" spans="1:113" ht="14.25">
      <c r="A2762" s="33"/>
      <c r="B2762" s="37"/>
      <c r="C2762" s="32"/>
      <c r="D2762" s="32"/>
      <c r="E2762" s="32"/>
      <c r="F2762" s="32"/>
      <c r="G2762" s="32"/>
      <c r="H2762" s="32"/>
      <c r="I2762" s="32"/>
      <c r="J2762" s="32"/>
      <c r="K2762" s="32"/>
      <c r="L2762" s="38"/>
      <c r="M2762" s="38"/>
      <c r="N2762" s="38"/>
      <c r="O2762" s="38"/>
      <c r="P2762" s="32"/>
      <c r="Q2762" s="32"/>
      <c r="R2762" s="32"/>
      <c r="S2762" s="32"/>
      <c r="T2762" s="32"/>
      <c r="U2762" s="32"/>
      <c r="V2762" s="39"/>
      <c r="W2762" s="39"/>
      <c r="X2762" s="39"/>
      <c r="Y2762" s="39"/>
      <c r="Z2762" s="39"/>
      <c r="AA2762" s="39"/>
      <c r="AB2762" s="39"/>
      <c r="AC2762" s="39"/>
      <c r="AD2762" s="39"/>
      <c r="AE2762" s="39"/>
      <c r="AF2762" s="39"/>
      <c r="AG2762" s="39"/>
      <c r="AH2762" s="39"/>
      <c r="AI2762" s="39"/>
      <c r="AJ2762" s="39"/>
      <c r="AK2762" s="39"/>
      <c r="AL2762" s="39"/>
      <c r="AM2762" s="39"/>
      <c r="AN2762" s="39"/>
      <c r="AO2762" s="39"/>
      <c r="AP2762" s="39"/>
      <c r="AQ2762" s="39"/>
      <c r="AR2762" s="39"/>
      <c r="AS2762" s="39"/>
      <c r="AT2762" s="39"/>
      <c r="AU2762" s="39"/>
      <c r="AV2762" s="39"/>
      <c r="AW2762" s="39"/>
      <c r="AX2762" s="40"/>
    </row>
    <row r="2763" spans="1:113" ht="12" customHeight="1">
      <c r="A2763" s="33"/>
      <c r="B2763" s="125" t="s">
        <v>444</v>
      </c>
      <c r="C2763" s="126"/>
      <c r="D2763" s="126"/>
      <c r="E2763" s="126"/>
      <c r="F2763" s="126"/>
      <c r="G2763" s="126"/>
      <c r="H2763" s="126"/>
      <c r="I2763" s="126"/>
      <c r="J2763" s="126"/>
      <c r="K2763" s="126"/>
      <c r="L2763" s="126"/>
      <c r="M2763" s="126"/>
      <c r="N2763" s="126"/>
      <c r="O2763" s="126"/>
      <c r="P2763" s="126"/>
      <c r="Q2763" s="126"/>
      <c r="R2763" s="126"/>
      <c r="S2763" s="126"/>
      <c r="T2763" s="126"/>
      <c r="U2763" s="126"/>
      <c r="V2763" s="126"/>
      <c r="W2763" s="126"/>
      <c r="X2763" s="126"/>
      <c r="Y2763" s="126"/>
      <c r="Z2763" s="126"/>
      <c r="AA2763" s="126"/>
      <c r="AB2763" s="126"/>
      <c r="AC2763" s="126"/>
      <c r="AD2763" s="126"/>
      <c r="AE2763" s="126"/>
      <c r="AF2763" s="126"/>
      <c r="AG2763" s="126"/>
      <c r="AH2763" s="126"/>
      <c r="AI2763" s="126"/>
      <c r="AJ2763" s="126"/>
      <c r="AK2763" s="126"/>
      <c r="AL2763" s="126"/>
      <c r="AM2763" s="126"/>
      <c r="AN2763" s="126"/>
      <c r="AO2763" s="126"/>
      <c r="AP2763" s="126"/>
      <c r="AQ2763" s="126"/>
      <c r="AR2763" s="126"/>
      <c r="AS2763" s="126"/>
      <c r="AT2763" s="126"/>
      <c r="AU2763" s="126"/>
      <c r="AV2763" s="126"/>
      <c r="AW2763" s="126"/>
      <c r="AX2763" s="127"/>
    </row>
    <row r="2764" spans="1:113" ht="12" customHeight="1">
      <c r="A2764" s="33"/>
      <c r="B2764" s="125"/>
      <c r="C2764" s="126"/>
      <c r="D2764" s="126"/>
      <c r="E2764" s="126"/>
      <c r="F2764" s="126"/>
      <c r="G2764" s="126"/>
      <c r="H2764" s="126"/>
      <c r="I2764" s="126"/>
      <c r="J2764" s="126"/>
      <c r="K2764" s="126"/>
      <c r="L2764" s="126"/>
      <c r="M2764" s="126"/>
      <c r="N2764" s="126"/>
      <c r="O2764" s="126"/>
      <c r="P2764" s="126"/>
      <c r="Q2764" s="126"/>
      <c r="R2764" s="126"/>
      <c r="S2764" s="126"/>
      <c r="T2764" s="126"/>
      <c r="U2764" s="126"/>
      <c r="V2764" s="126"/>
      <c r="W2764" s="126"/>
      <c r="X2764" s="126"/>
      <c r="Y2764" s="126"/>
      <c r="Z2764" s="126"/>
      <c r="AA2764" s="126"/>
      <c r="AB2764" s="126"/>
      <c r="AC2764" s="126"/>
      <c r="AD2764" s="126"/>
      <c r="AE2764" s="126"/>
      <c r="AF2764" s="126"/>
      <c r="AG2764" s="126"/>
      <c r="AH2764" s="126"/>
      <c r="AI2764" s="126"/>
      <c r="AJ2764" s="126"/>
      <c r="AK2764" s="126"/>
      <c r="AL2764" s="126"/>
      <c r="AM2764" s="126"/>
      <c r="AN2764" s="126"/>
      <c r="AO2764" s="126"/>
      <c r="AP2764" s="126"/>
      <c r="AQ2764" s="126"/>
      <c r="AR2764" s="126"/>
      <c r="AS2764" s="126"/>
      <c r="AT2764" s="126"/>
      <c r="AU2764" s="126"/>
      <c r="AV2764" s="126"/>
      <c r="AW2764" s="126"/>
      <c r="AX2764" s="127"/>
      <c r="BC2764" s="41"/>
    </row>
    <row r="2765" spans="1:113" ht="12" customHeight="1">
      <c r="A2765" s="33"/>
      <c r="B2765" s="125"/>
      <c r="C2765" s="126"/>
      <c r="D2765" s="126"/>
      <c r="E2765" s="126"/>
      <c r="F2765" s="126"/>
      <c r="G2765" s="126"/>
      <c r="H2765" s="126"/>
      <c r="I2765" s="126"/>
      <c r="J2765" s="126"/>
      <c r="K2765" s="126"/>
      <c r="L2765" s="126"/>
      <c r="M2765" s="126"/>
      <c r="N2765" s="126"/>
      <c r="O2765" s="126"/>
      <c r="P2765" s="126"/>
      <c r="Q2765" s="126"/>
      <c r="R2765" s="126"/>
      <c r="S2765" s="126"/>
      <c r="T2765" s="126"/>
      <c r="U2765" s="126"/>
      <c r="V2765" s="126"/>
      <c r="W2765" s="126"/>
      <c r="X2765" s="126"/>
      <c r="Y2765" s="126"/>
      <c r="Z2765" s="126"/>
      <c r="AA2765" s="126"/>
      <c r="AB2765" s="126"/>
      <c r="AC2765" s="126"/>
      <c r="AD2765" s="126"/>
      <c r="AE2765" s="126"/>
      <c r="AF2765" s="126"/>
      <c r="AG2765" s="126"/>
      <c r="AH2765" s="126"/>
      <c r="AI2765" s="126"/>
      <c r="AJ2765" s="126"/>
      <c r="AK2765" s="126"/>
      <c r="AL2765" s="126"/>
      <c r="AM2765" s="126"/>
      <c r="AN2765" s="126"/>
      <c r="AO2765" s="126"/>
      <c r="AP2765" s="126"/>
      <c r="AQ2765" s="126"/>
      <c r="AR2765" s="126"/>
      <c r="AS2765" s="126"/>
      <c r="AT2765" s="126"/>
      <c r="AU2765" s="126"/>
      <c r="AV2765" s="126"/>
      <c r="AW2765" s="126"/>
      <c r="AX2765" s="127"/>
    </row>
    <row r="2766" spans="1:113" ht="12" customHeight="1">
      <c r="A2766" s="33"/>
      <c r="B2766" s="125"/>
      <c r="C2766" s="126"/>
      <c r="D2766" s="126"/>
      <c r="E2766" s="126"/>
      <c r="F2766" s="126"/>
      <c r="G2766" s="126"/>
      <c r="H2766" s="126"/>
      <c r="I2766" s="126"/>
      <c r="J2766" s="126"/>
      <c r="K2766" s="126"/>
      <c r="L2766" s="126"/>
      <c r="M2766" s="126"/>
      <c r="N2766" s="126"/>
      <c r="O2766" s="126"/>
      <c r="P2766" s="126"/>
      <c r="Q2766" s="126"/>
      <c r="R2766" s="126"/>
      <c r="S2766" s="126"/>
      <c r="T2766" s="126"/>
      <c r="U2766" s="126"/>
      <c r="V2766" s="126"/>
      <c r="W2766" s="126"/>
      <c r="X2766" s="126"/>
      <c r="Y2766" s="126"/>
      <c r="Z2766" s="126"/>
      <c r="AA2766" s="126"/>
      <c r="AB2766" s="126"/>
      <c r="AC2766" s="126"/>
      <c r="AD2766" s="126"/>
      <c r="AE2766" s="126"/>
      <c r="AF2766" s="126"/>
      <c r="AG2766" s="126"/>
      <c r="AH2766" s="126"/>
      <c r="AI2766" s="126"/>
      <c r="AJ2766" s="126"/>
      <c r="AK2766" s="126"/>
      <c r="AL2766" s="126"/>
      <c r="AM2766" s="126"/>
      <c r="AN2766" s="126"/>
      <c r="AO2766" s="126"/>
      <c r="AP2766" s="126"/>
      <c r="AQ2766" s="126"/>
      <c r="AR2766" s="126"/>
      <c r="AS2766" s="126"/>
      <c r="AT2766" s="126"/>
      <c r="AU2766" s="126"/>
      <c r="AV2766" s="126"/>
      <c r="AW2766" s="126"/>
      <c r="AX2766" s="127"/>
    </row>
    <row r="2767" spans="1:113" ht="12" customHeight="1">
      <c r="A2767" s="33"/>
      <c r="B2767" s="125"/>
      <c r="C2767" s="126"/>
      <c r="D2767" s="126"/>
      <c r="E2767" s="126"/>
      <c r="F2767" s="126"/>
      <c r="G2767" s="126"/>
      <c r="H2767" s="126"/>
      <c r="I2767" s="126"/>
      <c r="J2767" s="126"/>
      <c r="K2767" s="126"/>
      <c r="L2767" s="126"/>
      <c r="M2767" s="126"/>
      <c r="N2767" s="126"/>
      <c r="O2767" s="126"/>
      <c r="P2767" s="126"/>
      <c r="Q2767" s="126"/>
      <c r="R2767" s="126"/>
      <c r="S2767" s="126"/>
      <c r="T2767" s="126"/>
      <c r="U2767" s="126"/>
      <c r="V2767" s="126"/>
      <c r="W2767" s="126"/>
      <c r="X2767" s="126"/>
      <c r="Y2767" s="126"/>
      <c r="Z2767" s="126"/>
      <c r="AA2767" s="126"/>
      <c r="AB2767" s="126"/>
      <c r="AC2767" s="126"/>
      <c r="AD2767" s="126"/>
      <c r="AE2767" s="126"/>
      <c r="AF2767" s="126"/>
      <c r="AG2767" s="126"/>
      <c r="AH2767" s="126"/>
      <c r="AI2767" s="126"/>
      <c r="AJ2767" s="126"/>
      <c r="AK2767" s="126"/>
      <c r="AL2767" s="126"/>
      <c r="AM2767" s="126"/>
      <c r="AN2767" s="126"/>
      <c r="AO2767" s="126"/>
      <c r="AP2767" s="126"/>
      <c r="AQ2767" s="126"/>
      <c r="AR2767" s="126"/>
      <c r="AS2767" s="126"/>
      <c r="AT2767" s="126"/>
      <c r="AU2767" s="126"/>
      <c r="AV2767" s="126"/>
      <c r="AW2767" s="126"/>
      <c r="AX2767" s="127"/>
    </row>
    <row r="2768" spans="1:113" ht="15" thickBot="1">
      <c r="A2768" s="42"/>
      <c r="B2768" s="43"/>
      <c r="C2768" s="44"/>
      <c r="D2768" s="44"/>
      <c r="E2768" s="44"/>
      <c r="F2768" s="44"/>
      <c r="G2768" s="44"/>
      <c r="H2768" s="44"/>
      <c r="I2768" s="44"/>
      <c r="J2768" s="44"/>
      <c r="K2768" s="44"/>
      <c r="L2768" s="44"/>
      <c r="M2768" s="44"/>
      <c r="N2768" s="44"/>
      <c r="O2768" s="44"/>
      <c r="P2768" s="44"/>
      <c r="Q2768" s="44"/>
      <c r="R2768" s="44"/>
      <c r="S2768" s="44"/>
      <c r="T2768" s="44"/>
      <c r="U2768" s="44"/>
      <c r="V2768" s="44"/>
      <c r="W2768" s="44"/>
      <c r="X2768" s="44"/>
      <c r="Y2768" s="44"/>
      <c r="Z2768" s="44"/>
      <c r="AA2768" s="44"/>
      <c r="AB2768" s="44"/>
      <c r="AC2768" s="44"/>
      <c r="AD2768" s="44"/>
      <c r="AE2768" s="44"/>
      <c r="AF2768" s="44"/>
      <c r="AG2768" s="44"/>
      <c r="AH2768" s="44"/>
      <c r="AI2768" s="44"/>
      <c r="AJ2768" s="44"/>
      <c r="AK2768" s="44"/>
      <c r="AL2768" s="44"/>
      <c r="AM2768" s="44"/>
      <c r="AN2768" s="44"/>
      <c r="AO2768" s="44"/>
      <c r="AP2768" s="44"/>
      <c r="AQ2768" s="44"/>
      <c r="AR2768" s="44"/>
      <c r="AS2768" s="44"/>
      <c r="AT2768" s="44"/>
      <c r="AU2768" s="44"/>
      <c r="AV2768" s="44"/>
      <c r="AW2768" s="44"/>
      <c r="AX2768" s="45"/>
    </row>
    <row r="2769" spans="1:251">
      <c r="B2769" s="46"/>
    </row>
    <row r="2770" spans="1:251" ht="15" thickBot="1">
      <c r="A2770" s="36"/>
      <c r="B2770" s="35" t="s">
        <v>202</v>
      </c>
      <c r="C2770" s="33"/>
      <c r="D2770" s="33"/>
      <c r="E2770" s="33"/>
      <c r="F2770" s="33"/>
      <c r="G2770" s="33"/>
      <c r="H2770" s="33"/>
      <c r="I2770" s="33"/>
      <c r="J2770" s="33"/>
      <c r="K2770" s="33"/>
      <c r="L2770" s="34"/>
      <c r="M2770" s="34"/>
      <c r="N2770" s="34"/>
      <c r="O2770" s="34"/>
      <c r="P2770" s="33"/>
      <c r="Q2770" s="33"/>
      <c r="R2770" s="33"/>
      <c r="S2770" s="33"/>
      <c r="T2770" s="33"/>
      <c r="U2770" s="33"/>
      <c r="V2770" s="35"/>
      <c r="W2770" s="35"/>
      <c r="X2770" s="35"/>
      <c r="Y2770" s="35"/>
      <c r="Z2770" s="35"/>
      <c r="AA2770" s="35"/>
      <c r="AB2770" s="35"/>
      <c r="AC2770" s="35"/>
      <c r="AD2770" s="35"/>
      <c r="AE2770" s="35"/>
      <c r="AF2770" s="35"/>
      <c r="AG2770" s="35"/>
      <c r="AH2770" s="35"/>
      <c r="AI2770" s="35"/>
      <c r="AJ2770" s="35"/>
      <c r="AK2770" s="35"/>
      <c r="AL2770" s="35"/>
      <c r="AM2770" s="35"/>
      <c r="AN2770" s="35"/>
      <c r="AO2770" s="35"/>
      <c r="AP2770" s="35"/>
      <c r="AQ2770" s="35"/>
      <c r="AR2770" s="35"/>
      <c r="AS2770" s="35"/>
      <c r="AT2770" s="35"/>
      <c r="AU2770" s="35"/>
      <c r="AV2770" s="35"/>
      <c r="AW2770" s="35"/>
      <c r="AX2770" s="35"/>
      <c r="DI2770" s="31"/>
    </row>
    <row r="2771" spans="1:251" ht="14.25">
      <c r="A2771" s="33"/>
      <c r="B2771" s="37"/>
      <c r="C2771" s="32"/>
      <c r="D2771" s="32"/>
      <c r="E2771" s="32"/>
      <c r="F2771" s="32"/>
      <c r="G2771" s="32"/>
      <c r="H2771" s="32"/>
      <c r="I2771" s="32"/>
      <c r="J2771" s="32"/>
      <c r="K2771" s="32"/>
      <c r="L2771" s="38"/>
      <c r="M2771" s="38"/>
      <c r="N2771" s="38"/>
      <c r="O2771" s="38"/>
      <c r="P2771" s="32"/>
      <c r="Q2771" s="32"/>
      <c r="R2771" s="32"/>
      <c r="S2771" s="32"/>
      <c r="T2771" s="32"/>
      <c r="U2771" s="32"/>
      <c r="V2771" s="39"/>
      <c r="W2771" s="39"/>
      <c r="X2771" s="39"/>
      <c r="Y2771" s="39"/>
      <c r="Z2771" s="39"/>
      <c r="AA2771" s="39"/>
      <c r="AB2771" s="39"/>
      <c r="AC2771" s="39"/>
      <c r="AD2771" s="39"/>
      <c r="AE2771" s="39"/>
      <c r="AF2771" s="39"/>
      <c r="AG2771" s="39"/>
      <c r="AH2771" s="39"/>
      <c r="AI2771" s="39"/>
      <c r="AJ2771" s="39"/>
      <c r="AK2771" s="39"/>
      <c r="AL2771" s="39"/>
      <c r="AM2771" s="39"/>
      <c r="AN2771" s="39"/>
      <c r="AO2771" s="39"/>
      <c r="AP2771" s="39"/>
      <c r="AQ2771" s="39"/>
      <c r="AR2771" s="39"/>
      <c r="AS2771" s="39"/>
      <c r="AT2771" s="39"/>
      <c r="AU2771" s="39"/>
      <c r="AV2771" s="39"/>
      <c r="AW2771" s="39"/>
      <c r="AX2771" s="40"/>
    </row>
    <row r="2772" spans="1:251" ht="12" customHeight="1">
      <c r="A2772" s="33"/>
      <c r="B2772" s="125" t="s">
        <v>443</v>
      </c>
      <c r="C2772" s="126"/>
      <c r="D2772" s="126"/>
      <c r="E2772" s="126"/>
      <c r="F2772" s="126"/>
      <c r="G2772" s="126"/>
      <c r="H2772" s="126"/>
      <c r="I2772" s="126"/>
      <c r="J2772" s="126"/>
      <c r="K2772" s="126"/>
      <c r="L2772" s="126"/>
      <c r="M2772" s="126"/>
      <c r="N2772" s="126"/>
      <c r="O2772" s="126"/>
      <c r="P2772" s="126"/>
      <c r="Q2772" s="126"/>
      <c r="R2772" s="126"/>
      <c r="S2772" s="126"/>
      <c r="T2772" s="126"/>
      <c r="U2772" s="126"/>
      <c r="V2772" s="126"/>
      <c r="W2772" s="126"/>
      <c r="X2772" s="126"/>
      <c r="Y2772" s="126"/>
      <c r="Z2772" s="126"/>
      <c r="AA2772" s="126"/>
      <c r="AB2772" s="126"/>
      <c r="AC2772" s="126"/>
      <c r="AD2772" s="126"/>
      <c r="AE2772" s="126"/>
      <c r="AF2772" s="126"/>
      <c r="AG2772" s="126"/>
      <c r="AH2772" s="126"/>
      <c r="AI2772" s="126"/>
      <c r="AJ2772" s="126"/>
      <c r="AK2772" s="126"/>
      <c r="AL2772" s="126"/>
      <c r="AM2772" s="126"/>
      <c r="AN2772" s="126"/>
      <c r="AO2772" s="126"/>
      <c r="AP2772" s="126"/>
      <c r="AQ2772" s="126"/>
      <c r="AR2772" s="126"/>
      <c r="AS2772" s="126"/>
      <c r="AT2772" s="126"/>
      <c r="AU2772" s="126"/>
      <c r="AV2772" s="126"/>
      <c r="AW2772" s="126"/>
      <c r="AX2772" s="127"/>
    </row>
    <row r="2773" spans="1:251" ht="12" customHeight="1">
      <c r="A2773" s="33"/>
      <c r="B2773" s="125"/>
      <c r="C2773" s="126"/>
      <c r="D2773" s="126"/>
      <c r="E2773" s="126"/>
      <c r="F2773" s="126"/>
      <c r="G2773" s="126"/>
      <c r="H2773" s="126"/>
      <c r="I2773" s="126"/>
      <c r="J2773" s="126"/>
      <c r="K2773" s="126"/>
      <c r="L2773" s="126"/>
      <c r="M2773" s="126"/>
      <c r="N2773" s="126"/>
      <c r="O2773" s="126"/>
      <c r="P2773" s="126"/>
      <c r="Q2773" s="126"/>
      <c r="R2773" s="126"/>
      <c r="S2773" s="126"/>
      <c r="T2773" s="126"/>
      <c r="U2773" s="126"/>
      <c r="V2773" s="126"/>
      <c r="W2773" s="126"/>
      <c r="X2773" s="126"/>
      <c r="Y2773" s="126"/>
      <c r="Z2773" s="126"/>
      <c r="AA2773" s="126"/>
      <c r="AB2773" s="126"/>
      <c r="AC2773" s="126"/>
      <c r="AD2773" s="126"/>
      <c r="AE2773" s="126"/>
      <c r="AF2773" s="126"/>
      <c r="AG2773" s="126"/>
      <c r="AH2773" s="126"/>
      <c r="AI2773" s="126"/>
      <c r="AJ2773" s="126"/>
      <c r="AK2773" s="126"/>
      <c r="AL2773" s="126"/>
      <c r="AM2773" s="126"/>
      <c r="AN2773" s="126"/>
      <c r="AO2773" s="126"/>
      <c r="AP2773" s="126"/>
      <c r="AQ2773" s="126"/>
      <c r="AR2773" s="126"/>
      <c r="AS2773" s="126"/>
      <c r="AT2773" s="126"/>
      <c r="AU2773" s="126"/>
      <c r="AV2773" s="126"/>
      <c r="AW2773" s="126"/>
      <c r="AX2773" s="127"/>
      <c r="BC2773" s="41"/>
    </row>
    <row r="2774" spans="1:251" ht="12" customHeight="1">
      <c r="A2774" s="33"/>
      <c r="B2774" s="125"/>
      <c r="C2774" s="126"/>
      <c r="D2774" s="126"/>
      <c r="E2774" s="126"/>
      <c r="F2774" s="126"/>
      <c r="G2774" s="126"/>
      <c r="H2774" s="126"/>
      <c r="I2774" s="126"/>
      <c r="J2774" s="126"/>
      <c r="K2774" s="126"/>
      <c r="L2774" s="126"/>
      <c r="M2774" s="126"/>
      <c r="N2774" s="126"/>
      <c r="O2774" s="126"/>
      <c r="P2774" s="126"/>
      <c r="Q2774" s="126"/>
      <c r="R2774" s="126"/>
      <c r="S2774" s="126"/>
      <c r="T2774" s="126"/>
      <c r="U2774" s="126"/>
      <c r="V2774" s="126"/>
      <c r="W2774" s="126"/>
      <c r="X2774" s="126"/>
      <c r="Y2774" s="126"/>
      <c r="Z2774" s="126"/>
      <c r="AA2774" s="126"/>
      <c r="AB2774" s="126"/>
      <c r="AC2774" s="126"/>
      <c r="AD2774" s="126"/>
      <c r="AE2774" s="126"/>
      <c r="AF2774" s="126"/>
      <c r="AG2774" s="126"/>
      <c r="AH2774" s="126"/>
      <c r="AI2774" s="126"/>
      <c r="AJ2774" s="126"/>
      <c r="AK2774" s="126"/>
      <c r="AL2774" s="126"/>
      <c r="AM2774" s="126"/>
      <c r="AN2774" s="126"/>
      <c r="AO2774" s="126"/>
      <c r="AP2774" s="126"/>
      <c r="AQ2774" s="126"/>
      <c r="AR2774" s="126"/>
      <c r="AS2774" s="126"/>
      <c r="AT2774" s="126"/>
      <c r="AU2774" s="126"/>
      <c r="AV2774" s="126"/>
      <c r="AW2774" s="126"/>
      <c r="AX2774" s="127"/>
    </row>
    <row r="2775" spans="1:251" ht="12" customHeight="1">
      <c r="A2775" s="33"/>
      <c r="B2775" s="125"/>
      <c r="C2775" s="126"/>
      <c r="D2775" s="126"/>
      <c r="E2775" s="126"/>
      <c r="F2775" s="126"/>
      <c r="G2775" s="126"/>
      <c r="H2775" s="126"/>
      <c r="I2775" s="126"/>
      <c r="J2775" s="126"/>
      <c r="K2775" s="126"/>
      <c r="L2775" s="126"/>
      <c r="M2775" s="126"/>
      <c r="N2775" s="126"/>
      <c r="O2775" s="126"/>
      <c r="P2775" s="126"/>
      <c r="Q2775" s="126"/>
      <c r="R2775" s="126"/>
      <c r="S2775" s="126"/>
      <c r="T2775" s="126"/>
      <c r="U2775" s="126"/>
      <c r="V2775" s="126"/>
      <c r="W2775" s="126"/>
      <c r="X2775" s="126"/>
      <c r="Y2775" s="126"/>
      <c r="Z2775" s="126"/>
      <c r="AA2775" s="126"/>
      <c r="AB2775" s="126"/>
      <c r="AC2775" s="126"/>
      <c r="AD2775" s="126"/>
      <c r="AE2775" s="126"/>
      <c r="AF2775" s="126"/>
      <c r="AG2775" s="126"/>
      <c r="AH2775" s="126"/>
      <c r="AI2775" s="126"/>
      <c r="AJ2775" s="126"/>
      <c r="AK2775" s="126"/>
      <c r="AL2775" s="126"/>
      <c r="AM2775" s="126"/>
      <c r="AN2775" s="126"/>
      <c r="AO2775" s="126"/>
      <c r="AP2775" s="126"/>
      <c r="AQ2775" s="126"/>
      <c r="AR2775" s="126"/>
      <c r="AS2775" s="126"/>
      <c r="AT2775" s="126"/>
      <c r="AU2775" s="126"/>
      <c r="AV2775" s="126"/>
      <c r="AW2775" s="126"/>
      <c r="AX2775" s="127"/>
    </row>
    <row r="2776" spans="1:251" ht="12" customHeight="1">
      <c r="A2776" s="33"/>
      <c r="B2776" s="125"/>
      <c r="C2776" s="126"/>
      <c r="D2776" s="126"/>
      <c r="E2776" s="126"/>
      <c r="F2776" s="126"/>
      <c r="G2776" s="126"/>
      <c r="H2776" s="126"/>
      <c r="I2776" s="126"/>
      <c r="J2776" s="126"/>
      <c r="K2776" s="126"/>
      <c r="L2776" s="126"/>
      <c r="M2776" s="126"/>
      <c r="N2776" s="126"/>
      <c r="O2776" s="126"/>
      <c r="P2776" s="126"/>
      <c r="Q2776" s="126"/>
      <c r="R2776" s="126"/>
      <c r="S2776" s="126"/>
      <c r="T2776" s="126"/>
      <c r="U2776" s="126"/>
      <c r="V2776" s="126"/>
      <c r="W2776" s="126"/>
      <c r="X2776" s="126"/>
      <c r="Y2776" s="126"/>
      <c r="Z2776" s="126"/>
      <c r="AA2776" s="126"/>
      <c r="AB2776" s="126"/>
      <c r="AC2776" s="126"/>
      <c r="AD2776" s="126"/>
      <c r="AE2776" s="126"/>
      <c r="AF2776" s="126"/>
      <c r="AG2776" s="126"/>
      <c r="AH2776" s="126"/>
      <c r="AI2776" s="126"/>
      <c r="AJ2776" s="126"/>
      <c r="AK2776" s="126"/>
      <c r="AL2776" s="126"/>
      <c r="AM2776" s="126"/>
      <c r="AN2776" s="126"/>
      <c r="AO2776" s="126"/>
      <c r="AP2776" s="126"/>
      <c r="AQ2776" s="126"/>
      <c r="AR2776" s="126"/>
      <c r="AS2776" s="126"/>
      <c r="AT2776" s="126"/>
      <c r="AU2776" s="126"/>
      <c r="AV2776" s="126"/>
      <c r="AW2776" s="126"/>
      <c r="AX2776" s="127"/>
    </row>
    <row r="2777" spans="1:251" ht="15" thickBot="1">
      <c r="A2777" s="42"/>
      <c r="B2777" s="43"/>
      <c r="C2777" s="44"/>
      <c r="D2777" s="44"/>
      <c r="E2777" s="44"/>
      <c r="F2777" s="44"/>
      <c r="G2777" s="44"/>
      <c r="H2777" s="44"/>
      <c r="I2777" s="44"/>
      <c r="J2777" s="44"/>
      <c r="K2777" s="44"/>
      <c r="L2777" s="44"/>
      <c r="M2777" s="44"/>
      <c r="N2777" s="44"/>
      <c r="O2777" s="44"/>
      <c r="P2777" s="44"/>
      <c r="Q2777" s="44"/>
      <c r="R2777" s="44"/>
      <c r="S2777" s="44"/>
      <c r="T2777" s="44"/>
      <c r="U2777" s="44"/>
      <c r="V2777" s="44"/>
      <c r="W2777" s="44"/>
      <c r="X2777" s="44"/>
      <c r="Y2777" s="44"/>
      <c r="Z2777" s="44"/>
      <c r="AA2777" s="44"/>
      <c r="AB2777" s="44"/>
      <c r="AC2777" s="44"/>
      <c r="AD2777" s="44"/>
      <c r="AE2777" s="44"/>
      <c r="AF2777" s="44"/>
      <c r="AG2777" s="44"/>
      <c r="AH2777" s="44"/>
      <c r="AI2777" s="44"/>
      <c r="AJ2777" s="44"/>
      <c r="AK2777" s="44"/>
      <c r="AL2777" s="44"/>
      <c r="AM2777" s="44"/>
      <c r="AN2777" s="44"/>
      <c r="AO2777" s="44"/>
      <c r="AP2777" s="44"/>
      <c r="AQ2777" s="44"/>
      <c r="AR2777" s="44"/>
      <c r="AS2777" s="44"/>
      <c r="AT2777" s="44"/>
      <c r="AU2777" s="44"/>
      <c r="AV2777" s="44"/>
      <c r="AW2777" s="44"/>
      <c r="AX2777" s="45"/>
    </row>
    <row r="2778" spans="1:251">
      <c r="B2778" s="46"/>
    </row>
    <row r="2779" spans="1:251" ht="14.25">
      <c r="B2779" s="35" t="s">
        <v>200</v>
      </c>
      <c r="C2779" s="33"/>
      <c r="D2779" s="33"/>
      <c r="E2779" s="33"/>
      <c r="F2779" s="33"/>
      <c r="G2779" s="33"/>
      <c r="H2779" s="33"/>
      <c r="I2779" s="33"/>
      <c r="J2779" s="33"/>
      <c r="K2779" s="33"/>
      <c r="L2779" s="34"/>
      <c r="M2779" s="34"/>
      <c r="N2779" s="34"/>
      <c r="O2779" s="34"/>
      <c r="P2779" s="33"/>
      <c r="Q2779" s="33"/>
      <c r="R2779" s="33"/>
      <c r="S2779" s="33"/>
      <c r="T2779" s="33"/>
      <c r="U2779" s="33"/>
      <c r="V2779" s="35"/>
      <c r="W2779" s="35"/>
      <c r="X2779" s="35"/>
      <c r="Y2779" s="35"/>
      <c r="Z2779" s="35"/>
      <c r="AA2779" s="35"/>
      <c r="AB2779" s="35"/>
      <c r="AC2779" s="35"/>
      <c r="AD2779" s="35"/>
      <c r="AE2779" s="35"/>
      <c r="AF2779" s="35"/>
      <c r="AG2779" s="35"/>
      <c r="AH2779" s="35"/>
      <c r="AI2779" s="35"/>
      <c r="AJ2779" s="35"/>
      <c r="AK2779" s="35"/>
      <c r="AL2779" s="35"/>
      <c r="AM2779" s="35"/>
      <c r="AN2779" s="35"/>
      <c r="AO2779" s="35"/>
      <c r="AP2779" s="35"/>
      <c r="AQ2779" s="35"/>
      <c r="AR2779" s="35"/>
      <c r="AS2779" s="35"/>
      <c r="AT2779" s="35"/>
      <c r="AU2779" s="35"/>
      <c r="AV2779" s="35"/>
      <c r="AW2779" s="35"/>
      <c r="AX2779" s="35"/>
    </row>
    <row r="2780" spans="1:251" ht="15" thickBot="1">
      <c r="B2780" s="33"/>
      <c r="C2780" s="33"/>
      <c r="D2780" s="33"/>
      <c r="E2780" s="33"/>
      <c r="F2780" s="33"/>
      <c r="G2780" s="33"/>
      <c r="H2780" s="33"/>
      <c r="I2780" s="33"/>
      <c r="J2780" s="33"/>
      <c r="K2780" s="33"/>
      <c r="L2780" s="34"/>
      <c r="M2780" s="34"/>
      <c r="N2780" s="34"/>
      <c r="O2780" s="34"/>
      <c r="P2780" s="33"/>
      <c r="Q2780" s="33"/>
      <c r="R2780" s="33"/>
      <c r="S2780" s="33"/>
      <c r="T2780" s="33"/>
      <c r="U2780" s="33"/>
      <c r="V2780" s="35"/>
      <c r="W2780" s="35"/>
      <c r="X2780" s="35"/>
      <c r="Y2780" s="35"/>
      <c r="Z2780" s="35"/>
      <c r="AA2780" s="35"/>
      <c r="AB2780" s="35"/>
      <c r="AC2780" s="35"/>
      <c r="AD2780" s="35"/>
      <c r="AE2780" s="35"/>
      <c r="AF2780" s="35"/>
      <c r="AG2780" s="35"/>
      <c r="AH2780" s="35"/>
      <c r="AI2780" s="35"/>
      <c r="AJ2780" s="35"/>
      <c r="AK2780" s="35"/>
      <c r="AL2780" s="35"/>
      <c r="AM2780" s="35"/>
      <c r="AN2780" s="35"/>
      <c r="AO2780" s="35"/>
      <c r="AP2780" s="35"/>
      <c r="AQ2780" s="35"/>
      <c r="AR2780" s="35"/>
      <c r="AS2780" s="35"/>
      <c r="AT2780" s="35"/>
      <c r="AU2780" s="35"/>
      <c r="AV2780" s="35"/>
      <c r="AW2780" s="35"/>
      <c r="AX2780" s="47" t="s">
        <v>199</v>
      </c>
    </row>
    <row r="2781" spans="1:251" s="41" customFormat="1" ht="13.5" customHeight="1">
      <c r="A2781" s="33"/>
      <c r="B2781" s="128" t="s">
        <v>198</v>
      </c>
      <c r="C2781" s="118"/>
      <c r="D2781" s="118"/>
      <c r="E2781" s="118"/>
      <c r="F2781" s="118"/>
      <c r="G2781" s="118"/>
      <c r="H2781" s="118"/>
      <c r="I2781" s="118"/>
      <c r="J2781" s="118"/>
      <c r="K2781" s="118"/>
      <c r="L2781" s="118"/>
      <c r="M2781" s="118"/>
      <c r="N2781" s="118"/>
      <c r="O2781" s="118"/>
      <c r="P2781" s="118"/>
      <c r="Q2781" s="118"/>
      <c r="R2781" s="118"/>
      <c r="S2781" s="118"/>
      <c r="T2781" s="118"/>
      <c r="U2781" s="118"/>
      <c r="V2781" s="118"/>
      <c r="W2781" s="118"/>
      <c r="X2781" s="118"/>
      <c r="Y2781" s="118"/>
      <c r="Z2781" s="119"/>
      <c r="AA2781" s="117" t="s">
        <v>197</v>
      </c>
      <c r="AB2781" s="118"/>
      <c r="AC2781" s="118"/>
      <c r="AD2781" s="118"/>
      <c r="AE2781" s="118"/>
      <c r="AF2781" s="118"/>
      <c r="AG2781" s="118"/>
      <c r="AH2781" s="118"/>
      <c r="AI2781" s="119"/>
      <c r="AJ2781" s="117" t="s">
        <v>196</v>
      </c>
      <c r="AK2781" s="118"/>
      <c r="AL2781" s="118"/>
      <c r="AM2781" s="118"/>
      <c r="AN2781" s="118"/>
      <c r="AO2781" s="118"/>
      <c r="AP2781" s="118"/>
      <c r="AQ2781" s="118"/>
      <c r="AR2781" s="119"/>
      <c r="AS2781" s="117" t="s">
        <v>195</v>
      </c>
      <c r="AT2781" s="118"/>
      <c r="AU2781" s="118"/>
      <c r="AV2781" s="118"/>
      <c r="AW2781" s="118"/>
      <c r="AX2781" s="123"/>
      <c r="AY2781" s="27"/>
      <c r="AZ2781" s="27"/>
      <c r="BA2781" s="27"/>
      <c r="BB2781" s="27"/>
      <c r="BC2781" s="27"/>
      <c r="BD2781" s="27"/>
      <c r="BE2781" s="27"/>
      <c r="BF2781" s="27"/>
      <c r="BG2781" s="27"/>
      <c r="BH2781" s="27"/>
      <c r="BI2781" s="27"/>
      <c r="BJ2781" s="27"/>
      <c r="BK2781" s="27"/>
      <c r="BL2781" s="27"/>
      <c r="BM2781" s="27"/>
      <c r="BN2781" s="27"/>
      <c r="BO2781" s="27"/>
      <c r="BP2781" s="27"/>
      <c r="BQ2781" s="27"/>
      <c r="BR2781" s="27"/>
      <c r="BS2781" s="27"/>
      <c r="BT2781" s="27"/>
      <c r="BU2781" s="27"/>
      <c r="BV2781" s="27"/>
      <c r="BW2781" s="27"/>
      <c r="BX2781" s="27"/>
      <c r="BY2781" s="27"/>
      <c r="BZ2781" s="27"/>
      <c r="CA2781" s="27"/>
      <c r="CB2781" s="27"/>
      <c r="CC2781" s="27"/>
      <c r="CD2781" s="27"/>
      <c r="CE2781" s="27"/>
      <c r="CF2781" s="27"/>
      <c r="CG2781" s="27"/>
      <c r="CH2781" s="27"/>
      <c r="CI2781" s="27"/>
      <c r="CJ2781" s="27"/>
      <c r="CK2781" s="27"/>
      <c r="CL2781" s="27"/>
      <c r="CM2781" s="27"/>
      <c r="CN2781" s="27"/>
      <c r="CO2781" s="27"/>
      <c r="CP2781" s="27"/>
      <c r="CQ2781" s="27"/>
      <c r="CR2781" s="27"/>
      <c r="CS2781" s="27"/>
      <c r="CT2781" s="27"/>
      <c r="CU2781" s="27"/>
      <c r="CV2781" s="27"/>
      <c r="CW2781" s="27"/>
      <c r="CX2781" s="27"/>
      <c r="CY2781" s="27"/>
      <c r="CZ2781" s="27"/>
      <c r="DA2781" s="27"/>
      <c r="DB2781" s="27"/>
      <c r="DC2781" s="27"/>
      <c r="DD2781" s="27"/>
      <c r="DE2781" s="27"/>
      <c r="DF2781" s="27"/>
      <c r="DG2781" s="27"/>
      <c r="DH2781" s="27"/>
      <c r="DI2781" s="27"/>
      <c r="DJ2781" s="27"/>
      <c r="DK2781" s="27"/>
      <c r="DL2781" s="27"/>
      <c r="DM2781" s="27"/>
      <c r="DN2781" s="27"/>
      <c r="DO2781" s="27"/>
      <c r="DP2781" s="27"/>
      <c r="DQ2781" s="27"/>
      <c r="DR2781" s="27"/>
      <c r="DS2781" s="27"/>
      <c r="DT2781" s="27"/>
      <c r="DU2781" s="27"/>
      <c r="DV2781" s="27"/>
      <c r="DW2781" s="27"/>
      <c r="DX2781" s="27"/>
      <c r="DY2781" s="27"/>
      <c r="DZ2781" s="27"/>
      <c r="EA2781" s="27"/>
      <c r="EB2781" s="27"/>
      <c r="EC2781" s="27"/>
      <c r="ED2781" s="27"/>
      <c r="EE2781" s="27"/>
      <c r="EF2781" s="27"/>
      <c r="EG2781" s="27"/>
      <c r="EH2781" s="27"/>
      <c r="EI2781" s="27"/>
      <c r="EJ2781" s="27"/>
      <c r="EK2781" s="27"/>
      <c r="EL2781" s="27"/>
      <c r="EM2781" s="27"/>
      <c r="EN2781" s="27"/>
      <c r="EO2781" s="27"/>
      <c r="EP2781" s="27"/>
      <c r="EQ2781" s="27"/>
      <c r="ER2781" s="27"/>
      <c r="ES2781" s="27"/>
      <c r="ET2781" s="27"/>
      <c r="EU2781" s="27"/>
      <c r="EV2781" s="27"/>
      <c r="EW2781" s="27"/>
      <c r="EX2781" s="27"/>
      <c r="EY2781" s="27"/>
      <c r="EZ2781" s="27"/>
      <c r="FA2781" s="27"/>
      <c r="FB2781" s="27"/>
      <c r="FC2781" s="27"/>
      <c r="FD2781" s="27"/>
      <c r="FE2781" s="27"/>
      <c r="FF2781" s="27"/>
      <c r="FG2781" s="27"/>
      <c r="FH2781" s="27"/>
      <c r="FI2781" s="27"/>
      <c r="FJ2781" s="27"/>
      <c r="FK2781" s="27"/>
      <c r="FL2781" s="27"/>
      <c r="FM2781" s="27"/>
      <c r="FN2781" s="27"/>
      <c r="FO2781" s="27"/>
      <c r="FP2781" s="27"/>
      <c r="FQ2781" s="27"/>
      <c r="FR2781" s="27"/>
      <c r="FS2781" s="27"/>
      <c r="FT2781" s="27"/>
      <c r="FU2781" s="27"/>
      <c r="FV2781" s="27"/>
      <c r="FW2781" s="27"/>
      <c r="FX2781" s="27"/>
      <c r="FY2781" s="27"/>
      <c r="FZ2781" s="27"/>
      <c r="GA2781" s="27"/>
      <c r="GB2781" s="27"/>
      <c r="GC2781" s="27"/>
      <c r="GD2781" s="27"/>
      <c r="GE2781" s="27"/>
      <c r="GF2781" s="27"/>
      <c r="GG2781" s="27"/>
      <c r="GH2781" s="27"/>
      <c r="GI2781" s="27"/>
      <c r="GJ2781" s="27"/>
      <c r="GK2781" s="27"/>
      <c r="GL2781" s="27"/>
      <c r="GM2781" s="27"/>
      <c r="GN2781" s="27"/>
      <c r="GO2781" s="27"/>
      <c r="GP2781" s="27"/>
      <c r="GQ2781" s="27"/>
      <c r="GR2781" s="27"/>
      <c r="GS2781" s="27"/>
      <c r="GT2781" s="27"/>
      <c r="GU2781" s="27"/>
      <c r="GV2781" s="27"/>
      <c r="GW2781" s="27"/>
      <c r="GX2781" s="27"/>
      <c r="GY2781" s="27"/>
      <c r="GZ2781" s="27"/>
      <c r="HA2781" s="27"/>
      <c r="HB2781" s="27"/>
      <c r="HC2781" s="27"/>
      <c r="HD2781" s="27"/>
      <c r="HE2781" s="27"/>
      <c r="HF2781" s="27"/>
      <c r="HG2781" s="27"/>
      <c r="HH2781" s="27"/>
      <c r="HI2781" s="27"/>
      <c r="HJ2781" s="27"/>
      <c r="HK2781" s="27"/>
      <c r="HL2781" s="27"/>
      <c r="HM2781" s="27"/>
      <c r="HN2781" s="27"/>
      <c r="HO2781" s="27"/>
      <c r="HP2781" s="27"/>
      <c r="HQ2781" s="27"/>
      <c r="HR2781" s="27"/>
      <c r="HS2781" s="27"/>
      <c r="HT2781" s="27"/>
      <c r="HU2781" s="27"/>
      <c r="HV2781" s="27"/>
      <c r="HW2781" s="27"/>
      <c r="HX2781" s="27"/>
      <c r="HY2781" s="27"/>
      <c r="HZ2781" s="27"/>
      <c r="IA2781" s="27"/>
      <c r="IB2781" s="27"/>
      <c r="IC2781" s="27"/>
      <c r="ID2781" s="27"/>
      <c r="IE2781" s="27"/>
      <c r="IF2781" s="27"/>
      <c r="IG2781" s="27"/>
      <c r="IH2781" s="27"/>
      <c r="II2781" s="27"/>
      <c r="IJ2781" s="27"/>
      <c r="IK2781" s="27"/>
      <c r="IL2781" s="27"/>
      <c r="IM2781" s="27"/>
      <c r="IN2781" s="27"/>
      <c r="IO2781" s="27"/>
      <c r="IP2781" s="27"/>
      <c r="IQ2781" s="27"/>
    </row>
    <row r="2782" spans="1:251" s="41" customFormat="1" ht="13.5">
      <c r="A2782" s="33"/>
      <c r="B2782" s="129"/>
      <c r="C2782" s="121"/>
      <c r="D2782" s="121"/>
      <c r="E2782" s="121"/>
      <c r="F2782" s="121"/>
      <c r="G2782" s="121"/>
      <c r="H2782" s="121"/>
      <c r="I2782" s="121"/>
      <c r="J2782" s="121"/>
      <c r="K2782" s="121"/>
      <c r="L2782" s="121"/>
      <c r="M2782" s="121"/>
      <c r="N2782" s="121"/>
      <c r="O2782" s="121"/>
      <c r="P2782" s="121"/>
      <c r="Q2782" s="121"/>
      <c r="R2782" s="121"/>
      <c r="S2782" s="121"/>
      <c r="T2782" s="121"/>
      <c r="U2782" s="121"/>
      <c r="V2782" s="121"/>
      <c r="W2782" s="121"/>
      <c r="X2782" s="121"/>
      <c r="Y2782" s="121"/>
      <c r="Z2782" s="122"/>
      <c r="AA2782" s="120"/>
      <c r="AB2782" s="121"/>
      <c r="AC2782" s="121"/>
      <c r="AD2782" s="121"/>
      <c r="AE2782" s="121"/>
      <c r="AF2782" s="121"/>
      <c r="AG2782" s="121"/>
      <c r="AH2782" s="121"/>
      <c r="AI2782" s="122"/>
      <c r="AJ2782" s="120"/>
      <c r="AK2782" s="121"/>
      <c r="AL2782" s="121"/>
      <c r="AM2782" s="121"/>
      <c r="AN2782" s="121"/>
      <c r="AO2782" s="121"/>
      <c r="AP2782" s="121"/>
      <c r="AQ2782" s="121"/>
      <c r="AR2782" s="122"/>
      <c r="AS2782" s="120"/>
      <c r="AT2782" s="121"/>
      <c r="AU2782" s="121"/>
      <c r="AV2782" s="121"/>
      <c r="AW2782" s="121"/>
      <c r="AX2782" s="124"/>
      <c r="AY2782" s="27"/>
      <c r="AZ2782" s="27"/>
      <c r="BA2782" s="27"/>
      <c r="BB2782" s="48"/>
      <c r="BC2782" s="49"/>
      <c r="BE2782" s="27"/>
      <c r="BF2782" s="27"/>
      <c r="BG2782" s="27"/>
      <c r="BH2782" s="27"/>
      <c r="BI2782" s="27"/>
      <c r="BJ2782" s="27"/>
      <c r="BK2782" s="27"/>
      <c r="BL2782" s="27"/>
      <c r="BM2782" s="27"/>
      <c r="BN2782" s="27"/>
      <c r="BO2782" s="27"/>
      <c r="BP2782" s="27"/>
      <c r="BQ2782" s="27"/>
      <c r="BR2782" s="27"/>
      <c r="BS2782" s="27"/>
      <c r="BT2782" s="27"/>
      <c r="BU2782" s="27"/>
      <c r="BV2782" s="27"/>
      <c r="BW2782" s="27"/>
      <c r="BX2782" s="27"/>
      <c r="BY2782" s="27"/>
      <c r="BZ2782" s="27"/>
      <c r="CA2782" s="27"/>
      <c r="CB2782" s="27"/>
      <c r="CC2782" s="27"/>
      <c r="CD2782" s="27"/>
      <c r="CE2782" s="27"/>
      <c r="CF2782" s="27"/>
      <c r="CG2782" s="27"/>
      <c r="CH2782" s="27"/>
      <c r="CI2782" s="27"/>
      <c r="CJ2782" s="27"/>
      <c r="CK2782" s="27"/>
      <c r="CL2782" s="27"/>
      <c r="CM2782" s="27"/>
      <c r="CN2782" s="27"/>
      <c r="CO2782" s="27"/>
      <c r="CP2782" s="27"/>
      <c r="CQ2782" s="27"/>
      <c r="CR2782" s="27"/>
      <c r="CS2782" s="27"/>
      <c r="CT2782" s="27"/>
      <c r="CU2782" s="27"/>
      <c r="CV2782" s="27"/>
      <c r="CW2782" s="27"/>
      <c r="CX2782" s="27"/>
      <c r="CY2782" s="27"/>
      <c r="CZ2782" s="27"/>
      <c r="DA2782" s="27"/>
      <c r="DB2782" s="27"/>
      <c r="DC2782" s="27"/>
      <c r="DD2782" s="27"/>
      <c r="DE2782" s="27"/>
      <c r="DF2782" s="27"/>
      <c r="DG2782" s="27"/>
      <c r="DH2782" s="27"/>
      <c r="DI2782" s="27"/>
      <c r="DJ2782" s="27"/>
      <c r="DK2782" s="27"/>
      <c r="DL2782" s="27"/>
      <c r="DM2782" s="27"/>
      <c r="DN2782" s="27"/>
      <c r="DO2782" s="27"/>
      <c r="DP2782" s="27"/>
      <c r="DQ2782" s="27"/>
      <c r="DR2782" s="27"/>
      <c r="DS2782" s="27"/>
      <c r="DT2782" s="27"/>
      <c r="DU2782" s="27"/>
      <c r="DV2782" s="27"/>
      <c r="DW2782" s="27"/>
      <c r="DX2782" s="27"/>
      <c r="DY2782" s="27"/>
      <c r="DZ2782" s="27"/>
      <c r="EA2782" s="27"/>
      <c r="EB2782" s="27"/>
      <c r="EC2782" s="27"/>
      <c r="ED2782" s="27"/>
      <c r="EE2782" s="27"/>
      <c r="EF2782" s="27"/>
      <c r="EG2782" s="27"/>
      <c r="EH2782" s="27"/>
      <c r="EI2782" s="27"/>
      <c r="EJ2782" s="27"/>
      <c r="EK2782" s="27"/>
      <c r="EL2782" s="27"/>
      <c r="EM2782" s="27"/>
      <c r="EN2782" s="27"/>
      <c r="EO2782" s="27"/>
      <c r="EP2782" s="27"/>
      <c r="EQ2782" s="27"/>
      <c r="ER2782" s="27"/>
      <c r="ES2782" s="27"/>
      <c r="ET2782" s="27"/>
      <c r="EU2782" s="27"/>
      <c r="EV2782" s="27"/>
      <c r="EW2782" s="27"/>
      <c r="EX2782" s="27"/>
      <c r="EY2782" s="27"/>
      <c r="EZ2782" s="27"/>
      <c r="FA2782" s="27"/>
      <c r="FB2782" s="27"/>
      <c r="FC2782" s="27"/>
      <c r="FD2782" s="27"/>
      <c r="FE2782" s="27"/>
      <c r="FF2782" s="27"/>
      <c r="FG2782" s="27"/>
      <c r="FH2782" s="27"/>
      <c r="FI2782" s="27"/>
      <c r="FJ2782" s="27"/>
      <c r="FK2782" s="27"/>
      <c r="FL2782" s="27"/>
      <c r="FM2782" s="27"/>
      <c r="FN2782" s="27"/>
      <c r="FO2782" s="27"/>
      <c r="FP2782" s="27"/>
      <c r="FQ2782" s="27"/>
      <c r="FR2782" s="27"/>
      <c r="FS2782" s="27"/>
      <c r="FT2782" s="27"/>
      <c r="FU2782" s="27"/>
      <c r="FV2782" s="27"/>
      <c r="FW2782" s="27"/>
      <c r="FX2782" s="27"/>
      <c r="FY2782" s="27"/>
      <c r="FZ2782" s="27"/>
      <c r="GA2782" s="27"/>
      <c r="GB2782" s="27"/>
      <c r="GC2782" s="27"/>
      <c r="GD2782" s="27"/>
      <c r="GE2782" s="27"/>
      <c r="GF2782" s="27"/>
      <c r="GG2782" s="27"/>
      <c r="GH2782" s="27"/>
      <c r="GI2782" s="27"/>
      <c r="GJ2782" s="27"/>
      <c r="GK2782" s="27"/>
      <c r="GL2782" s="27"/>
      <c r="GM2782" s="27"/>
      <c r="GN2782" s="27"/>
      <c r="GO2782" s="27"/>
      <c r="GP2782" s="27"/>
      <c r="GQ2782" s="27"/>
      <c r="GR2782" s="27"/>
      <c r="GS2782" s="27"/>
      <c r="GT2782" s="27"/>
      <c r="GU2782" s="27"/>
      <c r="GV2782" s="27"/>
      <c r="GW2782" s="27"/>
      <c r="GX2782" s="27"/>
      <c r="GY2782" s="27"/>
      <c r="GZ2782" s="27"/>
      <c r="HA2782" s="27"/>
      <c r="HB2782" s="27"/>
      <c r="HC2782" s="27"/>
      <c r="HD2782" s="27"/>
      <c r="HE2782" s="27"/>
      <c r="HF2782" s="27"/>
      <c r="HG2782" s="27"/>
      <c r="HH2782" s="27"/>
      <c r="HI2782" s="27"/>
      <c r="HJ2782" s="27"/>
      <c r="HK2782" s="27"/>
      <c r="HL2782" s="27"/>
      <c r="HM2782" s="27"/>
      <c r="HN2782" s="27"/>
      <c r="HO2782" s="27"/>
      <c r="HP2782" s="27"/>
      <c r="HQ2782" s="27"/>
      <c r="HR2782" s="27"/>
      <c r="HS2782" s="27"/>
      <c r="HT2782" s="27"/>
      <c r="HU2782" s="27"/>
      <c r="HV2782" s="27"/>
      <c r="HW2782" s="27"/>
      <c r="HX2782" s="27"/>
      <c r="HY2782" s="27"/>
      <c r="HZ2782" s="27"/>
      <c r="IA2782" s="27"/>
      <c r="IB2782" s="27"/>
      <c r="IC2782" s="27"/>
      <c r="ID2782" s="27"/>
      <c r="IE2782" s="27"/>
      <c r="IF2782" s="27"/>
      <c r="IG2782" s="27"/>
      <c r="IH2782" s="27"/>
      <c r="II2782" s="27"/>
      <c r="IJ2782" s="27"/>
      <c r="IK2782" s="27"/>
      <c r="IL2782" s="27"/>
      <c r="IM2782" s="27"/>
      <c r="IN2782" s="27"/>
      <c r="IO2782" s="27"/>
      <c r="IP2782" s="27"/>
      <c r="IQ2782" s="27"/>
    </row>
    <row r="2783" spans="1:251" s="41" customFormat="1" ht="18.75" customHeight="1">
      <c r="A2783" s="33"/>
      <c r="B2783" s="50"/>
      <c r="C2783" s="106" t="s">
        <v>442</v>
      </c>
      <c r="D2783" s="107"/>
      <c r="E2783" s="107"/>
      <c r="F2783" s="107"/>
      <c r="G2783" s="107"/>
      <c r="H2783" s="107"/>
      <c r="I2783" s="107"/>
      <c r="J2783" s="107"/>
      <c r="K2783" s="107"/>
      <c r="L2783" s="107"/>
      <c r="M2783" s="107"/>
      <c r="N2783" s="107"/>
      <c r="O2783" s="107"/>
      <c r="P2783" s="107"/>
      <c r="Q2783" s="107"/>
      <c r="R2783" s="107"/>
      <c r="S2783" s="107"/>
      <c r="T2783" s="107"/>
      <c r="U2783" s="107"/>
      <c r="V2783" s="107"/>
      <c r="W2783" s="107"/>
      <c r="X2783" s="107"/>
      <c r="Y2783" s="107"/>
      <c r="Z2783" s="108"/>
      <c r="AA2783" s="100">
        <v>209</v>
      </c>
      <c r="AB2783" s="101"/>
      <c r="AC2783" s="101"/>
      <c r="AD2783" s="101"/>
      <c r="AE2783" s="101"/>
      <c r="AF2783" s="101"/>
      <c r="AG2783" s="101"/>
      <c r="AH2783" s="101"/>
      <c r="AI2783" s="102"/>
      <c r="AJ2783" s="100">
        <v>209</v>
      </c>
      <c r="AK2783" s="101"/>
      <c r="AL2783" s="101"/>
      <c r="AM2783" s="101"/>
      <c r="AN2783" s="101"/>
      <c r="AO2783" s="101"/>
      <c r="AP2783" s="101"/>
      <c r="AQ2783" s="101"/>
      <c r="AR2783" s="102"/>
      <c r="AS2783" s="103"/>
      <c r="AT2783" s="104"/>
      <c r="AU2783" s="104"/>
      <c r="AV2783" s="104"/>
      <c r="AW2783" s="104"/>
      <c r="AX2783" s="105"/>
      <c r="AY2783" s="27"/>
      <c r="AZ2783" s="27"/>
      <c r="BA2783" s="27"/>
      <c r="BB2783" s="27"/>
      <c r="BC2783" s="27"/>
      <c r="BD2783" s="27"/>
      <c r="BE2783" s="27"/>
      <c r="BF2783" s="27"/>
      <c r="BG2783" s="27"/>
      <c r="BH2783" s="27"/>
      <c r="BI2783" s="27"/>
      <c r="BJ2783" s="27"/>
      <c r="BK2783" s="27"/>
      <c r="BL2783" s="27"/>
      <c r="BM2783" s="27"/>
      <c r="BN2783" s="27"/>
      <c r="BO2783" s="27"/>
      <c r="BP2783" s="27"/>
      <c r="BQ2783" s="27"/>
      <c r="BR2783" s="27"/>
      <c r="BS2783" s="27"/>
      <c r="BT2783" s="27"/>
      <c r="BU2783" s="27"/>
      <c r="BV2783" s="27"/>
      <c r="BW2783" s="27"/>
      <c r="BX2783" s="27"/>
      <c r="BY2783" s="27"/>
      <c r="BZ2783" s="27"/>
      <c r="CA2783" s="27"/>
      <c r="CB2783" s="27"/>
      <c r="CC2783" s="27"/>
      <c r="CD2783" s="27"/>
      <c r="CE2783" s="27"/>
      <c r="CF2783" s="27"/>
      <c r="CG2783" s="27"/>
      <c r="CH2783" s="27"/>
      <c r="CI2783" s="27"/>
      <c r="CJ2783" s="27"/>
      <c r="CK2783" s="27"/>
      <c r="CL2783" s="27"/>
      <c r="CM2783" s="27"/>
      <c r="CN2783" s="27"/>
      <c r="CO2783" s="27"/>
      <c r="CP2783" s="27"/>
      <c r="CQ2783" s="27"/>
      <c r="CR2783" s="27"/>
      <c r="CS2783" s="27"/>
      <c r="CT2783" s="27"/>
      <c r="CU2783" s="27"/>
      <c r="CV2783" s="27"/>
      <c r="CW2783" s="27"/>
      <c r="CX2783" s="27"/>
      <c r="CY2783" s="27"/>
      <c r="CZ2783" s="27"/>
      <c r="DA2783" s="27"/>
      <c r="DB2783" s="27"/>
      <c r="DC2783" s="27"/>
      <c r="DD2783" s="27"/>
      <c r="DE2783" s="27"/>
      <c r="DF2783" s="27"/>
      <c r="DG2783" s="27"/>
      <c r="DH2783" s="27"/>
      <c r="DI2783" s="27"/>
      <c r="DJ2783" s="27"/>
      <c r="DK2783" s="27"/>
      <c r="DL2783" s="27"/>
      <c r="DM2783" s="27"/>
      <c r="DN2783" s="27"/>
      <c r="DO2783" s="27"/>
      <c r="DP2783" s="27"/>
      <c r="DQ2783" s="27"/>
      <c r="DR2783" s="27"/>
      <c r="DS2783" s="27"/>
      <c r="DT2783" s="27"/>
      <c r="DU2783" s="27"/>
      <c r="DV2783" s="27"/>
      <c r="DW2783" s="27"/>
      <c r="DX2783" s="27"/>
      <c r="DY2783" s="27"/>
      <c r="DZ2783" s="27"/>
      <c r="EA2783" s="27"/>
      <c r="EB2783" s="27"/>
      <c r="EC2783" s="27"/>
      <c r="ED2783" s="27"/>
      <c r="EE2783" s="27"/>
      <c r="EF2783" s="27"/>
      <c r="EG2783" s="27"/>
      <c r="EH2783" s="27"/>
      <c r="EI2783" s="27"/>
      <c r="EJ2783" s="27"/>
      <c r="EK2783" s="27"/>
      <c r="EL2783" s="27"/>
      <c r="EM2783" s="27"/>
      <c r="EN2783" s="27"/>
      <c r="EO2783" s="27"/>
      <c r="EP2783" s="27"/>
      <c r="EQ2783" s="27"/>
      <c r="ER2783" s="27"/>
      <c r="ES2783" s="27"/>
      <c r="ET2783" s="27"/>
      <c r="EU2783" s="27"/>
      <c r="EV2783" s="27"/>
      <c r="EW2783" s="27"/>
      <c r="EX2783" s="27"/>
      <c r="EY2783" s="27"/>
      <c r="EZ2783" s="27"/>
      <c r="FA2783" s="27"/>
      <c r="FB2783" s="27"/>
      <c r="FC2783" s="27"/>
      <c r="FD2783" s="27"/>
      <c r="FE2783" s="27"/>
      <c r="FF2783" s="27"/>
      <c r="FG2783" s="27"/>
      <c r="FH2783" s="27"/>
      <c r="FI2783" s="27"/>
      <c r="FJ2783" s="27"/>
      <c r="FK2783" s="27"/>
      <c r="FL2783" s="27"/>
      <c r="FM2783" s="27"/>
      <c r="FN2783" s="27"/>
      <c r="FO2783" s="27"/>
      <c r="FP2783" s="27"/>
      <c r="FQ2783" s="27"/>
      <c r="FR2783" s="27"/>
      <c r="FS2783" s="27"/>
      <c r="FT2783" s="27"/>
      <c r="FU2783" s="27"/>
      <c r="FV2783" s="27"/>
      <c r="FW2783" s="27"/>
      <c r="FX2783" s="27"/>
      <c r="FY2783" s="27"/>
      <c r="FZ2783" s="27"/>
      <c r="GA2783" s="27"/>
      <c r="GB2783" s="27"/>
      <c r="GC2783" s="27"/>
      <c r="GD2783" s="27"/>
      <c r="GE2783" s="27"/>
      <c r="GF2783" s="27"/>
      <c r="GG2783" s="27"/>
      <c r="GH2783" s="27"/>
      <c r="GI2783" s="27"/>
      <c r="GJ2783" s="27"/>
      <c r="GK2783" s="27"/>
      <c r="GL2783" s="27"/>
      <c r="GM2783" s="27"/>
      <c r="GN2783" s="27"/>
      <c r="GO2783" s="27"/>
      <c r="GP2783" s="27"/>
      <c r="GQ2783" s="27"/>
      <c r="GR2783" s="27"/>
      <c r="GS2783" s="27"/>
      <c r="GT2783" s="27"/>
      <c r="GU2783" s="27"/>
      <c r="GV2783" s="27"/>
      <c r="GW2783" s="27"/>
      <c r="GX2783" s="27"/>
      <c r="GY2783" s="27"/>
      <c r="GZ2783" s="27"/>
      <c r="HA2783" s="27"/>
      <c r="HB2783" s="27"/>
      <c r="HC2783" s="27"/>
      <c r="HD2783" s="27"/>
      <c r="HE2783" s="27"/>
      <c r="HF2783" s="27"/>
      <c r="HG2783" s="27"/>
      <c r="HH2783" s="27"/>
      <c r="HI2783" s="27"/>
      <c r="HJ2783" s="27"/>
      <c r="HK2783" s="27"/>
      <c r="HL2783" s="27"/>
      <c r="HM2783" s="27"/>
      <c r="HN2783" s="27"/>
      <c r="HO2783" s="27"/>
      <c r="HP2783" s="27"/>
      <c r="HQ2783" s="27"/>
      <c r="HR2783" s="27"/>
      <c r="HS2783" s="27"/>
      <c r="HT2783" s="27"/>
      <c r="HU2783" s="27"/>
      <c r="HV2783" s="27"/>
      <c r="HW2783" s="27"/>
      <c r="HX2783" s="27"/>
      <c r="HY2783" s="27"/>
      <c r="HZ2783" s="27"/>
      <c r="IA2783" s="27"/>
      <c r="IB2783" s="27"/>
      <c r="IC2783" s="27"/>
      <c r="ID2783" s="27"/>
      <c r="IE2783" s="27"/>
      <c r="IF2783" s="27"/>
      <c r="IG2783" s="27"/>
      <c r="IH2783" s="27"/>
      <c r="II2783" s="27"/>
      <c r="IJ2783" s="27"/>
      <c r="IK2783" s="27"/>
      <c r="IL2783" s="27"/>
      <c r="IM2783" s="27"/>
      <c r="IN2783" s="27"/>
      <c r="IO2783" s="27"/>
      <c r="IP2783" s="27"/>
      <c r="IQ2783" s="27"/>
    </row>
    <row r="2784" spans="1:251" s="41" customFormat="1" ht="18.75" customHeight="1" thickBot="1">
      <c r="A2784" s="42"/>
      <c r="B2784" s="130" t="s">
        <v>193</v>
      </c>
      <c r="C2784" s="131"/>
      <c r="D2784" s="131"/>
      <c r="E2784" s="131"/>
      <c r="F2784" s="131"/>
      <c r="G2784" s="131"/>
      <c r="H2784" s="131"/>
      <c r="I2784" s="131"/>
      <c r="J2784" s="131"/>
      <c r="K2784" s="131"/>
      <c r="L2784" s="131"/>
      <c r="M2784" s="131"/>
      <c r="N2784" s="131"/>
      <c r="O2784" s="131"/>
      <c r="P2784" s="131"/>
      <c r="Q2784" s="131"/>
      <c r="R2784" s="131"/>
      <c r="S2784" s="131"/>
      <c r="T2784" s="131"/>
      <c r="U2784" s="131"/>
      <c r="V2784" s="131"/>
      <c r="W2784" s="131"/>
      <c r="X2784" s="131"/>
      <c r="Y2784" s="131"/>
      <c r="Z2784" s="132"/>
      <c r="AA2784" s="111">
        <f>SUM($AA$2783:$AA$2783)</f>
        <v>209</v>
      </c>
      <c r="AB2784" s="112"/>
      <c r="AC2784" s="112"/>
      <c r="AD2784" s="112"/>
      <c r="AE2784" s="112"/>
      <c r="AF2784" s="112"/>
      <c r="AG2784" s="112"/>
      <c r="AH2784" s="112"/>
      <c r="AI2784" s="113"/>
      <c r="AJ2784" s="111">
        <f>SUM($AJ$2783:$AJ$2783)</f>
        <v>209</v>
      </c>
      <c r="AK2784" s="112"/>
      <c r="AL2784" s="112"/>
      <c r="AM2784" s="112"/>
      <c r="AN2784" s="112"/>
      <c r="AO2784" s="112"/>
      <c r="AP2784" s="112"/>
      <c r="AQ2784" s="112"/>
      <c r="AR2784" s="113"/>
      <c r="AS2784" s="114"/>
      <c r="AT2784" s="115"/>
      <c r="AU2784" s="115"/>
      <c r="AV2784" s="115"/>
      <c r="AW2784" s="115"/>
      <c r="AX2784" s="116"/>
      <c r="AY2784" s="27"/>
      <c r="AZ2784" s="27"/>
      <c r="BA2784" s="27"/>
      <c r="BB2784" s="27"/>
      <c r="BC2784" s="27"/>
      <c r="BD2784" s="27"/>
      <c r="BE2784" s="27"/>
      <c r="BF2784" s="27"/>
      <c r="BG2784" s="27"/>
      <c r="BH2784" s="27"/>
      <c r="BI2784" s="27"/>
      <c r="BJ2784" s="27"/>
      <c r="BK2784" s="27"/>
      <c r="BL2784" s="27"/>
      <c r="BM2784" s="27"/>
      <c r="BN2784" s="27"/>
      <c r="BO2784" s="27"/>
      <c r="BP2784" s="27"/>
      <c r="BQ2784" s="27"/>
      <c r="BR2784" s="27"/>
      <c r="BS2784" s="27"/>
      <c r="BT2784" s="27"/>
      <c r="BU2784" s="27"/>
      <c r="BV2784" s="27"/>
      <c r="BW2784" s="27"/>
      <c r="BX2784" s="27"/>
      <c r="BY2784" s="27"/>
      <c r="BZ2784" s="27"/>
      <c r="CA2784" s="27"/>
      <c r="CB2784" s="27"/>
      <c r="CC2784" s="27"/>
      <c r="CD2784" s="27"/>
      <c r="CE2784" s="27"/>
      <c r="CF2784" s="27"/>
      <c r="CG2784" s="27"/>
      <c r="CH2784" s="27"/>
      <c r="CI2784" s="27"/>
      <c r="CJ2784" s="27"/>
      <c r="CK2784" s="27"/>
      <c r="CL2784" s="27"/>
      <c r="CM2784" s="27"/>
      <c r="CN2784" s="27"/>
      <c r="CO2784" s="27"/>
      <c r="CP2784" s="27"/>
      <c r="CQ2784" s="27"/>
      <c r="CR2784" s="27"/>
      <c r="CS2784" s="27"/>
      <c r="CT2784" s="27"/>
      <c r="CU2784" s="27"/>
      <c r="CV2784" s="27"/>
      <c r="CW2784" s="27"/>
      <c r="CX2784" s="27"/>
      <c r="CY2784" s="27"/>
      <c r="CZ2784" s="27"/>
      <c r="DA2784" s="27"/>
      <c r="DB2784" s="27"/>
      <c r="DC2784" s="27"/>
      <c r="DD2784" s="27"/>
      <c r="DE2784" s="27"/>
      <c r="DF2784" s="27"/>
      <c r="DG2784" s="27"/>
      <c r="DH2784" s="27"/>
      <c r="DI2784" s="27"/>
      <c r="DJ2784" s="27"/>
      <c r="DK2784" s="27"/>
      <c r="DL2784" s="27"/>
      <c r="DM2784" s="27"/>
      <c r="DN2784" s="27"/>
      <c r="DO2784" s="27"/>
      <c r="DP2784" s="27"/>
      <c r="DQ2784" s="27"/>
      <c r="DR2784" s="27"/>
      <c r="DS2784" s="27"/>
      <c r="DT2784" s="27"/>
      <c r="DU2784" s="27"/>
      <c r="DV2784" s="27"/>
      <c r="DW2784" s="27"/>
      <c r="DX2784" s="27"/>
      <c r="DY2784" s="27"/>
      <c r="DZ2784" s="27"/>
      <c r="EA2784" s="27"/>
      <c r="EB2784" s="27"/>
      <c r="EC2784" s="27"/>
      <c r="ED2784" s="27"/>
      <c r="EE2784" s="27"/>
      <c r="EF2784" s="27"/>
      <c r="EG2784" s="27"/>
      <c r="EH2784" s="27"/>
      <c r="EI2784" s="27"/>
      <c r="EJ2784" s="27"/>
      <c r="EK2784" s="27"/>
      <c r="EL2784" s="27"/>
      <c r="EM2784" s="27"/>
      <c r="EN2784" s="27"/>
      <c r="EO2784" s="27"/>
      <c r="EP2784" s="27"/>
      <c r="EQ2784" s="27"/>
      <c r="ER2784" s="27"/>
      <c r="ES2784" s="27"/>
      <c r="ET2784" s="27"/>
      <c r="EU2784" s="27"/>
      <c r="EV2784" s="27"/>
      <c r="EW2784" s="27"/>
      <c r="EX2784" s="27"/>
      <c r="EY2784" s="27"/>
      <c r="EZ2784" s="27"/>
      <c r="FA2784" s="27"/>
      <c r="FB2784" s="27"/>
      <c r="FC2784" s="27"/>
      <c r="FD2784" s="27"/>
      <c r="FE2784" s="27"/>
      <c r="FF2784" s="27"/>
      <c r="FG2784" s="27"/>
      <c r="FH2784" s="27"/>
      <c r="FI2784" s="27"/>
      <c r="FJ2784" s="27"/>
      <c r="FK2784" s="27"/>
      <c r="FL2784" s="27"/>
      <c r="FM2784" s="27"/>
      <c r="FN2784" s="27"/>
      <c r="FO2784" s="27"/>
      <c r="FP2784" s="27"/>
      <c r="FQ2784" s="27"/>
      <c r="FR2784" s="27"/>
      <c r="FS2784" s="27"/>
      <c r="FT2784" s="27"/>
      <c r="FU2784" s="27"/>
      <c r="FV2784" s="27"/>
      <c r="FW2784" s="27"/>
      <c r="FX2784" s="27"/>
      <c r="FY2784" s="27"/>
      <c r="FZ2784" s="27"/>
      <c r="GA2784" s="27"/>
      <c r="GB2784" s="27"/>
      <c r="GC2784" s="27"/>
      <c r="GD2784" s="27"/>
      <c r="GE2784" s="27"/>
      <c r="GF2784" s="27"/>
      <c r="GG2784" s="27"/>
      <c r="GH2784" s="27"/>
      <c r="GI2784" s="27"/>
      <c r="GJ2784" s="27"/>
      <c r="GK2784" s="27"/>
      <c r="GL2784" s="27"/>
      <c r="GM2784" s="27"/>
      <c r="GN2784" s="27"/>
      <c r="GO2784" s="27"/>
      <c r="GP2784" s="27"/>
      <c r="GQ2784" s="27"/>
      <c r="GR2784" s="27"/>
      <c r="GS2784" s="27"/>
      <c r="GT2784" s="27"/>
      <c r="GU2784" s="27"/>
      <c r="GV2784" s="27"/>
      <c r="GW2784" s="27"/>
      <c r="GX2784" s="27"/>
      <c r="GY2784" s="27"/>
      <c r="GZ2784" s="27"/>
      <c r="HA2784" s="27"/>
      <c r="HB2784" s="27"/>
      <c r="HC2784" s="27"/>
      <c r="HD2784" s="27"/>
      <c r="HE2784" s="27"/>
      <c r="HF2784" s="27"/>
      <c r="HG2784" s="27"/>
      <c r="HH2784" s="27"/>
      <c r="HI2784" s="27"/>
      <c r="HJ2784" s="27"/>
      <c r="HK2784" s="27"/>
      <c r="HL2784" s="27"/>
      <c r="HM2784" s="27"/>
      <c r="HN2784" s="27"/>
      <c r="HO2784" s="27"/>
      <c r="HP2784" s="27"/>
      <c r="HQ2784" s="27"/>
      <c r="HR2784" s="27"/>
      <c r="HS2784" s="27"/>
      <c r="HT2784" s="27"/>
      <c r="HU2784" s="27"/>
      <c r="HV2784" s="27"/>
      <c r="HW2784" s="27"/>
      <c r="HX2784" s="27"/>
      <c r="HY2784" s="27"/>
      <c r="HZ2784" s="27"/>
      <c r="IA2784" s="27"/>
      <c r="IB2784" s="27"/>
      <c r="IC2784" s="27"/>
      <c r="ID2784" s="27"/>
      <c r="IE2784" s="27"/>
      <c r="IF2784" s="27"/>
      <c r="IG2784" s="27"/>
      <c r="IH2784" s="27"/>
      <c r="II2784" s="27"/>
      <c r="IJ2784" s="27"/>
      <c r="IK2784" s="27"/>
      <c r="IL2784" s="27"/>
      <c r="IM2784" s="27"/>
      <c r="IN2784" s="27"/>
      <c r="IO2784" s="27"/>
      <c r="IP2784" s="27"/>
      <c r="IQ2784" s="27"/>
    </row>
    <row r="2786" spans="1:113" ht="18.75">
      <c r="A2786" s="26" t="s">
        <v>207</v>
      </c>
      <c r="AW2786" s="28"/>
      <c r="AX2786" s="29"/>
      <c r="AY2786" s="28"/>
    </row>
    <row r="2788" spans="1:113" ht="18.75">
      <c r="B2788" s="133" t="s">
        <v>0</v>
      </c>
      <c r="C2788" s="134"/>
      <c r="D2788" s="134"/>
      <c r="E2788" s="134"/>
      <c r="F2788" s="134"/>
      <c r="G2788" s="134"/>
      <c r="H2788" s="134"/>
      <c r="I2788" s="134"/>
      <c r="J2788" s="134"/>
      <c r="K2788" s="134"/>
      <c r="L2788" s="134"/>
      <c r="M2788" s="134"/>
      <c r="N2788" s="134"/>
      <c r="O2788" s="134"/>
      <c r="P2788" s="134"/>
      <c r="Q2788" s="134"/>
      <c r="R2788" s="134"/>
      <c r="S2788" s="134"/>
      <c r="T2788" s="134"/>
      <c r="U2788" s="134"/>
      <c r="V2788" s="134"/>
      <c r="W2788" s="134"/>
      <c r="X2788" s="134"/>
      <c r="Y2788" s="134"/>
      <c r="Z2788" s="134"/>
      <c r="AA2788" s="134"/>
      <c r="AB2788" s="134"/>
      <c r="AC2788" s="134"/>
      <c r="AD2788" s="134"/>
      <c r="AE2788" s="134"/>
      <c r="AF2788" s="134"/>
      <c r="AG2788" s="134"/>
      <c r="AH2788" s="134"/>
      <c r="AI2788" s="134"/>
      <c r="AJ2788" s="134"/>
      <c r="AK2788" s="134"/>
      <c r="AL2788" s="134"/>
      <c r="AM2788" s="134"/>
      <c r="AN2788" s="134"/>
      <c r="AO2788" s="134"/>
      <c r="AP2788" s="134"/>
      <c r="AQ2788" s="134"/>
      <c r="AR2788" s="134"/>
      <c r="AS2788" s="134"/>
      <c r="AT2788" s="134"/>
      <c r="AU2788" s="134"/>
      <c r="AV2788" s="134"/>
      <c r="AW2788" s="134"/>
      <c r="AX2788" s="134"/>
    </row>
    <row r="2789" spans="1:113">
      <c r="Z2789" s="30"/>
      <c r="AD2789" s="30"/>
      <c r="AE2789" s="30"/>
      <c r="AF2789" s="30"/>
      <c r="AG2789" s="30"/>
      <c r="AH2789" s="30"/>
      <c r="AI2789" s="30"/>
      <c r="AO2789" s="30"/>
    </row>
    <row r="2790" spans="1:113" ht="13.5" thickBot="1">
      <c r="Z2790" s="30"/>
      <c r="AD2790" s="30"/>
      <c r="AE2790" s="30"/>
      <c r="AF2790" s="30"/>
      <c r="AG2790" s="30"/>
      <c r="AH2790" s="30"/>
      <c r="AI2790" s="30"/>
      <c r="AO2790" s="30"/>
      <c r="DI2790" s="31"/>
    </row>
    <row r="2791" spans="1:113" ht="24.75" customHeight="1" thickBot="1">
      <c r="B2791" s="135" t="s">
        <v>206</v>
      </c>
      <c r="C2791" s="136"/>
      <c r="D2791" s="136"/>
      <c r="E2791" s="136"/>
      <c r="F2791" s="136"/>
      <c r="G2791" s="136"/>
      <c r="H2791" s="142" t="s">
        <v>441</v>
      </c>
      <c r="I2791" s="143"/>
      <c r="J2791" s="143"/>
      <c r="K2791" s="143"/>
      <c r="L2791" s="143"/>
      <c r="M2791" s="143"/>
      <c r="N2791" s="143"/>
      <c r="O2791" s="143"/>
      <c r="P2791" s="143"/>
      <c r="Q2791" s="143"/>
      <c r="R2791" s="143"/>
      <c r="S2791" s="143"/>
      <c r="T2791" s="143"/>
      <c r="U2791" s="143"/>
      <c r="V2791" s="143"/>
      <c r="W2791" s="143"/>
      <c r="X2791" s="143"/>
      <c r="Y2791" s="143"/>
      <c r="Z2791" s="143"/>
      <c r="AA2791" s="143"/>
      <c r="AB2791" s="143"/>
      <c r="AC2791" s="143"/>
      <c r="AD2791" s="143"/>
      <c r="AE2791" s="143"/>
      <c r="AF2791" s="143"/>
      <c r="AG2791" s="143"/>
      <c r="AH2791" s="143"/>
      <c r="AI2791" s="143"/>
      <c r="AJ2791" s="143"/>
      <c r="AK2791" s="143"/>
      <c r="AL2791" s="143"/>
      <c r="AM2791" s="143"/>
      <c r="AN2791" s="143"/>
      <c r="AO2791" s="143"/>
      <c r="AP2791" s="143"/>
      <c r="AQ2791" s="143"/>
      <c r="AR2791" s="143"/>
      <c r="AS2791" s="143"/>
      <c r="AT2791" s="143"/>
      <c r="AU2791" s="143"/>
      <c r="AV2791" s="143"/>
      <c r="AW2791" s="143"/>
      <c r="AX2791" s="144"/>
      <c r="DI2791" s="31"/>
    </row>
    <row r="2792" spans="1:113" ht="14.25">
      <c r="B2792" s="32"/>
      <c r="C2792" s="32"/>
      <c r="D2792" s="32"/>
      <c r="E2792" s="32"/>
      <c r="F2792" s="32"/>
      <c r="G2792" s="32"/>
      <c r="H2792" s="33"/>
      <c r="I2792" s="33"/>
      <c r="J2792" s="33"/>
      <c r="K2792" s="33"/>
      <c r="L2792" s="34"/>
      <c r="M2792" s="34"/>
      <c r="N2792" s="34"/>
      <c r="O2792" s="34"/>
      <c r="P2792" s="33"/>
      <c r="Q2792" s="33"/>
      <c r="R2792" s="33"/>
      <c r="S2792" s="33"/>
      <c r="T2792" s="33"/>
      <c r="U2792" s="33"/>
      <c r="V2792" s="35"/>
      <c r="W2792" s="35"/>
      <c r="X2792" s="35"/>
      <c r="Y2792" s="35"/>
      <c r="Z2792" s="35"/>
      <c r="AA2792" s="35"/>
      <c r="AB2792" s="35"/>
      <c r="AC2792" s="35"/>
      <c r="AD2792" s="35"/>
      <c r="AE2792" s="35"/>
      <c r="AF2792" s="35"/>
      <c r="AG2792" s="35"/>
      <c r="AH2792" s="35"/>
      <c r="AI2792" s="35"/>
      <c r="AJ2792" s="35"/>
      <c r="AK2792" s="35"/>
      <c r="AL2792" s="35"/>
      <c r="AM2792" s="35"/>
      <c r="AN2792" s="35"/>
      <c r="AO2792" s="35"/>
      <c r="AP2792" s="35"/>
      <c r="AQ2792" s="35"/>
      <c r="AR2792" s="35"/>
      <c r="AS2792" s="35"/>
      <c r="AT2792" s="35"/>
      <c r="AU2792" s="35"/>
      <c r="AV2792" s="35"/>
      <c r="AW2792" s="35"/>
      <c r="AX2792" s="35"/>
      <c r="DI2792" s="31"/>
    </row>
    <row r="2793" spans="1:113" ht="15" thickBot="1">
      <c r="A2793" s="36"/>
      <c r="B2793" s="35" t="s">
        <v>204</v>
      </c>
      <c r="C2793" s="33"/>
      <c r="D2793" s="33"/>
      <c r="E2793" s="33"/>
      <c r="F2793" s="33"/>
      <c r="G2793" s="33"/>
      <c r="H2793" s="33"/>
      <c r="I2793" s="33"/>
      <c r="J2793" s="33"/>
      <c r="K2793" s="33"/>
      <c r="L2793" s="34"/>
      <c r="M2793" s="34"/>
      <c r="N2793" s="34"/>
      <c r="O2793" s="34"/>
      <c r="P2793" s="33"/>
      <c r="Q2793" s="33"/>
      <c r="R2793" s="33"/>
      <c r="S2793" s="33"/>
      <c r="T2793" s="33"/>
      <c r="U2793" s="33"/>
      <c r="V2793" s="35"/>
      <c r="W2793" s="35"/>
      <c r="X2793" s="35"/>
      <c r="Y2793" s="35"/>
      <c r="Z2793" s="35"/>
      <c r="AA2793" s="35"/>
      <c r="AB2793" s="35"/>
      <c r="AC2793" s="35"/>
      <c r="AD2793" s="35"/>
      <c r="AE2793" s="35"/>
      <c r="AF2793" s="35"/>
      <c r="AG2793" s="35"/>
      <c r="AH2793" s="35"/>
      <c r="AI2793" s="35"/>
      <c r="AJ2793" s="35"/>
      <c r="AK2793" s="35"/>
      <c r="AL2793" s="35"/>
      <c r="AM2793" s="35"/>
      <c r="AN2793" s="35"/>
      <c r="AO2793" s="35"/>
      <c r="AP2793" s="35"/>
      <c r="AQ2793" s="35"/>
      <c r="AR2793" s="35"/>
      <c r="AS2793" s="35"/>
      <c r="AT2793" s="35"/>
      <c r="AU2793" s="35"/>
      <c r="AV2793" s="35"/>
      <c r="AW2793" s="35"/>
      <c r="AX2793" s="35"/>
      <c r="DI2793" s="31"/>
    </row>
    <row r="2794" spans="1:113" ht="14.25">
      <c r="A2794" s="33"/>
      <c r="B2794" s="37"/>
      <c r="C2794" s="32"/>
      <c r="D2794" s="32"/>
      <c r="E2794" s="32"/>
      <c r="F2794" s="32"/>
      <c r="G2794" s="32"/>
      <c r="H2794" s="32"/>
      <c r="I2794" s="32"/>
      <c r="J2794" s="32"/>
      <c r="K2794" s="32"/>
      <c r="L2794" s="38"/>
      <c r="M2794" s="38"/>
      <c r="N2794" s="38"/>
      <c r="O2794" s="38"/>
      <c r="P2794" s="32"/>
      <c r="Q2794" s="32"/>
      <c r="R2794" s="32"/>
      <c r="S2794" s="32"/>
      <c r="T2794" s="32"/>
      <c r="U2794" s="32"/>
      <c r="V2794" s="39"/>
      <c r="W2794" s="39"/>
      <c r="X2794" s="39"/>
      <c r="Y2794" s="39"/>
      <c r="Z2794" s="39"/>
      <c r="AA2794" s="39"/>
      <c r="AB2794" s="39"/>
      <c r="AC2794" s="39"/>
      <c r="AD2794" s="39"/>
      <c r="AE2794" s="39"/>
      <c r="AF2794" s="39"/>
      <c r="AG2794" s="39"/>
      <c r="AH2794" s="39"/>
      <c r="AI2794" s="39"/>
      <c r="AJ2794" s="39"/>
      <c r="AK2794" s="39"/>
      <c r="AL2794" s="39"/>
      <c r="AM2794" s="39"/>
      <c r="AN2794" s="39"/>
      <c r="AO2794" s="39"/>
      <c r="AP2794" s="39"/>
      <c r="AQ2794" s="39"/>
      <c r="AR2794" s="39"/>
      <c r="AS2794" s="39"/>
      <c r="AT2794" s="39"/>
      <c r="AU2794" s="39"/>
      <c r="AV2794" s="39"/>
      <c r="AW2794" s="39"/>
      <c r="AX2794" s="40"/>
    </row>
    <row r="2795" spans="1:113" ht="12" customHeight="1">
      <c r="A2795" s="33"/>
      <c r="B2795" s="125" t="s">
        <v>440</v>
      </c>
      <c r="C2795" s="126"/>
      <c r="D2795" s="126"/>
      <c r="E2795" s="126"/>
      <c r="F2795" s="126"/>
      <c r="G2795" s="126"/>
      <c r="H2795" s="126"/>
      <c r="I2795" s="126"/>
      <c r="J2795" s="126"/>
      <c r="K2795" s="126"/>
      <c r="L2795" s="126"/>
      <c r="M2795" s="126"/>
      <c r="N2795" s="126"/>
      <c r="O2795" s="126"/>
      <c r="P2795" s="126"/>
      <c r="Q2795" s="126"/>
      <c r="R2795" s="126"/>
      <c r="S2795" s="126"/>
      <c r="T2795" s="126"/>
      <c r="U2795" s="126"/>
      <c r="V2795" s="126"/>
      <c r="W2795" s="126"/>
      <c r="X2795" s="126"/>
      <c r="Y2795" s="126"/>
      <c r="Z2795" s="126"/>
      <c r="AA2795" s="126"/>
      <c r="AB2795" s="126"/>
      <c r="AC2795" s="126"/>
      <c r="AD2795" s="126"/>
      <c r="AE2795" s="126"/>
      <c r="AF2795" s="126"/>
      <c r="AG2795" s="126"/>
      <c r="AH2795" s="126"/>
      <c r="AI2795" s="126"/>
      <c r="AJ2795" s="126"/>
      <c r="AK2795" s="126"/>
      <c r="AL2795" s="126"/>
      <c r="AM2795" s="126"/>
      <c r="AN2795" s="126"/>
      <c r="AO2795" s="126"/>
      <c r="AP2795" s="126"/>
      <c r="AQ2795" s="126"/>
      <c r="AR2795" s="126"/>
      <c r="AS2795" s="126"/>
      <c r="AT2795" s="126"/>
      <c r="AU2795" s="126"/>
      <c r="AV2795" s="126"/>
      <c r="AW2795" s="126"/>
      <c r="AX2795" s="127"/>
    </row>
    <row r="2796" spans="1:113" ht="12" customHeight="1">
      <c r="A2796" s="33"/>
      <c r="B2796" s="125"/>
      <c r="C2796" s="126"/>
      <c r="D2796" s="126"/>
      <c r="E2796" s="126"/>
      <c r="F2796" s="126"/>
      <c r="G2796" s="126"/>
      <c r="H2796" s="126"/>
      <c r="I2796" s="126"/>
      <c r="J2796" s="126"/>
      <c r="K2796" s="126"/>
      <c r="L2796" s="126"/>
      <c r="M2796" s="126"/>
      <c r="N2796" s="126"/>
      <c r="O2796" s="126"/>
      <c r="P2796" s="126"/>
      <c r="Q2796" s="126"/>
      <c r="R2796" s="126"/>
      <c r="S2796" s="126"/>
      <c r="T2796" s="126"/>
      <c r="U2796" s="126"/>
      <c r="V2796" s="126"/>
      <c r="W2796" s="126"/>
      <c r="X2796" s="126"/>
      <c r="Y2796" s="126"/>
      <c r="Z2796" s="126"/>
      <c r="AA2796" s="126"/>
      <c r="AB2796" s="126"/>
      <c r="AC2796" s="126"/>
      <c r="AD2796" s="126"/>
      <c r="AE2796" s="126"/>
      <c r="AF2796" s="126"/>
      <c r="AG2796" s="126"/>
      <c r="AH2796" s="126"/>
      <c r="AI2796" s="126"/>
      <c r="AJ2796" s="126"/>
      <c r="AK2796" s="126"/>
      <c r="AL2796" s="126"/>
      <c r="AM2796" s="126"/>
      <c r="AN2796" s="126"/>
      <c r="AO2796" s="126"/>
      <c r="AP2796" s="126"/>
      <c r="AQ2796" s="126"/>
      <c r="AR2796" s="126"/>
      <c r="AS2796" s="126"/>
      <c r="AT2796" s="126"/>
      <c r="AU2796" s="126"/>
      <c r="AV2796" s="126"/>
      <c r="AW2796" s="126"/>
      <c r="AX2796" s="127"/>
      <c r="BC2796" s="41"/>
    </row>
    <row r="2797" spans="1:113" ht="12" customHeight="1">
      <c r="A2797" s="33"/>
      <c r="B2797" s="125"/>
      <c r="C2797" s="126"/>
      <c r="D2797" s="126"/>
      <c r="E2797" s="126"/>
      <c r="F2797" s="126"/>
      <c r="G2797" s="126"/>
      <c r="H2797" s="126"/>
      <c r="I2797" s="126"/>
      <c r="J2797" s="126"/>
      <c r="K2797" s="126"/>
      <c r="L2797" s="126"/>
      <c r="M2797" s="126"/>
      <c r="N2797" s="126"/>
      <c r="O2797" s="126"/>
      <c r="P2797" s="126"/>
      <c r="Q2797" s="126"/>
      <c r="R2797" s="126"/>
      <c r="S2797" s="126"/>
      <c r="T2797" s="126"/>
      <c r="U2797" s="126"/>
      <c r="V2797" s="126"/>
      <c r="W2797" s="126"/>
      <c r="X2797" s="126"/>
      <c r="Y2797" s="126"/>
      <c r="Z2797" s="126"/>
      <c r="AA2797" s="126"/>
      <c r="AB2797" s="126"/>
      <c r="AC2797" s="126"/>
      <c r="AD2797" s="126"/>
      <c r="AE2797" s="126"/>
      <c r="AF2797" s="126"/>
      <c r="AG2797" s="126"/>
      <c r="AH2797" s="126"/>
      <c r="AI2797" s="126"/>
      <c r="AJ2797" s="126"/>
      <c r="AK2797" s="126"/>
      <c r="AL2797" s="126"/>
      <c r="AM2797" s="126"/>
      <c r="AN2797" s="126"/>
      <c r="AO2797" s="126"/>
      <c r="AP2797" s="126"/>
      <c r="AQ2797" s="126"/>
      <c r="AR2797" s="126"/>
      <c r="AS2797" s="126"/>
      <c r="AT2797" s="126"/>
      <c r="AU2797" s="126"/>
      <c r="AV2797" s="126"/>
      <c r="AW2797" s="126"/>
      <c r="AX2797" s="127"/>
    </row>
    <row r="2798" spans="1:113" ht="12" customHeight="1">
      <c r="A2798" s="33"/>
      <c r="B2798" s="125"/>
      <c r="C2798" s="126"/>
      <c r="D2798" s="126"/>
      <c r="E2798" s="126"/>
      <c r="F2798" s="126"/>
      <c r="G2798" s="126"/>
      <c r="H2798" s="126"/>
      <c r="I2798" s="126"/>
      <c r="J2798" s="126"/>
      <c r="K2798" s="126"/>
      <c r="L2798" s="126"/>
      <c r="M2798" s="126"/>
      <c r="N2798" s="126"/>
      <c r="O2798" s="126"/>
      <c r="P2798" s="126"/>
      <c r="Q2798" s="126"/>
      <c r="R2798" s="126"/>
      <c r="S2798" s="126"/>
      <c r="T2798" s="126"/>
      <c r="U2798" s="126"/>
      <c r="V2798" s="126"/>
      <c r="W2798" s="126"/>
      <c r="X2798" s="126"/>
      <c r="Y2798" s="126"/>
      <c r="Z2798" s="126"/>
      <c r="AA2798" s="126"/>
      <c r="AB2798" s="126"/>
      <c r="AC2798" s="126"/>
      <c r="AD2798" s="126"/>
      <c r="AE2798" s="126"/>
      <c r="AF2798" s="126"/>
      <c r="AG2798" s="126"/>
      <c r="AH2798" s="126"/>
      <c r="AI2798" s="126"/>
      <c r="AJ2798" s="126"/>
      <c r="AK2798" s="126"/>
      <c r="AL2798" s="126"/>
      <c r="AM2798" s="126"/>
      <c r="AN2798" s="126"/>
      <c r="AO2798" s="126"/>
      <c r="AP2798" s="126"/>
      <c r="AQ2798" s="126"/>
      <c r="AR2798" s="126"/>
      <c r="AS2798" s="126"/>
      <c r="AT2798" s="126"/>
      <c r="AU2798" s="126"/>
      <c r="AV2798" s="126"/>
      <c r="AW2798" s="126"/>
      <c r="AX2798" s="127"/>
    </row>
    <row r="2799" spans="1:113" ht="12" customHeight="1">
      <c r="A2799" s="33"/>
      <c r="B2799" s="125"/>
      <c r="C2799" s="126"/>
      <c r="D2799" s="126"/>
      <c r="E2799" s="126"/>
      <c r="F2799" s="126"/>
      <c r="G2799" s="126"/>
      <c r="H2799" s="126"/>
      <c r="I2799" s="126"/>
      <c r="J2799" s="126"/>
      <c r="K2799" s="126"/>
      <c r="L2799" s="126"/>
      <c r="M2799" s="126"/>
      <c r="N2799" s="126"/>
      <c r="O2799" s="126"/>
      <c r="P2799" s="126"/>
      <c r="Q2799" s="126"/>
      <c r="R2799" s="126"/>
      <c r="S2799" s="126"/>
      <c r="T2799" s="126"/>
      <c r="U2799" s="126"/>
      <c r="V2799" s="126"/>
      <c r="W2799" s="126"/>
      <c r="X2799" s="126"/>
      <c r="Y2799" s="126"/>
      <c r="Z2799" s="126"/>
      <c r="AA2799" s="126"/>
      <c r="AB2799" s="126"/>
      <c r="AC2799" s="126"/>
      <c r="AD2799" s="126"/>
      <c r="AE2799" s="126"/>
      <c r="AF2799" s="126"/>
      <c r="AG2799" s="126"/>
      <c r="AH2799" s="126"/>
      <c r="AI2799" s="126"/>
      <c r="AJ2799" s="126"/>
      <c r="AK2799" s="126"/>
      <c r="AL2799" s="126"/>
      <c r="AM2799" s="126"/>
      <c r="AN2799" s="126"/>
      <c r="AO2799" s="126"/>
      <c r="AP2799" s="126"/>
      <c r="AQ2799" s="126"/>
      <c r="AR2799" s="126"/>
      <c r="AS2799" s="126"/>
      <c r="AT2799" s="126"/>
      <c r="AU2799" s="126"/>
      <c r="AV2799" s="126"/>
      <c r="AW2799" s="126"/>
      <c r="AX2799" s="127"/>
    </row>
    <row r="2800" spans="1:113" ht="15" thickBot="1">
      <c r="A2800" s="42"/>
      <c r="B2800" s="43"/>
      <c r="C2800" s="44"/>
      <c r="D2800" s="44"/>
      <c r="E2800" s="44"/>
      <c r="F2800" s="44"/>
      <c r="G2800" s="44"/>
      <c r="H2800" s="44"/>
      <c r="I2800" s="44"/>
      <c r="J2800" s="44"/>
      <c r="K2800" s="44"/>
      <c r="L2800" s="44"/>
      <c r="M2800" s="44"/>
      <c r="N2800" s="44"/>
      <c r="O2800" s="44"/>
      <c r="P2800" s="44"/>
      <c r="Q2800" s="44"/>
      <c r="R2800" s="44"/>
      <c r="S2800" s="44"/>
      <c r="T2800" s="44"/>
      <c r="U2800" s="44"/>
      <c r="V2800" s="44"/>
      <c r="W2800" s="44"/>
      <c r="X2800" s="44"/>
      <c r="Y2800" s="44"/>
      <c r="Z2800" s="44"/>
      <c r="AA2800" s="44"/>
      <c r="AB2800" s="44"/>
      <c r="AC2800" s="44"/>
      <c r="AD2800" s="44"/>
      <c r="AE2800" s="44"/>
      <c r="AF2800" s="44"/>
      <c r="AG2800" s="44"/>
      <c r="AH2800" s="44"/>
      <c r="AI2800" s="44"/>
      <c r="AJ2800" s="44"/>
      <c r="AK2800" s="44"/>
      <c r="AL2800" s="44"/>
      <c r="AM2800" s="44"/>
      <c r="AN2800" s="44"/>
      <c r="AO2800" s="44"/>
      <c r="AP2800" s="44"/>
      <c r="AQ2800" s="44"/>
      <c r="AR2800" s="44"/>
      <c r="AS2800" s="44"/>
      <c r="AT2800" s="44"/>
      <c r="AU2800" s="44"/>
      <c r="AV2800" s="44"/>
      <c r="AW2800" s="44"/>
      <c r="AX2800" s="45"/>
    </row>
    <row r="2801" spans="1:113">
      <c r="B2801" s="46"/>
    </row>
    <row r="2802" spans="1:113" ht="15" thickBot="1">
      <c r="A2802" s="36"/>
      <c r="B2802" s="35" t="s">
        <v>202</v>
      </c>
      <c r="C2802" s="33"/>
      <c r="D2802" s="33"/>
      <c r="E2802" s="33"/>
      <c r="F2802" s="33"/>
      <c r="G2802" s="33"/>
      <c r="H2802" s="33"/>
      <c r="I2802" s="33"/>
      <c r="J2802" s="33"/>
      <c r="K2802" s="33"/>
      <c r="L2802" s="34"/>
      <c r="M2802" s="34"/>
      <c r="N2802" s="34"/>
      <c r="O2802" s="34"/>
      <c r="P2802" s="33"/>
      <c r="Q2802" s="33"/>
      <c r="R2802" s="33"/>
      <c r="S2802" s="33"/>
      <c r="T2802" s="33"/>
      <c r="U2802" s="33"/>
      <c r="V2802" s="35"/>
      <c r="W2802" s="35"/>
      <c r="X2802" s="35"/>
      <c r="Y2802" s="35"/>
      <c r="Z2802" s="35"/>
      <c r="AA2802" s="35"/>
      <c r="AB2802" s="35"/>
      <c r="AC2802" s="35"/>
      <c r="AD2802" s="35"/>
      <c r="AE2802" s="35"/>
      <c r="AF2802" s="35"/>
      <c r="AG2802" s="35"/>
      <c r="AH2802" s="35"/>
      <c r="AI2802" s="35"/>
      <c r="AJ2802" s="35"/>
      <c r="AK2802" s="35"/>
      <c r="AL2802" s="35"/>
      <c r="AM2802" s="35"/>
      <c r="AN2802" s="35"/>
      <c r="AO2802" s="35"/>
      <c r="AP2802" s="35"/>
      <c r="AQ2802" s="35"/>
      <c r="AR2802" s="35"/>
      <c r="AS2802" s="35"/>
      <c r="AT2802" s="35"/>
      <c r="AU2802" s="35"/>
      <c r="AV2802" s="35"/>
      <c r="AW2802" s="35"/>
      <c r="AX2802" s="35"/>
      <c r="DI2802" s="31"/>
    </row>
    <row r="2803" spans="1:113" ht="14.25">
      <c r="A2803" s="33"/>
      <c r="B2803" s="37"/>
      <c r="C2803" s="32"/>
      <c r="D2803" s="32"/>
      <c r="E2803" s="32"/>
      <c r="F2803" s="32"/>
      <c r="G2803" s="32"/>
      <c r="H2803" s="32"/>
      <c r="I2803" s="32"/>
      <c r="J2803" s="32"/>
      <c r="K2803" s="32"/>
      <c r="L2803" s="38"/>
      <c r="M2803" s="38"/>
      <c r="N2803" s="38"/>
      <c r="O2803" s="38"/>
      <c r="P2803" s="32"/>
      <c r="Q2803" s="32"/>
      <c r="R2803" s="32"/>
      <c r="S2803" s="32"/>
      <c r="T2803" s="32"/>
      <c r="U2803" s="32"/>
      <c r="V2803" s="39"/>
      <c r="W2803" s="39"/>
      <c r="X2803" s="39"/>
      <c r="Y2803" s="39"/>
      <c r="Z2803" s="39"/>
      <c r="AA2803" s="39"/>
      <c r="AB2803" s="39"/>
      <c r="AC2803" s="39"/>
      <c r="AD2803" s="39"/>
      <c r="AE2803" s="39"/>
      <c r="AF2803" s="39"/>
      <c r="AG2803" s="39"/>
      <c r="AH2803" s="39"/>
      <c r="AI2803" s="39"/>
      <c r="AJ2803" s="39"/>
      <c r="AK2803" s="39"/>
      <c r="AL2803" s="39"/>
      <c r="AM2803" s="39"/>
      <c r="AN2803" s="39"/>
      <c r="AO2803" s="39"/>
      <c r="AP2803" s="39"/>
      <c r="AQ2803" s="39"/>
      <c r="AR2803" s="39"/>
      <c r="AS2803" s="39"/>
      <c r="AT2803" s="39"/>
      <c r="AU2803" s="39"/>
      <c r="AV2803" s="39"/>
      <c r="AW2803" s="39"/>
      <c r="AX2803" s="40"/>
    </row>
    <row r="2804" spans="1:113" ht="12" customHeight="1">
      <c r="A2804" s="33"/>
      <c r="B2804" s="125" t="s">
        <v>439</v>
      </c>
      <c r="C2804" s="126"/>
      <c r="D2804" s="126"/>
      <c r="E2804" s="126"/>
      <c r="F2804" s="126"/>
      <c r="G2804" s="126"/>
      <c r="H2804" s="126"/>
      <c r="I2804" s="126"/>
      <c r="J2804" s="126"/>
      <c r="K2804" s="126"/>
      <c r="L2804" s="126"/>
      <c r="M2804" s="126"/>
      <c r="N2804" s="126"/>
      <c r="O2804" s="126"/>
      <c r="P2804" s="126"/>
      <c r="Q2804" s="126"/>
      <c r="R2804" s="126"/>
      <c r="S2804" s="126"/>
      <c r="T2804" s="126"/>
      <c r="U2804" s="126"/>
      <c r="V2804" s="126"/>
      <c r="W2804" s="126"/>
      <c r="X2804" s="126"/>
      <c r="Y2804" s="126"/>
      <c r="Z2804" s="126"/>
      <c r="AA2804" s="126"/>
      <c r="AB2804" s="126"/>
      <c r="AC2804" s="126"/>
      <c r="AD2804" s="126"/>
      <c r="AE2804" s="126"/>
      <c r="AF2804" s="126"/>
      <c r="AG2804" s="126"/>
      <c r="AH2804" s="126"/>
      <c r="AI2804" s="126"/>
      <c r="AJ2804" s="126"/>
      <c r="AK2804" s="126"/>
      <c r="AL2804" s="126"/>
      <c r="AM2804" s="126"/>
      <c r="AN2804" s="126"/>
      <c r="AO2804" s="126"/>
      <c r="AP2804" s="126"/>
      <c r="AQ2804" s="126"/>
      <c r="AR2804" s="126"/>
      <c r="AS2804" s="126"/>
      <c r="AT2804" s="126"/>
      <c r="AU2804" s="126"/>
      <c r="AV2804" s="126"/>
      <c r="AW2804" s="126"/>
      <c r="AX2804" s="127"/>
    </row>
    <row r="2805" spans="1:113" ht="12" customHeight="1">
      <c r="A2805" s="33"/>
      <c r="B2805" s="125"/>
      <c r="C2805" s="126"/>
      <c r="D2805" s="126"/>
      <c r="E2805" s="126"/>
      <c r="F2805" s="126"/>
      <c r="G2805" s="126"/>
      <c r="H2805" s="126"/>
      <c r="I2805" s="126"/>
      <c r="J2805" s="126"/>
      <c r="K2805" s="126"/>
      <c r="L2805" s="126"/>
      <c r="M2805" s="126"/>
      <c r="N2805" s="126"/>
      <c r="O2805" s="126"/>
      <c r="P2805" s="126"/>
      <c r="Q2805" s="126"/>
      <c r="R2805" s="126"/>
      <c r="S2805" s="126"/>
      <c r="T2805" s="126"/>
      <c r="U2805" s="126"/>
      <c r="V2805" s="126"/>
      <c r="W2805" s="126"/>
      <c r="X2805" s="126"/>
      <c r="Y2805" s="126"/>
      <c r="Z2805" s="126"/>
      <c r="AA2805" s="126"/>
      <c r="AB2805" s="126"/>
      <c r="AC2805" s="126"/>
      <c r="AD2805" s="126"/>
      <c r="AE2805" s="126"/>
      <c r="AF2805" s="126"/>
      <c r="AG2805" s="126"/>
      <c r="AH2805" s="126"/>
      <c r="AI2805" s="126"/>
      <c r="AJ2805" s="126"/>
      <c r="AK2805" s="126"/>
      <c r="AL2805" s="126"/>
      <c r="AM2805" s="126"/>
      <c r="AN2805" s="126"/>
      <c r="AO2805" s="126"/>
      <c r="AP2805" s="126"/>
      <c r="AQ2805" s="126"/>
      <c r="AR2805" s="126"/>
      <c r="AS2805" s="126"/>
      <c r="AT2805" s="126"/>
      <c r="AU2805" s="126"/>
      <c r="AV2805" s="126"/>
      <c r="AW2805" s="126"/>
      <c r="AX2805" s="127"/>
    </row>
    <row r="2806" spans="1:113" ht="12" customHeight="1">
      <c r="A2806" s="33"/>
      <c r="B2806" s="125"/>
      <c r="C2806" s="126"/>
      <c r="D2806" s="126"/>
      <c r="E2806" s="126"/>
      <c r="F2806" s="126"/>
      <c r="G2806" s="126"/>
      <c r="H2806" s="126"/>
      <c r="I2806" s="126"/>
      <c r="J2806" s="126"/>
      <c r="K2806" s="126"/>
      <c r="L2806" s="126"/>
      <c r="M2806" s="126"/>
      <c r="N2806" s="126"/>
      <c r="O2806" s="126"/>
      <c r="P2806" s="126"/>
      <c r="Q2806" s="126"/>
      <c r="R2806" s="126"/>
      <c r="S2806" s="126"/>
      <c r="T2806" s="126"/>
      <c r="U2806" s="126"/>
      <c r="V2806" s="126"/>
      <c r="W2806" s="126"/>
      <c r="X2806" s="126"/>
      <c r="Y2806" s="126"/>
      <c r="Z2806" s="126"/>
      <c r="AA2806" s="126"/>
      <c r="AB2806" s="126"/>
      <c r="AC2806" s="126"/>
      <c r="AD2806" s="126"/>
      <c r="AE2806" s="126"/>
      <c r="AF2806" s="126"/>
      <c r="AG2806" s="126"/>
      <c r="AH2806" s="126"/>
      <c r="AI2806" s="126"/>
      <c r="AJ2806" s="126"/>
      <c r="AK2806" s="126"/>
      <c r="AL2806" s="126"/>
      <c r="AM2806" s="126"/>
      <c r="AN2806" s="126"/>
      <c r="AO2806" s="126"/>
      <c r="AP2806" s="126"/>
      <c r="AQ2806" s="126"/>
      <c r="AR2806" s="126"/>
      <c r="AS2806" s="126"/>
      <c r="AT2806" s="126"/>
      <c r="AU2806" s="126"/>
      <c r="AV2806" s="126"/>
      <c r="AW2806" s="126"/>
      <c r="AX2806" s="127"/>
    </row>
    <row r="2807" spans="1:113" ht="12" customHeight="1">
      <c r="A2807" s="33"/>
      <c r="B2807" s="125"/>
      <c r="C2807" s="126"/>
      <c r="D2807" s="126"/>
      <c r="E2807" s="126"/>
      <c r="F2807" s="126"/>
      <c r="G2807" s="126"/>
      <c r="H2807" s="126"/>
      <c r="I2807" s="126"/>
      <c r="J2807" s="126"/>
      <c r="K2807" s="126"/>
      <c r="L2807" s="126"/>
      <c r="M2807" s="126"/>
      <c r="N2807" s="126"/>
      <c r="O2807" s="126"/>
      <c r="P2807" s="126"/>
      <c r="Q2807" s="126"/>
      <c r="R2807" s="126"/>
      <c r="S2807" s="126"/>
      <c r="T2807" s="126"/>
      <c r="U2807" s="126"/>
      <c r="V2807" s="126"/>
      <c r="W2807" s="126"/>
      <c r="X2807" s="126"/>
      <c r="Y2807" s="126"/>
      <c r="Z2807" s="126"/>
      <c r="AA2807" s="126"/>
      <c r="AB2807" s="126"/>
      <c r="AC2807" s="126"/>
      <c r="AD2807" s="126"/>
      <c r="AE2807" s="126"/>
      <c r="AF2807" s="126"/>
      <c r="AG2807" s="126"/>
      <c r="AH2807" s="126"/>
      <c r="AI2807" s="126"/>
      <c r="AJ2807" s="126"/>
      <c r="AK2807" s="126"/>
      <c r="AL2807" s="126"/>
      <c r="AM2807" s="126"/>
      <c r="AN2807" s="126"/>
      <c r="AO2807" s="126"/>
      <c r="AP2807" s="126"/>
      <c r="AQ2807" s="126"/>
      <c r="AR2807" s="126"/>
      <c r="AS2807" s="126"/>
      <c r="AT2807" s="126"/>
      <c r="AU2807" s="126"/>
      <c r="AV2807" s="126"/>
      <c r="AW2807" s="126"/>
      <c r="AX2807" s="127"/>
    </row>
    <row r="2808" spans="1:113" ht="12" customHeight="1">
      <c r="A2808" s="33"/>
      <c r="B2808" s="125"/>
      <c r="C2808" s="126"/>
      <c r="D2808" s="126"/>
      <c r="E2808" s="126"/>
      <c r="F2808" s="126"/>
      <c r="G2808" s="126"/>
      <c r="H2808" s="126"/>
      <c r="I2808" s="126"/>
      <c r="J2808" s="126"/>
      <c r="K2808" s="126"/>
      <c r="L2808" s="126"/>
      <c r="M2808" s="126"/>
      <c r="N2808" s="126"/>
      <c r="O2808" s="126"/>
      <c r="P2808" s="126"/>
      <c r="Q2808" s="126"/>
      <c r="R2808" s="126"/>
      <c r="S2808" s="126"/>
      <c r="T2808" s="126"/>
      <c r="U2808" s="126"/>
      <c r="V2808" s="126"/>
      <c r="W2808" s="126"/>
      <c r="X2808" s="126"/>
      <c r="Y2808" s="126"/>
      <c r="Z2808" s="126"/>
      <c r="AA2808" s="126"/>
      <c r="AB2808" s="126"/>
      <c r="AC2808" s="126"/>
      <c r="AD2808" s="126"/>
      <c r="AE2808" s="126"/>
      <c r="AF2808" s="126"/>
      <c r="AG2808" s="126"/>
      <c r="AH2808" s="126"/>
      <c r="AI2808" s="126"/>
      <c r="AJ2808" s="126"/>
      <c r="AK2808" s="126"/>
      <c r="AL2808" s="126"/>
      <c r="AM2808" s="126"/>
      <c r="AN2808" s="126"/>
      <c r="AO2808" s="126"/>
      <c r="AP2808" s="126"/>
      <c r="AQ2808" s="126"/>
      <c r="AR2808" s="126"/>
      <c r="AS2808" s="126"/>
      <c r="AT2808" s="126"/>
      <c r="AU2808" s="126"/>
      <c r="AV2808" s="126"/>
      <c r="AW2808" s="126"/>
      <c r="AX2808" s="127"/>
    </row>
    <row r="2809" spans="1:113" ht="12" customHeight="1">
      <c r="A2809" s="33"/>
      <c r="B2809" s="125"/>
      <c r="C2809" s="126"/>
      <c r="D2809" s="126"/>
      <c r="E2809" s="126"/>
      <c r="F2809" s="126"/>
      <c r="G2809" s="126"/>
      <c r="H2809" s="126"/>
      <c r="I2809" s="126"/>
      <c r="J2809" s="126"/>
      <c r="K2809" s="126"/>
      <c r="L2809" s="126"/>
      <c r="M2809" s="126"/>
      <c r="N2809" s="126"/>
      <c r="O2809" s="126"/>
      <c r="P2809" s="126"/>
      <c r="Q2809" s="126"/>
      <c r="R2809" s="126"/>
      <c r="S2809" s="126"/>
      <c r="T2809" s="126"/>
      <c r="U2809" s="126"/>
      <c r="V2809" s="126"/>
      <c r="W2809" s="126"/>
      <c r="X2809" s="126"/>
      <c r="Y2809" s="126"/>
      <c r="Z2809" s="126"/>
      <c r="AA2809" s="126"/>
      <c r="AB2809" s="126"/>
      <c r="AC2809" s="126"/>
      <c r="AD2809" s="126"/>
      <c r="AE2809" s="126"/>
      <c r="AF2809" s="126"/>
      <c r="AG2809" s="126"/>
      <c r="AH2809" s="126"/>
      <c r="AI2809" s="126"/>
      <c r="AJ2809" s="126"/>
      <c r="AK2809" s="126"/>
      <c r="AL2809" s="126"/>
      <c r="AM2809" s="126"/>
      <c r="AN2809" s="126"/>
      <c r="AO2809" s="126"/>
      <c r="AP2809" s="126"/>
      <c r="AQ2809" s="126"/>
      <c r="AR2809" s="126"/>
      <c r="AS2809" s="126"/>
      <c r="AT2809" s="126"/>
      <c r="AU2809" s="126"/>
      <c r="AV2809" s="126"/>
      <c r="AW2809" s="126"/>
      <c r="AX2809" s="127"/>
    </row>
    <row r="2810" spans="1:113" ht="12" customHeight="1">
      <c r="A2810" s="33"/>
      <c r="B2810" s="125"/>
      <c r="C2810" s="126"/>
      <c r="D2810" s="126"/>
      <c r="E2810" s="126"/>
      <c r="F2810" s="126"/>
      <c r="G2810" s="126"/>
      <c r="H2810" s="126"/>
      <c r="I2810" s="126"/>
      <c r="J2810" s="126"/>
      <c r="K2810" s="126"/>
      <c r="L2810" s="126"/>
      <c r="M2810" s="126"/>
      <c r="N2810" s="126"/>
      <c r="O2810" s="126"/>
      <c r="P2810" s="126"/>
      <c r="Q2810" s="126"/>
      <c r="R2810" s="126"/>
      <c r="S2810" s="126"/>
      <c r="T2810" s="126"/>
      <c r="U2810" s="126"/>
      <c r="V2810" s="126"/>
      <c r="W2810" s="126"/>
      <c r="X2810" s="126"/>
      <c r="Y2810" s="126"/>
      <c r="Z2810" s="126"/>
      <c r="AA2810" s="126"/>
      <c r="AB2810" s="126"/>
      <c r="AC2810" s="126"/>
      <c r="AD2810" s="126"/>
      <c r="AE2810" s="126"/>
      <c r="AF2810" s="126"/>
      <c r="AG2810" s="126"/>
      <c r="AH2810" s="126"/>
      <c r="AI2810" s="126"/>
      <c r="AJ2810" s="126"/>
      <c r="AK2810" s="126"/>
      <c r="AL2810" s="126"/>
      <c r="AM2810" s="126"/>
      <c r="AN2810" s="126"/>
      <c r="AO2810" s="126"/>
      <c r="AP2810" s="126"/>
      <c r="AQ2810" s="126"/>
      <c r="AR2810" s="126"/>
      <c r="AS2810" s="126"/>
      <c r="AT2810" s="126"/>
      <c r="AU2810" s="126"/>
      <c r="AV2810" s="126"/>
      <c r="AW2810" s="126"/>
      <c r="AX2810" s="127"/>
      <c r="BC2810" s="41"/>
    </row>
    <row r="2811" spans="1:113" ht="12" customHeight="1">
      <c r="A2811" s="33"/>
      <c r="B2811" s="125"/>
      <c r="C2811" s="126"/>
      <c r="D2811" s="126"/>
      <c r="E2811" s="126"/>
      <c r="F2811" s="126"/>
      <c r="G2811" s="126"/>
      <c r="H2811" s="126"/>
      <c r="I2811" s="126"/>
      <c r="J2811" s="126"/>
      <c r="K2811" s="126"/>
      <c r="L2811" s="126"/>
      <c r="M2811" s="126"/>
      <c r="N2811" s="126"/>
      <c r="O2811" s="126"/>
      <c r="P2811" s="126"/>
      <c r="Q2811" s="126"/>
      <c r="R2811" s="126"/>
      <c r="S2811" s="126"/>
      <c r="T2811" s="126"/>
      <c r="U2811" s="126"/>
      <c r="V2811" s="126"/>
      <c r="W2811" s="126"/>
      <c r="X2811" s="126"/>
      <c r="Y2811" s="126"/>
      <c r="Z2811" s="126"/>
      <c r="AA2811" s="126"/>
      <c r="AB2811" s="126"/>
      <c r="AC2811" s="126"/>
      <c r="AD2811" s="126"/>
      <c r="AE2811" s="126"/>
      <c r="AF2811" s="126"/>
      <c r="AG2811" s="126"/>
      <c r="AH2811" s="126"/>
      <c r="AI2811" s="126"/>
      <c r="AJ2811" s="126"/>
      <c r="AK2811" s="126"/>
      <c r="AL2811" s="126"/>
      <c r="AM2811" s="126"/>
      <c r="AN2811" s="126"/>
      <c r="AO2811" s="126"/>
      <c r="AP2811" s="126"/>
      <c r="AQ2811" s="126"/>
      <c r="AR2811" s="126"/>
      <c r="AS2811" s="126"/>
      <c r="AT2811" s="126"/>
      <c r="AU2811" s="126"/>
      <c r="AV2811" s="126"/>
      <c r="AW2811" s="126"/>
      <c r="AX2811" s="127"/>
    </row>
    <row r="2812" spans="1:113" ht="12" customHeight="1">
      <c r="A2812" s="33"/>
      <c r="B2812" s="125"/>
      <c r="C2812" s="126"/>
      <c r="D2812" s="126"/>
      <c r="E2812" s="126"/>
      <c r="F2812" s="126"/>
      <c r="G2812" s="126"/>
      <c r="H2812" s="126"/>
      <c r="I2812" s="126"/>
      <c r="J2812" s="126"/>
      <c r="K2812" s="126"/>
      <c r="L2812" s="126"/>
      <c r="M2812" s="126"/>
      <c r="N2812" s="126"/>
      <c r="O2812" s="126"/>
      <c r="P2812" s="126"/>
      <c r="Q2812" s="126"/>
      <c r="R2812" s="126"/>
      <c r="S2812" s="126"/>
      <c r="T2812" s="126"/>
      <c r="U2812" s="126"/>
      <c r="V2812" s="126"/>
      <c r="W2812" s="126"/>
      <c r="X2812" s="126"/>
      <c r="Y2812" s="126"/>
      <c r="Z2812" s="126"/>
      <c r="AA2812" s="126"/>
      <c r="AB2812" s="126"/>
      <c r="AC2812" s="126"/>
      <c r="AD2812" s="126"/>
      <c r="AE2812" s="126"/>
      <c r="AF2812" s="126"/>
      <c r="AG2812" s="126"/>
      <c r="AH2812" s="126"/>
      <c r="AI2812" s="126"/>
      <c r="AJ2812" s="126"/>
      <c r="AK2812" s="126"/>
      <c r="AL2812" s="126"/>
      <c r="AM2812" s="126"/>
      <c r="AN2812" s="126"/>
      <c r="AO2812" s="126"/>
      <c r="AP2812" s="126"/>
      <c r="AQ2812" s="126"/>
      <c r="AR2812" s="126"/>
      <c r="AS2812" s="126"/>
      <c r="AT2812" s="126"/>
      <c r="AU2812" s="126"/>
      <c r="AV2812" s="126"/>
      <c r="AW2812" s="126"/>
      <c r="AX2812" s="127"/>
    </row>
    <row r="2813" spans="1:113" ht="12" customHeight="1">
      <c r="A2813" s="33"/>
      <c r="B2813" s="125"/>
      <c r="C2813" s="126"/>
      <c r="D2813" s="126"/>
      <c r="E2813" s="126"/>
      <c r="F2813" s="126"/>
      <c r="G2813" s="126"/>
      <c r="H2813" s="126"/>
      <c r="I2813" s="126"/>
      <c r="J2813" s="126"/>
      <c r="K2813" s="126"/>
      <c r="L2813" s="126"/>
      <c r="M2813" s="126"/>
      <c r="N2813" s="126"/>
      <c r="O2813" s="126"/>
      <c r="P2813" s="126"/>
      <c r="Q2813" s="126"/>
      <c r="R2813" s="126"/>
      <c r="S2813" s="126"/>
      <c r="T2813" s="126"/>
      <c r="U2813" s="126"/>
      <c r="V2813" s="126"/>
      <c r="W2813" s="126"/>
      <c r="X2813" s="126"/>
      <c r="Y2813" s="126"/>
      <c r="Z2813" s="126"/>
      <c r="AA2813" s="126"/>
      <c r="AB2813" s="126"/>
      <c r="AC2813" s="126"/>
      <c r="AD2813" s="126"/>
      <c r="AE2813" s="126"/>
      <c r="AF2813" s="126"/>
      <c r="AG2813" s="126"/>
      <c r="AH2813" s="126"/>
      <c r="AI2813" s="126"/>
      <c r="AJ2813" s="126"/>
      <c r="AK2813" s="126"/>
      <c r="AL2813" s="126"/>
      <c r="AM2813" s="126"/>
      <c r="AN2813" s="126"/>
      <c r="AO2813" s="126"/>
      <c r="AP2813" s="126"/>
      <c r="AQ2813" s="126"/>
      <c r="AR2813" s="126"/>
      <c r="AS2813" s="126"/>
      <c r="AT2813" s="126"/>
      <c r="AU2813" s="126"/>
      <c r="AV2813" s="126"/>
      <c r="AW2813" s="126"/>
      <c r="AX2813" s="127"/>
    </row>
    <row r="2814" spans="1:113" ht="15" thickBot="1">
      <c r="A2814" s="42"/>
      <c r="B2814" s="43"/>
      <c r="C2814" s="44"/>
      <c r="D2814" s="44"/>
      <c r="E2814" s="44"/>
      <c r="F2814" s="44"/>
      <c r="G2814" s="44"/>
      <c r="H2814" s="44"/>
      <c r="I2814" s="44"/>
      <c r="J2814" s="44"/>
      <c r="K2814" s="44"/>
      <c r="L2814" s="44"/>
      <c r="M2814" s="44"/>
      <c r="N2814" s="44"/>
      <c r="O2814" s="44"/>
      <c r="P2814" s="44"/>
      <c r="Q2814" s="44"/>
      <c r="R2814" s="44"/>
      <c r="S2814" s="44"/>
      <c r="T2814" s="44"/>
      <c r="U2814" s="44"/>
      <c r="V2814" s="44"/>
      <c r="W2814" s="44"/>
      <c r="X2814" s="44"/>
      <c r="Y2814" s="44"/>
      <c r="Z2814" s="44"/>
      <c r="AA2814" s="44"/>
      <c r="AB2814" s="44"/>
      <c r="AC2814" s="44"/>
      <c r="AD2814" s="44"/>
      <c r="AE2814" s="44"/>
      <c r="AF2814" s="44"/>
      <c r="AG2814" s="44"/>
      <c r="AH2814" s="44"/>
      <c r="AI2814" s="44"/>
      <c r="AJ2814" s="44"/>
      <c r="AK2814" s="44"/>
      <c r="AL2814" s="44"/>
      <c r="AM2814" s="44"/>
      <c r="AN2814" s="44"/>
      <c r="AO2814" s="44"/>
      <c r="AP2814" s="44"/>
      <c r="AQ2814" s="44"/>
      <c r="AR2814" s="44"/>
      <c r="AS2814" s="44"/>
      <c r="AT2814" s="44"/>
      <c r="AU2814" s="44"/>
      <c r="AV2814" s="44"/>
      <c r="AW2814" s="44"/>
      <c r="AX2814" s="45"/>
    </row>
    <row r="2815" spans="1:113">
      <c r="B2815" s="46"/>
    </row>
    <row r="2816" spans="1:113" ht="14.25">
      <c r="B2816" s="35" t="s">
        <v>200</v>
      </c>
      <c r="C2816" s="33"/>
      <c r="D2816" s="33"/>
      <c r="E2816" s="33"/>
      <c r="F2816" s="33"/>
      <c r="G2816" s="33"/>
      <c r="H2816" s="33"/>
      <c r="I2816" s="33"/>
      <c r="J2816" s="33"/>
      <c r="K2816" s="33"/>
      <c r="L2816" s="34"/>
      <c r="M2816" s="34"/>
      <c r="N2816" s="34"/>
      <c r="O2816" s="34"/>
      <c r="P2816" s="33"/>
      <c r="Q2816" s="33"/>
      <c r="R2816" s="33"/>
      <c r="S2816" s="33"/>
      <c r="T2816" s="33"/>
      <c r="U2816" s="33"/>
      <c r="V2816" s="35"/>
      <c r="W2816" s="35"/>
      <c r="X2816" s="35"/>
      <c r="Y2816" s="35"/>
      <c r="Z2816" s="35"/>
      <c r="AA2816" s="35"/>
      <c r="AB2816" s="35"/>
      <c r="AC2816" s="35"/>
      <c r="AD2816" s="35"/>
      <c r="AE2816" s="35"/>
      <c r="AF2816" s="35"/>
      <c r="AG2816" s="35"/>
      <c r="AH2816" s="35"/>
      <c r="AI2816" s="35"/>
      <c r="AJ2816" s="35"/>
      <c r="AK2816" s="35"/>
      <c r="AL2816" s="35"/>
      <c r="AM2816" s="35"/>
      <c r="AN2816" s="35"/>
      <c r="AO2816" s="35"/>
      <c r="AP2816" s="35"/>
      <c r="AQ2816" s="35"/>
      <c r="AR2816" s="35"/>
      <c r="AS2816" s="35"/>
      <c r="AT2816" s="35"/>
      <c r="AU2816" s="35"/>
      <c r="AV2816" s="35"/>
      <c r="AW2816" s="35"/>
      <c r="AX2816" s="35"/>
    </row>
    <row r="2817" spans="1:251" ht="15" thickBot="1">
      <c r="B2817" s="33"/>
      <c r="C2817" s="33"/>
      <c r="D2817" s="33"/>
      <c r="E2817" s="33"/>
      <c r="F2817" s="33"/>
      <c r="G2817" s="33"/>
      <c r="H2817" s="33"/>
      <c r="I2817" s="33"/>
      <c r="J2817" s="33"/>
      <c r="K2817" s="33"/>
      <c r="L2817" s="34"/>
      <c r="M2817" s="34"/>
      <c r="N2817" s="34"/>
      <c r="O2817" s="34"/>
      <c r="P2817" s="33"/>
      <c r="Q2817" s="33"/>
      <c r="R2817" s="33"/>
      <c r="S2817" s="33"/>
      <c r="T2817" s="33"/>
      <c r="U2817" s="33"/>
      <c r="V2817" s="35"/>
      <c r="W2817" s="35"/>
      <c r="X2817" s="35"/>
      <c r="Y2817" s="35"/>
      <c r="Z2817" s="35"/>
      <c r="AA2817" s="35"/>
      <c r="AB2817" s="35"/>
      <c r="AC2817" s="35"/>
      <c r="AD2817" s="35"/>
      <c r="AE2817" s="35"/>
      <c r="AF2817" s="35"/>
      <c r="AG2817" s="35"/>
      <c r="AH2817" s="35"/>
      <c r="AI2817" s="35"/>
      <c r="AJ2817" s="35"/>
      <c r="AK2817" s="35"/>
      <c r="AL2817" s="35"/>
      <c r="AM2817" s="35"/>
      <c r="AN2817" s="35"/>
      <c r="AO2817" s="35"/>
      <c r="AP2817" s="35"/>
      <c r="AQ2817" s="35"/>
      <c r="AR2817" s="35"/>
      <c r="AS2817" s="35"/>
      <c r="AT2817" s="35"/>
      <c r="AU2817" s="35"/>
      <c r="AV2817" s="35"/>
      <c r="AW2817" s="35"/>
      <c r="AX2817" s="47" t="s">
        <v>199</v>
      </c>
    </row>
    <row r="2818" spans="1:251" s="41" customFormat="1" ht="13.5" customHeight="1">
      <c r="A2818" s="33"/>
      <c r="B2818" s="128" t="s">
        <v>198</v>
      </c>
      <c r="C2818" s="118"/>
      <c r="D2818" s="118"/>
      <c r="E2818" s="118"/>
      <c r="F2818" s="118"/>
      <c r="G2818" s="118"/>
      <c r="H2818" s="118"/>
      <c r="I2818" s="118"/>
      <c r="J2818" s="118"/>
      <c r="K2818" s="118"/>
      <c r="L2818" s="118"/>
      <c r="M2818" s="118"/>
      <c r="N2818" s="118"/>
      <c r="O2818" s="118"/>
      <c r="P2818" s="118"/>
      <c r="Q2818" s="118"/>
      <c r="R2818" s="118"/>
      <c r="S2818" s="118"/>
      <c r="T2818" s="118"/>
      <c r="U2818" s="118"/>
      <c r="V2818" s="118"/>
      <c r="W2818" s="118"/>
      <c r="X2818" s="118"/>
      <c r="Y2818" s="118"/>
      <c r="Z2818" s="119"/>
      <c r="AA2818" s="117" t="s">
        <v>197</v>
      </c>
      <c r="AB2818" s="118"/>
      <c r="AC2818" s="118"/>
      <c r="AD2818" s="118"/>
      <c r="AE2818" s="118"/>
      <c r="AF2818" s="118"/>
      <c r="AG2818" s="118"/>
      <c r="AH2818" s="118"/>
      <c r="AI2818" s="119"/>
      <c r="AJ2818" s="117" t="s">
        <v>196</v>
      </c>
      <c r="AK2818" s="118"/>
      <c r="AL2818" s="118"/>
      <c r="AM2818" s="118"/>
      <c r="AN2818" s="118"/>
      <c r="AO2818" s="118"/>
      <c r="AP2818" s="118"/>
      <c r="AQ2818" s="118"/>
      <c r="AR2818" s="119"/>
      <c r="AS2818" s="117" t="s">
        <v>195</v>
      </c>
      <c r="AT2818" s="118"/>
      <c r="AU2818" s="118"/>
      <c r="AV2818" s="118"/>
      <c r="AW2818" s="118"/>
      <c r="AX2818" s="123"/>
      <c r="AY2818" s="27"/>
      <c r="AZ2818" s="27"/>
      <c r="BA2818" s="27"/>
      <c r="BB2818" s="27"/>
      <c r="BC2818" s="27"/>
      <c r="BD2818" s="27"/>
      <c r="BE2818" s="27"/>
      <c r="BF2818" s="27"/>
      <c r="BG2818" s="27"/>
      <c r="BH2818" s="27"/>
      <c r="BI2818" s="27"/>
      <c r="BJ2818" s="27"/>
      <c r="BK2818" s="27"/>
      <c r="BL2818" s="27"/>
      <c r="BM2818" s="27"/>
      <c r="BN2818" s="27"/>
      <c r="BO2818" s="27"/>
      <c r="BP2818" s="27"/>
      <c r="BQ2818" s="27"/>
      <c r="BR2818" s="27"/>
      <c r="BS2818" s="27"/>
      <c r="BT2818" s="27"/>
      <c r="BU2818" s="27"/>
      <c r="BV2818" s="27"/>
      <c r="BW2818" s="27"/>
      <c r="BX2818" s="27"/>
      <c r="BY2818" s="27"/>
      <c r="BZ2818" s="27"/>
      <c r="CA2818" s="27"/>
      <c r="CB2818" s="27"/>
      <c r="CC2818" s="27"/>
      <c r="CD2818" s="27"/>
      <c r="CE2818" s="27"/>
      <c r="CF2818" s="27"/>
      <c r="CG2818" s="27"/>
      <c r="CH2818" s="27"/>
      <c r="CI2818" s="27"/>
      <c r="CJ2818" s="27"/>
      <c r="CK2818" s="27"/>
      <c r="CL2818" s="27"/>
      <c r="CM2818" s="27"/>
      <c r="CN2818" s="27"/>
      <c r="CO2818" s="27"/>
      <c r="CP2818" s="27"/>
      <c r="CQ2818" s="27"/>
      <c r="CR2818" s="27"/>
      <c r="CS2818" s="27"/>
      <c r="CT2818" s="27"/>
      <c r="CU2818" s="27"/>
      <c r="CV2818" s="27"/>
      <c r="CW2818" s="27"/>
      <c r="CX2818" s="27"/>
      <c r="CY2818" s="27"/>
      <c r="CZ2818" s="27"/>
      <c r="DA2818" s="27"/>
      <c r="DB2818" s="27"/>
      <c r="DC2818" s="27"/>
      <c r="DD2818" s="27"/>
      <c r="DE2818" s="27"/>
      <c r="DF2818" s="27"/>
      <c r="DG2818" s="27"/>
      <c r="DH2818" s="27"/>
      <c r="DI2818" s="27"/>
      <c r="DJ2818" s="27"/>
      <c r="DK2818" s="27"/>
      <c r="DL2818" s="27"/>
      <c r="DM2818" s="27"/>
      <c r="DN2818" s="27"/>
      <c r="DO2818" s="27"/>
      <c r="DP2818" s="27"/>
      <c r="DQ2818" s="27"/>
      <c r="DR2818" s="27"/>
      <c r="DS2818" s="27"/>
      <c r="DT2818" s="27"/>
      <c r="DU2818" s="27"/>
      <c r="DV2818" s="27"/>
      <c r="DW2818" s="27"/>
      <c r="DX2818" s="27"/>
      <c r="DY2818" s="27"/>
      <c r="DZ2818" s="27"/>
      <c r="EA2818" s="27"/>
      <c r="EB2818" s="27"/>
      <c r="EC2818" s="27"/>
      <c r="ED2818" s="27"/>
      <c r="EE2818" s="27"/>
      <c r="EF2818" s="27"/>
      <c r="EG2818" s="27"/>
      <c r="EH2818" s="27"/>
      <c r="EI2818" s="27"/>
      <c r="EJ2818" s="27"/>
      <c r="EK2818" s="27"/>
      <c r="EL2818" s="27"/>
      <c r="EM2818" s="27"/>
      <c r="EN2818" s="27"/>
      <c r="EO2818" s="27"/>
      <c r="EP2818" s="27"/>
      <c r="EQ2818" s="27"/>
      <c r="ER2818" s="27"/>
      <c r="ES2818" s="27"/>
      <c r="ET2818" s="27"/>
      <c r="EU2818" s="27"/>
      <c r="EV2818" s="27"/>
      <c r="EW2818" s="27"/>
      <c r="EX2818" s="27"/>
      <c r="EY2818" s="27"/>
      <c r="EZ2818" s="27"/>
      <c r="FA2818" s="27"/>
      <c r="FB2818" s="27"/>
      <c r="FC2818" s="27"/>
      <c r="FD2818" s="27"/>
      <c r="FE2818" s="27"/>
      <c r="FF2818" s="27"/>
      <c r="FG2818" s="27"/>
      <c r="FH2818" s="27"/>
      <c r="FI2818" s="27"/>
      <c r="FJ2818" s="27"/>
      <c r="FK2818" s="27"/>
      <c r="FL2818" s="27"/>
      <c r="FM2818" s="27"/>
      <c r="FN2818" s="27"/>
      <c r="FO2818" s="27"/>
      <c r="FP2818" s="27"/>
      <c r="FQ2818" s="27"/>
      <c r="FR2818" s="27"/>
      <c r="FS2818" s="27"/>
      <c r="FT2818" s="27"/>
      <c r="FU2818" s="27"/>
      <c r="FV2818" s="27"/>
      <c r="FW2818" s="27"/>
      <c r="FX2818" s="27"/>
      <c r="FY2818" s="27"/>
      <c r="FZ2818" s="27"/>
      <c r="GA2818" s="27"/>
      <c r="GB2818" s="27"/>
      <c r="GC2818" s="27"/>
      <c r="GD2818" s="27"/>
      <c r="GE2818" s="27"/>
      <c r="GF2818" s="27"/>
      <c r="GG2818" s="27"/>
      <c r="GH2818" s="27"/>
      <c r="GI2818" s="27"/>
      <c r="GJ2818" s="27"/>
      <c r="GK2818" s="27"/>
      <c r="GL2818" s="27"/>
      <c r="GM2818" s="27"/>
      <c r="GN2818" s="27"/>
      <c r="GO2818" s="27"/>
      <c r="GP2818" s="27"/>
      <c r="GQ2818" s="27"/>
      <c r="GR2818" s="27"/>
      <c r="GS2818" s="27"/>
      <c r="GT2818" s="27"/>
      <c r="GU2818" s="27"/>
      <c r="GV2818" s="27"/>
      <c r="GW2818" s="27"/>
      <c r="GX2818" s="27"/>
      <c r="GY2818" s="27"/>
      <c r="GZ2818" s="27"/>
      <c r="HA2818" s="27"/>
      <c r="HB2818" s="27"/>
      <c r="HC2818" s="27"/>
      <c r="HD2818" s="27"/>
      <c r="HE2818" s="27"/>
      <c r="HF2818" s="27"/>
      <c r="HG2818" s="27"/>
      <c r="HH2818" s="27"/>
      <c r="HI2818" s="27"/>
      <c r="HJ2818" s="27"/>
      <c r="HK2818" s="27"/>
      <c r="HL2818" s="27"/>
      <c r="HM2818" s="27"/>
      <c r="HN2818" s="27"/>
      <c r="HO2818" s="27"/>
      <c r="HP2818" s="27"/>
      <c r="HQ2818" s="27"/>
      <c r="HR2818" s="27"/>
      <c r="HS2818" s="27"/>
      <c r="HT2818" s="27"/>
      <c r="HU2818" s="27"/>
      <c r="HV2818" s="27"/>
      <c r="HW2818" s="27"/>
      <c r="HX2818" s="27"/>
      <c r="HY2818" s="27"/>
      <c r="HZ2818" s="27"/>
      <c r="IA2818" s="27"/>
      <c r="IB2818" s="27"/>
      <c r="IC2818" s="27"/>
      <c r="ID2818" s="27"/>
      <c r="IE2818" s="27"/>
      <c r="IF2818" s="27"/>
      <c r="IG2818" s="27"/>
      <c r="IH2818" s="27"/>
      <c r="II2818" s="27"/>
      <c r="IJ2818" s="27"/>
      <c r="IK2818" s="27"/>
      <c r="IL2818" s="27"/>
      <c r="IM2818" s="27"/>
      <c r="IN2818" s="27"/>
      <c r="IO2818" s="27"/>
      <c r="IP2818" s="27"/>
      <c r="IQ2818" s="27"/>
    </row>
    <row r="2819" spans="1:251" s="41" customFormat="1" ht="13.5">
      <c r="A2819" s="33"/>
      <c r="B2819" s="129"/>
      <c r="C2819" s="121"/>
      <c r="D2819" s="121"/>
      <c r="E2819" s="121"/>
      <c r="F2819" s="121"/>
      <c r="G2819" s="121"/>
      <c r="H2819" s="121"/>
      <c r="I2819" s="121"/>
      <c r="J2819" s="121"/>
      <c r="K2819" s="121"/>
      <c r="L2819" s="121"/>
      <c r="M2819" s="121"/>
      <c r="N2819" s="121"/>
      <c r="O2819" s="121"/>
      <c r="P2819" s="121"/>
      <c r="Q2819" s="121"/>
      <c r="R2819" s="121"/>
      <c r="S2819" s="121"/>
      <c r="T2819" s="121"/>
      <c r="U2819" s="121"/>
      <c r="V2819" s="121"/>
      <c r="W2819" s="121"/>
      <c r="X2819" s="121"/>
      <c r="Y2819" s="121"/>
      <c r="Z2819" s="122"/>
      <c r="AA2819" s="120"/>
      <c r="AB2819" s="121"/>
      <c r="AC2819" s="121"/>
      <c r="AD2819" s="121"/>
      <c r="AE2819" s="121"/>
      <c r="AF2819" s="121"/>
      <c r="AG2819" s="121"/>
      <c r="AH2819" s="121"/>
      <c r="AI2819" s="122"/>
      <c r="AJ2819" s="120"/>
      <c r="AK2819" s="121"/>
      <c r="AL2819" s="121"/>
      <c r="AM2819" s="121"/>
      <c r="AN2819" s="121"/>
      <c r="AO2819" s="121"/>
      <c r="AP2819" s="121"/>
      <c r="AQ2819" s="121"/>
      <c r="AR2819" s="122"/>
      <c r="AS2819" s="120"/>
      <c r="AT2819" s="121"/>
      <c r="AU2819" s="121"/>
      <c r="AV2819" s="121"/>
      <c r="AW2819" s="121"/>
      <c r="AX2819" s="124"/>
      <c r="AY2819" s="27"/>
      <c r="AZ2819" s="27"/>
      <c r="BA2819" s="27"/>
      <c r="BB2819" s="48"/>
      <c r="BC2819" s="49"/>
      <c r="BE2819" s="27"/>
      <c r="BF2819" s="27"/>
      <c r="BG2819" s="27"/>
      <c r="BH2819" s="27"/>
      <c r="BI2819" s="27"/>
      <c r="BJ2819" s="27"/>
      <c r="BK2819" s="27"/>
      <c r="BL2819" s="27"/>
      <c r="BM2819" s="27"/>
      <c r="BN2819" s="27"/>
      <c r="BO2819" s="27"/>
      <c r="BP2819" s="27"/>
      <c r="BQ2819" s="27"/>
      <c r="BR2819" s="27"/>
      <c r="BS2819" s="27"/>
      <c r="BT2819" s="27"/>
      <c r="BU2819" s="27"/>
      <c r="BV2819" s="27"/>
      <c r="BW2819" s="27"/>
      <c r="BX2819" s="27"/>
      <c r="BY2819" s="27"/>
      <c r="BZ2819" s="27"/>
      <c r="CA2819" s="27"/>
      <c r="CB2819" s="27"/>
      <c r="CC2819" s="27"/>
      <c r="CD2819" s="27"/>
      <c r="CE2819" s="27"/>
      <c r="CF2819" s="27"/>
      <c r="CG2819" s="27"/>
      <c r="CH2819" s="27"/>
      <c r="CI2819" s="27"/>
      <c r="CJ2819" s="27"/>
      <c r="CK2819" s="27"/>
      <c r="CL2819" s="27"/>
      <c r="CM2819" s="27"/>
      <c r="CN2819" s="27"/>
      <c r="CO2819" s="27"/>
      <c r="CP2819" s="27"/>
      <c r="CQ2819" s="27"/>
      <c r="CR2819" s="27"/>
      <c r="CS2819" s="27"/>
      <c r="CT2819" s="27"/>
      <c r="CU2819" s="27"/>
      <c r="CV2819" s="27"/>
      <c r="CW2819" s="27"/>
      <c r="CX2819" s="27"/>
      <c r="CY2819" s="27"/>
      <c r="CZ2819" s="27"/>
      <c r="DA2819" s="27"/>
      <c r="DB2819" s="27"/>
      <c r="DC2819" s="27"/>
      <c r="DD2819" s="27"/>
      <c r="DE2819" s="27"/>
      <c r="DF2819" s="27"/>
      <c r="DG2819" s="27"/>
      <c r="DH2819" s="27"/>
      <c r="DI2819" s="27"/>
      <c r="DJ2819" s="27"/>
      <c r="DK2819" s="27"/>
      <c r="DL2819" s="27"/>
      <c r="DM2819" s="27"/>
      <c r="DN2819" s="27"/>
      <c r="DO2819" s="27"/>
      <c r="DP2819" s="27"/>
      <c r="DQ2819" s="27"/>
      <c r="DR2819" s="27"/>
      <c r="DS2819" s="27"/>
      <c r="DT2819" s="27"/>
      <c r="DU2819" s="27"/>
      <c r="DV2819" s="27"/>
      <c r="DW2819" s="27"/>
      <c r="DX2819" s="27"/>
      <c r="DY2819" s="27"/>
      <c r="DZ2819" s="27"/>
      <c r="EA2819" s="27"/>
      <c r="EB2819" s="27"/>
      <c r="EC2819" s="27"/>
      <c r="ED2819" s="27"/>
      <c r="EE2819" s="27"/>
      <c r="EF2819" s="27"/>
      <c r="EG2819" s="27"/>
      <c r="EH2819" s="27"/>
      <c r="EI2819" s="27"/>
      <c r="EJ2819" s="27"/>
      <c r="EK2819" s="27"/>
      <c r="EL2819" s="27"/>
      <c r="EM2819" s="27"/>
      <c r="EN2819" s="27"/>
      <c r="EO2819" s="27"/>
      <c r="EP2819" s="27"/>
      <c r="EQ2819" s="27"/>
      <c r="ER2819" s="27"/>
      <c r="ES2819" s="27"/>
      <c r="ET2819" s="27"/>
      <c r="EU2819" s="27"/>
      <c r="EV2819" s="27"/>
      <c r="EW2819" s="27"/>
      <c r="EX2819" s="27"/>
      <c r="EY2819" s="27"/>
      <c r="EZ2819" s="27"/>
      <c r="FA2819" s="27"/>
      <c r="FB2819" s="27"/>
      <c r="FC2819" s="27"/>
      <c r="FD2819" s="27"/>
      <c r="FE2819" s="27"/>
      <c r="FF2819" s="27"/>
      <c r="FG2819" s="27"/>
      <c r="FH2819" s="27"/>
      <c r="FI2819" s="27"/>
      <c r="FJ2819" s="27"/>
      <c r="FK2819" s="27"/>
      <c r="FL2819" s="27"/>
      <c r="FM2819" s="27"/>
      <c r="FN2819" s="27"/>
      <c r="FO2819" s="27"/>
      <c r="FP2819" s="27"/>
      <c r="FQ2819" s="27"/>
      <c r="FR2819" s="27"/>
      <c r="FS2819" s="27"/>
      <c r="FT2819" s="27"/>
      <c r="FU2819" s="27"/>
      <c r="FV2819" s="27"/>
      <c r="FW2819" s="27"/>
      <c r="FX2819" s="27"/>
      <c r="FY2819" s="27"/>
      <c r="FZ2819" s="27"/>
      <c r="GA2819" s="27"/>
      <c r="GB2819" s="27"/>
      <c r="GC2819" s="27"/>
      <c r="GD2819" s="27"/>
      <c r="GE2819" s="27"/>
      <c r="GF2819" s="27"/>
      <c r="GG2819" s="27"/>
      <c r="GH2819" s="27"/>
      <c r="GI2819" s="27"/>
      <c r="GJ2819" s="27"/>
      <c r="GK2819" s="27"/>
      <c r="GL2819" s="27"/>
      <c r="GM2819" s="27"/>
      <c r="GN2819" s="27"/>
      <c r="GO2819" s="27"/>
      <c r="GP2819" s="27"/>
      <c r="GQ2819" s="27"/>
      <c r="GR2819" s="27"/>
      <c r="GS2819" s="27"/>
      <c r="GT2819" s="27"/>
      <c r="GU2819" s="27"/>
      <c r="GV2819" s="27"/>
      <c r="GW2819" s="27"/>
      <c r="GX2819" s="27"/>
      <c r="GY2819" s="27"/>
      <c r="GZ2819" s="27"/>
      <c r="HA2819" s="27"/>
      <c r="HB2819" s="27"/>
      <c r="HC2819" s="27"/>
      <c r="HD2819" s="27"/>
      <c r="HE2819" s="27"/>
      <c r="HF2819" s="27"/>
      <c r="HG2819" s="27"/>
      <c r="HH2819" s="27"/>
      <c r="HI2819" s="27"/>
      <c r="HJ2819" s="27"/>
      <c r="HK2819" s="27"/>
      <c r="HL2819" s="27"/>
      <c r="HM2819" s="27"/>
      <c r="HN2819" s="27"/>
      <c r="HO2819" s="27"/>
      <c r="HP2819" s="27"/>
      <c r="HQ2819" s="27"/>
      <c r="HR2819" s="27"/>
      <c r="HS2819" s="27"/>
      <c r="HT2819" s="27"/>
      <c r="HU2819" s="27"/>
      <c r="HV2819" s="27"/>
      <c r="HW2819" s="27"/>
      <c r="HX2819" s="27"/>
      <c r="HY2819" s="27"/>
      <c r="HZ2819" s="27"/>
      <c r="IA2819" s="27"/>
      <c r="IB2819" s="27"/>
      <c r="IC2819" s="27"/>
      <c r="ID2819" s="27"/>
      <c r="IE2819" s="27"/>
      <c r="IF2819" s="27"/>
      <c r="IG2819" s="27"/>
      <c r="IH2819" s="27"/>
      <c r="II2819" s="27"/>
      <c r="IJ2819" s="27"/>
      <c r="IK2819" s="27"/>
      <c r="IL2819" s="27"/>
      <c r="IM2819" s="27"/>
      <c r="IN2819" s="27"/>
      <c r="IO2819" s="27"/>
      <c r="IP2819" s="27"/>
      <c r="IQ2819" s="27"/>
    </row>
    <row r="2820" spans="1:251" s="41" customFormat="1" ht="18.75" customHeight="1">
      <c r="A2820" s="33"/>
      <c r="B2820" s="50"/>
      <c r="C2820" s="106" t="s">
        <v>438</v>
      </c>
      <c r="D2820" s="107"/>
      <c r="E2820" s="107"/>
      <c r="F2820" s="107"/>
      <c r="G2820" s="107"/>
      <c r="H2820" s="107"/>
      <c r="I2820" s="107"/>
      <c r="J2820" s="107"/>
      <c r="K2820" s="107"/>
      <c r="L2820" s="107"/>
      <c r="M2820" s="107"/>
      <c r="N2820" s="107"/>
      <c r="O2820" s="107"/>
      <c r="P2820" s="107"/>
      <c r="Q2820" s="107"/>
      <c r="R2820" s="107"/>
      <c r="S2820" s="107"/>
      <c r="T2820" s="107"/>
      <c r="U2820" s="107"/>
      <c r="V2820" s="107"/>
      <c r="W2820" s="107"/>
      <c r="X2820" s="107"/>
      <c r="Y2820" s="107"/>
      <c r="Z2820" s="108"/>
      <c r="AA2820" s="100">
        <v>703</v>
      </c>
      <c r="AB2820" s="101"/>
      <c r="AC2820" s="101"/>
      <c r="AD2820" s="101"/>
      <c r="AE2820" s="101"/>
      <c r="AF2820" s="101"/>
      <c r="AG2820" s="101"/>
      <c r="AH2820" s="101"/>
      <c r="AI2820" s="102"/>
      <c r="AJ2820" s="100">
        <v>651</v>
      </c>
      <c r="AK2820" s="101"/>
      <c r="AL2820" s="101"/>
      <c r="AM2820" s="101"/>
      <c r="AN2820" s="101"/>
      <c r="AO2820" s="101"/>
      <c r="AP2820" s="101"/>
      <c r="AQ2820" s="101"/>
      <c r="AR2820" s="102"/>
      <c r="AS2820" s="103"/>
      <c r="AT2820" s="104"/>
      <c r="AU2820" s="104"/>
      <c r="AV2820" s="104"/>
      <c r="AW2820" s="104"/>
      <c r="AX2820" s="105"/>
      <c r="AY2820" s="27"/>
      <c r="AZ2820" s="27"/>
      <c r="BA2820" s="27"/>
      <c r="BB2820" s="27"/>
      <c r="BC2820" s="27"/>
      <c r="BD2820" s="27"/>
      <c r="BE2820" s="27"/>
      <c r="BF2820" s="27"/>
      <c r="BG2820" s="27"/>
      <c r="BH2820" s="27"/>
      <c r="BI2820" s="27"/>
      <c r="BJ2820" s="27"/>
      <c r="BK2820" s="27"/>
      <c r="BL2820" s="27"/>
      <c r="BM2820" s="27"/>
      <c r="BN2820" s="27"/>
      <c r="BO2820" s="27"/>
      <c r="BP2820" s="27"/>
      <c r="BQ2820" s="27"/>
      <c r="BR2820" s="27"/>
      <c r="BS2820" s="27"/>
      <c r="BT2820" s="27"/>
      <c r="BU2820" s="27"/>
      <c r="BV2820" s="27"/>
      <c r="BW2820" s="27"/>
      <c r="BX2820" s="27"/>
      <c r="BY2820" s="27"/>
      <c r="BZ2820" s="27"/>
      <c r="CA2820" s="27"/>
      <c r="CB2820" s="27"/>
      <c r="CC2820" s="27"/>
      <c r="CD2820" s="27"/>
      <c r="CE2820" s="27"/>
      <c r="CF2820" s="27"/>
      <c r="CG2820" s="27"/>
      <c r="CH2820" s="27"/>
      <c r="CI2820" s="27"/>
      <c r="CJ2820" s="27"/>
      <c r="CK2820" s="27"/>
      <c r="CL2820" s="27"/>
      <c r="CM2820" s="27"/>
      <c r="CN2820" s="27"/>
      <c r="CO2820" s="27"/>
      <c r="CP2820" s="27"/>
      <c r="CQ2820" s="27"/>
      <c r="CR2820" s="27"/>
      <c r="CS2820" s="27"/>
      <c r="CT2820" s="27"/>
      <c r="CU2820" s="27"/>
      <c r="CV2820" s="27"/>
      <c r="CW2820" s="27"/>
      <c r="CX2820" s="27"/>
      <c r="CY2820" s="27"/>
      <c r="CZ2820" s="27"/>
      <c r="DA2820" s="27"/>
      <c r="DB2820" s="27"/>
      <c r="DC2820" s="27"/>
      <c r="DD2820" s="27"/>
      <c r="DE2820" s="27"/>
      <c r="DF2820" s="27"/>
      <c r="DG2820" s="27"/>
      <c r="DH2820" s="27"/>
      <c r="DI2820" s="27"/>
      <c r="DJ2820" s="27"/>
      <c r="DK2820" s="27"/>
      <c r="DL2820" s="27"/>
      <c r="DM2820" s="27"/>
      <c r="DN2820" s="27"/>
      <c r="DO2820" s="27"/>
      <c r="DP2820" s="27"/>
      <c r="DQ2820" s="27"/>
      <c r="DR2820" s="27"/>
      <c r="DS2820" s="27"/>
      <c r="DT2820" s="27"/>
      <c r="DU2820" s="27"/>
      <c r="DV2820" s="27"/>
      <c r="DW2820" s="27"/>
      <c r="DX2820" s="27"/>
      <c r="DY2820" s="27"/>
      <c r="DZ2820" s="27"/>
      <c r="EA2820" s="27"/>
      <c r="EB2820" s="27"/>
      <c r="EC2820" s="27"/>
      <c r="ED2820" s="27"/>
      <c r="EE2820" s="27"/>
      <c r="EF2820" s="27"/>
      <c r="EG2820" s="27"/>
      <c r="EH2820" s="27"/>
      <c r="EI2820" s="27"/>
      <c r="EJ2820" s="27"/>
      <c r="EK2820" s="27"/>
      <c r="EL2820" s="27"/>
      <c r="EM2820" s="27"/>
      <c r="EN2820" s="27"/>
      <c r="EO2820" s="27"/>
      <c r="EP2820" s="27"/>
      <c r="EQ2820" s="27"/>
      <c r="ER2820" s="27"/>
      <c r="ES2820" s="27"/>
      <c r="ET2820" s="27"/>
      <c r="EU2820" s="27"/>
      <c r="EV2820" s="27"/>
      <c r="EW2820" s="27"/>
      <c r="EX2820" s="27"/>
      <c r="EY2820" s="27"/>
      <c r="EZ2820" s="27"/>
      <c r="FA2820" s="27"/>
      <c r="FB2820" s="27"/>
      <c r="FC2820" s="27"/>
      <c r="FD2820" s="27"/>
      <c r="FE2820" s="27"/>
      <c r="FF2820" s="27"/>
      <c r="FG2820" s="27"/>
      <c r="FH2820" s="27"/>
      <c r="FI2820" s="27"/>
      <c r="FJ2820" s="27"/>
      <c r="FK2820" s="27"/>
      <c r="FL2820" s="27"/>
      <c r="FM2820" s="27"/>
      <c r="FN2820" s="27"/>
      <c r="FO2820" s="27"/>
      <c r="FP2820" s="27"/>
      <c r="FQ2820" s="27"/>
      <c r="FR2820" s="27"/>
      <c r="FS2820" s="27"/>
      <c r="FT2820" s="27"/>
      <c r="FU2820" s="27"/>
      <c r="FV2820" s="27"/>
      <c r="FW2820" s="27"/>
      <c r="FX2820" s="27"/>
      <c r="FY2820" s="27"/>
      <c r="FZ2820" s="27"/>
      <c r="GA2820" s="27"/>
      <c r="GB2820" s="27"/>
      <c r="GC2820" s="27"/>
      <c r="GD2820" s="27"/>
      <c r="GE2820" s="27"/>
      <c r="GF2820" s="27"/>
      <c r="GG2820" s="27"/>
      <c r="GH2820" s="27"/>
      <c r="GI2820" s="27"/>
      <c r="GJ2820" s="27"/>
      <c r="GK2820" s="27"/>
      <c r="GL2820" s="27"/>
      <c r="GM2820" s="27"/>
      <c r="GN2820" s="27"/>
      <c r="GO2820" s="27"/>
      <c r="GP2820" s="27"/>
      <c r="GQ2820" s="27"/>
      <c r="GR2820" s="27"/>
      <c r="GS2820" s="27"/>
      <c r="GT2820" s="27"/>
      <c r="GU2820" s="27"/>
      <c r="GV2820" s="27"/>
      <c r="GW2820" s="27"/>
      <c r="GX2820" s="27"/>
      <c r="GY2820" s="27"/>
      <c r="GZ2820" s="27"/>
      <c r="HA2820" s="27"/>
      <c r="HB2820" s="27"/>
      <c r="HC2820" s="27"/>
      <c r="HD2820" s="27"/>
      <c r="HE2820" s="27"/>
      <c r="HF2820" s="27"/>
      <c r="HG2820" s="27"/>
      <c r="HH2820" s="27"/>
      <c r="HI2820" s="27"/>
      <c r="HJ2820" s="27"/>
      <c r="HK2820" s="27"/>
      <c r="HL2820" s="27"/>
      <c r="HM2820" s="27"/>
      <c r="HN2820" s="27"/>
      <c r="HO2820" s="27"/>
      <c r="HP2820" s="27"/>
      <c r="HQ2820" s="27"/>
      <c r="HR2820" s="27"/>
      <c r="HS2820" s="27"/>
      <c r="HT2820" s="27"/>
      <c r="HU2820" s="27"/>
      <c r="HV2820" s="27"/>
      <c r="HW2820" s="27"/>
      <c r="HX2820" s="27"/>
      <c r="HY2820" s="27"/>
      <c r="HZ2820" s="27"/>
      <c r="IA2820" s="27"/>
      <c r="IB2820" s="27"/>
      <c r="IC2820" s="27"/>
      <c r="ID2820" s="27"/>
      <c r="IE2820" s="27"/>
      <c r="IF2820" s="27"/>
      <c r="IG2820" s="27"/>
      <c r="IH2820" s="27"/>
      <c r="II2820" s="27"/>
      <c r="IJ2820" s="27"/>
      <c r="IK2820" s="27"/>
      <c r="IL2820" s="27"/>
      <c r="IM2820" s="27"/>
      <c r="IN2820" s="27"/>
      <c r="IO2820" s="27"/>
      <c r="IP2820" s="27"/>
      <c r="IQ2820" s="27"/>
    </row>
    <row r="2821" spans="1:251" s="41" customFormat="1" ht="18.75" customHeight="1" thickBot="1">
      <c r="A2821" s="42"/>
      <c r="B2821" s="130" t="s">
        <v>193</v>
      </c>
      <c r="C2821" s="131"/>
      <c r="D2821" s="131"/>
      <c r="E2821" s="131"/>
      <c r="F2821" s="131"/>
      <c r="G2821" s="131"/>
      <c r="H2821" s="131"/>
      <c r="I2821" s="131"/>
      <c r="J2821" s="131"/>
      <c r="K2821" s="131"/>
      <c r="L2821" s="131"/>
      <c r="M2821" s="131"/>
      <c r="N2821" s="131"/>
      <c r="O2821" s="131"/>
      <c r="P2821" s="131"/>
      <c r="Q2821" s="131"/>
      <c r="R2821" s="131"/>
      <c r="S2821" s="131"/>
      <c r="T2821" s="131"/>
      <c r="U2821" s="131"/>
      <c r="V2821" s="131"/>
      <c r="W2821" s="131"/>
      <c r="X2821" s="131"/>
      <c r="Y2821" s="131"/>
      <c r="Z2821" s="132"/>
      <c r="AA2821" s="111">
        <f>SUM($AA$2820:$AA$2820)</f>
        <v>703</v>
      </c>
      <c r="AB2821" s="112"/>
      <c r="AC2821" s="112"/>
      <c r="AD2821" s="112"/>
      <c r="AE2821" s="112"/>
      <c r="AF2821" s="112"/>
      <c r="AG2821" s="112"/>
      <c r="AH2821" s="112"/>
      <c r="AI2821" s="113"/>
      <c r="AJ2821" s="111">
        <f>SUM($AJ$2820:$AJ$2820)</f>
        <v>651</v>
      </c>
      <c r="AK2821" s="112"/>
      <c r="AL2821" s="112"/>
      <c r="AM2821" s="112"/>
      <c r="AN2821" s="112"/>
      <c r="AO2821" s="112"/>
      <c r="AP2821" s="112"/>
      <c r="AQ2821" s="112"/>
      <c r="AR2821" s="113"/>
      <c r="AS2821" s="114"/>
      <c r="AT2821" s="115"/>
      <c r="AU2821" s="115"/>
      <c r="AV2821" s="115"/>
      <c r="AW2821" s="115"/>
      <c r="AX2821" s="116"/>
      <c r="AY2821" s="27"/>
      <c r="AZ2821" s="27"/>
      <c r="BA2821" s="27"/>
      <c r="BB2821" s="27"/>
      <c r="BC2821" s="27"/>
      <c r="BD2821" s="27"/>
      <c r="BE2821" s="27"/>
      <c r="BF2821" s="27"/>
      <c r="BG2821" s="27"/>
      <c r="BH2821" s="27"/>
      <c r="BI2821" s="27"/>
      <c r="BJ2821" s="27"/>
      <c r="BK2821" s="27"/>
      <c r="BL2821" s="27"/>
      <c r="BM2821" s="27"/>
      <c r="BN2821" s="27"/>
      <c r="BO2821" s="27"/>
      <c r="BP2821" s="27"/>
      <c r="BQ2821" s="27"/>
      <c r="BR2821" s="27"/>
      <c r="BS2821" s="27"/>
      <c r="BT2821" s="27"/>
      <c r="BU2821" s="27"/>
      <c r="BV2821" s="27"/>
      <c r="BW2821" s="27"/>
      <c r="BX2821" s="27"/>
      <c r="BY2821" s="27"/>
      <c r="BZ2821" s="27"/>
      <c r="CA2821" s="27"/>
      <c r="CB2821" s="27"/>
      <c r="CC2821" s="27"/>
      <c r="CD2821" s="27"/>
      <c r="CE2821" s="27"/>
      <c r="CF2821" s="27"/>
      <c r="CG2821" s="27"/>
      <c r="CH2821" s="27"/>
      <c r="CI2821" s="27"/>
      <c r="CJ2821" s="27"/>
      <c r="CK2821" s="27"/>
      <c r="CL2821" s="27"/>
      <c r="CM2821" s="27"/>
      <c r="CN2821" s="27"/>
      <c r="CO2821" s="27"/>
      <c r="CP2821" s="27"/>
      <c r="CQ2821" s="27"/>
      <c r="CR2821" s="27"/>
      <c r="CS2821" s="27"/>
      <c r="CT2821" s="27"/>
      <c r="CU2821" s="27"/>
      <c r="CV2821" s="27"/>
      <c r="CW2821" s="27"/>
      <c r="CX2821" s="27"/>
      <c r="CY2821" s="27"/>
      <c r="CZ2821" s="27"/>
      <c r="DA2821" s="27"/>
      <c r="DB2821" s="27"/>
      <c r="DC2821" s="27"/>
      <c r="DD2821" s="27"/>
      <c r="DE2821" s="27"/>
      <c r="DF2821" s="27"/>
      <c r="DG2821" s="27"/>
      <c r="DH2821" s="27"/>
      <c r="DI2821" s="27"/>
      <c r="DJ2821" s="27"/>
      <c r="DK2821" s="27"/>
      <c r="DL2821" s="27"/>
      <c r="DM2821" s="27"/>
      <c r="DN2821" s="27"/>
      <c r="DO2821" s="27"/>
      <c r="DP2821" s="27"/>
      <c r="DQ2821" s="27"/>
      <c r="DR2821" s="27"/>
      <c r="DS2821" s="27"/>
      <c r="DT2821" s="27"/>
      <c r="DU2821" s="27"/>
      <c r="DV2821" s="27"/>
      <c r="DW2821" s="27"/>
      <c r="DX2821" s="27"/>
      <c r="DY2821" s="27"/>
      <c r="DZ2821" s="27"/>
      <c r="EA2821" s="27"/>
      <c r="EB2821" s="27"/>
      <c r="EC2821" s="27"/>
      <c r="ED2821" s="27"/>
      <c r="EE2821" s="27"/>
      <c r="EF2821" s="27"/>
      <c r="EG2821" s="27"/>
      <c r="EH2821" s="27"/>
      <c r="EI2821" s="27"/>
      <c r="EJ2821" s="27"/>
      <c r="EK2821" s="27"/>
      <c r="EL2821" s="27"/>
      <c r="EM2821" s="27"/>
      <c r="EN2821" s="27"/>
      <c r="EO2821" s="27"/>
      <c r="EP2821" s="27"/>
      <c r="EQ2821" s="27"/>
      <c r="ER2821" s="27"/>
      <c r="ES2821" s="27"/>
      <c r="ET2821" s="27"/>
      <c r="EU2821" s="27"/>
      <c r="EV2821" s="27"/>
      <c r="EW2821" s="27"/>
      <c r="EX2821" s="27"/>
      <c r="EY2821" s="27"/>
      <c r="EZ2821" s="27"/>
      <c r="FA2821" s="27"/>
      <c r="FB2821" s="27"/>
      <c r="FC2821" s="27"/>
      <c r="FD2821" s="27"/>
      <c r="FE2821" s="27"/>
      <c r="FF2821" s="27"/>
      <c r="FG2821" s="27"/>
      <c r="FH2821" s="27"/>
      <c r="FI2821" s="27"/>
      <c r="FJ2821" s="27"/>
      <c r="FK2821" s="27"/>
      <c r="FL2821" s="27"/>
      <c r="FM2821" s="27"/>
      <c r="FN2821" s="27"/>
      <c r="FO2821" s="27"/>
      <c r="FP2821" s="27"/>
      <c r="FQ2821" s="27"/>
      <c r="FR2821" s="27"/>
      <c r="FS2821" s="27"/>
      <c r="FT2821" s="27"/>
      <c r="FU2821" s="27"/>
      <c r="FV2821" s="27"/>
      <c r="FW2821" s="27"/>
      <c r="FX2821" s="27"/>
      <c r="FY2821" s="27"/>
      <c r="FZ2821" s="27"/>
      <c r="GA2821" s="27"/>
      <c r="GB2821" s="27"/>
      <c r="GC2821" s="27"/>
      <c r="GD2821" s="27"/>
      <c r="GE2821" s="27"/>
      <c r="GF2821" s="27"/>
      <c r="GG2821" s="27"/>
      <c r="GH2821" s="27"/>
      <c r="GI2821" s="27"/>
      <c r="GJ2821" s="27"/>
      <c r="GK2821" s="27"/>
      <c r="GL2821" s="27"/>
      <c r="GM2821" s="27"/>
      <c r="GN2821" s="27"/>
      <c r="GO2821" s="27"/>
      <c r="GP2821" s="27"/>
      <c r="GQ2821" s="27"/>
      <c r="GR2821" s="27"/>
      <c r="GS2821" s="27"/>
      <c r="GT2821" s="27"/>
      <c r="GU2821" s="27"/>
      <c r="GV2821" s="27"/>
      <c r="GW2821" s="27"/>
      <c r="GX2821" s="27"/>
      <c r="GY2821" s="27"/>
      <c r="GZ2821" s="27"/>
      <c r="HA2821" s="27"/>
      <c r="HB2821" s="27"/>
      <c r="HC2821" s="27"/>
      <c r="HD2821" s="27"/>
      <c r="HE2821" s="27"/>
      <c r="HF2821" s="27"/>
      <c r="HG2821" s="27"/>
      <c r="HH2821" s="27"/>
      <c r="HI2821" s="27"/>
      <c r="HJ2821" s="27"/>
      <c r="HK2821" s="27"/>
      <c r="HL2821" s="27"/>
      <c r="HM2821" s="27"/>
      <c r="HN2821" s="27"/>
      <c r="HO2821" s="27"/>
      <c r="HP2821" s="27"/>
      <c r="HQ2821" s="27"/>
      <c r="HR2821" s="27"/>
      <c r="HS2821" s="27"/>
      <c r="HT2821" s="27"/>
      <c r="HU2821" s="27"/>
      <c r="HV2821" s="27"/>
      <c r="HW2821" s="27"/>
      <c r="HX2821" s="27"/>
      <c r="HY2821" s="27"/>
      <c r="HZ2821" s="27"/>
      <c r="IA2821" s="27"/>
      <c r="IB2821" s="27"/>
      <c r="IC2821" s="27"/>
      <c r="ID2821" s="27"/>
      <c r="IE2821" s="27"/>
      <c r="IF2821" s="27"/>
      <c r="IG2821" s="27"/>
      <c r="IH2821" s="27"/>
      <c r="II2821" s="27"/>
      <c r="IJ2821" s="27"/>
      <c r="IK2821" s="27"/>
      <c r="IL2821" s="27"/>
      <c r="IM2821" s="27"/>
      <c r="IN2821" s="27"/>
      <c r="IO2821" s="27"/>
      <c r="IP2821" s="27"/>
      <c r="IQ2821" s="27"/>
    </row>
    <row r="2823" spans="1:251" ht="18.75">
      <c r="A2823" s="26" t="s">
        <v>207</v>
      </c>
      <c r="AW2823" s="28"/>
      <c r="AX2823" s="29"/>
      <c r="AY2823" s="28"/>
    </row>
    <row r="2825" spans="1:251" ht="18.75">
      <c r="B2825" s="133" t="s">
        <v>0</v>
      </c>
      <c r="C2825" s="145"/>
      <c r="D2825" s="145"/>
      <c r="E2825" s="145"/>
      <c r="F2825" s="145"/>
      <c r="G2825" s="145"/>
      <c r="H2825" s="145"/>
      <c r="I2825" s="145"/>
      <c r="J2825" s="145"/>
      <c r="K2825" s="145"/>
      <c r="L2825" s="145"/>
      <c r="M2825" s="145"/>
      <c r="N2825" s="145"/>
      <c r="O2825" s="145"/>
      <c r="P2825" s="145"/>
      <c r="Q2825" s="145"/>
      <c r="R2825" s="145"/>
      <c r="S2825" s="145"/>
      <c r="T2825" s="145"/>
      <c r="U2825" s="145"/>
      <c r="V2825" s="145"/>
      <c r="W2825" s="145"/>
      <c r="X2825" s="145"/>
      <c r="Y2825" s="145"/>
      <c r="Z2825" s="145"/>
      <c r="AA2825" s="145"/>
      <c r="AB2825" s="145"/>
      <c r="AC2825" s="145"/>
      <c r="AD2825" s="145"/>
      <c r="AE2825" s="145"/>
      <c r="AF2825" s="145"/>
      <c r="AG2825" s="145"/>
      <c r="AH2825" s="145"/>
      <c r="AI2825" s="145"/>
      <c r="AJ2825" s="145"/>
      <c r="AK2825" s="145"/>
      <c r="AL2825" s="145"/>
      <c r="AM2825" s="145"/>
      <c r="AN2825" s="145"/>
      <c r="AO2825" s="145"/>
      <c r="AP2825" s="145"/>
      <c r="AQ2825" s="145"/>
      <c r="AR2825" s="145"/>
      <c r="AS2825" s="145"/>
      <c r="AT2825" s="145"/>
      <c r="AU2825" s="145"/>
      <c r="AV2825" s="145"/>
      <c r="AW2825" s="145"/>
      <c r="AX2825" s="145"/>
    </row>
    <row r="2826" spans="1:251">
      <c r="Z2826" s="30"/>
      <c r="AD2826" s="30"/>
      <c r="AE2826" s="30"/>
      <c r="AF2826" s="30"/>
      <c r="AG2826" s="30"/>
      <c r="AH2826" s="30"/>
      <c r="AI2826" s="30"/>
      <c r="AO2826" s="30"/>
    </row>
    <row r="2827" spans="1:251" ht="13.5" thickBot="1">
      <c r="Z2827" s="30"/>
      <c r="AD2827" s="30"/>
      <c r="AE2827" s="30"/>
      <c r="AF2827" s="30"/>
      <c r="AG2827" s="30"/>
      <c r="AH2827" s="30"/>
      <c r="AI2827" s="30"/>
      <c r="AO2827" s="30"/>
      <c r="DI2827" s="31"/>
    </row>
    <row r="2828" spans="1:251" ht="24.75" customHeight="1" thickBot="1">
      <c r="B2828" s="135" t="s">
        <v>206</v>
      </c>
      <c r="C2828" s="136"/>
      <c r="D2828" s="136"/>
      <c r="E2828" s="136"/>
      <c r="F2828" s="136"/>
      <c r="G2828" s="136"/>
      <c r="H2828" s="142" t="s">
        <v>437</v>
      </c>
      <c r="I2828" s="143"/>
      <c r="J2828" s="143"/>
      <c r="K2828" s="143"/>
      <c r="L2828" s="143"/>
      <c r="M2828" s="143"/>
      <c r="N2828" s="143"/>
      <c r="O2828" s="143"/>
      <c r="P2828" s="143"/>
      <c r="Q2828" s="143"/>
      <c r="R2828" s="143"/>
      <c r="S2828" s="143"/>
      <c r="T2828" s="143"/>
      <c r="U2828" s="143"/>
      <c r="V2828" s="143"/>
      <c r="W2828" s="143"/>
      <c r="X2828" s="143"/>
      <c r="Y2828" s="143"/>
      <c r="Z2828" s="143"/>
      <c r="AA2828" s="143"/>
      <c r="AB2828" s="143"/>
      <c r="AC2828" s="143"/>
      <c r="AD2828" s="143"/>
      <c r="AE2828" s="143"/>
      <c r="AF2828" s="143"/>
      <c r="AG2828" s="143"/>
      <c r="AH2828" s="143"/>
      <c r="AI2828" s="143"/>
      <c r="AJ2828" s="143"/>
      <c r="AK2828" s="143"/>
      <c r="AL2828" s="143"/>
      <c r="AM2828" s="143"/>
      <c r="AN2828" s="143"/>
      <c r="AO2828" s="143"/>
      <c r="AP2828" s="143"/>
      <c r="AQ2828" s="143"/>
      <c r="AR2828" s="143"/>
      <c r="AS2828" s="143"/>
      <c r="AT2828" s="143"/>
      <c r="AU2828" s="143"/>
      <c r="AV2828" s="143"/>
      <c r="AW2828" s="143"/>
      <c r="AX2828" s="144"/>
      <c r="DI2828" s="31"/>
    </row>
    <row r="2829" spans="1:251" ht="14.25">
      <c r="B2829" s="32"/>
      <c r="C2829" s="32"/>
      <c r="D2829" s="32"/>
      <c r="E2829" s="32"/>
      <c r="F2829" s="32"/>
      <c r="G2829" s="32"/>
      <c r="H2829" s="33"/>
      <c r="I2829" s="33"/>
      <c r="J2829" s="33"/>
      <c r="K2829" s="33"/>
      <c r="L2829" s="34"/>
      <c r="M2829" s="34"/>
      <c r="N2829" s="34"/>
      <c r="O2829" s="34"/>
      <c r="P2829" s="33"/>
      <c r="Q2829" s="33"/>
      <c r="R2829" s="33"/>
      <c r="S2829" s="33"/>
      <c r="T2829" s="33"/>
      <c r="U2829" s="33"/>
      <c r="V2829" s="35"/>
      <c r="W2829" s="35"/>
      <c r="X2829" s="35"/>
      <c r="Y2829" s="35"/>
      <c r="Z2829" s="35"/>
      <c r="AA2829" s="35"/>
      <c r="AB2829" s="35"/>
      <c r="AC2829" s="35"/>
      <c r="AD2829" s="35"/>
      <c r="AE2829" s="35"/>
      <c r="AF2829" s="35"/>
      <c r="AG2829" s="35"/>
      <c r="AH2829" s="35"/>
      <c r="AI2829" s="35"/>
      <c r="AJ2829" s="35"/>
      <c r="AK2829" s="35"/>
      <c r="AL2829" s="35"/>
      <c r="AM2829" s="35"/>
      <c r="AN2829" s="35"/>
      <c r="AO2829" s="35"/>
      <c r="AP2829" s="35"/>
      <c r="AQ2829" s="35"/>
      <c r="AR2829" s="35"/>
      <c r="AS2829" s="35"/>
      <c r="AT2829" s="35"/>
      <c r="AU2829" s="35"/>
      <c r="AV2829" s="35"/>
      <c r="AW2829" s="35"/>
      <c r="AX2829" s="35"/>
      <c r="DI2829" s="31"/>
    </row>
    <row r="2830" spans="1:251" ht="15" thickBot="1">
      <c r="A2830" s="36"/>
      <c r="B2830" s="35" t="s">
        <v>204</v>
      </c>
      <c r="C2830" s="33"/>
      <c r="D2830" s="33"/>
      <c r="E2830" s="33"/>
      <c r="F2830" s="33"/>
      <c r="G2830" s="33"/>
      <c r="H2830" s="33"/>
      <c r="I2830" s="33"/>
      <c r="J2830" s="33"/>
      <c r="K2830" s="33"/>
      <c r="L2830" s="34"/>
      <c r="M2830" s="34"/>
      <c r="N2830" s="34"/>
      <c r="O2830" s="34"/>
      <c r="P2830" s="33"/>
      <c r="Q2830" s="33"/>
      <c r="R2830" s="33"/>
      <c r="S2830" s="33"/>
      <c r="T2830" s="33"/>
      <c r="U2830" s="33"/>
      <c r="V2830" s="35"/>
      <c r="W2830" s="35"/>
      <c r="X2830" s="35"/>
      <c r="Y2830" s="35"/>
      <c r="Z2830" s="35"/>
      <c r="AA2830" s="35"/>
      <c r="AB2830" s="35"/>
      <c r="AC2830" s="35"/>
      <c r="AD2830" s="35"/>
      <c r="AE2830" s="35"/>
      <c r="AF2830" s="35"/>
      <c r="AG2830" s="35"/>
      <c r="AH2830" s="35"/>
      <c r="AI2830" s="35"/>
      <c r="AJ2830" s="35"/>
      <c r="AK2830" s="35"/>
      <c r="AL2830" s="35"/>
      <c r="AM2830" s="35"/>
      <c r="AN2830" s="35"/>
      <c r="AO2830" s="35"/>
      <c r="AP2830" s="35"/>
      <c r="AQ2830" s="35"/>
      <c r="AR2830" s="35"/>
      <c r="AS2830" s="35"/>
      <c r="AT2830" s="35"/>
      <c r="AU2830" s="35"/>
      <c r="AV2830" s="35"/>
      <c r="AW2830" s="35"/>
      <c r="AX2830" s="35"/>
      <c r="DI2830" s="31"/>
    </row>
    <row r="2831" spans="1:251" ht="14.25">
      <c r="A2831" s="33"/>
      <c r="B2831" s="37"/>
      <c r="C2831" s="32"/>
      <c r="D2831" s="32"/>
      <c r="E2831" s="32"/>
      <c r="F2831" s="32"/>
      <c r="G2831" s="32"/>
      <c r="H2831" s="32"/>
      <c r="I2831" s="32"/>
      <c r="J2831" s="32"/>
      <c r="K2831" s="32"/>
      <c r="L2831" s="38"/>
      <c r="M2831" s="38"/>
      <c r="N2831" s="38"/>
      <c r="O2831" s="38"/>
      <c r="P2831" s="32"/>
      <c r="Q2831" s="32"/>
      <c r="R2831" s="32"/>
      <c r="S2831" s="32"/>
      <c r="T2831" s="32"/>
      <c r="U2831" s="32"/>
      <c r="V2831" s="39"/>
      <c r="W2831" s="39"/>
      <c r="X2831" s="39"/>
      <c r="Y2831" s="39"/>
      <c r="Z2831" s="39"/>
      <c r="AA2831" s="39"/>
      <c r="AB2831" s="39"/>
      <c r="AC2831" s="39"/>
      <c r="AD2831" s="39"/>
      <c r="AE2831" s="39"/>
      <c r="AF2831" s="39"/>
      <c r="AG2831" s="39"/>
      <c r="AH2831" s="39"/>
      <c r="AI2831" s="39"/>
      <c r="AJ2831" s="39"/>
      <c r="AK2831" s="39"/>
      <c r="AL2831" s="39"/>
      <c r="AM2831" s="39"/>
      <c r="AN2831" s="39"/>
      <c r="AO2831" s="39"/>
      <c r="AP2831" s="39"/>
      <c r="AQ2831" s="39"/>
      <c r="AR2831" s="39"/>
      <c r="AS2831" s="39"/>
      <c r="AT2831" s="39"/>
      <c r="AU2831" s="39"/>
      <c r="AV2831" s="39"/>
      <c r="AW2831" s="39"/>
      <c r="AX2831" s="40"/>
    </row>
    <row r="2832" spans="1:251" ht="12" customHeight="1">
      <c r="A2832" s="33"/>
      <c r="B2832" s="125" t="s">
        <v>436</v>
      </c>
      <c r="C2832" s="126"/>
      <c r="D2832" s="126"/>
      <c r="E2832" s="126"/>
      <c r="F2832" s="126"/>
      <c r="G2832" s="126"/>
      <c r="H2832" s="126"/>
      <c r="I2832" s="126"/>
      <c r="J2832" s="126"/>
      <c r="K2832" s="126"/>
      <c r="L2832" s="126"/>
      <c r="M2832" s="126"/>
      <c r="N2832" s="126"/>
      <c r="O2832" s="126"/>
      <c r="P2832" s="126"/>
      <c r="Q2832" s="126"/>
      <c r="R2832" s="126"/>
      <c r="S2832" s="126"/>
      <c r="T2832" s="126"/>
      <c r="U2832" s="126"/>
      <c r="V2832" s="126"/>
      <c r="W2832" s="126"/>
      <c r="X2832" s="126"/>
      <c r="Y2832" s="126"/>
      <c r="Z2832" s="126"/>
      <c r="AA2832" s="126"/>
      <c r="AB2832" s="126"/>
      <c r="AC2832" s="126"/>
      <c r="AD2832" s="126"/>
      <c r="AE2832" s="126"/>
      <c r="AF2832" s="126"/>
      <c r="AG2832" s="126"/>
      <c r="AH2832" s="126"/>
      <c r="AI2832" s="126"/>
      <c r="AJ2832" s="126"/>
      <c r="AK2832" s="126"/>
      <c r="AL2832" s="126"/>
      <c r="AM2832" s="126"/>
      <c r="AN2832" s="126"/>
      <c r="AO2832" s="126"/>
      <c r="AP2832" s="126"/>
      <c r="AQ2832" s="126"/>
      <c r="AR2832" s="126"/>
      <c r="AS2832" s="126"/>
      <c r="AT2832" s="126"/>
      <c r="AU2832" s="126"/>
      <c r="AV2832" s="126"/>
      <c r="AW2832" s="126"/>
      <c r="AX2832" s="127"/>
    </row>
    <row r="2833" spans="1:113" ht="12" customHeight="1">
      <c r="A2833" s="33"/>
      <c r="B2833" s="125"/>
      <c r="C2833" s="126"/>
      <c r="D2833" s="126"/>
      <c r="E2833" s="126"/>
      <c r="F2833" s="126"/>
      <c r="G2833" s="126"/>
      <c r="H2833" s="126"/>
      <c r="I2833" s="126"/>
      <c r="J2833" s="126"/>
      <c r="K2833" s="126"/>
      <c r="L2833" s="126"/>
      <c r="M2833" s="126"/>
      <c r="N2833" s="126"/>
      <c r="O2833" s="126"/>
      <c r="P2833" s="126"/>
      <c r="Q2833" s="126"/>
      <c r="R2833" s="126"/>
      <c r="S2833" s="126"/>
      <c r="T2833" s="126"/>
      <c r="U2833" s="126"/>
      <c r="V2833" s="126"/>
      <c r="W2833" s="126"/>
      <c r="X2833" s="126"/>
      <c r="Y2833" s="126"/>
      <c r="Z2833" s="126"/>
      <c r="AA2833" s="126"/>
      <c r="AB2833" s="126"/>
      <c r="AC2833" s="126"/>
      <c r="AD2833" s="126"/>
      <c r="AE2833" s="126"/>
      <c r="AF2833" s="126"/>
      <c r="AG2833" s="126"/>
      <c r="AH2833" s="126"/>
      <c r="AI2833" s="126"/>
      <c r="AJ2833" s="126"/>
      <c r="AK2833" s="126"/>
      <c r="AL2833" s="126"/>
      <c r="AM2833" s="126"/>
      <c r="AN2833" s="126"/>
      <c r="AO2833" s="126"/>
      <c r="AP2833" s="126"/>
      <c r="AQ2833" s="126"/>
      <c r="AR2833" s="126"/>
      <c r="AS2833" s="126"/>
      <c r="AT2833" s="126"/>
      <c r="AU2833" s="126"/>
      <c r="AV2833" s="126"/>
      <c r="AW2833" s="126"/>
      <c r="AX2833" s="127"/>
    </row>
    <row r="2834" spans="1:113" ht="12" customHeight="1">
      <c r="A2834" s="33"/>
      <c r="B2834" s="125"/>
      <c r="C2834" s="126"/>
      <c r="D2834" s="126"/>
      <c r="E2834" s="126"/>
      <c r="F2834" s="126"/>
      <c r="G2834" s="126"/>
      <c r="H2834" s="126"/>
      <c r="I2834" s="126"/>
      <c r="J2834" s="126"/>
      <c r="K2834" s="126"/>
      <c r="L2834" s="126"/>
      <c r="M2834" s="126"/>
      <c r="N2834" s="126"/>
      <c r="O2834" s="126"/>
      <c r="P2834" s="126"/>
      <c r="Q2834" s="126"/>
      <c r="R2834" s="126"/>
      <c r="S2834" s="126"/>
      <c r="T2834" s="126"/>
      <c r="U2834" s="126"/>
      <c r="V2834" s="126"/>
      <c r="W2834" s="126"/>
      <c r="X2834" s="126"/>
      <c r="Y2834" s="126"/>
      <c r="Z2834" s="126"/>
      <c r="AA2834" s="126"/>
      <c r="AB2834" s="126"/>
      <c r="AC2834" s="126"/>
      <c r="AD2834" s="126"/>
      <c r="AE2834" s="126"/>
      <c r="AF2834" s="126"/>
      <c r="AG2834" s="126"/>
      <c r="AH2834" s="126"/>
      <c r="AI2834" s="126"/>
      <c r="AJ2834" s="126"/>
      <c r="AK2834" s="126"/>
      <c r="AL2834" s="126"/>
      <c r="AM2834" s="126"/>
      <c r="AN2834" s="126"/>
      <c r="AO2834" s="126"/>
      <c r="AP2834" s="126"/>
      <c r="AQ2834" s="126"/>
      <c r="AR2834" s="126"/>
      <c r="AS2834" s="126"/>
      <c r="AT2834" s="126"/>
      <c r="AU2834" s="126"/>
      <c r="AV2834" s="126"/>
      <c r="AW2834" s="126"/>
      <c r="AX2834" s="127"/>
      <c r="BC2834" s="41"/>
    </row>
    <row r="2835" spans="1:113" ht="12" customHeight="1">
      <c r="A2835" s="33"/>
      <c r="B2835" s="125"/>
      <c r="C2835" s="126"/>
      <c r="D2835" s="126"/>
      <c r="E2835" s="126"/>
      <c r="F2835" s="126"/>
      <c r="G2835" s="126"/>
      <c r="H2835" s="126"/>
      <c r="I2835" s="126"/>
      <c r="J2835" s="126"/>
      <c r="K2835" s="126"/>
      <c r="L2835" s="126"/>
      <c r="M2835" s="126"/>
      <c r="N2835" s="126"/>
      <c r="O2835" s="126"/>
      <c r="P2835" s="126"/>
      <c r="Q2835" s="126"/>
      <c r="R2835" s="126"/>
      <c r="S2835" s="126"/>
      <c r="T2835" s="126"/>
      <c r="U2835" s="126"/>
      <c r="V2835" s="126"/>
      <c r="W2835" s="126"/>
      <c r="X2835" s="126"/>
      <c r="Y2835" s="126"/>
      <c r="Z2835" s="126"/>
      <c r="AA2835" s="126"/>
      <c r="AB2835" s="126"/>
      <c r="AC2835" s="126"/>
      <c r="AD2835" s="126"/>
      <c r="AE2835" s="126"/>
      <c r="AF2835" s="126"/>
      <c r="AG2835" s="126"/>
      <c r="AH2835" s="126"/>
      <c r="AI2835" s="126"/>
      <c r="AJ2835" s="126"/>
      <c r="AK2835" s="126"/>
      <c r="AL2835" s="126"/>
      <c r="AM2835" s="126"/>
      <c r="AN2835" s="126"/>
      <c r="AO2835" s="126"/>
      <c r="AP2835" s="126"/>
      <c r="AQ2835" s="126"/>
      <c r="AR2835" s="126"/>
      <c r="AS2835" s="126"/>
      <c r="AT2835" s="126"/>
      <c r="AU2835" s="126"/>
      <c r="AV2835" s="126"/>
      <c r="AW2835" s="126"/>
      <c r="AX2835" s="127"/>
    </row>
    <row r="2836" spans="1:113" ht="12" customHeight="1">
      <c r="A2836" s="33"/>
      <c r="B2836" s="125"/>
      <c r="C2836" s="126"/>
      <c r="D2836" s="126"/>
      <c r="E2836" s="126"/>
      <c r="F2836" s="126"/>
      <c r="G2836" s="126"/>
      <c r="H2836" s="126"/>
      <c r="I2836" s="126"/>
      <c r="J2836" s="126"/>
      <c r="K2836" s="126"/>
      <c r="L2836" s="126"/>
      <c r="M2836" s="126"/>
      <c r="N2836" s="126"/>
      <c r="O2836" s="126"/>
      <c r="P2836" s="126"/>
      <c r="Q2836" s="126"/>
      <c r="R2836" s="126"/>
      <c r="S2836" s="126"/>
      <c r="T2836" s="126"/>
      <c r="U2836" s="126"/>
      <c r="V2836" s="126"/>
      <c r="W2836" s="126"/>
      <c r="X2836" s="126"/>
      <c r="Y2836" s="126"/>
      <c r="Z2836" s="126"/>
      <c r="AA2836" s="126"/>
      <c r="AB2836" s="126"/>
      <c r="AC2836" s="126"/>
      <c r="AD2836" s="126"/>
      <c r="AE2836" s="126"/>
      <c r="AF2836" s="126"/>
      <c r="AG2836" s="126"/>
      <c r="AH2836" s="126"/>
      <c r="AI2836" s="126"/>
      <c r="AJ2836" s="126"/>
      <c r="AK2836" s="126"/>
      <c r="AL2836" s="126"/>
      <c r="AM2836" s="126"/>
      <c r="AN2836" s="126"/>
      <c r="AO2836" s="126"/>
      <c r="AP2836" s="126"/>
      <c r="AQ2836" s="126"/>
      <c r="AR2836" s="126"/>
      <c r="AS2836" s="126"/>
      <c r="AT2836" s="126"/>
      <c r="AU2836" s="126"/>
      <c r="AV2836" s="126"/>
      <c r="AW2836" s="126"/>
      <c r="AX2836" s="127"/>
    </row>
    <row r="2837" spans="1:113" ht="12" customHeight="1">
      <c r="A2837" s="33"/>
      <c r="B2837" s="125"/>
      <c r="C2837" s="126"/>
      <c r="D2837" s="126"/>
      <c r="E2837" s="126"/>
      <c r="F2837" s="126"/>
      <c r="G2837" s="126"/>
      <c r="H2837" s="126"/>
      <c r="I2837" s="126"/>
      <c r="J2837" s="126"/>
      <c r="K2837" s="126"/>
      <c r="L2837" s="126"/>
      <c r="M2837" s="126"/>
      <c r="N2837" s="126"/>
      <c r="O2837" s="126"/>
      <c r="P2837" s="126"/>
      <c r="Q2837" s="126"/>
      <c r="R2837" s="126"/>
      <c r="S2837" s="126"/>
      <c r="T2837" s="126"/>
      <c r="U2837" s="126"/>
      <c r="V2837" s="126"/>
      <c r="W2837" s="126"/>
      <c r="X2837" s="126"/>
      <c r="Y2837" s="126"/>
      <c r="Z2837" s="126"/>
      <c r="AA2837" s="126"/>
      <c r="AB2837" s="126"/>
      <c r="AC2837" s="126"/>
      <c r="AD2837" s="126"/>
      <c r="AE2837" s="126"/>
      <c r="AF2837" s="126"/>
      <c r="AG2837" s="126"/>
      <c r="AH2837" s="126"/>
      <c r="AI2837" s="126"/>
      <c r="AJ2837" s="126"/>
      <c r="AK2837" s="126"/>
      <c r="AL2837" s="126"/>
      <c r="AM2837" s="126"/>
      <c r="AN2837" s="126"/>
      <c r="AO2837" s="126"/>
      <c r="AP2837" s="126"/>
      <c r="AQ2837" s="126"/>
      <c r="AR2837" s="126"/>
      <c r="AS2837" s="126"/>
      <c r="AT2837" s="126"/>
      <c r="AU2837" s="126"/>
      <c r="AV2837" s="126"/>
      <c r="AW2837" s="126"/>
      <c r="AX2837" s="127"/>
    </row>
    <row r="2838" spans="1:113" ht="15" thickBot="1">
      <c r="A2838" s="42"/>
      <c r="B2838" s="43"/>
      <c r="C2838" s="44"/>
      <c r="D2838" s="44"/>
      <c r="E2838" s="44"/>
      <c r="F2838" s="44"/>
      <c r="G2838" s="44"/>
      <c r="H2838" s="44"/>
      <c r="I2838" s="44"/>
      <c r="J2838" s="44"/>
      <c r="K2838" s="44"/>
      <c r="L2838" s="44"/>
      <c r="M2838" s="44"/>
      <c r="N2838" s="44"/>
      <c r="O2838" s="44"/>
      <c r="P2838" s="44"/>
      <c r="Q2838" s="44"/>
      <c r="R2838" s="44"/>
      <c r="S2838" s="44"/>
      <c r="T2838" s="44"/>
      <c r="U2838" s="44"/>
      <c r="V2838" s="44"/>
      <c r="W2838" s="44"/>
      <c r="X2838" s="44"/>
      <c r="Y2838" s="44"/>
      <c r="Z2838" s="44"/>
      <c r="AA2838" s="44"/>
      <c r="AB2838" s="44"/>
      <c r="AC2838" s="44"/>
      <c r="AD2838" s="44"/>
      <c r="AE2838" s="44"/>
      <c r="AF2838" s="44"/>
      <c r="AG2838" s="44"/>
      <c r="AH2838" s="44"/>
      <c r="AI2838" s="44"/>
      <c r="AJ2838" s="44"/>
      <c r="AK2838" s="44"/>
      <c r="AL2838" s="44"/>
      <c r="AM2838" s="44"/>
      <c r="AN2838" s="44"/>
      <c r="AO2838" s="44"/>
      <c r="AP2838" s="44"/>
      <c r="AQ2838" s="44"/>
      <c r="AR2838" s="44"/>
      <c r="AS2838" s="44"/>
      <c r="AT2838" s="44"/>
      <c r="AU2838" s="44"/>
      <c r="AV2838" s="44"/>
      <c r="AW2838" s="44"/>
      <c r="AX2838" s="45"/>
    </row>
    <row r="2839" spans="1:113">
      <c r="B2839" s="46"/>
    </row>
    <row r="2840" spans="1:113" ht="15" thickBot="1">
      <c r="A2840" s="36"/>
      <c r="B2840" s="35" t="s">
        <v>202</v>
      </c>
      <c r="C2840" s="33"/>
      <c r="D2840" s="33"/>
      <c r="E2840" s="33"/>
      <c r="F2840" s="33"/>
      <c r="G2840" s="33"/>
      <c r="H2840" s="33"/>
      <c r="I2840" s="33"/>
      <c r="J2840" s="33"/>
      <c r="K2840" s="33"/>
      <c r="L2840" s="34"/>
      <c r="M2840" s="34"/>
      <c r="N2840" s="34"/>
      <c r="O2840" s="34"/>
      <c r="P2840" s="33"/>
      <c r="Q2840" s="33"/>
      <c r="R2840" s="33"/>
      <c r="S2840" s="33"/>
      <c r="T2840" s="33"/>
      <c r="U2840" s="33"/>
      <c r="V2840" s="35"/>
      <c r="W2840" s="35"/>
      <c r="X2840" s="35"/>
      <c r="Y2840" s="35"/>
      <c r="Z2840" s="35"/>
      <c r="AA2840" s="35"/>
      <c r="AB2840" s="35"/>
      <c r="AC2840" s="35"/>
      <c r="AD2840" s="35"/>
      <c r="AE2840" s="35"/>
      <c r="AF2840" s="35"/>
      <c r="AG2840" s="35"/>
      <c r="AH2840" s="35"/>
      <c r="AI2840" s="35"/>
      <c r="AJ2840" s="35"/>
      <c r="AK2840" s="35"/>
      <c r="AL2840" s="35"/>
      <c r="AM2840" s="35"/>
      <c r="AN2840" s="35"/>
      <c r="AO2840" s="35"/>
      <c r="AP2840" s="35"/>
      <c r="AQ2840" s="35"/>
      <c r="AR2840" s="35"/>
      <c r="AS2840" s="35"/>
      <c r="AT2840" s="35"/>
      <c r="AU2840" s="35"/>
      <c r="AV2840" s="35"/>
      <c r="AW2840" s="35"/>
      <c r="AX2840" s="35"/>
      <c r="DI2840" s="31"/>
    </row>
    <row r="2841" spans="1:113" ht="14.25">
      <c r="A2841" s="33"/>
      <c r="B2841" s="37"/>
      <c r="C2841" s="32"/>
      <c r="D2841" s="32"/>
      <c r="E2841" s="32"/>
      <c r="F2841" s="32"/>
      <c r="G2841" s="32"/>
      <c r="H2841" s="32"/>
      <c r="I2841" s="32"/>
      <c r="J2841" s="32"/>
      <c r="K2841" s="32"/>
      <c r="L2841" s="38"/>
      <c r="M2841" s="38"/>
      <c r="N2841" s="38"/>
      <c r="O2841" s="38"/>
      <c r="P2841" s="32"/>
      <c r="Q2841" s="32"/>
      <c r="R2841" s="32"/>
      <c r="S2841" s="32"/>
      <c r="T2841" s="32"/>
      <c r="U2841" s="32"/>
      <c r="V2841" s="39"/>
      <c r="W2841" s="39"/>
      <c r="X2841" s="39"/>
      <c r="Y2841" s="39"/>
      <c r="Z2841" s="39"/>
      <c r="AA2841" s="39"/>
      <c r="AB2841" s="39"/>
      <c r="AC2841" s="39"/>
      <c r="AD2841" s="39"/>
      <c r="AE2841" s="39"/>
      <c r="AF2841" s="39"/>
      <c r="AG2841" s="39"/>
      <c r="AH2841" s="39"/>
      <c r="AI2841" s="39"/>
      <c r="AJ2841" s="39"/>
      <c r="AK2841" s="39"/>
      <c r="AL2841" s="39"/>
      <c r="AM2841" s="39"/>
      <c r="AN2841" s="39"/>
      <c r="AO2841" s="39"/>
      <c r="AP2841" s="39"/>
      <c r="AQ2841" s="39"/>
      <c r="AR2841" s="39"/>
      <c r="AS2841" s="39"/>
      <c r="AT2841" s="39"/>
      <c r="AU2841" s="39"/>
      <c r="AV2841" s="39"/>
      <c r="AW2841" s="39"/>
      <c r="AX2841" s="40"/>
    </row>
    <row r="2842" spans="1:113" ht="12" customHeight="1">
      <c r="A2842" s="33"/>
      <c r="B2842" s="125" t="s">
        <v>847</v>
      </c>
      <c r="C2842" s="126"/>
      <c r="D2842" s="126"/>
      <c r="E2842" s="126"/>
      <c r="F2842" s="126"/>
      <c r="G2842" s="126"/>
      <c r="H2842" s="126"/>
      <c r="I2842" s="126"/>
      <c r="J2842" s="126"/>
      <c r="K2842" s="126"/>
      <c r="L2842" s="126"/>
      <c r="M2842" s="126"/>
      <c r="N2842" s="126"/>
      <c r="O2842" s="126"/>
      <c r="P2842" s="126"/>
      <c r="Q2842" s="126"/>
      <c r="R2842" s="126"/>
      <c r="S2842" s="126"/>
      <c r="T2842" s="126"/>
      <c r="U2842" s="126"/>
      <c r="V2842" s="126"/>
      <c r="W2842" s="126"/>
      <c r="X2842" s="126"/>
      <c r="Y2842" s="126"/>
      <c r="Z2842" s="126"/>
      <c r="AA2842" s="126"/>
      <c r="AB2842" s="126"/>
      <c r="AC2842" s="126"/>
      <c r="AD2842" s="126"/>
      <c r="AE2842" s="126"/>
      <c r="AF2842" s="126"/>
      <c r="AG2842" s="126"/>
      <c r="AH2842" s="126"/>
      <c r="AI2842" s="126"/>
      <c r="AJ2842" s="126"/>
      <c r="AK2842" s="126"/>
      <c r="AL2842" s="126"/>
      <c r="AM2842" s="126"/>
      <c r="AN2842" s="126"/>
      <c r="AO2842" s="126"/>
      <c r="AP2842" s="126"/>
      <c r="AQ2842" s="126"/>
      <c r="AR2842" s="126"/>
      <c r="AS2842" s="126"/>
      <c r="AT2842" s="126"/>
      <c r="AU2842" s="126"/>
      <c r="AV2842" s="126"/>
      <c r="AW2842" s="126"/>
      <c r="AX2842" s="127"/>
    </row>
    <row r="2843" spans="1:113" ht="12" customHeight="1">
      <c r="A2843" s="33"/>
      <c r="B2843" s="125"/>
      <c r="C2843" s="126"/>
      <c r="D2843" s="126"/>
      <c r="E2843" s="126"/>
      <c r="F2843" s="126"/>
      <c r="G2843" s="126"/>
      <c r="H2843" s="126"/>
      <c r="I2843" s="126"/>
      <c r="J2843" s="126"/>
      <c r="K2843" s="126"/>
      <c r="L2843" s="126"/>
      <c r="M2843" s="126"/>
      <c r="N2843" s="126"/>
      <c r="O2843" s="126"/>
      <c r="P2843" s="126"/>
      <c r="Q2843" s="126"/>
      <c r="R2843" s="126"/>
      <c r="S2843" s="126"/>
      <c r="T2843" s="126"/>
      <c r="U2843" s="126"/>
      <c r="V2843" s="126"/>
      <c r="W2843" s="126"/>
      <c r="X2843" s="126"/>
      <c r="Y2843" s="126"/>
      <c r="Z2843" s="126"/>
      <c r="AA2843" s="126"/>
      <c r="AB2843" s="126"/>
      <c r="AC2843" s="126"/>
      <c r="AD2843" s="126"/>
      <c r="AE2843" s="126"/>
      <c r="AF2843" s="126"/>
      <c r="AG2843" s="126"/>
      <c r="AH2843" s="126"/>
      <c r="AI2843" s="126"/>
      <c r="AJ2843" s="126"/>
      <c r="AK2843" s="126"/>
      <c r="AL2843" s="126"/>
      <c r="AM2843" s="126"/>
      <c r="AN2843" s="126"/>
      <c r="AO2843" s="126"/>
      <c r="AP2843" s="126"/>
      <c r="AQ2843" s="126"/>
      <c r="AR2843" s="126"/>
      <c r="AS2843" s="126"/>
      <c r="AT2843" s="126"/>
      <c r="AU2843" s="126"/>
      <c r="AV2843" s="126"/>
      <c r="AW2843" s="126"/>
      <c r="AX2843" s="127"/>
    </row>
    <row r="2844" spans="1:113" ht="12" customHeight="1">
      <c r="A2844" s="33"/>
      <c r="B2844" s="125"/>
      <c r="C2844" s="126"/>
      <c r="D2844" s="126"/>
      <c r="E2844" s="126"/>
      <c r="F2844" s="126"/>
      <c r="G2844" s="126"/>
      <c r="H2844" s="126"/>
      <c r="I2844" s="126"/>
      <c r="J2844" s="126"/>
      <c r="K2844" s="126"/>
      <c r="L2844" s="126"/>
      <c r="M2844" s="126"/>
      <c r="N2844" s="126"/>
      <c r="O2844" s="126"/>
      <c r="P2844" s="126"/>
      <c r="Q2844" s="126"/>
      <c r="R2844" s="126"/>
      <c r="S2844" s="126"/>
      <c r="T2844" s="126"/>
      <c r="U2844" s="126"/>
      <c r="V2844" s="126"/>
      <c r="W2844" s="126"/>
      <c r="X2844" s="126"/>
      <c r="Y2844" s="126"/>
      <c r="Z2844" s="126"/>
      <c r="AA2844" s="126"/>
      <c r="AB2844" s="126"/>
      <c r="AC2844" s="126"/>
      <c r="AD2844" s="126"/>
      <c r="AE2844" s="126"/>
      <c r="AF2844" s="126"/>
      <c r="AG2844" s="126"/>
      <c r="AH2844" s="126"/>
      <c r="AI2844" s="126"/>
      <c r="AJ2844" s="126"/>
      <c r="AK2844" s="126"/>
      <c r="AL2844" s="126"/>
      <c r="AM2844" s="126"/>
      <c r="AN2844" s="126"/>
      <c r="AO2844" s="126"/>
      <c r="AP2844" s="126"/>
      <c r="AQ2844" s="126"/>
      <c r="AR2844" s="126"/>
      <c r="AS2844" s="126"/>
      <c r="AT2844" s="126"/>
      <c r="AU2844" s="126"/>
      <c r="AV2844" s="126"/>
      <c r="AW2844" s="126"/>
      <c r="AX2844" s="127"/>
    </row>
    <row r="2845" spans="1:113" ht="12" customHeight="1">
      <c r="A2845" s="33"/>
      <c r="B2845" s="125"/>
      <c r="C2845" s="126"/>
      <c r="D2845" s="126"/>
      <c r="E2845" s="126"/>
      <c r="F2845" s="126"/>
      <c r="G2845" s="126"/>
      <c r="H2845" s="126"/>
      <c r="I2845" s="126"/>
      <c r="J2845" s="126"/>
      <c r="K2845" s="126"/>
      <c r="L2845" s="126"/>
      <c r="M2845" s="126"/>
      <c r="N2845" s="126"/>
      <c r="O2845" s="126"/>
      <c r="P2845" s="126"/>
      <c r="Q2845" s="126"/>
      <c r="R2845" s="126"/>
      <c r="S2845" s="126"/>
      <c r="T2845" s="126"/>
      <c r="U2845" s="126"/>
      <c r="V2845" s="126"/>
      <c r="W2845" s="126"/>
      <c r="X2845" s="126"/>
      <c r="Y2845" s="126"/>
      <c r="Z2845" s="126"/>
      <c r="AA2845" s="126"/>
      <c r="AB2845" s="126"/>
      <c r="AC2845" s="126"/>
      <c r="AD2845" s="126"/>
      <c r="AE2845" s="126"/>
      <c r="AF2845" s="126"/>
      <c r="AG2845" s="126"/>
      <c r="AH2845" s="126"/>
      <c r="AI2845" s="126"/>
      <c r="AJ2845" s="126"/>
      <c r="AK2845" s="126"/>
      <c r="AL2845" s="126"/>
      <c r="AM2845" s="126"/>
      <c r="AN2845" s="126"/>
      <c r="AO2845" s="126"/>
      <c r="AP2845" s="126"/>
      <c r="AQ2845" s="126"/>
      <c r="AR2845" s="126"/>
      <c r="AS2845" s="126"/>
      <c r="AT2845" s="126"/>
      <c r="AU2845" s="126"/>
      <c r="AV2845" s="126"/>
      <c r="AW2845" s="126"/>
      <c r="AX2845" s="127"/>
    </row>
    <row r="2846" spans="1:113" ht="12" customHeight="1">
      <c r="A2846" s="33"/>
      <c r="B2846" s="125"/>
      <c r="C2846" s="126"/>
      <c r="D2846" s="126"/>
      <c r="E2846" s="126"/>
      <c r="F2846" s="126"/>
      <c r="G2846" s="126"/>
      <c r="H2846" s="126"/>
      <c r="I2846" s="126"/>
      <c r="J2846" s="126"/>
      <c r="K2846" s="126"/>
      <c r="L2846" s="126"/>
      <c r="M2846" s="126"/>
      <c r="N2846" s="126"/>
      <c r="O2846" s="126"/>
      <c r="P2846" s="126"/>
      <c r="Q2846" s="126"/>
      <c r="R2846" s="126"/>
      <c r="S2846" s="126"/>
      <c r="T2846" s="126"/>
      <c r="U2846" s="126"/>
      <c r="V2846" s="126"/>
      <c r="W2846" s="126"/>
      <c r="X2846" s="126"/>
      <c r="Y2846" s="126"/>
      <c r="Z2846" s="126"/>
      <c r="AA2846" s="126"/>
      <c r="AB2846" s="126"/>
      <c r="AC2846" s="126"/>
      <c r="AD2846" s="126"/>
      <c r="AE2846" s="126"/>
      <c r="AF2846" s="126"/>
      <c r="AG2846" s="126"/>
      <c r="AH2846" s="126"/>
      <c r="AI2846" s="126"/>
      <c r="AJ2846" s="126"/>
      <c r="AK2846" s="126"/>
      <c r="AL2846" s="126"/>
      <c r="AM2846" s="126"/>
      <c r="AN2846" s="126"/>
      <c r="AO2846" s="126"/>
      <c r="AP2846" s="126"/>
      <c r="AQ2846" s="126"/>
      <c r="AR2846" s="126"/>
      <c r="AS2846" s="126"/>
      <c r="AT2846" s="126"/>
      <c r="AU2846" s="126"/>
      <c r="AV2846" s="126"/>
      <c r="AW2846" s="126"/>
      <c r="AX2846" s="127"/>
    </row>
    <row r="2847" spans="1:113" ht="12" customHeight="1">
      <c r="A2847" s="33"/>
      <c r="B2847" s="125"/>
      <c r="C2847" s="126"/>
      <c r="D2847" s="126"/>
      <c r="E2847" s="126"/>
      <c r="F2847" s="126"/>
      <c r="G2847" s="126"/>
      <c r="H2847" s="126"/>
      <c r="I2847" s="126"/>
      <c r="J2847" s="126"/>
      <c r="K2847" s="126"/>
      <c r="L2847" s="126"/>
      <c r="M2847" s="126"/>
      <c r="N2847" s="126"/>
      <c r="O2847" s="126"/>
      <c r="P2847" s="126"/>
      <c r="Q2847" s="126"/>
      <c r="R2847" s="126"/>
      <c r="S2847" s="126"/>
      <c r="T2847" s="126"/>
      <c r="U2847" s="126"/>
      <c r="V2847" s="126"/>
      <c r="W2847" s="126"/>
      <c r="X2847" s="126"/>
      <c r="Y2847" s="126"/>
      <c r="Z2847" s="126"/>
      <c r="AA2847" s="126"/>
      <c r="AB2847" s="126"/>
      <c r="AC2847" s="126"/>
      <c r="AD2847" s="126"/>
      <c r="AE2847" s="126"/>
      <c r="AF2847" s="126"/>
      <c r="AG2847" s="126"/>
      <c r="AH2847" s="126"/>
      <c r="AI2847" s="126"/>
      <c r="AJ2847" s="126"/>
      <c r="AK2847" s="126"/>
      <c r="AL2847" s="126"/>
      <c r="AM2847" s="126"/>
      <c r="AN2847" s="126"/>
      <c r="AO2847" s="126"/>
      <c r="AP2847" s="126"/>
      <c r="AQ2847" s="126"/>
      <c r="AR2847" s="126"/>
      <c r="AS2847" s="126"/>
      <c r="AT2847" s="126"/>
      <c r="AU2847" s="126"/>
      <c r="AV2847" s="126"/>
      <c r="AW2847" s="126"/>
      <c r="AX2847" s="127"/>
    </row>
    <row r="2848" spans="1:113" ht="12" customHeight="1">
      <c r="A2848" s="33"/>
      <c r="B2848" s="125"/>
      <c r="C2848" s="126"/>
      <c r="D2848" s="126"/>
      <c r="E2848" s="126"/>
      <c r="F2848" s="126"/>
      <c r="G2848" s="126"/>
      <c r="H2848" s="126"/>
      <c r="I2848" s="126"/>
      <c r="J2848" s="126"/>
      <c r="K2848" s="126"/>
      <c r="L2848" s="126"/>
      <c r="M2848" s="126"/>
      <c r="N2848" s="126"/>
      <c r="O2848" s="126"/>
      <c r="P2848" s="126"/>
      <c r="Q2848" s="126"/>
      <c r="R2848" s="126"/>
      <c r="S2848" s="126"/>
      <c r="T2848" s="126"/>
      <c r="U2848" s="126"/>
      <c r="V2848" s="126"/>
      <c r="W2848" s="126"/>
      <c r="X2848" s="126"/>
      <c r="Y2848" s="126"/>
      <c r="Z2848" s="126"/>
      <c r="AA2848" s="126"/>
      <c r="AB2848" s="126"/>
      <c r="AC2848" s="126"/>
      <c r="AD2848" s="126"/>
      <c r="AE2848" s="126"/>
      <c r="AF2848" s="126"/>
      <c r="AG2848" s="126"/>
      <c r="AH2848" s="126"/>
      <c r="AI2848" s="126"/>
      <c r="AJ2848" s="126"/>
      <c r="AK2848" s="126"/>
      <c r="AL2848" s="126"/>
      <c r="AM2848" s="126"/>
      <c r="AN2848" s="126"/>
      <c r="AO2848" s="126"/>
      <c r="AP2848" s="126"/>
      <c r="AQ2848" s="126"/>
      <c r="AR2848" s="126"/>
      <c r="AS2848" s="126"/>
      <c r="AT2848" s="126"/>
      <c r="AU2848" s="126"/>
      <c r="AV2848" s="126"/>
      <c r="AW2848" s="126"/>
      <c r="AX2848" s="127"/>
    </row>
    <row r="2849" spans="1:55" ht="12" customHeight="1">
      <c r="A2849" s="33"/>
      <c r="B2849" s="125"/>
      <c r="C2849" s="126"/>
      <c r="D2849" s="126"/>
      <c r="E2849" s="126"/>
      <c r="F2849" s="126"/>
      <c r="G2849" s="126"/>
      <c r="H2849" s="126"/>
      <c r="I2849" s="126"/>
      <c r="J2849" s="126"/>
      <c r="K2849" s="126"/>
      <c r="L2849" s="126"/>
      <c r="M2849" s="126"/>
      <c r="N2849" s="126"/>
      <c r="O2849" s="126"/>
      <c r="P2849" s="126"/>
      <c r="Q2849" s="126"/>
      <c r="R2849" s="126"/>
      <c r="S2849" s="126"/>
      <c r="T2849" s="126"/>
      <c r="U2849" s="126"/>
      <c r="V2849" s="126"/>
      <c r="W2849" s="126"/>
      <c r="X2849" s="126"/>
      <c r="Y2849" s="126"/>
      <c r="Z2849" s="126"/>
      <c r="AA2849" s="126"/>
      <c r="AB2849" s="126"/>
      <c r="AC2849" s="126"/>
      <c r="AD2849" s="126"/>
      <c r="AE2849" s="126"/>
      <c r="AF2849" s="126"/>
      <c r="AG2849" s="126"/>
      <c r="AH2849" s="126"/>
      <c r="AI2849" s="126"/>
      <c r="AJ2849" s="126"/>
      <c r="AK2849" s="126"/>
      <c r="AL2849" s="126"/>
      <c r="AM2849" s="126"/>
      <c r="AN2849" s="126"/>
      <c r="AO2849" s="126"/>
      <c r="AP2849" s="126"/>
      <c r="AQ2849" s="126"/>
      <c r="AR2849" s="126"/>
      <c r="AS2849" s="126"/>
      <c r="AT2849" s="126"/>
      <c r="AU2849" s="126"/>
      <c r="AV2849" s="126"/>
      <c r="AW2849" s="126"/>
      <c r="AX2849" s="127"/>
    </row>
    <row r="2850" spans="1:55" ht="12" customHeight="1">
      <c r="A2850" s="33"/>
      <c r="B2850" s="125"/>
      <c r="C2850" s="126"/>
      <c r="D2850" s="126"/>
      <c r="E2850" s="126"/>
      <c r="F2850" s="126"/>
      <c r="G2850" s="126"/>
      <c r="H2850" s="126"/>
      <c r="I2850" s="126"/>
      <c r="J2850" s="126"/>
      <c r="K2850" s="126"/>
      <c r="L2850" s="126"/>
      <c r="M2850" s="126"/>
      <c r="N2850" s="126"/>
      <c r="O2850" s="126"/>
      <c r="P2850" s="126"/>
      <c r="Q2850" s="126"/>
      <c r="R2850" s="126"/>
      <c r="S2850" s="126"/>
      <c r="T2850" s="126"/>
      <c r="U2850" s="126"/>
      <c r="V2850" s="126"/>
      <c r="W2850" s="126"/>
      <c r="X2850" s="126"/>
      <c r="Y2850" s="126"/>
      <c r="Z2850" s="126"/>
      <c r="AA2850" s="126"/>
      <c r="AB2850" s="126"/>
      <c r="AC2850" s="126"/>
      <c r="AD2850" s="126"/>
      <c r="AE2850" s="126"/>
      <c r="AF2850" s="126"/>
      <c r="AG2850" s="126"/>
      <c r="AH2850" s="126"/>
      <c r="AI2850" s="126"/>
      <c r="AJ2850" s="126"/>
      <c r="AK2850" s="126"/>
      <c r="AL2850" s="126"/>
      <c r="AM2850" s="126"/>
      <c r="AN2850" s="126"/>
      <c r="AO2850" s="126"/>
      <c r="AP2850" s="126"/>
      <c r="AQ2850" s="126"/>
      <c r="AR2850" s="126"/>
      <c r="AS2850" s="126"/>
      <c r="AT2850" s="126"/>
      <c r="AU2850" s="126"/>
      <c r="AV2850" s="126"/>
      <c r="AW2850" s="126"/>
      <c r="AX2850" s="127"/>
    </row>
    <row r="2851" spans="1:55" ht="12" customHeight="1">
      <c r="A2851" s="33"/>
      <c r="B2851" s="125"/>
      <c r="C2851" s="126"/>
      <c r="D2851" s="126"/>
      <c r="E2851" s="126"/>
      <c r="F2851" s="126"/>
      <c r="G2851" s="126"/>
      <c r="H2851" s="126"/>
      <c r="I2851" s="126"/>
      <c r="J2851" s="126"/>
      <c r="K2851" s="126"/>
      <c r="L2851" s="126"/>
      <c r="M2851" s="126"/>
      <c r="N2851" s="126"/>
      <c r="O2851" s="126"/>
      <c r="P2851" s="126"/>
      <c r="Q2851" s="126"/>
      <c r="R2851" s="126"/>
      <c r="S2851" s="126"/>
      <c r="T2851" s="126"/>
      <c r="U2851" s="126"/>
      <c r="V2851" s="126"/>
      <c r="W2851" s="126"/>
      <c r="X2851" s="126"/>
      <c r="Y2851" s="126"/>
      <c r="Z2851" s="126"/>
      <c r="AA2851" s="126"/>
      <c r="AB2851" s="126"/>
      <c r="AC2851" s="126"/>
      <c r="AD2851" s="126"/>
      <c r="AE2851" s="126"/>
      <c r="AF2851" s="126"/>
      <c r="AG2851" s="126"/>
      <c r="AH2851" s="126"/>
      <c r="AI2851" s="126"/>
      <c r="AJ2851" s="126"/>
      <c r="AK2851" s="126"/>
      <c r="AL2851" s="126"/>
      <c r="AM2851" s="126"/>
      <c r="AN2851" s="126"/>
      <c r="AO2851" s="126"/>
      <c r="AP2851" s="126"/>
      <c r="AQ2851" s="126"/>
      <c r="AR2851" s="126"/>
      <c r="AS2851" s="126"/>
      <c r="AT2851" s="126"/>
      <c r="AU2851" s="126"/>
      <c r="AV2851" s="126"/>
      <c r="AW2851" s="126"/>
      <c r="AX2851" s="127"/>
    </row>
    <row r="2852" spans="1:55" ht="12" customHeight="1">
      <c r="A2852" s="33"/>
      <c r="B2852" s="125"/>
      <c r="C2852" s="126"/>
      <c r="D2852" s="126"/>
      <c r="E2852" s="126"/>
      <c r="F2852" s="126"/>
      <c r="G2852" s="126"/>
      <c r="H2852" s="126"/>
      <c r="I2852" s="126"/>
      <c r="J2852" s="126"/>
      <c r="K2852" s="126"/>
      <c r="L2852" s="126"/>
      <c r="M2852" s="126"/>
      <c r="N2852" s="126"/>
      <c r="O2852" s="126"/>
      <c r="P2852" s="126"/>
      <c r="Q2852" s="126"/>
      <c r="R2852" s="126"/>
      <c r="S2852" s="126"/>
      <c r="T2852" s="126"/>
      <c r="U2852" s="126"/>
      <c r="V2852" s="126"/>
      <c r="W2852" s="126"/>
      <c r="X2852" s="126"/>
      <c r="Y2852" s="126"/>
      <c r="Z2852" s="126"/>
      <c r="AA2852" s="126"/>
      <c r="AB2852" s="126"/>
      <c r="AC2852" s="126"/>
      <c r="AD2852" s="126"/>
      <c r="AE2852" s="126"/>
      <c r="AF2852" s="126"/>
      <c r="AG2852" s="126"/>
      <c r="AH2852" s="126"/>
      <c r="AI2852" s="126"/>
      <c r="AJ2852" s="126"/>
      <c r="AK2852" s="126"/>
      <c r="AL2852" s="126"/>
      <c r="AM2852" s="126"/>
      <c r="AN2852" s="126"/>
      <c r="AO2852" s="126"/>
      <c r="AP2852" s="126"/>
      <c r="AQ2852" s="126"/>
      <c r="AR2852" s="126"/>
      <c r="AS2852" s="126"/>
      <c r="AT2852" s="126"/>
      <c r="AU2852" s="126"/>
      <c r="AV2852" s="126"/>
      <c r="AW2852" s="126"/>
      <c r="AX2852" s="127"/>
      <c r="BC2852" s="41"/>
    </row>
    <row r="2853" spans="1:55" ht="12" customHeight="1">
      <c r="A2853" s="33"/>
      <c r="B2853" s="125"/>
      <c r="C2853" s="126"/>
      <c r="D2853" s="126"/>
      <c r="E2853" s="126"/>
      <c r="F2853" s="126"/>
      <c r="G2853" s="126"/>
      <c r="H2853" s="126"/>
      <c r="I2853" s="126"/>
      <c r="J2853" s="126"/>
      <c r="K2853" s="126"/>
      <c r="L2853" s="126"/>
      <c r="M2853" s="126"/>
      <c r="N2853" s="126"/>
      <c r="O2853" s="126"/>
      <c r="P2853" s="126"/>
      <c r="Q2853" s="126"/>
      <c r="R2853" s="126"/>
      <c r="S2853" s="126"/>
      <c r="T2853" s="126"/>
      <c r="U2853" s="126"/>
      <c r="V2853" s="126"/>
      <c r="W2853" s="126"/>
      <c r="X2853" s="126"/>
      <c r="Y2853" s="126"/>
      <c r="Z2853" s="126"/>
      <c r="AA2853" s="126"/>
      <c r="AB2853" s="126"/>
      <c r="AC2853" s="126"/>
      <c r="AD2853" s="126"/>
      <c r="AE2853" s="126"/>
      <c r="AF2853" s="126"/>
      <c r="AG2853" s="126"/>
      <c r="AH2853" s="126"/>
      <c r="AI2853" s="126"/>
      <c r="AJ2853" s="126"/>
      <c r="AK2853" s="126"/>
      <c r="AL2853" s="126"/>
      <c r="AM2853" s="126"/>
      <c r="AN2853" s="126"/>
      <c r="AO2853" s="126"/>
      <c r="AP2853" s="126"/>
      <c r="AQ2853" s="126"/>
      <c r="AR2853" s="126"/>
      <c r="AS2853" s="126"/>
      <c r="AT2853" s="126"/>
      <c r="AU2853" s="126"/>
      <c r="AV2853" s="126"/>
      <c r="AW2853" s="126"/>
      <c r="AX2853" s="127"/>
    </row>
    <row r="2854" spans="1:55" ht="12" customHeight="1">
      <c r="A2854" s="33"/>
      <c r="B2854" s="125"/>
      <c r="C2854" s="126"/>
      <c r="D2854" s="126"/>
      <c r="E2854" s="126"/>
      <c r="F2854" s="126"/>
      <c r="G2854" s="126"/>
      <c r="H2854" s="126"/>
      <c r="I2854" s="126"/>
      <c r="J2854" s="126"/>
      <c r="K2854" s="126"/>
      <c r="L2854" s="126"/>
      <c r="M2854" s="126"/>
      <c r="N2854" s="126"/>
      <c r="O2854" s="126"/>
      <c r="P2854" s="126"/>
      <c r="Q2854" s="126"/>
      <c r="R2854" s="126"/>
      <c r="S2854" s="126"/>
      <c r="T2854" s="126"/>
      <c r="U2854" s="126"/>
      <c r="V2854" s="126"/>
      <c r="W2854" s="126"/>
      <c r="X2854" s="126"/>
      <c r="Y2854" s="126"/>
      <c r="Z2854" s="126"/>
      <c r="AA2854" s="126"/>
      <c r="AB2854" s="126"/>
      <c r="AC2854" s="126"/>
      <c r="AD2854" s="126"/>
      <c r="AE2854" s="126"/>
      <c r="AF2854" s="126"/>
      <c r="AG2854" s="126"/>
      <c r="AH2854" s="126"/>
      <c r="AI2854" s="126"/>
      <c r="AJ2854" s="126"/>
      <c r="AK2854" s="126"/>
      <c r="AL2854" s="126"/>
      <c r="AM2854" s="126"/>
      <c r="AN2854" s="126"/>
      <c r="AO2854" s="126"/>
      <c r="AP2854" s="126"/>
      <c r="AQ2854" s="126"/>
      <c r="AR2854" s="126"/>
      <c r="AS2854" s="126"/>
      <c r="AT2854" s="126"/>
      <c r="AU2854" s="126"/>
      <c r="AV2854" s="126"/>
      <c r="AW2854" s="126"/>
      <c r="AX2854" s="127"/>
    </row>
    <row r="2855" spans="1:55" ht="12" customHeight="1">
      <c r="A2855" s="33"/>
      <c r="B2855" s="125"/>
      <c r="C2855" s="126"/>
      <c r="D2855" s="126"/>
      <c r="E2855" s="126"/>
      <c r="F2855" s="126"/>
      <c r="G2855" s="126"/>
      <c r="H2855" s="126"/>
      <c r="I2855" s="126"/>
      <c r="J2855" s="126"/>
      <c r="K2855" s="126"/>
      <c r="L2855" s="126"/>
      <c r="M2855" s="126"/>
      <c r="N2855" s="126"/>
      <c r="O2855" s="126"/>
      <c r="P2855" s="126"/>
      <c r="Q2855" s="126"/>
      <c r="R2855" s="126"/>
      <c r="S2855" s="126"/>
      <c r="T2855" s="126"/>
      <c r="U2855" s="126"/>
      <c r="V2855" s="126"/>
      <c r="W2855" s="126"/>
      <c r="X2855" s="126"/>
      <c r="Y2855" s="126"/>
      <c r="Z2855" s="126"/>
      <c r="AA2855" s="126"/>
      <c r="AB2855" s="126"/>
      <c r="AC2855" s="126"/>
      <c r="AD2855" s="126"/>
      <c r="AE2855" s="126"/>
      <c r="AF2855" s="126"/>
      <c r="AG2855" s="126"/>
      <c r="AH2855" s="126"/>
      <c r="AI2855" s="126"/>
      <c r="AJ2855" s="126"/>
      <c r="AK2855" s="126"/>
      <c r="AL2855" s="126"/>
      <c r="AM2855" s="126"/>
      <c r="AN2855" s="126"/>
      <c r="AO2855" s="126"/>
      <c r="AP2855" s="126"/>
      <c r="AQ2855" s="126"/>
      <c r="AR2855" s="126"/>
      <c r="AS2855" s="126"/>
      <c r="AT2855" s="126"/>
      <c r="AU2855" s="126"/>
      <c r="AV2855" s="126"/>
      <c r="AW2855" s="126"/>
      <c r="AX2855" s="127"/>
    </row>
    <row r="2856" spans="1:55" ht="12" customHeight="1">
      <c r="A2856" s="33"/>
      <c r="B2856" s="125"/>
      <c r="C2856" s="126"/>
      <c r="D2856" s="126"/>
      <c r="E2856" s="126"/>
      <c r="F2856" s="126"/>
      <c r="G2856" s="126"/>
      <c r="H2856" s="126"/>
      <c r="I2856" s="126"/>
      <c r="J2856" s="126"/>
      <c r="K2856" s="126"/>
      <c r="L2856" s="126"/>
      <c r="M2856" s="126"/>
      <c r="N2856" s="126"/>
      <c r="O2856" s="126"/>
      <c r="P2856" s="126"/>
      <c r="Q2856" s="126"/>
      <c r="R2856" s="126"/>
      <c r="S2856" s="126"/>
      <c r="T2856" s="126"/>
      <c r="U2856" s="126"/>
      <c r="V2856" s="126"/>
      <c r="W2856" s="126"/>
      <c r="X2856" s="126"/>
      <c r="Y2856" s="126"/>
      <c r="Z2856" s="126"/>
      <c r="AA2856" s="126"/>
      <c r="AB2856" s="126"/>
      <c r="AC2856" s="126"/>
      <c r="AD2856" s="126"/>
      <c r="AE2856" s="126"/>
      <c r="AF2856" s="126"/>
      <c r="AG2856" s="126"/>
      <c r="AH2856" s="126"/>
      <c r="AI2856" s="126"/>
      <c r="AJ2856" s="126"/>
      <c r="AK2856" s="126"/>
      <c r="AL2856" s="126"/>
      <c r="AM2856" s="126"/>
      <c r="AN2856" s="126"/>
      <c r="AO2856" s="126"/>
      <c r="AP2856" s="126"/>
      <c r="AQ2856" s="126"/>
      <c r="AR2856" s="126"/>
      <c r="AS2856" s="126"/>
      <c r="AT2856" s="126"/>
      <c r="AU2856" s="126"/>
      <c r="AV2856" s="126"/>
      <c r="AW2856" s="126"/>
      <c r="AX2856" s="127"/>
    </row>
    <row r="2857" spans="1:55" ht="12" customHeight="1">
      <c r="A2857" s="33"/>
      <c r="B2857" s="125"/>
      <c r="C2857" s="126"/>
      <c r="D2857" s="126"/>
      <c r="E2857" s="126"/>
      <c r="F2857" s="126"/>
      <c r="G2857" s="126"/>
      <c r="H2857" s="126"/>
      <c r="I2857" s="126"/>
      <c r="J2857" s="126"/>
      <c r="K2857" s="126"/>
      <c r="L2857" s="126"/>
      <c r="M2857" s="126"/>
      <c r="N2857" s="126"/>
      <c r="O2857" s="126"/>
      <c r="P2857" s="126"/>
      <c r="Q2857" s="126"/>
      <c r="R2857" s="126"/>
      <c r="S2857" s="126"/>
      <c r="T2857" s="126"/>
      <c r="U2857" s="126"/>
      <c r="V2857" s="126"/>
      <c r="W2857" s="126"/>
      <c r="X2857" s="126"/>
      <c r="Y2857" s="126"/>
      <c r="Z2857" s="126"/>
      <c r="AA2857" s="126"/>
      <c r="AB2857" s="126"/>
      <c r="AC2857" s="126"/>
      <c r="AD2857" s="126"/>
      <c r="AE2857" s="126"/>
      <c r="AF2857" s="126"/>
      <c r="AG2857" s="126"/>
      <c r="AH2857" s="126"/>
      <c r="AI2857" s="126"/>
      <c r="AJ2857" s="126"/>
      <c r="AK2857" s="126"/>
      <c r="AL2857" s="126"/>
      <c r="AM2857" s="126"/>
      <c r="AN2857" s="126"/>
      <c r="AO2857" s="126"/>
      <c r="AP2857" s="126"/>
      <c r="AQ2857" s="126"/>
      <c r="AR2857" s="126"/>
      <c r="AS2857" s="126"/>
      <c r="AT2857" s="126"/>
      <c r="AU2857" s="126"/>
      <c r="AV2857" s="126"/>
      <c r="AW2857" s="126"/>
      <c r="AX2857" s="127"/>
    </row>
    <row r="2858" spans="1:55" ht="12" customHeight="1">
      <c r="A2858" s="33"/>
      <c r="B2858" s="125"/>
      <c r="C2858" s="126"/>
      <c r="D2858" s="126"/>
      <c r="E2858" s="126"/>
      <c r="F2858" s="126"/>
      <c r="G2858" s="126"/>
      <c r="H2858" s="126"/>
      <c r="I2858" s="126"/>
      <c r="J2858" s="126"/>
      <c r="K2858" s="126"/>
      <c r="L2858" s="126"/>
      <c r="M2858" s="126"/>
      <c r="N2858" s="126"/>
      <c r="O2858" s="126"/>
      <c r="P2858" s="126"/>
      <c r="Q2858" s="126"/>
      <c r="R2858" s="126"/>
      <c r="S2858" s="126"/>
      <c r="T2858" s="126"/>
      <c r="U2858" s="126"/>
      <c r="V2858" s="126"/>
      <c r="W2858" s="126"/>
      <c r="X2858" s="126"/>
      <c r="Y2858" s="126"/>
      <c r="Z2858" s="126"/>
      <c r="AA2858" s="126"/>
      <c r="AB2858" s="126"/>
      <c r="AC2858" s="126"/>
      <c r="AD2858" s="126"/>
      <c r="AE2858" s="126"/>
      <c r="AF2858" s="126"/>
      <c r="AG2858" s="126"/>
      <c r="AH2858" s="126"/>
      <c r="AI2858" s="126"/>
      <c r="AJ2858" s="126"/>
      <c r="AK2858" s="126"/>
      <c r="AL2858" s="126"/>
      <c r="AM2858" s="126"/>
      <c r="AN2858" s="126"/>
      <c r="AO2858" s="126"/>
      <c r="AP2858" s="126"/>
      <c r="AQ2858" s="126"/>
      <c r="AR2858" s="126"/>
      <c r="AS2858" s="126"/>
      <c r="AT2858" s="126"/>
      <c r="AU2858" s="126"/>
      <c r="AV2858" s="126"/>
      <c r="AW2858" s="126"/>
      <c r="AX2858" s="127"/>
    </row>
    <row r="2859" spans="1:55" ht="12" customHeight="1">
      <c r="A2859" s="33"/>
      <c r="B2859" s="125"/>
      <c r="C2859" s="126"/>
      <c r="D2859" s="126"/>
      <c r="E2859" s="126"/>
      <c r="F2859" s="126"/>
      <c r="G2859" s="126"/>
      <c r="H2859" s="126"/>
      <c r="I2859" s="126"/>
      <c r="J2859" s="126"/>
      <c r="K2859" s="126"/>
      <c r="L2859" s="126"/>
      <c r="M2859" s="126"/>
      <c r="N2859" s="126"/>
      <c r="O2859" s="126"/>
      <c r="P2859" s="126"/>
      <c r="Q2859" s="126"/>
      <c r="R2859" s="126"/>
      <c r="S2859" s="126"/>
      <c r="T2859" s="126"/>
      <c r="U2859" s="126"/>
      <c r="V2859" s="126"/>
      <c r="W2859" s="126"/>
      <c r="X2859" s="126"/>
      <c r="Y2859" s="126"/>
      <c r="Z2859" s="126"/>
      <c r="AA2859" s="126"/>
      <c r="AB2859" s="126"/>
      <c r="AC2859" s="126"/>
      <c r="AD2859" s="126"/>
      <c r="AE2859" s="126"/>
      <c r="AF2859" s="126"/>
      <c r="AG2859" s="126"/>
      <c r="AH2859" s="126"/>
      <c r="AI2859" s="126"/>
      <c r="AJ2859" s="126"/>
      <c r="AK2859" s="126"/>
      <c r="AL2859" s="126"/>
      <c r="AM2859" s="126"/>
      <c r="AN2859" s="126"/>
      <c r="AO2859" s="126"/>
      <c r="AP2859" s="126"/>
      <c r="AQ2859" s="126"/>
      <c r="AR2859" s="126"/>
      <c r="AS2859" s="126"/>
      <c r="AT2859" s="126"/>
      <c r="AU2859" s="126"/>
      <c r="AV2859" s="126"/>
      <c r="AW2859" s="126"/>
      <c r="AX2859" s="127"/>
    </row>
    <row r="2860" spans="1:55" ht="12" customHeight="1">
      <c r="A2860" s="33"/>
      <c r="B2860" s="125"/>
      <c r="C2860" s="126"/>
      <c r="D2860" s="126"/>
      <c r="E2860" s="126"/>
      <c r="F2860" s="126"/>
      <c r="G2860" s="126"/>
      <c r="H2860" s="126"/>
      <c r="I2860" s="126"/>
      <c r="J2860" s="126"/>
      <c r="K2860" s="126"/>
      <c r="L2860" s="126"/>
      <c r="M2860" s="126"/>
      <c r="N2860" s="126"/>
      <c r="O2860" s="126"/>
      <c r="P2860" s="126"/>
      <c r="Q2860" s="126"/>
      <c r="R2860" s="126"/>
      <c r="S2860" s="126"/>
      <c r="T2860" s="126"/>
      <c r="U2860" s="126"/>
      <c r="V2860" s="126"/>
      <c r="W2860" s="126"/>
      <c r="X2860" s="126"/>
      <c r="Y2860" s="126"/>
      <c r="Z2860" s="126"/>
      <c r="AA2860" s="126"/>
      <c r="AB2860" s="126"/>
      <c r="AC2860" s="126"/>
      <c r="AD2860" s="126"/>
      <c r="AE2860" s="126"/>
      <c r="AF2860" s="126"/>
      <c r="AG2860" s="126"/>
      <c r="AH2860" s="126"/>
      <c r="AI2860" s="126"/>
      <c r="AJ2860" s="126"/>
      <c r="AK2860" s="126"/>
      <c r="AL2860" s="126"/>
      <c r="AM2860" s="126"/>
      <c r="AN2860" s="126"/>
      <c r="AO2860" s="126"/>
      <c r="AP2860" s="126"/>
      <c r="AQ2860" s="126"/>
      <c r="AR2860" s="126"/>
      <c r="AS2860" s="126"/>
      <c r="AT2860" s="126"/>
      <c r="AU2860" s="126"/>
      <c r="AV2860" s="126"/>
      <c r="AW2860" s="126"/>
      <c r="AX2860" s="127"/>
    </row>
    <row r="2861" spans="1:55" ht="12" customHeight="1">
      <c r="A2861" s="33"/>
      <c r="B2861" s="125"/>
      <c r="C2861" s="126"/>
      <c r="D2861" s="126"/>
      <c r="E2861" s="126"/>
      <c r="F2861" s="126"/>
      <c r="G2861" s="126"/>
      <c r="H2861" s="126"/>
      <c r="I2861" s="126"/>
      <c r="J2861" s="126"/>
      <c r="K2861" s="126"/>
      <c r="L2861" s="126"/>
      <c r="M2861" s="126"/>
      <c r="N2861" s="126"/>
      <c r="O2861" s="126"/>
      <c r="P2861" s="126"/>
      <c r="Q2861" s="126"/>
      <c r="R2861" s="126"/>
      <c r="S2861" s="126"/>
      <c r="T2861" s="126"/>
      <c r="U2861" s="126"/>
      <c r="V2861" s="126"/>
      <c r="W2861" s="126"/>
      <c r="X2861" s="126"/>
      <c r="Y2861" s="126"/>
      <c r="Z2861" s="126"/>
      <c r="AA2861" s="126"/>
      <c r="AB2861" s="126"/>
      <c r="AC2861" s="126"/>
      <c r="AD2861" s="126"/>
      <c r="AE2861" s="126"/>
      <c r="AF2861" s="126"/>
      <c r="AG2861" s="126"/>
      <c r="AH2861" s="126"/>
      <c r="AI2861" s="126"/>
      <c r="AJ2861" s="126"/>
      <c r="AK2861" s="126"/>
      <c r="AL2861" s="126"/>
      <c r="AM2861" s="126"/>
      <c r="AN2861" s="126"/>
      <c r="AO2861" s="126"/>
      <c r="AP2861" s="126"/>
      <c r="AQ2861" s="126"/>
      <c r="AR2861" s="126"/>
      <c r="AS2861" s="126"/>
      <c r="AT2861" s="126"/>
      <c r="AU2861" s="126"/>
      <c r="AV2861" s="126"/>
      <c r="AW2861" s="126"/>
      <c r="AX2861" s="127"/>
    </row>
    <row r="2862" spans="1:55" ht="12" customHeight="1">
      <c r="A2862" s="33"/>
      <c r="B2862" s="125"/>
      <c r="C2862" s="126"/>
      <c r="D2862" s="126"/>
      <c r="E2862" s="126"/>
      <c r="F2862" s="126"/>
      <c r="G2862" s="126"/>
      <c r="H2862" s="126"/>
      <c r="I2862" s="126"/>
      <c r="J2862" s="126"/>
      <c r="K2862" s="126"/>
      <c r="L2862" s="126"/>
      <c r="M2862" s="126"/>
      <c r="N2862" s="126"/>
      <c r="O2862" s="126"/>
      <c r="P2862" s="126"/>
      <c r="Q2862" s="126"/>
      <c r="R2862" s="126"/>
      <c r="S2862" s="126"/>
      <c r="T2862" s="126"/>
      <c r="U2862" s="126"/>
      <c r="V2862" s="126"/>
      <c r="W2862" s="126"/>
      <c r="X2862" s="126"/>
      <c r="Y2862" s="126"/>
      <c r="Z2862" s="126"/>
      <c r="AA2862" s="126"/>
      <c r="AB2862" s="126"/>
      <c r="AC2862" s="126"/>
      <c r="AD2862" s="126"/>
      <c r="AE2862" s="126"/>
      <c r="AF2862" s="126"/>
      <c r="AG2862" s="126"/>
      <c r="AH2862" s="126"/>
      <c r="AI2862" s="126"/>
      <c r="AJ2862" s="126"/>
      <c r="AK2862" s="126"/>
      <c r="AL2862" s="126"/>
      <c r="AM2862" s="126"/>
      <c r="AN2862" s="126"/>
      <c r="AO2862" s="126"/>
      <c r="AP2862" s="126"/>
      <c r="AQ2862" s="126"/>
      <c r="AR2862" s="126"/>
      <c r="AS2862" s="126"/>
      <c r="AT2862" s="126"/>
      <c r="AU2862" s="126"/>
      <c r="AV2862" s="126"/>
      <c r="AW2862" s="126"/>
      <c r="AX2862" s="127"/>
    </row>
    <row r="2863" spans="1:55" ht="12" customHeight="1">
      <c r="A2863" s="33"/>
      <c r="B2863" s="125"/>
      <c r="C2863" s="126"/>
      <c r="D2863" s="126"/>
      <c r="E2863" s="126"/>
      <c r="F2863" s="126"/>
      <c r="G2863" s="126"/>
      <c r="H2863" s="126"/>
      <c r="I2863" s="126"/>
      <c r="J2863" s="126"/>
      <c r="K2863" s="126"/>
      <c r="L2863" s="126"/>
      <c r="M2863" s="126"/>
      <c r="N2863" s="126"/>
      <c r="O2863" s="126"/>
      <c r="P2863" s="126"/>
      <c r="Q2863" s="126"/>
      <c r="R2863" s="126"/>
      <c r="S2863" s="126"/>
      <c r="T2863" s="126"/>
      <c r="U2863" s="126"/>
      <c r="V2863" s="126"/>
      <c r="W2863" s="126"/>
      <c r="X2863" s="126"/>
      <c r="Y2863" s="126"/>
      <c r="Z2863" s="126"/>
      <c r="AA2863" s="126"/>
      <c r="AB2863" s="126"/>
      <c r="AC2863" s="126"/>
      <c r="AD2863" s="126"/>
      <c r="AE2863" s="126"/>
      <c r="AF2863" s="126"/>
      <c r="AG2863" s="126"/>
      <c r="AH2863" s="126"/>
      <c r="AI2863" s="126"/>
      <c r="AJ2863" s="126"/>
      <c r="AK2863" s="126"/>
      <c r="AL2863" s="126"/>
      <c r="AM2863" s="126"/>
      <c r="AN2863" s="126"/>
      <c r="AO2863" s="126"/>
      <c r="AP2863" s="126"/>
      <c r="AQ2863" s="126"/>
      <c r="AR2863" s="126"/>
      <c r="AS2863" s="126"/>
      <c r="AT2863" s="126"/>
      <c r="AU2863" s="126"/>
      <c r="AV2863" s="126"/>
      <c r="AW2863" s="126"/>
      <c r="AX2863" s="127"/>
    </row>
    <row r="2864" spans="1:55" ht="15" thickBot="1">
      <c r="A2864" s="42"/>
      <c r="B2864" s="43"/>
      <c r="C2864" s="44"/>
      <c r="D2864" s="44"/>
      <c r="E2864" s="44"/>
      <c r="F2864" s="44"/>
      <c r="G2864" s="44"/>
      <c r="H2864" s="44"/>
      <c r="I2864" s="44"/>
      <c r="J2864" s="44"/>
      <c r="K2864" s="44"/>
      <c r="L2864" s="44"/>
      <c r="M2864" s="44"/>
      <c r="N2864" s="44"/>
      <c r="O2864" s="44"/>
      <c r="P2864" s="44"/>
      <c r="Q2864" s="44"/>
      <c r="R2864" s="44"/>
      <c r="S2864" s="44"/>
      <c r="T2864" s="44"/>
      <c r="U2864" s="44"/>
      <c r="V2864" s="44"/>
      <c r="W2864" s="44"/>
      <c r="X2864" s="44"/>
      <c r="Y2864" s="44"/>
      <c r="Z2864" s="44"/>
      <c r="AA2864" s="44"/>
      <c r="AB2864" s="44"/>
      <c r="AC2864" s="44"/>
      <c r="AD2864" s="44"/>
      <c r="AE2864" s="44"/>
      <c r="AF2864" s="44"/>
      <c r="AG2864" s="44"/>
      <c r="AH2864" s="44"/>
      <c r="AI2864" s="44"/>
      <c r="AJ2864" s="44"/>
      <c r="AK2864" s="44"/>
      <c r="AL2864" s="44"/>
      <c r="AM2864" s="44"/>
      <c r="AN2864" s="44"/>
      <c r="AO2864" s="44"/>
      <c r="AP2864" s="44"/>
      <c r="AQ2864" s="44"/>
      <c r="AR2864" s="44"/>
      <c r="AS2864" s="44"/>
      <c r="AT2864" s="44"/>
      <c r="AU2864" s="44"/>
      <c r="AV2864" s="44"/>
      <c r="AW2864" s="44"/>
      <c r="AX2864" s="45"/>
    </row>
    <row r="2865" spans="1:251">
      <c r="B2865" s="46"/>
    </row>
    <row r="2866" spans="1:251" ht="14.25">
      <c r="B2866" s="35" t="s">
        <v>200</v>
      </c>
      <c r="C2866" s="33"/>
      <c r="D2866" s="33"/>
      <c r="E2866" s="33"/>
      <c r="F2866" s="33"/>
      <c r="G2866" s="33"/>
      <c r="H2866" s="33"/>
      <c r="I2866" s="33"/>
      <c r="J2866" s="33"/>
      <c r="K2866" s="33"/>
      <c r="L2866" s="34"/>
      <c r="M2866" s="34"/>
      <c r="N2866" s="34"/>
      <c r="O2866" s="34"/>
      <c r="P2866" s="33"/>
      <c r="Q2866" s="33"/>
      <c r="R2866" s="33"/>
      <c r="S2866" s="33"/>
      <c r="T2866" s="33"/>
      <c r="U2866" s="33"/>
      <c r="V2866" s="35"/>
      <c r="W2866" s="35"/>
      <c r="X2866" s="35"/>
      <c r="Y2866" s="35"/>
      <c r="Z2866" s="35"/>
      <c r="AA2866" s="35"/>
      <c r="AB2866" s="35"/>
      <c r="AC2866" s="35"/>
      <c r="AD2866" s="35"/>
      <c r="AE2866" s="35"/>
      <c r="AF2866" s="35"/>
      <c r="AG2866" s="35"/>
      <c r="AH2866" s="35"/>
      <c r="AI2866" s="35"/>
      <c r="AJ2866" s="35"/>
      <c r="AK2866" s="35"/>
      <c r="AL2866" s="35"/>
      <c r="AM2866" s="35"/>
      <c r="AN2866" s="35"/>
      <c r="AO2866" s="35"/>
      <c r="AP2866" s="35"/>
      <c r="AQ2866" s="35"/>
      <c r="AR2866" s="35"/>
      <c r="AS2866" s="35"/>
      <c r="AT2866" s="35"/>
      <c r="AU2866" s="35"/>
      <c r="AV2866" s="35"/>
      <c r="AW2866" s="35"/>
      <c r="AX2866" s="35"/>
    </row>
    <row r="2867" spans="1:251" ht="15" thickBot="1">
      <c r="B2867" s="33"/>
      <c r="C2867" s="33"/>
      <c r="D2867" s="33"/>
      <c r="E2867" s="33"/>
      <c r="F2867" s="33"/>
      <c r="G2867" s="33"/>
      <c r="H2867" s="33"/>
      <c r="I2867" s="33"/>
      <c r="J2867" s="33"/>
      <c r="K2867" s="33"/>
      <c r="L2867" s="34"/>
      <c r="M2867" s="34"/>
      <c r="N2867" s="34"/>
      <c r="O2867" s="34"/>
      <c r="P2867" s="33"/>
      <c r="Q2867" s="33"/>
      <c r="R2867" s="33"/>
      <c r="S2867" s="33"/>
      <c r="T2867" s="33"/>
      <c r="U2867" s="33"/>
      <c r="V2867" s="35"/>
      <c r="W2867" s="35"/>
      <c r="X2867" s="35"/>
      <c r="Y2867" s="35"/>
      <c r="Z2867" s="35"/>
      <c r="AA2867" s="35"/>
      <c r="AB2867" s="35"/>
      <c r="AC2867" s="35"/>
      <c r="AD2867" s="35"/>
      <c r="AE2867" s="35"/>
      <c r="AF2867" s="35"/>
      <c r="AG2867" s="35"/>
      <c r="AH2867" s="35"/>
      <c r="AI2867" s="35"/>
      <c r="AJ2867" s="35"/>
      <c r="AK2867" s="35"/>
      <c r="AL2867" s="35"/>
      <c r="AM2867" s="35"/>
      <c r="AN2867" s="35"/>
      <c r="AO2867" s="35"/>
      <c r="AP2867" s="35"/>
      <c r="AQ2867" s="35"/>
      <c r="AR2867" s="35"/>
      <c r="AS2867" s="35"/>
      <c r="AT2867" s="35"/>
      <c r="AU2867" s="35"/>
      <c r="AV2867" s="35"/>
      <c r="AW2867" s="35"/>
      <c r="AX2867" s="47" t="s">
        <v>199</v>
      </c>
    </row>
    <row r="2868" spans="1:251" s="41" customFormat="1" ht="13.5" customHeight="1">
      <c r="A2868" s="33"/>
      <c r="B2868" s="128" t="s">
        <v>198</v>
      </c>
      <c r="C2868" s="118"/>
      <c r="D2868" s="118"/>
      <c r="E2868" s="118"/>
      <c r="F2868" s="118"/>
      <c r="G2868" s="118"/>
      <c r="H2868" s="118"/>
      <c r="I2868" s="118"/>
      <c r="J2868" s="118"/>
      <c r="K2868" s="118"/>
      <c r="L2868" s="118"/>
      <c r="M2868" s="118"/>
      <c r="N2868" s="118"/>
      <c r="O2868" s="118"/>
      <c r="P2868" s="118"/>
      <c r="Q2868" s="118"/>
      <c r="R2868" s="118"/>
      <c r="S2868" s="118"/>
      <c r="T2868" s="118"/>
      <c r="U2868" s="118"/>
      <c r="V2868" s="118"/>
      <c r="W2868" s="118"/>
      <c r="X2868" s="118"/>
      <c r="Y2868" s="118"/>
      <c r="Z2868" s="119"/>
      <c r="AA2868" s="117" t="s">
        <v>197</v>
      </c>
      <c r="AB2868" s="118"/>
      <c r="AC2868" s="118"/>
      <c r="AD2868" s="118"/>
      <c r="AE2868" s="118"/>
      <c r="AF2868" s="118"/>
      <c r="AG2868" s="118"/>
      <c r="AH2868" s="118"/>
      <c r="AI2868" s="119"/>
      <c r="AJ2868" s="117" t="s">
        <v>196</v>
      </c>
      <c r="AK2868" s="118"/>
      <c r="AL2868" s="118"/>
      <c r="AM2868" s="118"/>
      <c r="AN2868" s="118"/>
      <c r="AO2868" s="118"/>
      <c r="AP2868" s="118"/>
      <c r="AQ2868" s="118"/>
      <c r="AR2868" s="119"/>
      <c r="AS2868" s="117" t="s">
        <v>195</v>
      </c>
      <c r="AT2868" s="118"/>
      <c r="AU2868" s="118"/>
      <c r="AV2868" s="118"/>
      <c r="AW2868" s="118"/>
      <c r="AX2868" s="123"/>
      <c r="AY2868" s="27"/>
      <c r="AZ2868" s="27"/>
      <c r="BA2868" s="27"/>
      <c r="BB2868" s="27"/>
      <c r="BC2868" s="27"/>
      <c r="BD2868" s="27"/>
      <c r="BE2868" s="27"/>
      <c r="BF2868" s="27"/>
      <c r="BG2868" s="27"/>
      <c r="BH2868" s="27"/>
      <c r="BI2868" s="27"/>
      <c r="BJ2868" s="27"/>
      <c r="BK2868" s="27"/>
      <c r="BL2868" s="27"/>
      <c r="BM2868" s="27"/>
      <c r="BN2868" s="27"/>
      <c r="BO2868" s="27"/>
      <c r="BP2868" s="27"/>
      <c r="BQ2868" s="27"/>
      <c r="BR2868" s="27"/>
      <c r="BS2868" s="27"/>
      <c r="BT2868" s="27"/>
      <c r="BU2868" s="27"/>
      <c r="BV2868" s="27"/>
      <c r="BW2868" s="27"/>
      <c r="BX2868" s="27"/>
      <c r="BY2868" s="27"/>
      <c r="BZ2868" s="27"/>
      <c r="CA2868" s="27"/>
      <c r="CB2868" s="27"/>
      <c r="CC2868" s="27"/>
      <c r="CD2868" s="27"/>
      <c r="CE2868" s="27"/>
      <c r="CF2868" s="27"/>
      <c r="CG2868" s="27"/>
      <c r="CH2868" s="27"/>
      <c r="CI2868" s="27"/>
      <c r="CJ2868" s="27"/>
      <c r="CK2868" s="27"/>
      <c r="CL2868" s="27"/>
      <c r="CM2868" s="27"/>
      <c r="CN2868" s="27"/>
      <c r="CO2868" s="27"/>
      <c r="CP2868" s="27"/>
      <c r="CQ2868" s="27"/>
      <c r="CR2868" s="27"/>
      <c r="CS2868" s="27"/>
      <c r="CT2868" s="27"/>
      <c r="CU2868" s="27"/>
      <c r="CV2868" s="27"/>
      <c r="CW2868" s="27"/>
      <c r="CX2868" s="27"/>
      <c r="CY2868" s="27"/>
      <c r="CZ2868" s="27"/>
      <c r="DA2868" s="27"/>
      <c r="DB2868" s="27"/>
      <c r="DC2868" s="27"/>
      <c r="DD2868" s="27"/>
      <c r="DE2868" s="27"/>
      <c r="DF2868" s="27"/>
      <c r="DG2868" s="27"/>
      <c r="DH2868" s="27"/>
      <c r="DI2868" s="27"/>
      <c r="DJ2868" s="27"/>
      <c r="DK2868" s="27"/>
      <c r="DL2868" s="27"/>
      <c r="DM2868" s="27"/>
      <c r="DN2868" s="27"/>
      <c r="DO2868" s="27"/>
      <c r="DP2868" s="27"/>
      <c r="DQ2868" s="27"/>
      <c r="DR2868" s="27"/>
      <c r="DS2868" s="27"/>
      <c r="DT2868" s="27"/>
      <c r="DU2868" s="27"/>
      <c r="DV2868" s="27"/>
      <c r="DW2868" s="27"/>
      <c r="DX2868" s="27"/>
      <c r="DY2868" s="27"/>
      <c r="DZ2868" s="27"/>
      <c r="EA2868" s="27"/>
      <c r="EB2868" s="27"/>
      <c r="EC2868" s="27"/>
      <c r="ED2868" s="27"/>
      <c r="EE2868" s="27"/>
      <c r="EF2868" s="27"/>
      <c r="EG2868" s="27"/>
      <c r="EH2868" s="27"/>
      <c r="EI2868" s="27"/>
      <c r="EJ2868" s="27"/>
      <c r="EK2868" s="27"/>
      <c r="EL2868" s="27"/>
      <c r="EM2868" s="27"/>
      <c r="EN2868" s="27"/>
      <c r="EO2868" s="27"/>
      <c r="EP2868" s="27"/>
      <c r="EQ2868" s="27"/>
      <c r="ER2868" s="27"/>
      <c r="ES2868" s="27"/>
      <c r="ET2868" s="27"/>
      <c r="EU2868" s="27"/>
      <c r="EV2868" s="27"/>
      <c r="EW2868" s="27"/>
      <c r="EX2868" s="27"/>
      <c r="EY2868" s="27"/>
      <c r="EZ2868" s="27"/>
      <c r="FA2868" s="27"/>
      <c r="FB2868" s="27"/>
      <c r="FC2868" s="27"/>
      <c r="FD2868" s="27"/>
      <c r="FE2868" s="27"/>
      <c r="FF2868" s="27"/>
      <c r="FG2868" s="27"/>
      <c r="FH2868" s="27"/>
      <c r="FI2868" s="27"/>
      <c r="FJ2868" s="27"/>
      <c r="FK2868" s="27"/>
      <c r="FL2868" s="27"/>
      <c r="FM2868" s="27"/>
      <c r="FN2868" s="27"/>
      <c r="FO2868" s="27"/>
      <c r="FP2868" s="27"/>
      <c r="FQ2868" s="27"/>
      <c r="FR2868" s="27"/>
      <c r="FS2868" s="27"/>
      <c r="FT2868" s="27"/>
      <c r="FU2868" s="27"/>
      <c r="FV2868" s="27"/>
      <c r="FW2868" s="27"/>
      <c r="FX2868" s="27"/>
      <c r="FY2868" s="27"/>
      <c r="FZ2868" s="27"/>
      <c r="GA2868" s="27"/>
      <c r="GB2868" s="27"/>
      <c r="GC2868" s="27"/>
      <c r="GD2868" s="27"/>
      <c r="GE2868" s="27"/>
      <c r="GF2868" s="27"/>
      <c r="GG2868" s="27"/>
      <c r="GH2868" s="27"/>
      <c r="GI2868" s="27"/>
      <c r="GJ2868" s="27"/>
      <c r="GK2868" s="27"/>
      <c r="GL2868" s="27"/>
      <c r="GM2868" s="27"/>
      <c r="GN2868" s="27"/>
      <c r="GO2868" s="27"/>
      <c r="GP2868" s="27"/>
      <c r="GQ2868" s="27"/>
      <c r="GR2868" s="27"/>
      <c r="GS2868" s="27"/>
      <c r="GT2868" s="27"/>
      <c r="GU2868" s="27"/>
      <c r="GV2868" s="27"/>
      <c r="GW2868" s="27"/>
      <c r="GX2868" s="27"/>
      <c r="GY2868" s="27"/>
      <c r="GZ2868" s="27"/>
      <c r="HA2868" s="27"/>
      <c r="HB2868" s="27"/>
      <c r="HC2868" s="27"/>
      <c r="HD2868" s="27"/>
      <c r="HE2868" s="27"/>
      <c r="HF2868" s="27"/>
      <c r="HG2868" s="27"/>
      <c r="HH2868" s="27"/>
      <c r="HI2868" s="27"/>
      <c r="HJ2868" s="27"/>
      <c r="HK2868" s="27"/>
      <c r="HL2868" s="27"/>
      <c r="HM2868" s="27"/>
      <c r="HN2868" s="27"/>
      <c r="HO2868" s="27"/>
      <c r="HP2868" s="27"/>
      <c r="HQ2868" s="27"/>
      <c r="HR2868" s="27"/>
      <c r="HS2868" s="27"/>
      <c r="HT2868" s="27"/>
      <c r="HU2868" s="27"/>
      <c r="HV2868" s="27"/>
      <c r="HW2868" s="27"/>
      <c r="HX2868" s="27"/>
      <c r="HY2868" s="27"/>
      <c r="HZ2868" s="27"/>
      <c r="IA2868" s="27"/>
      <c r="IB2868" s="27"/>
      <c r="IC2868" s="27"/>
      <c r="ID2868" s="27"/>
      <c r="IE2868" s="27"/>
      <c r="IF2868" s="27"/>
      <c r="IG2868" s="27"/>
      <c r="IH2868" s="27"/>
      <c r="II2868" s="27"/>
      <c r="IJ2868" s="27"/>
      <c r="IK2868" s="27"/>
      <c r="IL2868" s="27"/>
      <c r="IM2868" s="27"/>
      <c r="IN2868" s="27"/>
      <c r="IO2868" s="27"/>
      <c r="IP2868" s="27"/>
      <c r="IQ2868" s="27"/>
    </row>
    <row r="2869" spans="1:251" s="41" customFormat="1" ht="13.5">
      <c r="A2869" s="33"/>
      <c r="B2869" s="129"/>
      <c r="C2869" s="121"/>
      <c r="D2869" s="121"/>
      <c r="E2869" s="121"/>
      <c r="F2869" s="121"/>
      <c r="G2869" s="121"/>
      <c r="H2869" s="121"/>
      <c r="I2869" s="121"/>
      <c r="J2869" s="121"/>
      <c r="K2869" s="121"/>
      <c r="L2869" s="121"/>
      <c r="M2869" s="121"/>
      <c r="N2869" s="121"/>
      <c r="O2869" s="121"/>
      <c r="P2869" s="121"/>
      <c r="Q2869" s="121"/>
      <c r="R2869" s="121"/>
      <c r="S2869" s="121"/>
      <c r="T2869" s="121"/>
      <c r="U2869" s="121"/>
      <c r="V2869" s="121"/>
      <c r="W2869" s="121"/>
      <c r="X2869" s="121"/>
      <c r="Y2869" s="121"/>
      <c r="Z2869" s="122"/>
      <c r="AA2869" s="120"/>
      <c r="AB2869" s="121"/>
      <c r="AC2869" s="121"/>
      <c r="AD2869" s="121"/>
      <c r="AE2869" s="121"/>
      <c r="AF2869" s="121"/>
      <c r="AG2869" s="121"/>
      <c r="AH2869" s="121"/>
      <c r="AI2869" s="122"/>
      <c r="AJ2869" s="120"/>
      <c r="AK2869" s="121"/>
      <c r="AL2869" s="121"/>
      <c r="AM2869" s="121"/>
      <c r="AN2869" s="121"/>
      <c r="AO2869" s="121"/>
      <c r="AP2869" s="121"/>
      <c r="AQ2869" s="121"/>
      <c r="AR2869" s="122"/>
      <c r="AS2869" s="120"/>
      <c r="AT2869" s="121"/>
      <c r="AU2869" s="121"/>
      <c r="AV2869" s="121"/>
      <c r="AW2869" s="121"/>
      <c r="AX2869" s="124"/>
      <c r="AY2869" s="27"/>
      <c r="AZ2869" s="27"/>
      <c r="BA2869" s="27"/>
      <c r="BB2869" s="48"/>
      <c r="BC2869" s="49"/>
      <c r="BE2869" s="27"/>
      <c r="BF2869" s="27"/>
      <c r="BG2869" s="27"/>
      <c r="BH2869" s="27"/>
      <c r="BI2869" s="27"/>
      <c r="BJ2869" s="27"/>
      <c r="BK2869" s="27"/>
      <c r="BL2869" s="27"/>
      <c r="BM2869" s="27"/>
      <c r="BN2869" s="27"/>
      <c r="BO2869" s="27"/>
      <c r="BP2869" s="27"/>
      <c r="BQ2869" s="27"/>
      <c r="BR2869" s="27"/>
      <c r="BS2869" s="27"/>
      <c r="BT2869" s="27"/>
      <c r="BU2869" s="27"/>
      <c r="BV2869" s="27"/>
      <c r="BW2869" s="27"/>
      <c r="BX2869" s="27"/>
      <c r="BY2869" s="27"/>
      <c r="BZ2869" s="27"/>
      <c r="CA2869" s="27"/>
      <c r="CB2869" s="27"/>
      <c r="CC2869" s="27"/>
      <c r="CD2869" s="27"/>
      <c r="CE2869" s="27"/>
      <c r="CF2869" s="27"/>
      <c r="CG2869" s="27"/>
      <c r="CH2869" s="27"/>
      <c r="CI2869" s="27"/>
      <c r="CJ2869" s="27"/>
      <c r="CK2869" s="27"/>
      <c r="CL2869" s="27"/>
      <c r="CM2869" s="27"/>
      <c r="CN2869" s="27"/>
      <c r="CO2869" s="27"/>
      <c r="CP2869" s="27"/>
      <c r="CQ2869" s="27"/>
      <c r="CR2869" s="27"/>
      <c r="CS2869" s="27"/>
      <c r="CT2869" s="27"/>
      <c r="CU2869" s="27"/>
      <c r="CV2869" s="27"/>
      <c r="CW2869" s="27"/>
      <c r="CX2869" s="27"/>
      <c r="CY2869" s="27"/>
      <c r="CZ2869" s="27"/>
      <c r="DA2869" s="27"/>
      <c r="DB2869" s="27"/>
      <c r="DC2869" s="27"/>
      <c r="DD2869" s="27"/>
      <c r="DE2869" s="27"/>
      <c r="DF2869" s="27"/>
      <c r="DG2869" s="27"/>
      <c r="DH2869" s="27"/>
      <c r="DI2869" s="27"/>
      <c r="DJ2869" s="27"/>
      <c r="DK2869" s="27"/>
      <c r="DL2869" s="27"/>
      <c r="DM2869" s="27"/>
      <c r="DN2869" s="27"/>
      <c r="DO2869" s="27"/>
      <c r="DP2869" s="27"/>
      <c r="DQ2869" s="27"/>
      <c r="DR2869" s="27"/>
      <c r="DS2869" s="27"/>
      <c r="DT2869" s="27"/>
      <c r="DU2869" s="27"/>
      <c r="DV2869" s="27"/>
      <c r="DW2869" s="27"/>
      <c r="DX2869" s="27"/>
      <c r="DY2869" s="27"/>
      <c r="DZ2869" s="27"/>
      <c r="EA2869" s="27"/>
      <c r="EB2869" s="27"/>
      <c r="EC2869" s="27"/>
      <c r="ED2869" s="27"/>
      <c r="EE2869" s="27"/>
      <c r="EF2869" s="27"/>
      <c r="EG2869" s="27"/>
      <c r="EH2869" s="27"/>
      <c r="EI2869" s="27"/>
      <c r="EJ2869" s="27"/>
      <c r="EK2869" s="27"/>
      <c r="EL2869" s="27"/>
      <c r="EM2869" s="27"/>
      <c r="EN2869" s="27"/>
      <c r="EO2869" s="27"/>
      <c r="EP2869" s="27"/>
      <c r="EQ2869" s="27"/>
      <c r="ER2869" s="27"/>
      <c r="ES2869" s="27"/>
      <c r="ET2869" s="27"/>
      <c r="EU2869" s="27"/>
      <c r="EV2869" s="27"/>
      <c r="EW2869" s="27"/>
      <c r="EX2869" s="27"/>
      <c r="EY2869" s="27"/>
      <c r="EZ2869" s="27"/>
      <c r="FA2869" s="27"/>
      <c r="FB2869" s="27"/>
      <c r="FC2869" s="27"/>
      <c r="FD2869" s="27"/>
      <c r="FE2869" s="27"/>
      <c r="FF2869" s="27"/>
      <c r="FG2869" s="27"/>
      <c r="FH2869" s="27"/>
      <c r="FI2869" s="27"/>
      <c r="FJ2869" s="27"/>
      <c r="FK2869" s="27"/>
      <c r="FL2869" s="27"/>
      <c r="FM2869" s="27"/>
      <c r="FN2869" s="27"/>
      <c r="FO2869" s="27"/>
      <c r="FP2869" s="27"/>
      <c r="FQ2869" s="27"/>
      <c r="FR2869" s="27"/>
      <c r="FS2869" s="27"/>
      <c r="FT2869" s="27"/>
      <c r="FU2869" s="27"/>
      <c r="FV2869" s="27"/>
      <c r="FW2869" s="27"/>
      <c r="FX2869" s="27"/>
      <c r="FY2869" s="27"/>
      <c r="FZ2869" s="27"/>
      <c r="GA2869" s="27"/>
      <c r="GB2869" s="27"/>
      <c r="GC2869" s="27"/>
      <c r="GD2869" s="27"/>
      <c r="GE2869" s="27"/>
      <c r="GF2869" s="27"/>
      <c r="GG2869" s="27"/>
      <c r="GH2869" s="27"/>
      <c r="GI2869" s="27"/>
      <c r="GJ2869" s="27"/>
      <c r="GK2869" s="27"/>
      <c r="GL2869" s="27"/>
      <c r="GM2869" s="27"/>
      <c r="GN2869" s="27"/>
      <c r="GO2869" s="27"/>
      <c r="GP2869" s="27"/>
      <c r="GQ2869" s="27"/>
      <c r="GR2869" s="27"/>
      <c r="GS2869" s="27"/>
      <c r="GT2869" s="27"/>
      <c r="GU2869" s="27"/>
      <c r="GV2869" s="27"/>
      <c r="GW2869" s="27"/>
      <c r="GX2869" s="27"/>
      <c r="GY2869" s="27"/>
      <c r="GZ2869" s="27"/>
      <c r="HA2869" s="27"/>
      <c r="HB2869" s="27"/>
      <c r="HC2869" s="27"/>
      <c r="HD2869" s="27"/>
      <c r="HE2869" s="27"/>
      <c r="HF2869" s="27"/>
      <c r="HG2869" s="27"/>
      <c r="HH2869" s="27"/>
      <c r="HI2869" s="27"/>
      <c r="HJ2869" s="27"/>
      <c r="HK2869" s="27"/>
      <c r="HL2869" s="27"/>
      <c r="HM2869" s="27"/>
      <c r="HN2869" s="27"/>
      <c r="HO2869" s="27"/>
      <c r="HP2869" s="27"/>
      <c r="HQ2869" s="27"/>
      <c r="HR2869" s="27"/>
      <c r="HS2869" s="27"/>
      <c r="HT2869" s="27"/>
      <c r="HU2869" s="27"/>
      <c r="HV2869" s="27"/>
      <c r="HW2869" s="27"/>
      <c r="HX2869" s="27"/>
      <c r="HY2869" s="27"/>
      <c r="HZ2869" s="27"/>
      <c r="IA2869" s="27"/>
      <c r="IB2869" s="27"/>
      <c r="IC2869" s="27"/>
      <c r="ID2869" s="27"/>
      <c r="IE2869" s="27"/>
      <c r="IF2869" s="27"/>
      <c r="IG2869" s="27"/>
      <c r="IH2869" s="27"/>
      <c r="II2869" s="27"/>
      <c r="IJ2869" s="27"/>
      <c r="IK2869" s="27"/>
      <c r="IL2869" s="27"/>
      <c r="IM2869" s="27"/>
      <c r="IN2869" s="27"/>
      <c r="IO2869" s="27"/>
      <c r="IP2869" s="27"/>
      <c r="IQ2869" s="27"/>
    </row>
    <row r="2870" spans="1:251" s="41" customFormat="1" ht="18.75" customHeight="1">
      <c r="A2870" s="33"/>
      <c r="B2870" s="50"/>
      <c r="C2870" s="106" t="s">
        <v>848</v>
      </c>
      <c r="D2870" s="137"/>
      <c r="E2870" s="137"/>
      <c r="F2870" s="137"/>
      <c r="G2870" s="137"/>
      <c r="H2870" s="137"/>
      <c r="I2870" s="137"/>
      <c r="J2870" s="137"/>
      <c r="K2870" s="137"/>
      <c r="L2870" s="137"/>
      <c r="M2870" s="137"/>
      <c r="N2870" s="137"/>
      <c r="O2870" s="137"/>
      <c r="P2870" s="137"/>
      <c r="Q2870" s="137"/>
      <c r="R2870" s="137"/>
      <c r="S2870" s="137"/>
      <c r="T2870" s="137"/>
      <c r="U2870" s="137"/>
      <c r="V2870" s="137"/>
      <c r="W2870" s="137"/>
      <c r="X2870" s="137"/>
      <c r="Y2870" s="137"/>
      <c r="Z2870" s="138"/>
      <c r="AA2870" s="100">
        <v>18243</v>
      </c>
      <c r="AB2870" s="101"/>
      <c r="AC2870" s="101"/>
      <c r="AD2870" s="101"/>
      <c r="AE2870" s="101"/>
      <c r="AF2870" s="101"/>
      <c r="AG2870" s="101"/>
      <c r="AH2870" s="101"/>
      <c r="AI2870" s="102"/>
      <c r="AJ2870" s="100">
        <v>18574</v>
      </c>
      <c r="AK2870" s="101"/>
      <c r="AL2870" s="101"/>
      <c r="AM2870" s="101"/>
      <c r="AN2870" s="101"/>
      <c r="AO2870" s="101"/>
      <c r="AP2870" s="101"/>
      <c r="AQ2870" s="101"/>
      <c r="AR2870" s="102"/>
      <c r="AS2870" s="103"/>
      <c r="AT2870" s="104"/>
      <c r="AU2870" s="104"/>
      <c r="AV2870" s="104"/>
      <c r="AW2870" s="104"/>
      <c r="AX2870" s="105"/>
      <c r="AY2870" s="27"/>
      <c r="AZ2870" s="27"/>
      <c r="BA2870" s="27"/>
      <c r="BB2870" s="27"/>
      <c r="BC2870" s="27"/>
      <c r="BD2870" s="27"/>
      <c r="BE2870" s="27"/>
      <c r="BF2870" s="27"/>
      <c r="BG2870" s="27"/>
      <c r="BH2870" s="27"/>
      <c r="BI2870" s="27"/>
      <c r="BJ2870" s="27"/>
      <c r="BK2870" s="27"/>
      <c r="BL2870" s="27"/>
      <c r="BM2870" s="27"/>
      <c r="BN2870" s="27"/>
      <c r="BO2870" s="27"/>
      <c r="BP2870" s="27"/>
      <c r="BQ2870" s="27"/>
      <c r="BR2870" s="27"/>
      <c r="BS2870" s="27"/>
      <c r="BT2870" s="27"/>
      <c r="BU2870" s="27"/>
      <c r="BV2870" s="27"/>
      <c r="BW2870" s="27"/>
      <c r="BX2870" s="27"/>
      <c r="BY2870" s="27"/>
      <c r="BZ2870" s="27"/>
      <c r="CA2870" s="27"/>
      <c r="CB2870" s="27"/>
      <c r="CC2870" s="27"/>
      <c r="CD2870" s="27"/>
      <c r="CE2870" s="27"/>
      <c r="CF2870" s="27"/>
      <c r="CG2870" s="27"/>
      <c r="CH2870" s="27"/>
      <c r="CI2870" s="27"/>
      <c r="CJ2870" s="27"/>
      <c r="CK2870" s="27"/>
      <c r="CL2870" s="27"/>
      <c r="CM2870" s="27"/>
      <c r="CN2870" s="27"/>
      <c r="CO2870" s="27"/>
      <c r="CP2870" s="27"/>
      <c r="CQ2870" s="27"/>
      <c r="CR2870" s="27"/>
      <c r="CS2870" s="27"/>
      <c r="CT2870" s="27"/>
      <c r="CU2870" s="27"/>
      <c r="CV2870" s="27"/>
      <c r="CW2870" s="27"/>
      <c r="CX2870" s="27"/>
      <c r="CY2870" s="27"/>
      <c r="CZ2870" s="27"/>
      <c r="DA2870" s="27"/>
      <c r="DB2870" s="27"/>
      <c r="DC2870" s="27"/>
      <c r="DD2870" s="27"/>
      <c r="DE2870" s="27"/>
      <c r="DF2870" s="27"/>
      <c r="DG2870" s="27"/>
      <c r="DH2870" s="27"/>
      <c r="DI2870" s="27"/>
      <c r="DJ2870" s="27"/>
      <c r="DK2870" s="27"/>
      <c r="DL2870" s="27"/>
      <c r="DM2870" s="27"/>
      <c r="DN2870" s="27"/>
      <c r="DO2870" s="27"/>
      <c r="DP2870" s="27"/>
      <c r="DQ2870" s="27"/>
      <c r="DR2870" s="27"/>
      <c r="DS2870" s="27"/>
      <c r="DT2870" s="27"/>
      <c r="DU2870" s="27"/>
      <c r="DV2870" s="27"/>
      <c r="DW2870" s="27"/>
      <c r="DX2870" s="27"/>
      <c r="DY2870" s="27"/>
      <c r="DZ2870" s="27"/>
      <c r="EA2870" s="27"/>
      <c r="EB2870" s="27"/>
      <c r="EC2870" s="27"/>
      <c r="ED2870" s="27"/>
      <c r="EE2870" s="27"/>
      <c r="EF2870" s="27"/>
      <c r="EG2870" s="27"/>
      <c r="EH2870" s="27"/>
      <c r="EI2870" s="27"/>
      <c r="EJ2870" s="27"/>
      <c r="EK2870" s="27"/>
      <c r="EL2870" s="27"/>
      <c r="EM2870" s="27"/>
      <c r="EN2870" s="27"/>
      <c r="EO2870" s="27"/>
      <c r="EP2870" s="27"/>
      <c r="EQ2870" s="27"/>
      <c r="ER2870" s="27"/>
      <c r="ES2870" s="27"/>
      <c r="ET2870" s="27"/>
      <c r="EU2870" s="27"/>
      <c r="EV2870" s="27"/>
      <c r="EW2870" s="27"/>
      <c r="EX2870" s="27"/>
      <c r="EY2870" s="27"/>
      <c r="EZ2870" s="27"/>
      <c r="FA2870" s="27"/>
      <c r="FB2870" s="27"/>
      <c r="FC2870" s="27"/>
      <c r="FD2870" s="27"/>
      <c r="FE2870" s="27"/>
      <c r="FF2870" s="27"/>
      <c r="FG2870" s="27"/>
      <c r="FH2870" s="27"/>
      <c r="FI2870" s="27"/>
      <c r="FJ2870" s="27"/>
      <c r="FK2870" s="27"/>
      <c r="FL2870" s="27"/>
      <c r="FM2870" s="27"/>
      <c r="FN2870" s="27"/>
      <c r="FO2870" s="27"/>
      <c r="FP2870" s="27"/>
      <c r="FQ2870" s="27"/>
      <c r="FR2870" s="27"/>
      <c r="FS2870" s="27"/>
      <c r="FT2870" s="27"/>
      <c r="FU2870" s="27"/>
      <c r="FV2870" s="27"/>
      <c r="FW2870" s="27"/>
      <c r="FX2870" s="27"/>
      <c r="FY2870" s="27"/>
      <c r="FZ2870" s="27"/>
      <c r="GA2870" s="27"/>
      <c r="GB2870" s="27"/>
      <c r="GC2870" s="27"/>
      <c r="GD2870" s="27"/>
      <c r="GE2870" s="27"/>
      <c r="GF2870" s="27"/>
      <c r="GG2870" s="27"/>
      <c r="GH2870" s="27"/>
      <c r="GI2870" s="27"/>
      <c r="GJ2870" s="27"/>
      <c r="GK2870" s="27"/>
      <c r="GL2870" s="27"/>
      <c r="GM2870" s="27"/>
      <c r="GN2870" s="27"/>
      <c r="GO2870" s="27"/>
      <c r="GP2870" s="27"/>
      <c r="GQ2870" s="27"/>
      <c r="GR2870" s="27"/>
      <c r="GS2870" s="27"/>
      <c r="GT2870" s="27"/>
      <c r="GU2870" s="27"/>
      <c r="GV2870" s="27"/>
      <c r="GW2870" s="27"/>
      <c r="GX2870" s="27"/>
      <c r="GY2870" s="27"/>
      <c r="GZ2870" s="27"/>
      <c r="HA2870" s="27"/>
      <c r="HB2870" s="27"/>
      <c r="HC2870" s="27"/>
      <c r="HD2870" s="27"/>
      <c r="HE2870" s="27"/>
      <c r="HF2870" s="27"/>
      <c r="HG2870" s="27"/>
      <c r="HH2870" s="27"/>
      <c r="HI2870" s="27"/>
      <c r="HJ2870" s="27"/>
      <c r="HK2870" s="27"/>
      <c r="HL2870" s="27"/>
      <c r="HM2870" s="27"/>
      <c r="HN2870" s="27"/>
      <c r="HO2870" s="27"/>
      <c r="HP2870" s="27"/>
      <c r="HQ2870" s="27"/>
      <c r="HR2870" s="27"/>
      <c r="HS2870" s="27"/>
      <c r="HT2870" s="27"/>
      <c r="HU2870" s="27"/>
      <c r="HV2870" s="27"/>
      <c r="HW2870" s="27"/>
      <c r="HX2870" s="27"/>
      <c r="HY2870" s="27"/>
      <c r="HZ2870" s="27"/>
      <c r="IA2870" s="27"/>
      <c r="IB2870" s="27"/>
      <c r="IC2870" s="27"/>
      <c r="ID2870" s="27"/>
      <c r="IE2870" s="27"/>
      <c r="IF2870" s="27"/>
      <c r="IG2870" s="27"/>
      <c r="IH2870" s="27"/>
      <c r="II2870" s="27"/>
      <c r="IJ2870" s="27"/>
      <c r="IK2870" s="27"/>
      <c r="IL2870" s="27"/>
      <c r="IM2870" s="27"/>
      <c r="IN2870" s="27"/>
      <c r="IO2870" s="27"/>
      <c r="IP2870" s="27"/>
      <c r="IQ2870" s="27"/>
    </row>
    <row r="2871" spans="1:251" s="41" customFormat="1" ht="18.75" customHeight="1">
      <c r="A2871" s="33"/>
      <c r="B2871" s="50"/>
      <c r="C2871" s="106" t="s">
        <v>435</v>
      </c>
      <c r="D2871" s="137"/>
      <c r="E2871" s="137"/>
      <c r="F2871" s="137"/>
      <c r="G2871" s="137"/>
      <c r="H2871" s="137"/>
      <c r="I2871" s="137"/>
      <c r="J2871" s="137"/>
      <c r="K2871" s="137"/>
      <c r="L2871" s="137"/>
      <c r="M2871" s="137"/>
      <c r="N2871" s="137"/>
      <c r="O2871" s="137"/>
      <c r="P2871" s="137"/>
      <c r="Q2871" s="137"/>
      <c r="R2871" s="137"/>
      <c r="S2871" s="137"/>
      <c r="T2871" s="137"/>
      <c r="U2871" s="137"/>
      <c r="V2871" s="137"/>
      <c r="W2871" s="137"/>
      <c r="X2871" s="137"/>
      <c r="Y2871" s="137"/>
      <c r="Z2871" s="138"/>
      <c r="AA2871" s="100">
        <v>16762</v>
      </c>
      <c r="AB2871" s="101"/>
      <c r="AC2871" s="101"/>
      <c r="AD2871" s="101"/>
      <c r="AE2871" s="101"/>
      <c r="AF2871" s="101"/>
      <c r="AG2871" s="101"/>
      <c r="AH2871" s="101"/>
      <c r="AI2871" s="102"/>
      <c r="AJ2871" s="100">
        <v>17013</v>
      </c>
      <c r="AK2871" s="101"/>
      <c r="AL2871" s="101"/>
      <c r="AM2871" s="101"/>
      <c r="AN2871" s="101"/>
      <c r="AO2871" s="101"/>
      <c r="AP2871" s="101"/>
      <c r="AQ2871" s="101"/>
      <c r="AR2871" s="102"/>
      <c r="AS2871" s="103"/>
      <c r="AT2871" s="104"/>
      <c r="AU2871" s="104"/>
      <c r="AV2871" s="104"/>
      <c r="AW2871" s="104"/>
      <c r="AX2871" s="105"/>
      <c r="AY2871" s="27"/>
      <c r="AZ2871" s="27"/>
      <c r="BA2871" s="27"/>
      <c r="BB2871" s="27"/>
      <c r="BC2871" s="27"/>
      <c r="BD2871" s="27"/>
      <c r="BE2871" s="27"/>
      <c r="BF2871" s="27"/>
      <c r="BG2871" s="27"/>
      <c r="BH2871" s="27"/>
      <c r="BI2871" s="27"/>
      <c r="BJ2871" s="27"/>
      <c r="BK2871" s="27"/>
      <c r="BL2871" s="27"/>
      <c r="BM2871" s="27"/>
      <c r="BN2871" s="27"/>
      <c r="BO2871" s="27"/>
      <c r="BP2871" s="27"/>
      <c r="BQ2871" s="27"/>
      <c r="BR2871" s="27"/>
      <c r="BS2871" s="27"/>
      <c r="BT2871" s="27"/>
      <c r="BU2871" s="27"/>
      <c r="BV2871" s="27"/>
      <c r="BW2871" s="27"/>
      <c r="BX2871" s="27"/>
      <c r="BY2871" s="27"/>
      <c r="BZ2871" s="27"/>
      <c r="CA2871" s="27"/>
      <c r="CB2871" s="27"/>
      <c r="CC2871" s="27"/>
      <c r="CD2871" s="27"/>
      <c r="CE2871" s="27"/>
      <c r="CF2871" s="27"/>
      <c r="CG2871" s="27"/>
      <c r="CH2871" s="27"/>
      <c r="CI2871" s="27"/>
      <c r="CJ2871" s="27"/>
      <c r="CK2871" s="27"/>
      <c r="CL2871" s="27"/>
      <c r="CM2871" s="27"/>
      <c r="CN2871" s="27"/>
      <c r="CO2871" s="27"/>
      <c r="CP2871" s="27"/>
      <c r="CQ2871" s="27"/>
      <c r="CR2871" s="27"/>
      <c r="CS2871" s="27"/>
      <c r="CT2871" s="27"/>
      <c r="CU2871" s="27"/>
      <c r="CV2871" s="27"/>
      <c r="CW2871" s="27"/>
      <c r="CX2871" s="27"/>
      <c r="CY2871" s="27"/>
      <c r="CZ2871" s="27"/>
      <c r="DA2871" s="27"/>
      <c r="DB2871" s="27"/>
      <c r="DC2871" s="27"/>
      <c r="DD2871" s="27"/>
      <c r="DE2871" s="27"/>
      <c r="DF2871" s="27"/>
      <c r="DG2871" s="27"/>
      <c r="DH2871" s="27"/>
      <c r="DI2871" s="27"/>
      <c r="DJ2871" s="27"/>
      <c r="DK2871" s="27"/>
      <c r="DL2871" s="27"/>
      <c r="DM2871" s="27"/>
      <c r="DN2871" s="27"/>
      <c r="DO2871" s="27"/>
      <c r="DP2871" s="27"/>
      <c r="DQ2871" s="27"/>
      <c r="DR2871" s="27"/>
      <c r="DS2871" s="27"/>
      <c r="DT2871" s="27"/>
      <c r="DU2871" s="27"/>
      <c r="DV2871" s="27"/>
      <c r="DW2871" s="27"/>
      <c r="DX2871" s="27"/>
      <c r="DY2871" s="27"/>
      <c r="DZ2871" s="27"/>
      <c r="EA2871" s="27"/>
      <c r="EB2871" s="27"/>
      <c r="EC2871" s="27"/>
      <c r="ED2871" s="27"/>
      <c r="EE2871" s="27"/>
      <c r="EF2871" s="27"/>
      <c r="EG2871" s="27"/>
      <c r="EH2871" s="27"/>
      <c r="EI2871" s="27"/>
      <c r="EJ2871" s="27"/>
      <c r="EK2871" s="27"/>
      <c r="EL2871" s="27"/>
      <c r="EM2871" s="27"/>
      <c r="EN2871" s="27"/>
      <c r="EO2871" s="27"/>
      <c r="EP2871" s="27"/>
      <c r="EQ2871" s="27"/>
      <c r="ER2871" s="27"/>
      <c r="ES2871" s="27"/>
      <c r="ET2871" s="27"/>
      <c r="EU2871" s="27"/>
      <c r="EV2871" s="27"/>
      <c r="EW2871" s="27"/>
      <c r="EX2871" s="27"/>
      <c r="EY2871" s="27"/>
      <c r="EZ2871" s="27"/>
      <c r="FA2871" s="27"/>
      <c r="FB2871" s="27"/>
      <c r="FC2871" s="27"/>
      <c r="FD2871" s="27"/>
      <c r="FE2871" s="27"/>
      <c r="FF2871" s="27"/>
      <c r="FG2871" s="27"/>
      <c r="FH2871" s="27"/>
      <c r="FI2871" s="27"/>
      <c r="FJ2871" s="27"/>
      <c r="FK2871" s="27"/>
      <c r="FL2871" s="27"/>
      <c r="FM2871" s="27"/>
      <c r="FN2871" s="27"/>
      <c r="FO2871" s="27"/>
      <c r="FP2871" s="27"/>
      <c r="FQ2871" s="27"/>
      <c r="FR2871" s="27"/>
      <c r="FS2871" s="27"/>
      <c r="FT2871" s="27"/>
      <c r="FU2871" s="27"/>
      <c r="FV2871" s="27"/>
      <c r="FW2871" s="27"/>
      <c r="FX2871" s="27"/>
      <c r="FY2871" s="27"/>
      <c r="FZ2871" s="27"/>
      <c r="GA2871" s="27"/>
      <c r="GB2871" s="27"/>
      <c r="GC2871" s="27"/>
      <c r="GD2871" s="27"/>
      <c r="GE2871" s="27"/>
      <c r="GF2871" s="27"/>
      <c r="GG2871" s="27"/>
      <c r="GH2871" s="27"/>
      <c r="GI2871" s="27"/>
      <c r="GJ2871" s="27"/>
      <c r="GK2871" s="27"/>
      <c r="GL2871" s="27"/>
      <c r="GM2871" s="27"/>
      <c r="GN2871" s="27"/>
      <c r="GO2871" s="27"/>
      <c r="GP2871" s="27"/>
      <c r="GQ2871" s="27"/>
      <c r="GR2871" s="27"/>
      <c r="GS2871" s="27"/>
      <c r="GT2871" s="27"/>
      <c r="GU2871" s="27"/>
      <c r="GV2871" s="27"/>
      <c r="GW2871" s="27"/>
      <c r="GX2871" s="27"/>
      <c r="GY2871" s="27"/>
      <c r="GZ2871" s="27"/>
      <c r="HA2871" s="27"/>
      <c r="HB2871" s="27"/>
      <c r="HC2871" s="27"/>
      <c r="HD2871" s="27"/>
      <c r="HE2871" s="27"/>
      <c r="HF2871" s="27"/>
      <c r="HG2871" s="27"/>
      <c r="HH2871" s="27"/>
      <c r="HI2871" s="27"/>
      <c r="HJ2871" s="27"/>
      <c r="HK2871" s="27"/>
      <c r="HL2871" s="27"/>
      <c r="HM2871" s="27"/>
      <c r="HN2871" s="27"/>
      <c r="HO2871" s="27"/>
      <c r="HP2871" s="27"/>
      <c r="HQ2871" s="27"/>
      <c r="HR2871" s="27"/>
      <c r="HS2871" s="27"/>
      <c r="HT2871" s="27"/>
      <c r="HU2871" s="27"/>
      <c r="HV2871" s="27"/>
      <c r="HW2871" s="27"/>
      <c r="HX2871" s="27"/>
      <c r="HY2871" s="27"/>
      <c r="HZ2871" s="27"/>
      <c r="IA2871" s="27"/>
      <c r="IB2871" s="27"/>
      <c r="IC2871" s="27"/>
      <c r="ID2871" s="27"/>
      <c r="IE2871" s="27"/>
      <c r="IF2871" s="27"/>
      <c r="IG2871" s="27"/>
      <c r="IH2871" s="27"/>
      <c r="II2871" s="27"/>
      <c r="IJ2871" s="27"/>
      <c r="IK2871" s="27"/>
      <c r="IL2871" s="27"/>
      <c r="IM2871" s="27"/>
      <c r="IN2871" s="27"/>
      <c r="IO2871" s="27"/>
      <c r="IP2871" s="27"/>
      <c r="IQ2871" s="27"/>
    </row>
    <row r="2872" spans="1:251" s="41" customFormat="1" ht="18.75" customHeight="1">
      <c r="A2872" s="33"/>
      <c r="B2872" s="50"/>
      <c r="C2872" s="106" t="s">
        <v>434</v>
      </c>
      <c r="D2872" s="137"/>
      <c r="E2872" s="137"/>
      <c r="F2872" s="137"/>
      <c r="G2872" s="137"/>
      <c r="H2872" s="137"/>
      <c r="I2872" s="137"/>
      <c r="J2872" s="137"/>
      <c r="K2872" s="137"/>
      <c r="L2872" s="137"/>
      <c r="M2872" s="137"/>
      <c r="N2872" s="137"/>
      <c r="O2872" s="137"/>
      <c r="P2872" s="137"/>
      <c r="Q2872" s="137"/>
      <c r="R2872" s="137"/>
      <c r="S2872" s="137"/>
      <c r="T2872" s="137"/>
      <c r="U2872" s="137"/>
      <c r="V2872" s="137"/>
      <c r="W2872" s="137"/>
      <c r="X2872" s="137"/>
      <c r="Y2872" s="137"/>
      <c r="Z2872" s="138"/>
      <c r="AA2872" s="100">
        <v>3819</v>
      </c>
      <c r="AB2872" s="101"/>
      <c r="AC2872" s="101"/>
      <c r="AD2872" s="101"/>
      <c r="AE2872" s="101"/>
      <c r="AF2872" s="101"/>
      <c r="AG2872" s="101"/>
      <c r="AH2872" s="101"/>
      <c r="AI2872" s="102"/>
      <c r="AJ2872" s="100">
        <v>3763</v>
      </c>
      <c r="AK2872" s="101"/>
      <c r="AL2872" s="101"/>
      <c r="AM2872" s="101"/>
      <c r="AN2872" s="101"/>
      <c r="AO2872" s="101"/>
      <c r="AP2872" s="101"/>
      <c r="AQ2872" s="101"/>
      <c r="AR2872" s="102"/>
      <c r="AS2872" s="103"/>
      <c r="AT2872" s="104"/>
      <c r="AU2872" s="104"/>
      <c r="AV2872" s="104"/>
      <c r="AW2872" s="104"/>
      <c r="AX2872" s="105"/>
      <c r="AY2872" s="27"/>
      <c r="AZ2872" s="27"/>
      <c r="BA2872" s="27"/>
      <c r="BB2872" s="27"/>
      <c r="BC2872" s="27"/>
      <c r="BD2872" s="27"/>
      <c r="BE2872" s="27"/>
      <c r="BF2872" s="27"/>
      <c r="BG2872" s="27"/>
      <c r="BH2872" s="27"/>
      <c r="BI2872" s="27"/>
      <c r="BJ2872" s="27"/>
      <c r="BK2872" s="27"/>
      <c r="BL2872" s="27"/>
      <c r="BM2872" s="27"/>
      <c r="BN2872" s="27"/>
      <c r="BO2872" s="27"/>
      <c r="BP2872" s="27"/>
      <c r="BQ2872" s="27"/>
      <c r="BR2872" s="27"/>
      <c r="BS2872" s="27"/>
      <c r="BT2872" s="27"/>
      <c r="BU2872" s="27"/>
      <c r="BV2872" s="27"/>
      <c r="BW2872" s="27"/>
      <c r="BX2872" s="27"/>
      <c r="BY2872" s="27"/>
      <c r="BZ2872" s="27"/>
      <c r="CA2872" s="27"/>
      <c r="CB2872" s="27"/>
      <c r="CC2872" s="27"/>
      <c r="CD2872" s="27"/>
      <c r="CE2872" s="27"/>
      <c r="CF2872" s="27"/>
      <c r="CG2872" s="27"/>
      <c r="CH2872" s="27"/>
      <c r="CI2872" s="27"/>
      <c r="CJ2872" s="27"/>
      <c r="CK2872" s="27"/>
      <c r="CL2872" s="27"/>
      <c r="CM2872" s="27"/>
      <c r="CN2872" s="27"/>
      <c r="CO2872" s="27"/>
      <c r="CP2872" s="27"/>
      <c r="CQ2872" s="27"/>
      <c r="CR2872" s="27"/>
      <c r="CS2872" s="27"/>
      <c r="CT2872" s="27"/>
      <c r="CU2872" s="27"/>
      <c r="CV2872" s="27"/>
      <c r="CW2872" s="27"/>
      <c r="CX2872" s="27"/>
      <c r="CY2872" s="27"/>
      <c r="CZ2872" s="27"/>
      <c r="DA2872" s="27"/>
      <c r="DB2872" s="27"/>
      <c r="DC2872" s="27"/>
      <c r="DD2872" s="27"/>
      <c r="DE2872" s="27"/>
      <c r="DF2872" s="27"/>
      <c r="DG2872" s="27"/>
      <c r="DH2872" s="27"/>
      <c r="DI2872" s="27"/>
      <c r="DJ2872" s="27"/>
      <c r="DK2872" s="27"/>
      <c r="DL2872" s="27"/>
      <c r="DM2872" s="27"/>
      <c r="DN2872" s="27"/>
      <c r="DO2872" s="27"/>
      <c r="DP2872" s="27"/>
      <c r="DQ2872" s="27"/>
      <c r="DR2872" s="27"/>
      <c r="DS2872" s="27"/>
      <c r="DT2872" s="27"/>
      <c r="DU2872" s="27"/>
      <c r="DV2872" s="27"/>
      <c r="DW2872" s="27"/>
      <c r="DX2872" s="27"/>
      <c r="DY2872" s="27"/>
      <c r="DZ2872" s="27"/>
      <c r="EA2872" s="27"/>
      <c r="EB2872" s="27"/>
      <c r="EC2872" s="27"/>
      <c r="ED2872" s="27"/>
      <c r="EE2872" s="27"/>
      <c r="EF2872" s="27"/>
      <c r="EG2872" s="27"/>
      <c r="EH2872" s="27"/>
      <c r="EI2872" s="27"/>
      <c r="EJ2872" s="27"/>
      <c r="EK2872" s="27"/>
      <c r="EL2872" s="27"/>
      <c r="EM2872" s="27"/>
      <c r="EN2872" s="27"/>
      <c r="EO2872" s="27"/>
      <c r="EP2872" s="27"/>
      <c r="EQ2872" s="27"/>
      <c r="ER2872" s="27"/>
      <c r="ES2872" s="27"/>
      <c r="ET2872" s="27"/>
      <c r="EU2872" s="27"/>
      <c r="EV2872" s="27"/>
      <c r="EW2872" s="27"/>
      <c r="EX2872" s="27"/>
      <c r="EY2872" s="27"/>
      <c r="EZ2872" s="27"/>
      <c r="FA2872" s="27"/>
      <c r="FB2872" s="27"/>
      <c r="FC2872" s="27"/>
      <c r="FD2872" s="27"/>
      <c r="FE2872" s="27"/>
      <c r="FF2872" s="27"/>
      <c r="FG2872" s="27"/>
      <c r="FH2872" s="27"/>
      <c r="FI2872" s="27"/>
      <c r="FJ2872" s="27"/>
      <c r="FK2872" s="27"/>
      <c r="FL2872" s="27"/>
      <c r="FM2872" s="27"/>
      <c r="FN2872" s="27"/>
      <c r="FO2872" s="27"/>
      <c r="FP2872" s="27"/>
      <c r="FQ2872" s="27"/>
      <c r="FR2872" s="27"/>
      <c r="FS2872" s="27"/>
      <c r="FT2872" s="27"/>
      <c r="FU2872" s="27"/>
      <c r="FV2872" s="27"/>
      <c r="FW2872" s="27"/>
      <c r="FX2872" s="27"/>
      <c r="FY2872" s="27"/>
      <c r="FZ2872" s="27"/>
      <c r="GA2872" s="27"/>
      <c r="GB2872" s="27"/>
      <c r="GC2872" s="27"/>
      <c r="GD2872" s="27"/>
      <c r="GE2872" s="27"/>
      <c r="GF2872" s="27"/>
      <c r="GG2872" s="27"/>
      <c r="GH2872" s="27"/>
      <c r="GI2872" s="27"/>
      <c r="GJ2872" s="27"/>
      <c r="GK2872" s="27"/>
      <c r="GL2872" s="27"/>
      <c r="GM2872" s="27"/>
      <c r="GN2872" s="27"/>
      <c r="GO2872" s="27"/>
      <c r="GP2872" s="27"/>
      <c r="GQ2872" s="27"/>
      <c r="GR2872" s="27"/>
      <c r="GS2872" s="27"/>
      <c r="GT2872" s="27"/>
      <c r="GU2872" s="27"/>
      <c r="GV2872" s="27"/>
      <c r="GW2872" s="27"/>
      <c r="GX2872" s="27"/>
      <c r="GY2872" s="27"/>
      <c r="GZ2872" s="27"/>
      <c r="HA2872" s="27"/>
      <c r="HB2872" s="27"/>
      <c r="HC2872" s="27"/>
      <c r="HD2872" s="27"/>
      <c r="HE2872" s="27"/>
      <c r="HF2872" s="27"/>
      <c r="HG2872" s="27"/>
      <c r="HH2872" s="27"/>
      <c r="HI2872" s="27"/>
      <c r="HJ2872" s="27"/>
      <c r="HK2872" s="27"/>
      <c r="HL2872" s="27"/>
      <c r="HM2872" s="27"/>
      <c r="HN2872" s="27"/>
      <c r="HO2872" s="27"/>
      <c r="HP2872" s="27"/>
      <c r="HQ2872" s="27"/>
      <c r="HR2872" s="27"/>
      <c r="HS2872" s="27"/>
      <c r="HT2872" s="27"/>
      <c r="HU2872" s="27"/>
      <c r="HV2872" s="27"/>
      <c r="HW2872" s="27"/>
      <c r="HX2872" s="27"/>
      <c r="HY2872" s="27"/>
      <c r="HZ2872" s="27"/>
      <c r="IA2872" s="27"/>
      <c r="IB2872" s="27"/>
      <c r="IC2872" s="27"/>
      <c r="ID2872" s="27"/>
      <c r="IE2872" s="27"/>
      <c r="IF2872" s="27"/>
      <c r="IG2872" s="27"/>
      <c r="IH2872" s="27"/>
      <c r="II2872" s="27"/>
      <c r="IJ2872" s="27"/>
      <c r="IK2872" s="27"/>
      <c r="IL2872" s="27"/>
      <c r="IM2872" s="27"/>
      <c r="IN2872" s="27"/>
      <c r="IO2872" s="27"/>
      <c r="IP2872" s="27"/>
      <c r="IQ2872" s="27"/>
    </row>
    <row r="2873" spans="1:251" s="41" customFormat="1" ht="18.75" customHeight="1">
      <c r="A2873" s="33"/>
      <c r="B2873" s="50"/>
      <c r="C2873" s="106" t="s">
        <v>433</v>
      </c>
      <c r="D2873" s="137"/>
      <c r="E2873" s="137"/>
      <c r="F2873" s="137"/>
      <c r="G2873" s="137"/>
      <c r="H2873" s="137"/>
      <c r="I2873" s="137"/>
      <c r="J2873" s="137"/>
      <c r="K2873" s="137"/>
      <c r="L2873" s="137"/>
      <c r="M2873" s="137"/>
      <c r="N2873" s="137"/>
      <c r="O2873" s="137"/>
      <c r="P2873" s="137"/>
      <c r="Q2873" s="137"/>
      <c r="R2873" s="137"/>
      <c r="S2873" s="137"/>
      <c r="T2873" s="137"/>
      <c r="U2873" s="137"/>
      <c r="V2873" s="137"/>
      <c r="W2873" s="137"/>
      <c r="X2873" s="137"/>
      <c r="Y2873" s="137"/>
      <c r="Z2873" s="138"/>
      <c r="AA2873" s="100">
        <v>653</v>
      </c>
      <c r="AB2873" s="101"/>
      <c r="AC2873" s="101"/>
      <c r="AD2873" s="101"/>
      <c r="AE2873" s="101"/>
      <c r="AF2873" s="101"/>
      <c r="AG2873" s="101"/>
      <c r="AH2873" s="101"/>
      <c r="AI2873" s="102"/>
      <c r="AJ2873" s="100">
        <v>660</v>
      </c>
      <c r="AK2873" s="101"/>
      <c r="AL2873" s="101"/>
      <c r="AM2873" s="101"/>
      <c r="AN2873" s="101"/>
      <c r="AO2873" s="101"/>
      <c r="AP2873" s="101"/>
      <c r="AQ2873" s="101"/>
      <c r="AR2873" s="102"/>
      <c r="AS2873" s="103"/>
      <c r="AT2873" s="104"/>
      <c r="AU2873" s="104"/>
      <c r="AV2873" s="104"/>
      <c r="AW2873" s="104"/>
      <c r="AX2873" s="105"/>
      <c r="AY2873" s="27"/>
      <c r="AZ2873" s="27"/>
      <c r="BA2873" s="27"/>
      <c r="BB2873" s="27"/>
      <c r="BC2873" s="27"/>
      <c r="BD2873" s="27"/>
      <c r="BE2873" s="27"/>
      <c r="BF2873" s="27"/>
      <c r="BG2873" s="27"/>
      <c r="BH2873" s="27"/>
      <c r="BI2873" s="27"/>
      <c r="BJ2873" s="27"/>
      <c r="BK2873" s="27"/>
      <c r="BL2873" s="27"/>
      <c r="BM2873" s="27"/>
      <c r="BN2873" s="27"/>
      <c r="BO2873" s="27"/>
      <c r="BP2873" s="27"/>
      <c r="BQ2873" s="27"/>
      <c r="BR2873" s="27"/>
      <c r="BS2873" s="27"/>
      <c r="BT2873" s="27"/>
      <c r="BU2873" s="27"/>
      <c r="BV2873" s="27"/>
      <c r="BW2873" s="27"/>
      <c r="BX2873" s="27"/>
      <c r="BY2873" s="27"/>
      <c r="BZ2873" s="27"/>
      <c r="CA2873" s="27"/>
      <c r="CB2873" s="27"/>
      <c r="CC2873" s="27"/>
      <c r="CD2873" s="27"/>
      <c r="CE2873" s="27"/>
      <c r="CF2873" s="27"/>
      <c r="CG2873" s="27"/>
      <c r="CH2873" s="27"/>
      <c r="CI2873" s="27"/>
      <c r="CJ2873" s="27"/>
      <c r="CK2873" s="27"/>
      <c r="CL2873" s="27"/>
      <c r="CM2873" s="27"/>
      <c r="CN2873" s="27"/>
      <c r="CO2873" s="27"/>
      <c r="CP2873" s="27"/>
      <c r="CQ2873" s="27"/>
      <c r="CR2873" s="27"/>
      <c r="CS2873" s="27"/>
      <c r="CT2873" s="27"/>
      <c r="CU2873" s="27"/>
      <c r="CV2873" s="27"/>
      <c r="CW2873" s="27"/>
      <c r="CX2873" s="27"/>
      <c r="CY2873" s="27"/>
      <c r="CZ2873" s="27"/>
      <c r="DA2873" s="27"/>
      <c r="DB2873" s="27"/>
      <c r="DC2873" s="27"/>
      <c r="DD2873" s="27"/>
      <c r="DE2873" s="27"/>
      <c r="DF2873" s="27"/>
      <c r="DG2873" s="27"/>
      <c r="DH2873" s="27"/>
      <c r="DI2873" s="27"/>
      <c r="DJ2873" s="27"/>
      <c r="DK2873" s="27"/>
      <c r="DL2873" s="27"/>
      <c r="DM2873" s="27"/>
      <c r="DN2873" s="27"/>
      <c r="DO2873" s="27"/>
      <c r="DP2873" s="27"/>
      <c r="DQ2873" s="27"/>
      <c r="DR2873" s="27"/>
      <c r="DS2873" s="27"/>
      <c r="DT2873" s="27"/>
      <c r="DU2873" s="27"/>
      <c r="DV2873" s="27"/>
      <c r="DW2873" s="27"/>
      <c r="DX2873" s="27"/>
      <c r="DY2873" s="27"/>
      <c r="DZ2873" s="27"/>
      <c r="EA2873" s="27"/>
      <c r="EB2873" s="27"/>
      <c r="EC2873" s="27"/>
      <c r="ED2873" s="27"/>
      <c r="EE2873" s="27"/>
      <c r="EF2873" s="27"/>
      <c r="EG2873" s="27"/>
      <c r="EH2873" s="27"/>
      <c r="EI2873" s="27"/>
      <c r="EJ2873" s="27"/>
      <c r="EK2873" s="27"/>
      <c r="EL2873" s="27"/>
      <c r="EM2873" s="27"/>
      <c r="EN2873" s="27"/>
      <c r="EO2873" s="27"/>
      <c r="EP2873" s="27"/>
      <c r="EQ2873" s="27"/>
      <c r="ER2873" s="27"/>
      <c r="ES2873" s="27"/>
      <c r="ET2873" s="27"/>
      <c r="EU2873" s="27"/>
      <c r="EV2873" s="27"/>
      <c r="EW2873" s="27"/>
      <c r="EX2873" s="27"/>
      <c r="EY2873" s="27"/>
      <c r="EZ2873" s="27"/>
      <c r="FA2873" s="27"/>
      <c r="FB2873" s="27"/>
      <c r="FC2873" s="27"/>
      <c r="FD2873" s="27"/>
      <c r="FE2873" s="27"/>
      <c r="FF2873" s="27"/>
      <c r="FG2873" s="27"/>
      <c r="FH2873" s="27"/>
      <c r="FI2873" s="27"/>
      <c r="FJ2873" s="27"/>
      <c r="FK2873" s="27"/>
      <c r="FL2873" s="27"/>
      <c r="FM2873" s="27"/>
      <c r="FN2873" s="27"/>
      <c r="FO2873" s="27"/>
      <c r="FP2873" s="27"/>
      <c r="FQ2873" s="27"/>
      <c r="FR2873" s="27"/>
      <c r="FS2873" s="27"/>
      <c r="FT2873" s="27"/>
      <c r="FU2873" s="27"/>
      <c r="FV2873" s="27"/>
      <c r="FW2873" s="27"/>
      <c r="FX2873" s="27"/>
      <c r="FY2873" s="27"/>
      <c r="FZ2873" s="27"/>
      <c r="GA2873" s="27"/>
      <c r="GB2873" s="27"/>
      <c r="GC2873" s="27"/>
      <c r="GD2873" s="27"/>
      <c r="GE2873" s="27"/>
      <c r="GF2873" s="27"/>
      <c r="GG2873" s="27"/>
      <c r="GH2873" s="27"/>
      <c r="GI2873" s="27"/>
      <c r="GJ2873" s="27"/>
      <c r="GK2873" s="27"/>
      <c r="GL2873" s="27"/>
      <c r="GM2873" s="27"/>
      <c r="GN2873" s="27"/>
      <c r="GO2873" s="27"/>
      <c r="GP2873" s="27"/>
      <c r="GQ2873" s="27"/>
      <c r="GR2873" s="27"/>
      <c r="GS2873" s="27"/>
      <c r="GT2873" s="27"/>
      <c r="GU2873" s="27"/>
      <c r="GV2873" s="27"/>
      <c r="GW2873" s="27"/>
      <c r="GX2873" s="27"/>
      <c r="GY2873" s="27"/>
      <c r="GZ2873" s="27"/>
      <c r="HA2873" s="27"/>
      <c r="HB2873" s="27"/>
      <c r="HC2873" s="27"/>
      <c r="HD2873" s="27"/>
      <c r="HE2873" s="27"/>
      <c r="HF2873" s="27"/>
      <c r="HG2873" s="27"/>
      <c r="HH2873" s="27"/>
      <c r="HI2873" s="27"/>
      <c r="HJ2873" s="27"/>
      <c r="HK2873" s="27"/>
      <c r="HL2873" s="27"/>
      <c r="HM2873" s="27"/>
      <c r="HN2873" s="27"/>
      <c r="HO2873" s="27"/>
      <c r="HP2873" s="27"/>
      <c r="HQ2873" s="27"/>
      <c r="HR2873" s="27"/>
      <c r="HS2873" s="27"/>
      <c r="HT2873" s="27"/>
      <c r="HU2873" s="27"/>
      <c r="HV2873" s="27"/>
      <c r="HW2873" s="27"/>
      <c r="HX2873" s="27"/>
      <c r="HY2873" s="27"/>
      <c r="HZ2873" s="27"/>
      <c r="IA2873" s="27"/>
      <c r="IB2873" s="27"/>
      <c r="IC2873" s="27"/>
      <c r="ID2873" s="27"/>
      <c r="IE2873" s="27"/>
      <c r="IF2873" s="27"/>
      <c r="IG2873" s="27"/>
      <c r="IH2873" s="27"/>
      <c r="II2873" s="27"/>
      <c r="IJ2873" s="27"/>
      <c r="IK2873" s="27"/>
      <c r="IL2873" s="27"/>
      <c r="IM2873" s="27"/>
      <c r="IN2873" s="27"/>
      <c r="IO2873" s="27"/>
      <c r="IP2873" s="27"/>
      <c r="IQ2873" s="27"/>
    </row>
    <row r="2874" spans="1:251" s="41" customFormat="1" ht="18.75" customHeight="1">
      <c r="A2874" s="33"/>
      <c r="B2874" s="50"/>
      <c r="C2874" s="106" t="s">
        <v>432</v>
      </c>
      <c r="D2874" s="137"/>
      <c r="E2874" s="137"/>
      <c r="F2874" s="137"/>
      <c r="G2874" s="137"/>
      <c r="H2874" s="137"/>
      <c r="I2874" s="137"/>
      <c r="J2874" s="137"/>
      <c r="K2874" s="137"/>
      <c r="L2874" s="137"/>
      <c r="M2874" s="137"/>
      <c r="N2874" s="137"/>
      <c r="O2874" s="137"/>
      <c r="P2874" s="137"/>
      <c r="Q2874" s="137"/>
      <c r="R2874" s="137"/>
      <c r="S2874" s="137"/>
      <c r="T2874" s="137"/>
      <c r="U2874" s="137"/>
      <c r="V2874" s="137"/>
      <c r="W2874" s="137"/>
      <c r="X2874" s="137"/>
      <c r="Y2874" s="137"/>
      <c r="Z2874" s="138"/>
      <c r="AA2874" s="100">
        <v>24</v>
      </c>
      <c r="AB2874" s="101"/>
      <c r="AC2874" s="101"/>
      <c r="AD2874" s="101"/>
      <c r="AE2874" s="101"/>
      <c r="AF2874" s="101"/>
      <c r="AG2874" s="101"/>
      <c r="AH2874" s="101"/>
      <c r="AI2874" s="102"/>
      <c r="AJ2874" s="100">
        <v>24</v>
      </c>
      <c r="AK2874" s="101"/>
      <c r="AL2874" s="101"/>
      <c r="AM2874" s="101"/>
      <c r="AN2874" s="101"/>
      <c r="AO2874" s="101"/>
      <c r="AP2874" s="101"/>
      <c r="AQ2874" s="101"/>
      <c r="AR2874" s="102"/>
      <c r="AS2874" s="103"/>
      <c r="AT2874" s="104"/>
      <c r="AU2874" s="104"/>
      <c r="AV2874" s="104"/>
      <c r="AW2874" s="104"/>
      <c r="AX2874" s="105"/>
      <c r="AY2874" s="27"/>
      <c r="AZ2874" s="27"/>
      <c r="BA2874" s="27"/>
      <c r="BB2874" s="27"/>
      <c r="BC2874" s="27"/>
      <c r="BD2874" s="27"/>
      <c r="BE2874" s="27"/>
      <c r="BF2874" s="27"/>
      <c r="BG2874" s="27"/>
      <c r="BH2874" s="27"/>
      <c r="BI2874" s="27"/>
      <c r="BJ2874" s="27"/>
      <c r="BK2874" s="27"/>
      <c r="BL2874" s="27"/>
      <c r="BM2874" s="27"/>
      <c r="BN2874" s="27"/>
      <c r="BO2874" s="27"/>
      <c r="BP2874" s="27"/>
      <c r="BQ2874" s="27"/>
      <c r="BR2874" s="27"/>
      <c r="BS2874" s="27"/>
      <c r="BT2874" s="27"/>
      <c r="BU2874" s="27"/>
      <c r="BV2874" s="27"/>
      <c r="BW2874" s="27"/>
      <c r="BX2874" s="27"/>
      <c r="BY2874" s="27"/>
      <c r="BZ2874" s="27"/>
      <c r="CA2874" s="27"/>
      <c r="CB2874" s="27"/>
      <c r="CC2874" s="27"/>
      <c r="CD2874" s="27"/>
      <c r="CE2874" s="27"/>
      <c r="CF2874" s="27"/>
      <c r="CG2874" s="27"/>
      <c r="CH2874" s="27"/>
      <c r="CI2874" s="27"/>
      <c r="CJ2874" s="27"/>
      <c r="CK2874" s="27"/>
      <c r="CL2874" s="27"/>
      <c r="CM2874" s="27"/>
      <c r="CN2874" s="27"/>
      <c r="CO2874" s="27"/>
      <c r="CP2874" s="27"/>
      <c r="CQ2874" s="27"/>
      <c r="CR2874" s="27"/>
      <c r="CS2874" s="27"/>
      <c r="CT2874" s="27"/>
      <c r="CU2874" s="27"/>
      <c r="CV2874" s="27"/>
      <c r="CW2874" s="27"/>
      <c r="CX2874" s="27"/>
      <c r="CY2874" s="27"/>
      <c r="CZ2874" s="27"/>
      <c r="DA2874" s="27"/>
      <c r="DB2874" s="27"/>
      <c r="DC2874" s="27"/>
      <c r="DD2874" s="27"/>
      <c r="DE2874" s="27"/>
      <c r="DF2874" s="27"/>
      <c r="DG2874" s="27"/>
      <c r="DH2874" s="27"/>
      <c r="DI2874" s="27"/>
      <c r="DJ2874" s="27"/>
      <c r="DK2874" s="27"/>
      <c r="DL2874" s="27"/>
      <c r="DM2874" s="27"/>
      <c r="DN2874" s="27"/>
      <c r="DO2874" s="27"/>
      <c r="DP2874" s="27"/>
      <c r="DQ2874" s="27"/>
      <c r="DR2874" s="27"/>
      <c r="DS2874" s="27"/>
      <c r="DT2874" s="27"/>
      <c r="DU2874" s="27"/>
      <c r="DV2874" s="27"/>
      <c r="DW2874" s="27"/>
      <c r="DX2874" s="27"/>
      <c r="DY2874" s="27"/>
      <c r="DZ2874" s="27"/>
      <c r="EA2874" s="27"/>
      <c r="EB2874" s="27"/>
      <c r="EC2874" s="27"/>
      <c r="ED2874" s="27"/>
      <c r="EE2874" s="27"/>
      <c r="EF2874" s="27"/>
      <c r="EG2874" s="27"/>
      <c r="EH2874" s="27"/>
      <c r="EI2874" s="27"/>
      <c r="EJ2874" s="27"/>
      <c r="EK2874" s="27"/>
      <c r="EL2874" s="27"/>
      <c r="EM2874" s="27"/>
      <c r="EN2874" s="27"/>
      <c r="EO2874" s="27"/>
      <c r="EP2874" s="27"/>
      <c r="EQ2874" s="27"/>
      <c r="ER2874" s="27"/>
      <c r="ES2874" s="27"/>
      <c r="ET2874" s="27"/>
      <c r="EU2874" s="27"/>
      <c r="EV2874" s="27"/>
      <c r="EW2874" s="27"/>
      <c r="EX2874" s="27"/>
      <c r="EY2874" s="27"/>
      <c r="EZ2874" s="27"/>
      <c r="FA2874" s="27"/>
      <c r="FB2874" s="27"/>
      <c r="FC2874" s="27"/>
      <c r="FD2874" s="27"/>
      <c r="FE2874" s="27"/>
      <c r="FF2874" s="27"/>
      <c r="FG2874" s="27"/>
      <c r="FH2874" s="27"/>
      <c r="FI2874" s="27"/>
      <c r="FJ2874" s="27"/>
      <c r="FK2874" s="27"/>
      <c r="FL2874" s="27"/>
      <c r="FM2874" s="27"/>
      <c r="FN2874" s="27"/>
      <c r="FO2874" s="27"/>
      <c r="FP2874" s="27"/>
      <c r="FQ2874" s="27"/>
      <c r="FR2874" s="27"/>
      <c r="FS2874" s="27"/>
      <c r="FT2874" s="27"/>
      <c r="FU2874" s="27"/>
      <c r="FV2874" s="27"/>
      <c r="FW2874" s="27"/>
      <c r="FX2874" s="27"/>
      <c r="FY2874" s="27"/>
      <c r="FZ2874" s="27"/>
      <c r="GA2874" s="27"/>
      <c r="GB2874" s="27"/>
      <c r="GC2874" s="27"/>
      <c r="GD2874" s="27"/>
      <c r="GE2874" s="27"/>
      <c r="GF2874" s="27"/>
      <c r="GG2874" s="27"/>
      <c r="GH2874" s="27"/>
      <c r="GI2874" s="27"/>
      <c r="GJ2874" s="27"/>
      <c r="GK2874" s="27"/>
      <c r="GL2874" s="27"/>
      <c r="GM2874" s="27"/>
      <c r="GN2874" s="27"/>
      <c r="GO2874" s="27"/>
      <c r="GP2874" s="27"/>
      <c r="GQ2874" s="27"/>
      <c r="GR2874" s="27"/>
      <c r="GS2874" s="27"/>
      <c r="GT2874" s="27"/>
      <c r="GU2874" s="27"/>
      <c r="GV2874" s="27"/>
      <c r="GW2874" s="27"/>
      <c r="GX2874" s="27"/>
      <c r="GY2874" s="27"/>
      <c r="GZ2874" s="27"/>
      <c r="HA2874" s="27"/>
      <c r="HB2874" s="27"/>
      <c r="HC2874" s="27"/>
      <c r="HD2874" s="27"/>
      <c r="HE2874" s="27"/>
      <c r="HF2874" s="27"/>
      <c r="HG2874" s="27"/>
      <c r="HH2874" s="27"/>
      <c r="HI2874" s="27"/>
      <c r="HJ2874" s="27"/>
      <c r="HK2874" s="27"/>
      <c r="HL2874" s="27"/>
      <c r="HM2874" s="27"/>
      <c r="HN2874" s="27"/>
      <c r="HO2874" s="27"/>
      <c r="HP2874" s="27"/>
      <c r="HQ2874" s="27"/>
      <c r="HR2874" s="27"/>
      <c r="HS2874" s="27"/>
      <c r="HT2874" s="27"/>
      <c r="HU2874" s="27"/>
      <c r="HV2874" s="27"/>
      <c r="HW2874" s="27"/>
      <c r="HX2874" s="27"/>
      <c r="HY2874" s="27"/>
      <c r="HZ2874" s="27"/>
      <c r="IA2874" s="27"/>
      <c r="IB2874" s="27"/>
      <c r="IC2874" s="27"/>
      <c r="ID2874" s="27"/>
      <c r="IE2874" s="27"/>
      <c r="IF2874" s="27"/>
      <c r="IG2874" s="27"/>
      <c r="IH2874" s="27"/>
      <c r="II2874" s="27"/>
      <c r="IJ2874" s="27"/>
      <c r="IK2874" s="27"/>
      <c r="IL2874" s="27"/>
      <c r="IM2874" s="27"/>
      <c r="IN2874" s="27"/>
      <c r="IO2874" s="27"/>
      <c r="IP2874" s="27"/>
      <c r="IQ2874" s="27"/>
    </row>
    <row r="2875" spans="1:251" s="41" customFormat="1" ht="18.75" customHeight="1" thickBot="1">
      <c r="A2875" s="42"/>
      <c r="B2875" s="130" t="s">
        <v>193</v>
      </c>
      <c r="C2875" s="131"/>
      <c r="D2875" s="131"/>
      <c r="E2875" s="131"/>
      <c r="F2875" s="131"/>
      <c r="G2875" s="131"/>
      <c r="H2875" s="131"/>
      <c r="I2875" s="131"/>
      <c r="J2875" s="131"/>
      <c r="K2875" s="131"/>
      <c r="L2875" s="131"/>
      <c r="M2875" s="131"/>
      <c r="N2875" s="131"/>
      <c r="O2875" s="131"/>
      <c r="P2875" s="131"/>
      <c r="Q2875" s="131"/>
      <c r="R2875" s="131"/>
      <c r="S2875" s="131"/>
      <c r="T2875" s="131"/>
      <c r="U2875" s="131"/>
      <c r="V2875" s="131"/>
      <c r="W2875" s="131"/>
      <c r="X2875" s="131"/>
      <c r="Y2875" s="131"/>
      <c r="Z2875" s="132"/>
      <c r="AA2875" s="111">
        <f>SUM($AA$2870:$AA$2874)</f>
        <v>39501</v>
      </c>
      <c r="AB2875" s="112"/>
      <c r="AC2875" s="112"/>
      <c r="AD2875" s="112"/>
      <c r="AE2875" s="112"/>
      <c r="AF2875" s="112"/>
      <c r="AG2875" s="112"/>
      <c r="AH2875" s="112"/>
      <c r="AI2875" s="113"/>
      <c r="AJ2875" s="111">
        <f>SUM($AJ$2870:$AJ$2874)</f>
        <v>40034</v>
      </c>
      <c r="AK2875" s="112"/>
      <c r="AL2875" s="112"/>
      <c r="AM2875" s="112"/>
      <c r="AN2875" s="112"/>
      <c r="AO2875" s="112"/>
      <c r="AP2875" s="112"/>
      <c r="AQ2875" s="112"/>
      <c r="AR2875" s="113"/>
      <c r="AS2875" s="114"/>
      <c r="AT2875" s="115"/>
      <c r="AU2875" s="115"/>
      <c r="AV2875" s="115"/>
      <c r="AW2875" s="115"/>
      <c r="AX2875" s="116"/>
      <c r="AY2875" s="27"/>
      <c r="AZ2875" s="27"/>
      <c r="BA2875" s="27"/>
      <c r="BB2875" s="27"/>
      <c r="BC2875" s="27"/>
      <c r="BD2875" s="27"/>
      <c r="BE2875" s="27"/>
      <c r="BF2875" s="27"/>
      <c r="BG2875" s="27"/>
      <c r="BH2875" s="27"/>
      <c r="BI2875" s="27"/>
      <c r="BJ2875" s="27"/>
      <c r="BK2875" s="27"/>
      <c r="BL2875" s="27"/>
      <c r="BM2875" s="27"/>
      <c r="BN2875" s="27"/>
      <c r="BO2875" s="27"/>
      <c r="BP2875" s="27"/>
      <c r="BQ2875" s="27"/>
      <c r="BR2875" s="27"/>
      <c r="BS2875" s="27"/>
      <c r="BT2875" s="27"/>
      <c r="BU2875" s="27"/>
      <c r="BV2875" s="27"/>
      <c r="BW2875" s="27"/>
      <c r="BX2875" s="27"/>
      <c r="BY2875" s="27"/>
      <c r="BZ2875" s="27"/>
      <c r="CA2875" s="27"/>
      <c r="CB2875" s="27"/>
      <c r="CC2875" s="27"/>
      <c r="CD2875" s="27"/>
      <c r="CE2875" s="27"/>
      <c r="CF2875" s="27"/>
      <c r="CG2875" s="27"/>
      <c r="CH2875" s="27"/>
      <c r="CI2875" s="27"/>
      <c r="CJ2875" s="27"/>
      <c r="CK2875" s="27"/>
      <c r="CL2875" s="27"/>
      <c r="CM2875" s="27"/>
      <c r="CN2875" s="27"/>
      <c r="CO2875" s="27"/>
      <c r="CP2875" s="27"/>
      <c r="CQ2875" s="27"/>
      <c r="CR2875" s="27"/>
      <c r="CS2875" s="27"/>
      <c r="CT2875" s="27"/>
      <c r="CU2875" s="27"/>
      <c r="CV2875" s="27"/>
      <c r="CW2875" s="27"/>
      <c r="CX2875" s="27"/>
      <c r="CY2875" s="27"/>
      <c r="CZ2875" s="27"/>
      <c r="DA2875" s="27"/>
      <c r="DB2875" s="27"/>
      <c r="DC2875" s="27"/>
      <c r="DD2875" s="27"/>
      <c r="DE2875" s="27"/>
      <c r="DF2875" s="27"/>
      <c r="DG2875" s="27"/>
      <c r="DH2875" s="27"/>
      <c r="DI2875" s="27"/>
      <c r="DJ2875" s="27"/>
      <c r="DK2875" s="27"/>
      <c r="DL2875" s="27"/>
      <c r="DM2875" s="27"/>
      <c r="DN2875" s="27"/>
      <c r="DO2875" s="27"/>
      <c r="DP2875" s="27"/>
      <c r="DQ2875" s="27"/>
      <c r="DR2875" s="27"/>
      <c r="DS2875" s="27"/>
      <c r="DT2875" s="27"/>
      <c r="DU2875" s="27"/>
      <c r="DV2875" s="27"/>
      <c r="DW2875" s="27"/>
      <c r="DX2875" s="27"/>
      <c r="DY2875" s="27"/>
      <c r="DZ2875" s="27"/>
      <c r="EA2875" s="27"/>
      <c r="EB2875" s="27"/>
      <c r="EC2875" s="27"/>
      <c r="ED2875" s="27"/>
      <c r="EE2875" s="27"/>
      <c r="EF2875" s="27"/>
      <c r="EG2875" s="27"/>
      <c r="EH2875" s="27"/>
      <c r="EI2875" s="27"/>
      <c r="EJ2875" s="27"/>
      <c r="EK2875" s="27"/>
      <c r="EL2875" s="27"/>
      <c r="EM2875" s="27"/>
      <c r="EN2875" s="27"/>
      <c r="EO2875" s="27"/>
      <c r="EP2875" s="27"/>
      <c r="EQ2875" s="27"/>
      <c r="ER2875" s="27"/>
      <c r="ES2875" s="27"/>
      <c r="ET2875" s="27"/>
      <c r="EU2875" s="27"/>
      <c r="EV2875" s="27"/>
      <c r="EW2875" s="27"/>
      <c r="EX2875" s="27"/>
      <c r="EY2875" s="27"/>
      <c r="EZ2875" s="27"/>
      <c r="FA2875" s="27"/>
      <c r="FB2875" s="27"/>
      <c r="FC2875" s="27"/>
      <c r="FD2875" s="27"/>
      <c r="FE2875" s="27"/>
      <c r="FF2875" s="27"/>
      <c r="FG2875" s="27"/>
      <c r="FH2875" s="27"/>
      <c r="FI2875" s="27"/>
      <c r="FJ2875" s="27"/>
      <c r="FK2875" s="27"/>
      <c r="FL2875" s="27"/>
      <c r="FM2875" s="27"/>
      <c r="FN2875" s="27"/>
      <c r="FO2875" s="27"/>
      <c r="FP2875" s="27"/>
      <c r="FQ2875" s="27"/>
      <c r="FR2875" s="27"/>
      <c r="FS2875" s="27"/>
      <c r="FT2875" s="27"/>
      <c r="FU2875" s="27"/>
      <c r="FV2875" s="27"/>
      <c r="FW2875" s="27"/>
      <c r="FX2875" s="27"/>
      <c r="FY2875" s="27"/>
      <c r="FZ2875" s="27"/>
      <c r="GA2875" s="27"/>
      <c r="GB2875" s="27"/>
      <c r="GC2875" s="27"/>
      <c r="GD2875" s="27"/>
      <c r="GE2875" s="27"/>
      <c r="GF2875" s="27"/>
      <c r="GG2875" s="27"/>
      <c r="GH2875" s="27"/>
      <c r="GI2875" s="27"/>
      <c r="GJ2875" s="27"/>
      <c r="GK2875" s="27"/>
      <c r="GL2875" s="27"/>
      <c r="GM2875" s="27"/>
      <c r="GN2875" s="27"/>
      <c r="GO2875" s="27"/>
      <c r="GP2875" s="27"/>
      <c r="GQ2875" s="27"/>
      <c r="GR2875" s="27"/>
      <c r="GS2875" s="27"/>
      <c r="GT2875" s="27"/>
      <c r="GU2875" s="27"/>
      <c r="GV2875" s="27"/>
      <c r="GW2875" s="27"/>
      <c r="GX2875" s="27"/>
      <c r="GY2875" s="27"/>
      <c r="GZ2875" s="27"/>
      <c r="HA2875" s="27"/>
      <c r="HB2875" s="27"/>
      <c r="HC2875" s="27"/>
      <c r="HD2875" s="27"/>
      <c r="HE2875" s="27"/>
      <c r="HF2875" s="27"/>
      <c r="HG2875" s="27"/>
      <c r="HH2875" s="27"/>
      <c r="HI2875" s="27"/>
      <c r="HJ2875" s="27"/>
      <c r="HK2875" s="27"/>
      <c r="HL2875" s="27"/>
      <c r="HM2875" s="27"/>
      <c r="HN2875" s="27"/>
      <c r="HO2875" s="27"/>
      <c r="HP2875" s="27"/>
      <c r="HQ2875" s="27"/>
      <c r="HR2875" s="27"/>
      <c r="HS2875" s="27"/>
      <c r="HT2875" s="27"/>
      <c r="HU2875" s="27"/>
      <c r="HV2875" s="27"/>
      <c r="HW2875" s="27"/>
      <c r="HX2875" s="27"/>
      <c r="HY2875" s="27"/>
      <c r="HZ2875" s="27"/>
      <c r="IA2875" s="27"/>
      <c r="IB2875" s="27"/>
      <c r="IC2875" s="27"/>
      <c r="ID2875" s="27"/>
      <c r="IE2875" s="27"/>
      <c r="IF2875" s="27"/>
      <c r="IG2875" s="27"/>
      <c r="IH2875" s="27"/>
      <c r="II2875" s="27"/>
      <c r="IJ2875" s="27"/>
      <c r="IK2875" s="27"/>
      <c r="IL2875" s="27"/>
      <c r="IM2875" s="27"/>
      <c r="IN2875" s="27"/>
      <c r="IO2875" s="27"/>
      <c r="IP2875" s="27"/>
      <c r="IQ2875" s="27"/>
    </row>
    <row r="2877" spans="1:251" ht="18.75">
      <c r="A2877" s="26" t="s">
        <v>207</v>
      </c>
      <c r="AW2877" s="28"/>
      <c r="AX2877" s="29"/>
      <c r="AY2877" s="28"/>
    </row>
    <row r="2879" spans="1:251" ht="18.75">
      <c r="B2879" s="133" t="s">
        <v>0</v>
      </c>
      <c r="C2879" s="134"/>
      <c r="D2879" s="134"/>
      <c r="E2879" s="134"/>
      <c r="F2879" s="134"/>
      <c r="G2879" s="134"/>
      <c r="H2879" s="134"/>
      <c r="I2879" s="134"/>
      <c r="J2879" s="134"/>
      <c r="K2879" s="134"/>
      <c r="L2879" s="134"/>
      <c r="M2879" s="134"/>
      <c r="N2879" s="134"/>
      <c r="O2879" s="134"/>
      <c r="P2879" s="134"/>
      <c r="Q2879" s="134"/>
      <c r="R2879" s="134"/>
      <c r="S2879" s="134"/>
      <c r="T2879" s="134"/>
      <c r="U2879" s="134"/>
      <c r="V2879" s="134"/>
      <c r="W2879" s="134"/>
      <c r="X2879" s="134"/>
      <c r="Y2879" s="134"/>
      <c r="Z2879" s="134"/>
      <c r="AA2879" s="134"/>
      <c r="AB2879" s="134"/>
      <c r="AC2879" s="134"/>
      <c r="AD2879" s="134"/>
      <c r="AE2879" s="134"/>
      <c r="AF2879" s="134"/>
      <c r="AG2879" s="134"/>
      <c r="AH2879" s="134"/>
      <c r="AI2879" s="134"/>
      <c r="AJ2879" s="134"/>
      <c r="AK2879" s="134"/>
      <c r="AL2879" s="134"/>
      <c r="AM2879" s="134"/>
      <c r="AN2879" s="134"/>
      <c r="AO2879" s="134"/>
      <c r="AP2879" s="134"/>
      <c r="AQ2879" s="134"/>
      <c r="AR2879" s="134"/>
      <c r="AS2879" s="134"/>
      <c r="AT2879" s="134"/>
      <c r="AU2879" s="134"/>
      <c r="AV2879" s="134"/>
      <c r="AW2879" s="134"/>
      <c r="AX2879" s="134"/>
    </row>
    <row r="2880" spans="1:251">
      <c r="Z2880" s="30"/>
      <c r="AD2880" s="30"/>
      <c r="AE2880" s="30"/>
      <c r="AF2880" s="30"/>
      <c r="AG2880" s="30"/>
      <c r="AH2880" s="30"/>
      <c r="AI2880" s="30"/>
      <c r="AO2880" s="30"/>
    </row>
    <row r="2881" spans="1:113" ht="13.5" thickBot="1">
      <c r="Z2881" s="30"/>
      <c r="AD2881" s="30"/>
      <c r="AE2881" s="30"/>
      <c r="AF2881" s="30"/>
      <c r="AG2881" s="30"/>
      <c r="AH2881" s="30"/>
      <c r="AI2881" s="30"/>
      <c r="AO2881" s="30"/>
      <c r="DI2881" s="31"/>
    </row>
    <row r="2882" spans="1:113" ht="24.75" customHeight="1" thickBot="1">
      <c r="B2882" s="135" t="s">
        <v>206</v>
      </c>
      <c r="C2882" s="136"/>
      <c r="D2882" s="136"/>
      <c r="E2882" s="136"/>
      <c r="F2882" s="136"/>
      <c r="G2882" s="136"/>
      <c r="H2882" s="142" t="s">
        <v>431</v>
      </c>
      <c r="I2882" s="143"/>
      <c r="J2882" s="143"/>
      <c r="K2882" s="143"/>
      <c r="L2882" s="143"/>
      <c r="M2882" s="143"/>
      <c r="N2882" s="143"/>
      <c r="O2882" s="143"/>
      <c r="P2882" s="143"/>
      <c r="Q2882" s="143"/>
      <c r="R2882" s="143"/>
      <c r="S2882" s="143"/>
      <c r="T2882" s="143"/>
      <c r="U2882" s="143"/>
      <c r="V2882" s="143"/>
      <c r="W2882" s="143"/>
      <c r="X2882" s="143"/>
      <c r="Y2882" s="143"/>
      <c r="Z2882" s="143"/>
      <c r="AA2882" s="143"/>
      <c r="AB2882" s="143"/>
      <c r="AC2882" s="143"/>
      <c r="AD2882" s="143"/>
      <c r="AE2882" s="143"/>
      <c r="AF2882" s="143"/>
      <c r="AG2882" s="143"/>
      <c r="AH2882" s="143"/>
      <c r="AI2882" s="143"/>
      <c r="AJ2882" s="143"/>
      <c r="AK2882" s="143"/>
      <c r="AL2882" s="143"/>
      <c r="AM2882" s="143"/>
      <c r="AN2882" s="143"/>
      <c r="AO2882" s="143"/>
      <c r="AP2882" s="143"/>
      <c r="AQ2882" s="143"/>
      <c r="AR2882" s="143"/>
      <c r="AS2882" s="143"/>
      <c r="AT2882" s="143"/>
      <c r="AU2882" s="143"/>
      <c r="AV2882" s="143"/>
      <c r="AW2882" s="143"/>
      <c r="AX2882" s="144"/>
      <c r="DI2882" s="31"/>
    </row>
    <row r="2883" spans="1:113" ht="14.25">
      <c r="B2883" s="32"/>
      <c r="C2883" s="32"/>
      <c r="D2883" s="32"/>
      <c r="E2883" s="32"/>
      <c r="F2883" s="32"/>
      <c r="G2883" s="32"/>
      <c r="H2883" s="33"/>
      <c r="I2883" s="33"/>
      <c r="J2883" s="33"/>
      <c r="K2883" s="33"/>
      <c r="L2883" s="34"/>
      <c r="M2883" s="34"/>
      <c r="N2883" s="34"/>
      <c r="O2883" s="34"/>
      <c r="P2883" s="33"/>
      <c r="Q2883" s="33"/>
      <c r="R2883" s="33"/>
      <c r="S2883" s="33"/>
      <c r="T2883" s="33"/>
      <c r="U2883" s="33"/>
      <c r="V2883" s="35"/>
      <c r="W2883" s="35"/>
      <c r="X2883" s="35"/>
      <c r="Y2883" s="35"/>
      <c r="Z2883" s="35"/>
      <c r="AA2883" s="35"/>
      <c r="AB2883" s="35"/>
      <c r="AC2883" s="35"/>
      <c r="AD2883" s="35"/>
      <c r="AE2883" s="35"/>
      <c r="AF2883" s="35"/>
      <c r="AG2883" s="35"/>
      <c r="AH2883" s="35"/>
      <c r="AI2883" s="35"/>
      <c r="AJ2883" s="35"/>
      <c r="AK2883" s="35"/>
      <c r="AL2883" s="35"/>
      <c r="AM2883" s="35"/>
      <c r="AN2883" s="35"/>
      <c r="AO2883" s="35"/>
      <c r="AP2883" s="35"/>
      <c r="AQ2883" s="35"/>
      <c r="AR2883" s="35"/>
      <c r="AS2883" s="35"/>
      <c r="AT2883" s="35"/>
      <c r="AU2883" s="35"/>
      <c r="AV2883" s="35"/>
      <c r="AW2883" s="35"/>
      <c r="AX2883" s="35"/>
      <c r="DI2883" s="31"/>
    </row>
    <row r="2884" spans="1:113" ht="14.25">
      <c r="A2884" s="36"/>
      <c r="B2884" s="35" t="s">
        <v>204</v>
      </c>
      <c r="C2884" s="33"/>
      <c r="D2884" s="33"/>
      <c r="E2884" s="33"/>
      <c r="F2884" s="33"/>
      <c r="G2884" s="33"/>
      <c r="H2884" s="33"/>
      <c r="I2884" s="33"/>
      <c r="J2884" s="33"/>
      <c r="K2884" s="33"/>
      <c r="L2884" s="34"/>
      <c r="M2884" s="34"/>
      <c r="N2884" s="34"/>
      <c r="O2884" s="34"/>
      <c r="P2884" s="33"/>
      <c r="Q2884" s="33"/>
      <c r="R2884" s="33"/>
      <c r="S2884" s="33"/>
      <c r="T2884" s="33"/>
      <c r="U2884" s="33"/>
      <c r="V2884" s="35"/>
      <c r="W2884" s="35"/>
      <c r="X2884" s="35"/>
      <c r="Y2884" s="35"/>
      <c r="Z2884" s="35"/>
      <c r="AA2884" s="35"/>
      <c r="AB2884" s="35"/>
      <c r="AC2884" s="35"/>
      <c r="AD2884" s="35"/>
      <c r="AE2884" s="35"/>
      <c r="AF2884" s="35"/>
      <c r="AG2884" s="35"/>
      <c r="AH2884" s="35"/>
      <c r="AI2884" s="35"/>
      <c r="AJ2884" s="35"/>
      <c r="AK2884" s="35"/>
      <c r="AL2884" s="35"/>
      <c r="AM2884" s="35"/>
      <c r="AN2884" s="35"/>
      <c r="AO2884" s="35"/>
      <c r="AP2884" s="35"/>
      <c r="AQ2884" s="35"/>
      <c r="AR2884" s="35"/>
      <c r="AS2884" s="35"/>
      <c r="AT2884" s="35"/>
      <c r="AU2884" s="35"/>
      <c r="AV2884" s="35"/>
      <c r="AW2884" s="35"/>
      <c r="AX2884" s="35"/>
      <c r="DI2884" s="31"/>
    </row>
    <row r="2885" spans="1:113" ht="14.25">
      <c r="A2885" s="33"/>
      <c r="B2885" s="37"/>
      <c r="C2885" s="32"/>
      <c r="D2885" s="32"/>
      <c r="E2885" s="32"/>
      <c r="F2885" s="32"/>
      <c r="G2885" s="32"/>
      <c r="H2885" s="32"/>
      <c r="I2885" s="32"/>
      <c r="J2885" s="32"/>
      <c r="K2885" s="32"/>
      <c r="L2885" s="38"/>
      <c r="M2885" s="38"/>
      <c r="N2885" s="38"/>
      <c r="O2885" s="38"/>
      <c r="P2885" s="32"/>
      <c r="Q2885" s="32"/>
      <c r="R2885" s="32"/>
      <c r="S2885" s="32"/>
      <c r="T2885" s="32"/>
      <c r="U2885" s="32"/>
      <c r="V2885" s="39"/>
      <c r="W2885" s="39"/>
      <c r="X2885" s="39"/>
      <c r="Y2885" s="39"/>
      <c r="Z2885" s="39"/>
      <c r="AA2885" s="39"/>
      <c r="AB2885" s="39"/>
      <c r="AC2885" s="39"/>
      <c r="AD2885" s="39"/>
      <c r="AE2885" s="39"/>
      <c r="AF2885" s="39"/>
      <c r="AG2885" s="39"/>
      <c r="AH2885" s="39"/>
      <c r="AI2885" s="39"/>
      <c r="AJ2885" s="39"/>
      <c r="AK2885" s="39"/>
      <c r="AL2885" s="39"/>
      <c r="AM2885" s="39"/>
      <c r="AN2885" s="39"/>
      <c r="AO2885" s="39"/>
      <c r="AP2885" s="39"/>
      <c r="AQ2885" s="39"/>
      <c r="AR2885" s="39"/>
      <c r="AS2885" s="39"/>
      <c r="AT2885" s="39"/>
      <c r="AU2885" s="39"/>
      <c r="AV2885" s="39"/>
      <c r="AW2885" s="39"/>
      <c r="AX2885" s="40"/>
    </row>
    <row r="2886" spans="1:113" ht="12" customHeight="1">
      <c r="A2886" s="33"/>
      <c r="B2886" s="125" t="s">
        <v>849</v>
      </c>
      <c r="C2886" s="126"/>
      <c r="D2886" s="126"/>
      <c r="E2886" s="126"/>
      <c r="F2886" s="126"/>
      <c r="G2886" s="126"/>
      <c r="H2886" s="126"/>
      <c r="I2886" s="126"/>
      <c r="J2886" s="126"/>
      <c r="K2886" s="126"/>
      <c r="L2886" s="126"/>
      <c r="M2886" s="126"/>
      <c r="N2886" s="126"/>
      <c r="O2886" s="126"/>
      <c r="P2886" s="126"/>
      <c r="Q2886" s="126"/>
      <c r="R2886" s="126"/>
      <c r="S2886" s="126"/>
      <c r="T2886" s="126"/>
      <c r="U2886" s="126"/>
      <c r="V2886" s="126"/>
      <c r="W2886" s="126"/>
      <c r="X2886" s="126"/>
      <c r="Y2886" s="126"/>
      <c r="Z2886" s="126"/>
      <c r="AA2886" s="126"/>
      <c r="AB2886" s="126"/>
      <c r="AC2886" s="126"/>
      <c r="AD2886" s="126"/>
      <c r="AE2886" s="126"/>
      <c r="AF2886" s="126"/>
      <c r="AG2886" s="126"/>
      <c r="AH2886" s="126"/>
      <c r="AI2886" s="126"/>
      <c r="AJ2886" s="126"/>
      <c r="AK2886" s="126"/>
      <c r="AL2886" s="126"/>
      <c r="AM2886" s="126"/>
      <c r="AN2886" s="126"/>
      <c r="AO2886" s="126"/>
      <c r="AP2886" s="126"/>
      <c r="AQ2886" s="126"/>
      <c r="AR2886" s="126"/>
      <c r="AS2886" s="126"/>
      <c r="AT2886" s="126"/>
      <c r="AU2886" s="126"/>
      <c r="AV2886" s="126"/>
      <c r="AW2886" s="126"/>
      <c r="AX2886" s="127"/>
    </row>
    <row r="2887" spans="1:113" ht="12" customHeight="1">
      <c r="A2887" s="33"/>
      <c r="B2887" s="125"/>
      <c r="C2887" s="126"/>
      <c r="D2887" s="126"/>
      <c r="E2887" s="126"/>
      <c r="F2887" s="126"/>
      <c r="G2887" s="126"/>
      <c r="H2887" s="126"/>
      <c r="I2887" s="126"/>
      <c r="J2887" s="126"/>
      <c r="K2887" s="126"/>
      <c r="L2887" s="126"/>
      <c r="M2887" s="126"/>
      <c r="N2887" s="126"/>
      <c r="O2887" s="126"/>
      <c r="P2887" s="126"/>
      <c r="Q2887" s="126"/>
      <c r="R2887" s="126"/>
      <c r="S2887" s="126"/>
      <c r="T2887" s="126"/>
      <c r="U2887" s="126"/>
      <c r="V2887" s="126"/>
      <c r="W2887" s="126"/>
      <c r="X2887" s="126"/>
      <c r="Y2887" s="126"/>
      <c r="Z2887" s="126"/>
      <c r="AA2887" s="126"/>
      <c r="AB2887" s="126"/>
      <c r="AC2887" s="126"/>
      <c r="AD2887" s="126"/>
      <c r="AE2887" s="126"/>
      <c r="AF2887" s="126"/>
      <c r="AG2887" s="126"/>
      <c r="AH2887" s="126"/>
      <c r="AI2887" s="126"/>
      <c r="AJ2887" s="126"/>
      <c r="AK2887" s="126"/>
      <c r="AL2887" s="126"/>
      <c r="AM2887" s="126"/>
      <c r="AN2887" s="126"/>
      <c r="AO2887" s="126"/>
      <c r="AP2887" s="126"/>
      <c r="AQ2887" s="126"/>
      <c r="AR2887" s="126"/>
      <c r="AS2887" s="126"/>
      <c r="AT2887" s="126"/>
      <c r="AU2887" s="126"/>
      <c r="AV2887" s="126"/>
      <c r="AW2887" s="126"/>
      <c r="AX2887" s="127"/>
      <c r="BC2887" s="41"/>
    </row>
    <row r="2888" spans="1:113" ht="12" customHeight="1">
      <c r="A2888" s="33"/>
      <c r="B2888" s="125"/>
      <c r="C2888" s="126"/>
      <c r="D2888" s="126"/>
      <c r="E2888" s="126"/>
      <c r="F2888" s="126"/>
      <c r="G2888" s="126"/>
      <c r="H2888" s="126"/>
      <c r="I2888" s="126"/>
      <c r="J2888" s="126"/>
      <c r="K2888" s="126"/>
      <c r="L2888" s="126"/>
      <c r="M2888" s="126"/>
      <c r="N2888" s="126"/>
      <c r="O2888" s="126"/>
      <c r="P2888" s="126"/>
      <c r="Q2888" s="126"/>
      <c r="R2888" s="126"/>
      <c r="S2888" s="126"/>
      <c r="T2888" s="126"/>
      <c r="U2888" s="126"/>
      <c r="V2888" s="126"/>
      <c r="W2888" s="126"/>
      <c r="X2888" s="126"/>
      <c r="Y2888" s="126"/>
      <c r="Z2888" s="126"/>
      <c r="AA2888" s="126"/>
      <c r="AB2888" s="126"/>
      <c r="AC2888" s="126"/>
      <c r="AD2888" s="126"/>
      <c r="AE2888" s="126"/>
      <c r="AF2888" s="126"/>
      <c r="AG2888" s="126"/>
      <c r="AH2888" s="126"/>
      <c r="AI2888" s="126"/>
      <c r="AJ2888" s="126"/>
      <c r="AK2888" s="126"/>
      <c r="AL2888" s="126"/>
      <c r="AM2888" s="126"/>
      <c r="AN2888" s="126"/>
      <c r="AO2888" s="126"/>
      <c r="AP2888" s="126"/>
      <c r="AQ2888" s="126"/>
      <c r="AR2888" s="126"/>
      <c r="AS2888" s="126"/>
      <c r="AT2888" s="126"/>
      <c r="AU2888" s="126"/>
      <c r="AV2888" s="126"/>
      <c r="AW2888" s="126"/>
      <c r="AX2888" s="127"/>
    </row>
    <row r="2889" spans="1:113" ht="12" customHeight="1">
      <c r="A2889" s="33"/>
      <c r="B2889" s="125"/>
      <c r="C2889" s="126"/>
      <c r="D2889" s="126"/>
      <c r="E2889" s="126"/>
      <c r="F2889" s="126"/>
      <c r="G2889" s="126"/>
      <c r="H2889" s="126"/>
      <c r="I2889" s="126"/>
      <c r="J2889" s="126"/>
      <c r="K2889" s="126"/>
      <c r="L2889" s="126"/>
      <c r="M2889" s="126"/>
      <c r="N2889" s="126"/>
      <c r="O2889" s="126"/>
      <c r="P2889" s="126"/>
      <c r="Q2889" s="126"/>
      <c r="R2889" s="126"/>
      <c r="S2889" s="126"/>
      <c r="T2889" s="126"/>
      <c r="U2889" s="126"/>
      <c r="V2889" s="126"/>
      <c r="W2889" s="126"/>
      <c r="X2889" s="126"/>
      <c r="Y2889" s="126"/>
      <c r="Z2889" s="126"/>
      <c r="AA2889" s="126"/>
      <c r="AB2889" s="126"/>
      <c r="AC2889" s="126"/>
      <c r="AD2889" s="126"/>
      <c r="AE2889" s="126"/>
      <c r="AF2889" s="126"/>
      <c r="AG2889" s="126"/>
      <c r="AH2889" s="126"/>
      <c r="AI2889" s="126"/>
      <c r="AJ2889" s="126"/>
      <c r="AK2889" s="126"/>
      <c r="AL2889" s="126"/>
      <c r="AM2889" s="126"/>
      <c r="AN2889" s="126"/>
      <c r="AO2889" s="126"/>
      <c r="AP2889" s="126"/>
      <c r="AQ2889" s="126"/>
      <c r="AR2889" s="126"/>
      <c r="AS2889" s="126"/>
      <c r="AT2889" s="126"/>
      <c r="AU2889" s="126"/>
      <c r="AV2889" s="126"/>
      <c r="AW2889" s="126"/>
      <c r="AX2889" s="127"/>
    </row>
    <row r="2890" spans="1:113" ht="12" customHeight="1">
      <c r="A2890" s="33"/>
      <c r="B2890" s="125"/>
      <c r="C2890" s="126"/>
      <c r="D2890" s="126"/>
      <c r="E2890" s="126"/>
      <c r="F2890" s="126"/>
      <c r="G2890" s="126"/>
      <c r="H2890" s="126"/>
      <c r="I2890" s="126"/>
      <c r="J2890" s="126"/>
      <c r="K2890" s="126"/>
      <c r="L2890" s="126"/>
      <c r="M2890" s="126"/>
      <c r="N2890" s="126"/>
      <c r="O2890" s="126"/>
      <c r="P2890" s="126"/>
      <c r="Q2890" s="126"/>
      <c r="R2890" s="126"/>
      <c r="S2890" s="126"/>
      <c r="T2890" s="126"/>
      <c r="U2890" s="126"/>
      <c r="V2890" s="126"/>
      <c r="W2890" s="126"/>
      <c r="X2890" s="126"/>
      <c r="Y2890" s="126"/>
      <c r="Z2890" s="126"/>
      <c r="AA2890" s="126"/>
      <c r="AB2890" s="126"/>
      <c r="AC2890" s="126"/>
      <c r="AD2890" s="126"/>
      <c r="AE2890" s="126"/>
      <c r="AF2890" s="126"/>
      <c r="AG2890" s="126"/>
      <c r="AH2890" s="126"/>
      <c r="AI2890" s="126"/>
      <c r="AJ2890" s="126"/>
      <c r="AK2890" s="126"/>
      <c r="AL2890" s="126"/>
      <c r="AM2890" s="126"/>
      <c r="AN2890" s="126"/>
      <c r="AO2890" s="126"/>
      <c r="AP2890" s="126"/>
      <c r="AQ2890" s="126"/>
      <c r="AR2890" s="126"/>
      <c r="AS2890" s="126"/>
      <c r="AT2890" s="126"/>
      <c r="AU2890" s="126"/>
      <c r="AV2890" s="126"/>
      <c r="AW2890" s="126"/>
      <c r="AX2890" s="127"/>
    </row>
    <row r="2891" spans="1:113" ht="15" thickBot="1">
      <c r="A2891" s="42"/>
      <c r="B2891" s="43"/>
      <c r="C2891" s="44"/>
      <c r="D2891" s="44"/>
      <c r="E2891" s="44"/>
      <c r="F2891" s="44"/>
      <c r="G2891" s="44"/>
      <c r="H2891" s="44"/>
      <c r="I2891" s="44"/>
      <c r="J2891" s="44"/>
      <c r="K2891" s="44"/>
      <c r="L2891" s="44"/>
      <c r="M2891" s="44"/>
      <c r="N2891" s="44"/>
      <c r="O2891" s="44"/>
      <c r="P2891" s="44"/>
      <c r="Q2891" s="44"/>
      <c r="R2891" s="44"/>
      <c r="S2891" s="44"/>
      <c r="T2891" s="44"/>
      <c r="U2891" s="44"/>
      <c r="V2891" s="44"/>
      <c r="W2891" s="44"/>
      <c r="X2891" s="44"/>
      <c r="Y2891" s="44"/>
      <c r="Z2891" s="44"/>
      <c r="AA2891" s="44"/>
      <c r="AB2891" s="44"/>
      <c r="AC2891" s="44"/>
      <c r="AD2891" s="44"/>
      <c r="AE2891" s="44"/>
      <c r="AF2891" s="44"/>
      <c r="AG2891" s="44"/>
      <c r="AH2891" s="44"/>
      <c r="AI2891" s="44"/>
      <c r="AJ2891" s="44"/>
      <c r="AK2891" s="44"/>
      <c r="AL2891" s="44"/>
      <c r="AM2891" s="44"/>
      <c r="AN2891" s="44"/>
      <c r="AO2891" s="44"/>
      <c r="AP2891" s="44"/>
      <c r="AQ2891" s="44"/>
      <c r="AR2891" s="44"/>
      <c r="AS2891" s="44"/>
      <c r="AT2891" s="44"/>
      <c r="AU2891" s="44"/>
      <c r="AV2891" s="44"/>
      <c r="AW2891" s="44"/>
      <c r="AX2891" s="45"/>
    </row>
    <row r="2892" spans="1:113">
      <c r="B2892" s="46"/>
    </row>
    <row r="2893" spans="1:113" ht="15" thickBot="1">
      <c r="A2893" s="36"/>
      <c r="B2893" s="35" t="s">
        <v>202</v>
      </c>
      <c r="C2893" s="33"/>
      <c r="D2893" s="33"/>
      <c r="E2893" s="33"/>
      <c r="F2893" s="33"/>
      <c r="G2893" s="33"/>
      <c r="H2893" s="33"/>
      <c r="I2893" s="33"/>
      <c r="J2893" s="33"/>
      <c r="K2893" s="33"/>
      <c r="L2893" s="34"/>
      <c r="M2893" s="34"/>
      <c r="N2893" s="34"/>
      <c r="O2893" s="34"/>
      <c r="P2893" s="33"/>
      <c r="Q2893" s="33"/>
      <c r="R2893" s="33"/>
      <c r="S2893" s="33"/>
      <c r="T2893" s="33"/>
      <c r="U2893" s="33"/>
      <c r="V2893" s="35"/>
      <c r="W2893" s="35"/>
      <c r="X2893" s="35"/>
      <c r="Y2893" s="35"/>
      <c r="Z2893" s="35"/>
      <c r="AA2893" s="35"/>
      <c r="AB2893" s="35"/>
      <c r="AC2893" s="35"/>
      <c r="AD2893" s="35"/>
      <c r="AE2893" s="35"/>
      <c r="AF2893" s="35"/>
      <c r="AG2893" s="35"/>
      <c r="AH2893" s="35"/>
      <c r="AI2893" s="35"/>
      <c r="AJ2893" s="35"/>
      <c r="AK2893" s="35"/>
      <c r="AL2893" s="35"/>
      <c r="AM2893" s="35"/>
      <c r="AN2893" s="35"/>
      <c r="AO2893" s="35"/>
      <c r="AP2893" s="35"/>
      <c r="AQ2893" s="35"/>
      <c r="AR2893" s="35"/>
      <c r="AS2893" s="35"/>
      <c r="AT2893" s="35"/>
      <c r="AU2893" s="35"/>
      <c r="AV2893" s="35"/>
      <c r="AW2893" s="35"/>
      <c r="AX2893" s="35"/>
      <c r="DI2893" s="31"/>
    </row>
    <row r="2894" spans="1:113" ht="14.25">
      <c r="A2894" s="33"/>
      <c r="B2894" s="37"/>
      <c r="C2894" s="32"/>
      <c r="D2894" s="32"/>
      <c r="E2894" s="32"/>
      <c r="F2894" s="32"/>
      <c r="G2894" s="32"/>
      <c r="H2894" s="32"/>
      <c r="I2894" s="32"/>
      <c r="J2894" s="32"/>
      <c r="K2894" s="32"/>
      <c r="L2894" s="38"/>
      <c r="M2894" s="38"/>
      <c r="N2894" s="38"/>
      <c r="O2894" s="38"/>
      <c r="P2894" s="32"/>
      <c r="Q2894" s="32"/>
      <c r="R2894" s="32"/>
      <c r="S2894" s="32"/>
      <c r="T2894" s="32"/>
      <c r="U2894" s="32"/>
      <c r="V2894" s="39"/>
      <c r="W2894" s="39"/>
      <c r="X2894" s="39"/>
      <c r="Y2894" s="39"/>
      <c r="Z2894" s="39"/>
      <c r="AA2894" s="39"/>
      <c r="AB2894" s="39"/>
      <c r="AC2894" s="39"/>
      <c r="AD2894" s="39"/>
      <c r="AE2894" s="39"/>
      <c r="AF2894" s="39"/>
      <c r="AG2894" s="39"/>
      <c r="AH2894" s="39"/>
      <c r="AI2894" s="39"/>
      <c r="AJ2894" s="39"/>
      <c r="AK2894" s="39"/>
      <c r="AL2894" s="39"/>
      <c r="AM2894" s="39"/>
      <c r="AN2894" s="39"/>
      <c r="AO2894" s="39"/>
      <c r="AP2894" s="39"/>
      <c r="AQ2894" s="39"/>
      <c r="AR2894" s="39"/>
      <c r="AS2894" s="39"/>
      <c r="AT2894" s="39"/>
      <c r="AU2894" s="39"/>
      <c r="AV2894" s="39"/>
      <c r="AW2894" s="39"/>
      <c r="AX2894" s="40"/>
    </row>
    <row r="2895" spans="1:113" ht="12" customHeight="1">
      <c r="A2895" s="33"/>
      <c r="B2895" s="125" t="s">
        <v>430</v>
      </c>
      <c r="C2895" s="126"/>
      <c r="D2895" s="126"/>
      <c r="E2895" s="126"/>
      <c r="F2895" s="126"/>
      <c r="G2895" s="126"/>
      <c r="H2895" s="126"/>
      <c r="I2895" s="126"/>
      <c r="J2895" s="126"/>
      <c r="K2895" s="126"/>
      <c r="L2895" s="126"/>
      <c r="M2895" s="126"/>
      <c r="N2895" s="126"/>
      <c r="O2895" s="126"/>
      <c r="P2895" s="126"/>
      <c r="Q2895" s="126"/>
      <c r="R2895" s="126"/>
      <c r="S2895" s="126"/>
      <c r="T2895" s="126"/>
      <c r="U2895" s="126"/>
      <c r="V2895" s="126"/>
      <c r="W2895" s="126"/>
      <c r="X2895" s="126"/>
      <c r="Y2895" s="126"/>
      <c r="Z2895" s="126"/>
      <c r="AA2895" s="126"/>
      <c r="AB2895" s="126"/>
      <c r="AC2895" s="126"/>
      <c r="AD2895" s="126"/>
      <c r="AE2895" s="126"/>
      <c r="AF2895" s="126"/>
      <c r="AG2895" s="126"/>
      <c r="AH2895" s="126"/>
      <c r="AI2895" s="126"/>
      <c r="AJ2895" s="126"/>
      <c r="AK2895" s="126"/>
      <c r="AL2895" s="126"/>
      <c r="AM2895" s="126"/>
      <c r="AN2895" s="126"/>
      <c r="AO2895" s="126"/>
      <c r="AP2895" s="126"/>
      <c r="AQ2895" s="126"/>
      <c r="AR2895" s="126"/>
      <c r="AS2895" s="126"/>
      <c r="AT2895" s="126"/>
      <c r="AU2895" s="126"/>
      <c r="AV2895" s="126"/>
      <c r="AW2895" s="126"/>
      <c r="AX2895" s="127"/>
    </row>
    <row r="2896" spans="1:113" ht="12" customHeight="1">
      <c r="A2896" s="33"/>
      <c r="B2896" s="125"/>
      <c r="C2896" s="126"/>
      <c r="D2896" s="126"/>
      <c r="E2896" s="126"/>
      <c r="F2896" s="126"/>
      <c r="G2896" s="126"/>
      <c r="H2896" s="126"/>
      <c r="I2896" s="126"/>
      <c r="J2896" s="126"/>
      <c r="K2896" s="126"/>
      <c r="L2896" s="126"/>
      <c r="M2896" s="126"/>
      <c r="N2896" s="126"/>
      <c r="O2896" s="126"/>
      <c r="P2896" s="126"/>
      <c r="Q2896" s="126"/>
      <c r="R2896" s="126"/>
      <c r="S2896" s="126"/>
      <c r="T2896" s="126"/>
      <c r="U2896" s="126"/>
      <c r="V2896" s="126"/>
      <c r="W2896" s="126"/>
      <c r="X2896" s="126"/>
      <c r="Y2896" s="126"/>
      <c r="Z2896" s="126"/>
      <c r="AA2896" s="126"/>
      <c r="AB2896" s="126"/>
      <c r="AC2896" s="126"/>
      <c r="AD2896" s="126"/>
      <c r="AE2896" s="126"/>
      <c r="AF2896" s="126"/>
      <c r="AG2896" s="126"/>
      <c r="AH2896" s="126"/>
      <c r="AI2896" s="126"/>
      <c r="AJ2896" s="126"/>
      <c r="AK2896" s="126"/>
      <c r="AL2896" s="126"/>
      <c r="AM2896" s="126"/>
      <c r="AN2896" s="126"/>
      <c r="AO2896" s="126"/>
      <c r="AP2896" s="126"/>
      <c r="AQ2896" s="126"/>
      <c r="AR2896" s="126"/>
      <c r="AS2896" s="126"/>
      <c r="AT2896" s="126"/>
      <c r="AU2896" s="126"/>
      <c r="AV2896" s="126"/>
      <c r="AW2896" s="126"/>
      <c r="AX2896" s="127"/>
    </row>
    <row r="2897" spans="1:251" ht="12" customHeight="1">
      <c r="A2897" s="33"/>
      <c r="B2897" s="125"/>
      <c r="C2897" s="126"/>
      <c r="D2897" s="126"/>
      <c r="E2897" s="126"/>
      <c r="F2897" s="126"/>
      <c r="G2897" s="126"/>
      <c r="H2897" s="126"/>
      <c r="I2897" s="126"/>
      <c r="J2897" s="126"/>
      <c r="K2897" s="126"/>
      <c r="L2897" s="126"/>
      <c r="M2897" s="126"/>
      <c r="N2897" s="126"/>
      <c r="O2897" s="126"/>
      <c r="P2897" s="126"/>
      <c r="Q2897" s="126"/>
      <c r="R2897" s="126"/>
      <c r="S2897" s="126"/>
      <c r="T2897" s="126"/>
      <c r="U2897" s="126"/>
      <c r="V2897" s="126"/>
      <c r="W2897" s="126"/>
      <c r="X2897" s="126"/>
      <c r="Y2897" s="126"/>
      <c r="Z2897" s="126"/>
      <c r="AA2897" s="126"/>
      <c r="AB2897" s="126"/>
      <c r="AC2897" s="126"/>
      <c r="AD2897" s="126"/>
      <c r="AE2897" s="126"/>
      <c r="AF2897" s="126"/>
      <c r="AG2897" s="126"/>
      <c r="AH2897" s="126"/>
      <c r="AI2897" s="126"/>
      <c r="AJ2897" s="126"/>
      <c r="AK2897" s="126"/>
      <c r="AL2897" s="126"/>
      <c r="AM2897" s="126"/>
      <c r="AN2897" s="126"/>
      <c r="AO2897" s="126"/>
      <c r="AP2897" s="126"/>
      <c r="AQ2897" s="126"/>
      <c r="AR2897" s="126"/>
      <c r="AS2897" s="126"/>
      <c r="AT2897" s="126"/>
      <c r="AU2897" s="126"/>
      <c r="AV2897" s="126"/>
      <c r="AW2897" s="126"/>
      <c r="AX2897" s="127"/>
    </row>
    <row r="2898" spans="1:251" ht="12" customHeight="1">
      <c r="A2898" s="33"/>
      <c r="B2898" s="125"/>
      <c r="C2898" s="126"/>
      <c r="D2898" s="126"/>
      <c r="E2898" s="126"/>
      <c r="F2898" s="126"/>
      <c r="G2898" s="126"/>
      <c r="H2898" s="126"/>
      <c r="I2898" s="126"/>
      <c r="J2898" s="126"/>
      <c r="K2898" s="126"/>
      <c r="L2898" s="126"/>
      <c r="M2898" s="126"/>
      <c r="N2898" s="126"/>
      <c r="O2898" s="126"/>
      <c r="P2898" s="126"/>
      <c r="Q2898" s="126"/>
      <c r="R2898" s="126"/>
      <c r="S2898" s="126"/>
      <c r="T2898" s="126"/>
      <c r="U2898" s="126"/>
      <c r="V2898" s="126"/>
      <c r="W2898" s="126"/>
      <c r="X2898" s="126"/>
      <c r="Y2898" s="126"/>
      <c r="Z2898" s="126"/>
      <c r="AA2898" s="126"/>
      <c r="AB2898" s="126"/>
      <c r="AC2898" s="126"/>
      <c r="AD2898" s="126"/>
      <c r="AE2898" s="126"/>
      <c r="AF2898" s="126"/>
      <c r="AG2898" s="126"/>
      <c r="AH2898" s="126"/>
      <c r="AI2898" s="126"/>
      <c r="AJ2898" s="126"/>
      <c r="AK2898" s="126"/>
      <c r="AL2898" s="126"/>
      <c r="AM2898" s="126"/>
      <c r="AN2898" s="126"/>
      <c r="AO2898" s="126"/>
      <c r="AP2898" s="126"/>
      <c r="AQ2898" s="126"/>
      <c r="AR2898" s="126"/>
      <c r="AS2898" s="126"/>
      <c r="AT2898" s="126"/>
      <c r="AU2898" s="126"/>
      <c r="AV2898" s="126"/>
      <c r="AW2898" s="126"/>
      <c r="AX2898" s="127"/>
    </row>
    <row r="2899" spans="1:251" ht="12" customHeight="1">
      <c r="A2899" s="33"/>
      <c r="B2899" s="125"/>
      <c r="C2899" s="126"/>
      <c r="D2899" s="126"/>
      <c r="E2899" s="126"/>
      <c r="F2899" s="126"/>
      <c r="G2899" s="126"/>
      <c r="H2899" s="126"/>
      <c r="I2899" s="126"/>
      <c r="J2899" s="126"/>
      <c r="K2899" s="126"/>
      <c r="L2899" s="126"/>
      <c r="M2899" s="126"/>
      <c r="N2899" s="126"/>
      <c r="O2899" s="126"/>
      <c r="P2899" s="126"/>
      <c r="Q2899" s="126"/>
      <c r="R2899" s="126"/>
      <c r="S2899" s="126"/>
      <c r="T2899" s="126"/>
      <c r="U2899" s="126"/>
      <c r="V2899" s="126"/>
      <c r="W2899" s="126"/>
      <c r="X2899" s="126"/>
      <c r="Y2899" s="126"/>
      <c r="Z2899" s="126"/>
      <c r="AA2899" s="126"/>
      <c r="AB2899" s="126"/>
      <c r="AC2899" s="126"/>
      <c r="AD2899" s="126"/>
      <c r="AE2899" s="126"/>
      <c r="AF2899" s="126"/>
      <c r="AG2899" s="126"/>
      <c r="AH2899" s="126"/>
      <c r="AI2899" s="126"/>
      <c r="AJ2899" s="126"/>
      <c r="AK2899" s="126"/>
      <c r="AL2899" s="126"/>
      <c r="AM2899" s="126"/>
      <c r="AN2899" s="126"/>
      <c r="AO2899" s="126"/>
      <c r="AP2899" s="126"/>
      <c r="AQ2899" s="126"/>
      <c r="AR2899" s="126"/>
      <c r="AS2899" s="126"/>
      <c r="AT2899" s="126"/>
      <c r="AU2899" s="126"/>
      <c r="AV2899" s="126"/>
      <c r="AW2899" s="126"/>
      <c r="AX2899" s="127"/>
    </row>
    <row r="2900" spans="1:251" ht="12" customHeight="1">
      <c r="A2900" s="33"/>
      <c r="B2900" s="125"/>
      <c r="C2900" s="126"/>
      <c r="D2900" s="126"/>
      <c r="E2900" s="126"/>
      <c r="F2900" s="126"/>
      <c r="G2900" s="126"/>
      <c r="H2900" s="126"/>
      <c r="I2900" s="126"/>
      <c r="J2900" s="126"/>
      <c r="K2900" s="126"/>
      <c r="L2900" s="126"/>
      <c r="M2900" s="126"/>
      <c r="N2900" s="126"/>
      <c r="O2900" s="126"/>
      <c r="P2900" s="126"/>
      <c r="Q2900" s="126"/>
      <c r="R2900" s="126"/>
      <c r="S2900" s="126"/>
      <c r="T2900" s="126"/>
      <c r="U2900" s="126"/>
      <c r="V2900" s="126"/>
      <c r="W2900" s="126"/>
      <c r="X2900" s="126"/>
      <c r="Y2900" s="126"/>
      <c r="Z2900" s="126"/>
      <c r="AA2900" s="126"/>
      <c r="AB2900" s="126"/>
      <c r="AC2900" s="126"/>
      <c r="AD2900" s="126"/>
      <c r="AE2900" s="126"/>
      <c r="AF2900" s="126"/>
      <c r="AG2900" s="126"/>
      <c r="AH2900" s="126"/>
      <c r="AI2900" s="126"/>
      <c r="AJ2900" s="126"/>
      <c r="AK2900" s="126"/>
      <c r="AL2900" s="126"/>
      <c r="AM2900" s="126"/>
      <c r="AN2900" s="126"/>
      <c r="AO2900" s="126"/>
      <c r="AP2900" s="126"/>
      <c r="AQ2900" s="126"/>
      <c r="AR2900" s="126"/>
      <c r="AS2900" s="126"/>
      <c r="AT2900" s="126"/>
      <c r="AU2900" s="126"/>
      <c r="AV2900" s="126"/>
      <c r="AW2900" s="126"/>
      <c r="AX2900" s="127"/>
    </row>
    <row r="2901" spans="1:251" ht="12" customHeight="1">
      <c r="A2901" s="33"/>
      <c r="B2901" s="125"/>
      <c r="C2901" s="126"/>
      <c r="D2901" s="126"/>
      <c r="E2901" s="126"/>
      <c r="F2901" s="126"/>
      <c r="G2901" s="126"/>
      <c r="H2901" s="126"/>
      <c r="I2901" s="126"/>
      <c r="J2901" s="126"/>
      <c r="K2901" s="126"/>
      <c r="L2901" s="126"/>
      <c r="M2901" s="126"/>
      <c r="N2901" s="126"/>
      <c r="O2901" s="126"/>
      <c r="P2901" s="126"/>
      <c r="Q2901" s="126"/>
      <c r="R2901" s="126"/>
      <c r="S2901" s="126"/>
      <c r="T2901" s="126"/>
      <c r="U2901" s="126"/>
      <c r="V2901" s="126"/>
      <c r="W2901" s="126"/>
      <c r="X2901" s="126"/>
      <c r="Y2901" s="126"/>
      <c r="Z2901" s="126"/>
      <c r="AA2901" s="126"/>
      <c r="AB2901" s="126"/>
      <c r="AC2901" s="126"/>
      <c r="AD2901" s="126"/>
      <c r="AE2901" s="126"/>
      <c r="AF2901" s="126"/>
      <c r="AG2901" s="126"/>
      <c r="AH2901" s="126"/>
      <c r="AI2901" s="126"/>
      <c r="AJ2901" s="126"/>
      <c r="AK2901" s="126"/>
      <c r="AL2901" s="126"/>
      <c r="AM2901" s="126"/>
      <c r="AN2901" s="126"/>
      <c r="AO2901" s="126"/>
      <c r="AP2901" s="126"/>
      <c r="AQ2901" s="126"/>
      <c r="AR2901" s="126"/>
      <c r="AS2901" s="126"/>
      <c r="AT2901" s="126"/>
      <c r="AU2901" s="126"/>
      <c r="AV2901" s="126"/>
      <c r="AW2901" s="126"/>
      <c r="AX2901" s="127"/>
    </row>
    <row r="2902" spans="1:251" ht="12" customHeight="1">
      <c r="A2902" s="33"/>
      <c r="B2902" s="125"/>
      <c r="C2902" s="126"/>
      <c r="D2902" s="126"/>
      <c r="E2902" s="126"/>
      <c r="F2902" s="126"/>
      <c r="G2902" s="126"/>
      <c r="H2902" s="126"/>
      <c r="I2902" s="126"/>
      <c r="J2902" s="126"/>
      <c r="K2902" s="126"/>
      <c r="L2902" s="126"/>
      <c r="M2902" s="126"/>
      <c r="N2902" s="126"/>
      <c r="O2902" s="126"/>
      <c r="P2902" s="126"/>
      <c r="Q2902" s="126"/>
      <c r="R2902" s="126"/>
      <c r="S2902" s="126"/>
      <c r="T2902" s="126"/>
      <c r="U2902" s="126"/>
      <c r="V2902" s="126"/>
      <c r="W2902" s="126"/>
      <c r="X2902" s="126"/>
      <c r="Y2902" s="126"/>
      <c r="Z2902" s="126"/>
      <c r="AA2902" s="126"/>
      <c r="AB2902" s="126"/>
      <c r="AC2902" s="126"/>
      <c r="AD2902" s="126"/>
      <c r="AE2902" s="126"/>
      <c r="AF2902" s="126"/>
      <c r="AG2902" s="126"/>
      <c r="AH2902" s="126"/>
      <c r="AI2902" s="126"/>
      <c r="AJ2902" s="126"/>
      <c r="AK2902" s="126"/>
      <c r="AL2902" s="126"/>
      <c r="AM2902" s="126"/>
      <c r="AN2902" s="126"/>
      <c r="AO2902" s="126"/>
      <c r="AP2902" s="126"/>
      <c r="AQ2902" s="126"/>
      <c r="AR2902" s="126"/>
      <c r="AS2902" s="126"/>
      <c r="AT2902" s="126"/>
      <c r="AU2902" s="126"/>
      <c r="AV2902" s="126"/>
      <c r="AW2902" s="126"/>
      <c r="AX2902" s="127"/>
    </row>
    <row r="2903" spans="1:251" ht="12" customHeight="1">
      <c r="A2903" s="33"/>
      <c r="B2903" s="125"/>
      <c r="C2903" s="126"/>
      <c r="D2903" s="126"/>
      <c r="E2903" s="126"/>
      <c r="F2903" s="126"/>
      <c r="G2903" s="126"/>
      <c r="H2903" s="126"/>
      <c r="I2903" s="126"/>
      <c r="J2903" s="126"/>
      <c r="K2903" s="126"/>
      <c r="L2903" s="126"/>
      <c r="M2903" s="126"/>
      <c r="N2903" s="126"/>
      <c r="O2903" s="126"/>
      <c r="P2903" s="126"/>
      <c r="Q2903" s="126"/>
      <c r="R2903" s="126"/>
      <c r="S2903" s="126"/>
      <c r="T2903" s="126"/>
      <c r="U2903" s="126"/>
      <c r="V2903" s="126"/>
      <c r="W2903" s="126"/>
      <c r="X2903" s="126"/>
      <c r="Y2903" s="126"/>
      <c r="Z2903" s="126"/>
      <c r="AA2903" s="126"/>
      <c r="AB2903" s="126"/>
      <c r="AC2903" s="126"/>
      <c r="AD2903" s="126"/>
      <c r="AE2903" s="126"/>
      <c r="AF2903" s="126"/>
      <c r="AG2903" s="126"/>
      <c r="AH2903" s="126"/>
      <c r="AI2903" s="126"/>
      <c r="AJ2903" s="126"/>
      <c r="AK2903" s="126"/>
      <c r="AL2903" s="126"/>
      <c r="AM2903" s="126"/>
      <c r="AN2903" s="126"/>
      <c r="AO2903" s="126"/>
      <c r="AP2903" s="126"/>
      <c r="AQ2903" s="126"/>
      <c r="AR2903" s="126"/>
      <c r="AS2903" s="126"/>
      <c r="AT2903" s="126"/>
      <c r="AU2903" s="126"/>
      <c r="AV2903" s="126"/>
      <c r="AW2903" s="126"/>
      <c r="AX2903" s="127"/>
      <c r="BC2903" s="41"/>
    </row>
    <row r="2904" spans="1:251" ht="12" customHeight="1">
      <c r="A2904" s="33"/>
      <c r="B2904" s="125"/>
      <c r="C2904" s="126"/>
      <c r="D2904" s="126"/>
      <c r="E2904" s="126"/>
      <c r="F2904" s="126"/>
      <c r="G2904" s="126"/>
      <c r="H2904" s="126"/>
      <c r="I2904" s="126"/>
      <c r="J2904" s="126"/>
      <c r="K2904" s="126"/>
      <c r="L2904" s="126"/>
      <c r="M2904" s="126"/>
      <c r="N2904" s="126"/>
      <c r="O2904" s="126"/>
      <c r="P2904" s="126"/>
      <c r="Q2904" s="126"/>
      <c r="R2904" s="126"/>
      <c r="S2904" s="126"/>
      <c r="T2904" s="126"/>
      <c r="U2904" s="126"/>
      <c r="V2904" s="126"/>
      <c r="W2904" s="126"/>
      <c r="X2904" s="126"/>
      <c r="Y2904" s="126"/>
      <c r="Z2904" s="126"/>
      <c r="AA2904" s="126"/>
      <c r="AB2904" s="126"/>
      <c r="AC2904" s="126"/>
      <c r="AD2904" s="126"/>
      <c r="AE2904" s="126"/>
      <c r="AF2904" s="126"/>
      <c r="AG2904" s="126"/>
      <c r="AH2904" s="126"/>
      <c r="AI2904" s="126"/>
      <c r="AJ2904" s="126"/>
      <c r="AK2904" s="126"/>
      <c r="AL2904" s="126"/>
      <c r="AM2904" s="126"/>
      <c r="AN2904" s="126"/>
      <c r="AO2904" s="126"/>
      <c r="AP2904" s="126"/>
      <c r="AQ2904" s="126"/>
      <c r="AR2904" s="126"/>
      <c r="AS2904" s="126"/>
      <c r="AT2904" s="126"/>
      <c r="AU2904" s="126"/>
      <c r="AV2904" s="126"/>
      <c r="AW2904" s="126"/>
      <c r="AX2904" s="127"/>
    </row>
    <row r="2905" spans="1:251" ht="12" customHeight="1">
      <c r="A2905" s="33"/>
      <c r="B2905" s="125"/>
      <c r="C2905" s="126"/>
      <c r="D2905" s="126"/>
      <c r="E2905" s="126"/>
      <c r="F2905" s="126"/>
      <c r="G2905" s="126"/>
      <c r="H2905" s="126"/>
      <c r="I2905" s="126"/>
      <c r="J2905" s="126"/>
      <c r="K2905" s="126"/>
      <c r="L2905" s="126"/>
      <c r="M2905" s="126"/>
      <c r="N2905" s="126"/>
      <c r="O2905" s="126"/>
      <c r="P2905" s="126"/>
      <c r="Q2905" s="126"/>
      <c r="R2905" s="126"/>
      <c r="S2905" s="126"/>
      <c r="T2905" s="126"/>
      <c r="U2905" s="126"/>
      <c r="V2905" s="126"/>
      <c r="W2905" s="126"/>
      <c r="X2905" s="126"/>
      <c r="Y2905" s="126"/>
      <c r="Z2905" s="126"/>
      <c r="AA2905" s="126"/>
      <c r="AB2905" s="126"/>
      <c r="AC2905" s="126"/>
      <c r="AD2905" s="126"/>
      <c r="AE2905" s="126"/>
      <c r="AF2905" s="126"/>
      <c r="AG2905" s="126"/>
      <c r="AH2905" s="126"/>
      <c r="AI2905" s="126"/>
      <c r="AJ2905" s="126"/>
      <c r="AK2905" s="126"/>
      <c r="AL2905" s="126"/>
      <c r="AM2905" s="126"/>
      <c r="AN2905" s="126"/>
      <c r="AO2905" s="126"/>
      <c r="AP2905" s="126"/>
      <c r="AQ2905" s="126"/>
      <c r="AR2905" s="126"/>
      <c r="AS2905" s="126"/>
      <c r="AT2905" s="126"/>
      <c r="AU2905" s="126"/>
      <c r="AV2905" s="126"/>
      <c r="AW2905" s="126"/>
      <c r="AX2905" s="127"/>
    </row>
    <row r="2906" spans="1:251" ht="12" customHeight="1">
      <c r="A2906" s="33"/>
      <c r="B2906" s="125"/>
      <c r="C2906" s="126"/>
      <c r="D2906" s="126"/>
      <c r="E2906" s="126"/>
      <c r="F2906" s="126"/>
      <c r="G2906" s="126"/>
      <c r="H2906" s="126"/>
      <c r="I2906" s="126"/>
      <c r="J2906" s="126"/>
      <c r="K2906" s="126"/>
      <c r="L2906" s="126"/>
      <c r="M2906" s="126"/>
      <c r="N2906" s="126"/>
      <c r="O2906" s="126"/>
      <c r="P2906" s="126"/>
      <c r="Q2906" s="126"/>
      <c r="R2906" s="126"/>
      <c r="S2906" s="126"/>
      <c r="T2906" s="126"/>
      <c r="U2906" s="126"/>
      <c r="V2906" s="126"/>
      <c r="W2906" s="126"/>
      <c r="X2906" s="126"/>
      <c r="Y2906" s="126"/>
      <c r="Z2906" s="126"/>
      <c r="AA2906" s="126"/>
      <c r="AB2906" s="126"/>
      <c r="AC2906" s="126"/>
      <c r="AD2906" s="126"/>
      <c r="AE2906" s="126"/>
      <c r="AF2906" s="126"/>
      <c r="AG2906" s="126"/>
      <c r="AH2906" s="126"/>
      <c r="AI2906" s="126"/>
      <c r="AJ2906" s="126"/>
      <c r="AK2906" s="126"/>
      <c r="AL2906" s="126"/>
      <c r="AM2906" s="126"/>
      <c r="AN2906" s="126"/>
      <c r="AO2906" s="126"/>
      <c r="AP2906" s="126"/>
      <c r="AQ2906" s="126"/>
      <c r="AR2906" s="126"/>
      <c r="AS2906" s="126"/>
      <c r="AT2906" s="126"/>
      <c r="AU2906" s="126"/>
      <c r="AV2906" s="126"/>
      <c r="AW2906" s="126"/>
      <c r="AX2906" s="127"/>
    </row>
    <row r="2907" spans="1:251" ht="15" thickBot="1">
      <c r="A2907" s="42"/>
      <c r="B2907" s="43"/>
      <c r="C2907" s="44"/>
      <c r="D2907" s="44"/>
      <c r="E2907" s="44"/>
      <c r="F2907" s="44"/>
      <c r="G2907" s="44"/>
      <c r="H2907" s="44"/>
      <c r="I2907" s="44"/>
      <c r="J2907" s="44"/>
      <c r="K2907" s="44"/>
      <c r="L2907" s="44"/>
      <c r="M2907" s="44"/>
      <c r="N2907" s="44"/>
      <c r="O2907" s="44"/>
      <c r="P2907" s="44"/>
      <c r="Q2907" s="44"/>
      <c r="R2907" s="44"/>
      <c r="S2907" s="44"/>
      <c r="T2907" s="44"/>
      <c r="U2907" s="44"/>
      <c r="V2907" s="44"/>
      <c r="W2907" s="44"/>
      <c r="X2907" s="44"/>
      <c r="Y2907" s="44"/>
      <c r="Z2907" s="44"/>
      <c r="AA2907" s="44"/>
      <c r="AB2907" s="44"/>
      <c r="AC2907" s="44"/>
      <c r="AD2907" s="44"/>
      <c r="AE2907" s="44"/>
      <c r="AF2907" s="44"/>
      <c r="AG2907" s="44"/>
      <c r="AH2907" s="44"/>
      <c r="AI2907" s="44"/>
      <c r="AJ2907" s="44"/>
      <c r="AK2907" s="44"/>
      <c r="AL2907" s="44"/>
      <c r="AM2907" s="44"/>
      <c r="AN2907" s="44"/>
      <c r="AO2907" s="44"/>
      <c r="AP2907" s="44"/>
      <c r="AQ2907" s="44"/>
      <c r="AR2907" s="44"/>
      <c r="AS2907" s="44"/>
      <c r="AT2907" s="44"/>
      <c r="AU2907" s="44"/>
      <c r="AV2907" s="44"/>
      <c r="AW2907" s="44"/>
      <c r="AX2907" s="45"/>
    </row>
    <row r="2908" spans="1:251">
      <c r="B2908" s="46"/>
    </row>
    <row r="2909" spans="1:251" ht="14.25">
      <c r="B2909" s="35" t="s">
        <v>200</v>
      </c>
      <c r="C2909" s="33"/>
      <c r="D2909" s="33"/>
      <c r="E2909" s="33"/>
      <c r="F2909" s="33"/>
      <c r="G2909" s="33"/>
      <c r="H2909" s="33"/>
      <c r="I2909" s="33"/>
      <c r="J2909" s="33"/>
      <c r="K2909" s="33"/>
      <c r="L2909" s="34"/>
      <c r="M2909" s="34"/>
      <c r="N2909" s="34"/>
      <c r="O2909" s="34"/>
      <c r="P2909" s="33"/>
      <c r="Q2909" s="33"/>
      <c r="R2909" s="33"/>
      <c r="S2909" s="33"/>
      <c r="T2909" s="33"/>
      <c r="U2909" s="33"/>
      <c r="V2909" s="35"/>
      <c r="W2909" s="35"/>
      <c r="X2909" s="35"/>
      <c r="Y2909" s="35"/>
      <c r="Z2909" s="35"/>
      <c r="AA2909" s="35"/>
      <c r="AB2909" s="35"/>
      <c r="AC2909" s="35"/>
      <c r="AD2909" s="35"/>
      <c r="AE2909" s="35"/>
      <c r="AF2909" s="35"/>
      <c r="AG2909" s="35"/>
      <c r="AH2909" s="35"/>
      <c r="AI2909" s="35"/>
      <c r="AJ2909" s="35"/>
      <c r="AK2909" s="35"/>
      <c r="AL2909" s="35"/>
      <c r="AM2909" s="35"/>
      <c r="AN2909" s="35"/>
      <c r="AO2909" s="35"/>
      <c r="AP2909" s="35"/>
      <c r="AQ2909" s="35"/>
      <c r="AR2909" s="35"/>
      <c r="AS2909" s="35"/>
      <c r="AT2909" s="35"/>
      <c r="AU2909" s="35"/>
      <c r="AV2909" s="35"/>
      <c r="AW2909" s="35"/>
      <c r="AX2909" s="35"/>
    </row>
    <row r="2910" spans="1:251" ht="15" thickBot="1">
      <c r="B2910" s="33"/>
      <c r="C2910" s="33"/>
      <c r="D2910" s="33"/>
      <c r="E2910" s="33"/>
      <c r="F2910" s="33"/>
      <c r="G2910" s="33"/>
      <c r="H2910" s="33"/>
      <c r="I2910" s="33"/>
      <c r="J2910" s="33"/>
      <c r="K2910" s="33"/>
      <c r="L2910" s="34"/>
      <c r="M2910" s="34"/>
      <c r="N2910" s="34"/>
      <c r="O2910" s="34"/>
      <c r="P2910" s="33"/>
      <c r="Q2910" s="33"/>
      <c r="R2910" s="33"/>
      <c r="S2910" s="33"/>
      <c r="T2910" s="33"/>
      <c r="U2910" s="33"/>
      <c r="V2910" s="35"/>
      <c r="W2910" s="35"/>
      <c r="X2910" s="35"/>
      <c r="Y2910" s="35"/>
      <c r="Z2910" s="35"/>
      <c r="AA2910" s="35"/>
      <c r="AB2910" s="35"/>
      <c r="AC2910" s="35"/>
      <c r="AD2910" s="35"/>
      <c r="AE2910" s="35"/>
      <c r="AF2910" s="35"/>
      <c r="AG2910" s="35"/>
      <c r="AH2910" s="35"/>
      <c r="AI2910" s="35"/>
      <c r="AJ2910" s="35"/>
      <c r="AK2910" s="35"/>
      <c r="AL2910" s="35"/>
      <c r="AM2910" s="35"/>
      <c r="AN2910" s="35"/>
      <c r="AO2910" s="35"/>
      <c r="AP2910" s="35"/>
      <c r="AQ2910" s="35"/>
      <c r="AR2910" s="35"/>
      <c r="AS2910" s="35"/>
      <c r="AT2910" s="35"/>
      <c r="AU2910" s="35"/>
      <c r="AV2910" s="35"/>
      <c r="AW2910" s="35"/>
      <c r="AX2910" s="47" t="s">
        <v>199</v>
      </c>
    </row>
    <row r="2911" spans="1:251" s="41" customFormat="1" ht="13.5" customHeight="1">
      <c r="A2911" s="33"/>
      <c r="B2911" s="128" t="s">
        <v>198</v>
      </c>
      <c r="C2911" s="118"/>
      <c r="D2911" s="118"/>
      <c r="E2911" s="118"/>
      <c r="F2911" s="118"/>
      <c r="G2911" s="118"/>
      <c r="H2911" s="118"/>
      <c r="I2911" s="118"/>
      <c r="J2911" s="118"/>
      <c r="K2911" s="118"/>
      <c r="L2911" s="118"/>
      <c r="M2911" s="118"/>
      <c r="N2911" s="118"/>
      <c r="O2911" s="118"/>
      <c r="P2911" s="118"/>
      <c r="Q2911" s="118"/>
      <c r="R2911" s="118"/>
      <c r="S2911" s="118"/>
      <c r="T2911" s="118"/>
      <c r="U2911" s="118"/>
      <c r="V2911" s="118"/>
      <c r="W2911" s="118"/>
      <c r="X2911" s="118"/>
      <c r="Y2911" s="118"/>
      <c r="Z2911" s="119"/>
      <c r="AA2911" s="117" t="s">
        <v>197</v>
      </c>
      <c r="AB2911" s="118"/>
      <c r="AC2911" s="118"/>
      <c r="AD2911" s="118"/>
      <c r="AE2911" s="118"/>
      <c r="AF2911" s="118"/>
      <c r="AG2911" s="118"/>
      <c r="AH2911" s="118"/>
      <c r="AI2911" s="119"/>
      <c r="AJ2911" s="117" t="s">
        <v>196</v>
      </c>
      <c r="AK2911" s="118"/>
      <c r="AL2911" s="118"/>
      <c r="AM2911" s="118"/>
      <c r="AN2911" s="118"/>
      <c r="AO2911" s="118"/>
      <c r="AP2911" s="118"/>
      <c r="AQ2911" s="118"/>
      <c r="AR2911" s="119"/>
      <c r="AS2911" s="117" t="s">
        <v>195</v>
      </c>
      <c r="AT2911" s="118"/>
      <c r="AU2911" s="118"/>
      <c r="AV2911" s="118"/>
      <c r="AW2911" s="118"/>
      <c r="AX2911" s="123"/>
      <c r="AY2911" s="27"/>
      <c r="AZ2911" s="27"/>
      <c r="BA2911" s="27"/>
      <c r="BB2911" s="27"/>
      <c r="BC2911" s="27"/>
      <c r="BD2911" s="27"/>
      <c r="BE2911" s="27"/>
      <c r="BF2911" s="27"/>
      <c r="BG2911" s="27"/>
      <c r="BH2911" s="27"/>
      <c r="BI2911" s="27"/>
      <c r="BJ2911" s="27"/>
      <c r="BK2911" s="27"/>
      <c r="BL2911" s="27"/>
      <c r="BM2911" s="27"/>
      <c r="BN2911" s="27"/>
      <c r="BO2911" s="27"/>
      <c r="BP2911" s="27"/>
      <c r="BQ2911" s="27"/>
      <c r="BR2911" s="27"/>
      <c r="BS2911" s="27"/>
      <c r="BT2911" s="27"/>
      <c r="BU2911" s="27"/>
      <c r="BV2911" s="27"/>
      <c r="BW2911" s="27"/>
      <c r="BX2911" s="27"/>
      <c r="BY2911" s="27"/>
      <c r="BZ2911" s="27"/>
      <c r="CA2911" s="27"/>
      <c r="CB2911" s="27"/>
      <c r="CC2911" s="27"/>
      <c r="CD2911" s="27"/>
      <c r="CE2911" s="27"/>
      <c r="CF2911" s="27"/>
      <c r="CG2911" s="27"/>
      <c r="CH2911" s="27"/>
      <c r="CI2911" s="27"/>
      <c r="CJ2911" s="27"/>
      <c r="CK2911" s="27"/>
      <c r="CL2911" s="27"/>
      <c r="CM2911" s="27"/>
      <c r="CN2911" s="27"/>
      <c r="CO2911" s="27"/>
      <c r="CP2911" s="27"/>
      <c r="CQ2911" s="27"/>
      <c r="CR2911" s="27"/>
      <c r="CS2911" s="27"/>
      <c r="CT2911" s="27"/>
      <c r="CU2911" s="27"/>
      <c r="CV2911" s="27"/>
      <c r="CW2911" s="27"/>
      <c r="CX2911" s="27"/>
      <c r="CY2911" s="27"/>
      <c r="CZ2911" s="27"/>
      <c r="DA2911" s="27"/>
      <c r="DB2911" s="27"/>
      <c r="DC2911" s="27"/>
      <c r="DD2911" s="27"/>
      <c r="DE2911" s="27"/>
      <c r="DF2911" s="27"/>
      <c r="DG2911" s="27"/>
      <c r="DH2911" s="27"/>
      <c r="DI2911" s="27"/>
      <c r="DJ2911" s="27"/>
      <c r="DK2911" s="27"/>
      <c r="DL2911" s="27"/>
      <c r="DM2911" s="27"/>
      <c r="DN2911" s="27"/>
      <c r="DO2911" s="27"/>
      <c r="DP2911" s="27"/>
      <c r="DQ2911" s="27"/>
      <c r="DR2911" s="27"/>
      <c r="DS2911" s="27"/>
      <c r="DT2911" s="27"/>
      <c r="DU2911" s="27"/>
      <c r="DV2911" s="27"/>
      <c r="DW2911" s="27"/>
      <c r="DX2911" s="27"/>
      <c r="DY2911" s="27"/>
      <c r="DZ2911" s="27"/>
      <c r="EA2911" s="27"/>
      <c r="EB2911" s="27"/>
      <c r="EC2911" s="27"/>
      <c r="ED2911" s="27"/>
      <c r="EE2911" s="27"/>
      <c r="EF2911" s="27"/>
      <c r="EG2911" s="27"/>
      <c r="EH2911" s="27"/>
      <c r="EI2911" s="27"/>
      <c r="EJ2911" s="27"/>
      <c r="EK2911" s="27"/>
      <c r="EL2911" s="27"/>
      <c r="EM2911" s="27"/>
      <c r="EN2911" s="27"/>
      <c r="EO2911" s="27"/>
      <c r="EP2911" s="27"/>
      <c r="EQ2911" s="27"/>
      <c r="ER2911" s="27"/>
      <c r="ES2911" s="27"/>
      <c r="ET2911" s="27"/>
      <c r="EU2911" s="27"/>
      <c r="EV2911" s="27"/>
      <c r="EW2911" s="27"/>
      <c r="EX2911" s="27"/>
      <c r="EY2911" s="27"/>
      <c r="EZ2911" s="27"/>
      <c r="FA2911" s="27"/>
      <c r="FB2911" s="27"/>
      <c r="FC2911" s="27"/>
      <c r="FD2911" s="27"/>
      <c r="FE2911" s="27"/>
      <c r="FF2911" s="27"/>
      <c r="FG2911" s="27"/>
      <c r="FH2911" s="27"/>
      <c r="FI2911" s="27"/>
      <c r="FJ2911" s="27"/>
      <c r="FK2911" s="27"/>
      <c r="FL2911" s="27"/>
      <c r="FM2911" s="27"/>
      <c r="FN2911" s="27"/>
      <c r="FO2911" s="27"/>
      <c r="FP2911" s="27"/>
      <c r="FQ2911" s="27"/>
      <c r="FR2911" s="27"/>
      <c r="FS2911" s="27"/>
      <c r="FT2911" s="27"/>
      <c r="FU2911" s="27"/>
      <c r="FV2911" s="27"/>
      <c r="FW2911" s="27"/>
      <c r="FX2911" s="27"/>
      <c r="FY2911" s="27"/>
      <c r="FZ2911" s="27"/>
      <c r="GA2911" s="27"/>
      <c r="GB2911" s="27"/>
      <c r="GC2911" s="27"/>
      <c r="GD2911" s="27"/>
      <c r="GE2911" s="27"/>
      <c r="GF2911" s="27"/>
      <c r="GG2911" s="27"/>
      <c r="GH2911" s="27"/>
      <c r="GI2911" s="27"/>
      <c r="GJ2911" s="27"/>
      <c r="GK2911" s="27"/>
      <c r="GL2911" s="27"/>
      <c r="GM2911" s="27"/>
      <c r="GN2911" s="27"/>
      <c r="GO2911" s="27"/>
      <c r="GP2911" s="27"/>
      <c r="GQ2911" s="27"/>
      <c r="GR2911" s="27"/>
      <c r="GS2911" s="27"/>
      <c r="GT2911" s="27"/>
      <c r="GU2911" s="27"/>
      <c r="GV2911" s="27"/>
      <c r="GW2911" s="27"/>
      <c r="GX2911" s="27"/>
      <c r="GY2911" s="27"/>
      <c r="GZ2911" s="27"/>
      <c r="HA2911" s="27"/>
      <c r="HB2911" s="27"/>
      <c r="HC2911" s="27"/>
      <c r="HD2911" s="27"/>
      <c r="HE2911" s="27"/>
      <c r="HF2911" s="27"/>
      <c r="HG2911" s="27"/>
      <c r="HH2911" s="27"/>
      <c r="HI2911" s="27"/>
      <c r="HJ2911" s="27"/>
      <c r="HK2911" s="27"/>
      <c r="HL2911" s="27"/>
      <c r="HM2911" s="27"/>
      <c r="HN2911" s="27"/>
      <c r="HO2911" s="27"/>
      <c r="HP2911" s="27"/>
      <c r="HQ2911" s="27"/>
      <c r="HR2911" s="27"/>
      <c r="HS2911" s="27"/>
      <c r="HT2911" s="27"/>
      <c r="HU2911" s="27"/>
      <c r="HV2911" s="27"/>
      <c r="HW2911" s="27"/>
      <c r="HX2911" s="27"/>
      <c r="HY2911" s="27"/>
      <c r="HZ2911" s="27"/>
      <c r="IA2911" s="27"/>
      <c r="IB2911" s="27"/>
      <c r="IC2911" s="27"/>
      <c r="ID2911" s="27"/>
      <c r="IE2911" s="27"/>
      <c r="IF2911" s="27"/>
      <c r="IG2911" s="27"/>
      <c r="IH2911" s="27"/>
      <c r="II2911" s="27"/>
      <c r="IJ2911" s="27"/>
      <c r="IK2911" s="27"/>
      <c r="IL2911" s="27"/>
      <c r="IM2911" s="27"/>
      <c r="IN2911" s="27"/>
      <c r="IO2911" s="27"/>
      <c r="IP2911" s="27"/>
      <c r="IQ2911" s="27"/>
    </row>
    <row r="2912" spans="1:251" s="41" customFormat="1" ht="13.5">
      <c r="A2912" s="33"/>
      <c r="B2912" s="129"/>
      <c r="C2912" s="121"/>
      <c r="D2912" s="121"/>
      <c r="E2912" s="121"/>
      <c r="F2912" s="121"/>
      <c r="G2912" s="121"/>
      <c r="H2912" s="121"/>
      <c r="I2912" s="121"/>
      <c r="J2912" s="121"/>
      <c r="K2912" s="121"/>
      <c r="L2912" s="121"/>
      <c r="M2912" s="121"/>
      <c r="N2912" s="121"/>
      <c r="O2912" s="121"/>
      <c r="P2912" s="121"/>
      <c r="Q2912" s="121"/>
      <c r="R2912" s="121"/>
      <c r="S2912" s="121"/>
      <c r="T2912" s="121"/>
      <c r="U2912" s="121"/>
      <c r="V2912" s="121"/>
      <c r="W2912" s="121"/>
      <c r="X2912" s="121"/>
      <c r="Y2912" s="121"/>
      <c r="Z2912" s="122"/>
      <c r="AA2912" s="120"/>
      <c r="AB2912" s="121"/>
      <c r="AC2912" s="121"/>
      <c r="AD2912" s="121"/>
      <c r="AE2912" s="121"/>
      <c r="AF2912" s="121"/>
      <c r="AG2912" s="121"/>
      <c r="AH2912" s="121"/>
      <c r="AI2912" s="122"/>
      <c r="AJ2912" s="120"/>
      <c r="AK2912" s="121"/>
      <c r="AL2912" s="121"/>
      <c r="AM2912" s="121"/>
      <c r="AN2912" s="121"/>
      <c r="AO2912" s="121"/>
      <c r="AP2912" s="121"/>
      <c r="AQ2912" s="121"/>
      <c r="AR2912" s="122"/>
      <c r="AS2912" s="120"/>
      <c r="AT2912" s="121"/>
      <c r="AU2912" s="121"/>
      <c r="AV2912" s="121"/>
      <c r="AW2912" s="121"/>
      <c r="AX2912" s="124"/>
      <c r="AY2912" s="27"/>
      <c r="AZ2912" s="27"/>
      <c r="BA2912" s="27"/>
      <c r="BB2912" s="48"/>
      <c r="BC2912" s="49"/>
      <c r="BE2912" s="27"/>
      <c r="BF2912" s="27"/>
      <c r="BG2912" s="27"/>
      <c r="BH2912" s="27"/>
      <c r="BI2912" s="27"/>
      <c r="BJ2912" s="27"/>
      <c r="BK2912" s="27"/>
      <c r="BL2912" s="27"/>
      <c r="BM2912" s="27"/>
      <c r="BN2912" s="27"/>
      <c r="BO2912" s="27"/>
      <c r="BP2912" s="27"/>
      <c r="BQ2912" s="27"/>
      <c r="BR2912" s="27"/>
      <c r="BS2912" s="27"/>
      <c r="BT2912" s="27"/>
      <c r="BU2912" s="27"/>
      <c r="BV2912" s="27"/>
      <c r="BW2912" s="27"/>
      <c r="BX2912" s="27"/>
      <c r="BY2912" s="27"/>
      <c r="BZ2912" s="27"/>
      <c r="CA2912" s="27"/>
      <c r="CB2912" s="27"/>
      <c r="CC2912" s="27"/>
      <c r="CD2912" s="27"/>
      <c r="CE2912" s="27"/>
      <c r="CF2912" s="27"/>
      <c r="CG2912" s="27"/>
      <c r="CH2912" s="27"/>
      <c r="CI2912" s="27"/>
      <c r="CJ2912" s="27"/>
      <c r="CK2912" s="27"/>
      <c r="CL2912" s="27"/>
      <c r="CM2912" s="27"/>
      <c r="CN2912" s="27"/>
      <c r="CO2912" s="27"/>
      <c r="CP2912" s="27"/>
      <c r="CQ2912" s="27"/>
      <c r="CR2912" s="27"/>
      <c r="CS2912" s="27"/>
      <c r="CT2912" s="27"/>
      <c r="CU2912" s="27"/>
      <c r="CV2912" s="27"/>
      <c r="CW2912" s="27"/>
      <c r="CX2912" s="27"/>
      <c r="CY2912" s="27"/>
      <c r="CZ2912" s="27"/>
      <c r="DA2912" s="27"/>
      <c r="DB2912" s="27"/>
      <c r="DC2912" s="27"/>
      <c r="DD2912" s="27"/>
      <c r="DE2912" s="27"/>
      <c r="DF2912" s="27"/>
      <c r="DG2912" s="27"/>
      <c r="DH2912" s="27"/>
      <c r="DI2912" s="27"/>
      <c r="DJ2912" s="27"/>
      <c r="DK2912" s="27"/>
      <c r="DL2912" s="27"/>
      <c r="DM2912" s="27"/>
      <c r="DN2912" s="27"/>
      <c r="DO2912" s="27"/>
      <c r="DP2912" s="27"/>
      <c r="DQ2912" s="27"/>
      <c r="DR2912" s="27"/>
      <c r="DS2912" s="27"/>
      <c r="DT2912" s="27"/>
      <c r="DU2912" s="27"/>
      <c r="DV2912" s="27"/>
      <c r="DW2912" s="27"/>
      <c r="DX2912" s="27"/>
      <c r="DY2912" s="27"/>
      <c r="DZ2912" s="27"/>
      <c r="EA2912" s="27"/>
      <c r="EB2912" s="27"/>
      <c r="EC2912" s="27"/>
      <c r="ED2912" s="27"/>
      <c r="EE2912" s="27"/>
      <c r="EF2912" s="27"/>
      <c r="EG2912" s="27"/>
      <c r="EH2912" s="27"/>
      <c r="EI2912" s="27"/>
      <c r="EJ2912" s="27"/>
      <c r="EK2912" s="27"/>
      <c r="EL2912" s="27"/>
      <c r="EM2912" s="27"/>
      <c r="EN2912" s="27"/>
      <c r="EO2912" s="27"/>
      <c r="EP2912" s="27"/>
      <c r="EQ2912" s="27"/>
      <c r="ER2912" s="27"/>
      <c r="ES2912" s="27"/>
      <c r="ET2912" s="27"/>
      <c r="EU2912" s="27"/>
      <c r="EV2912" s="27"/>
      <c r="EW2912" s="27"/>
      <c r="EX2912" s="27"/>
      <c r="EY2912" s="27"/>
      <c r="EZ2912" s="27"/>
      <c r="FA2912" s="27"/>
      <c r="FB2912" s="27"/>
      <c r="FC2912" s="27"/>
      <c r="FD2912" s="27"/>
      <c r="FE2912" s="27"/>
      <c r="FF2912" s="27"/>
      <c r="FG2912" s="27"/>
      <c r="FH2912" s="27"/>
      <c r="FI2912" s="27"/>
      <c r="FJ2912" s="27"/>
      <c r="FK2912" s="27"/>
      <c r="FL2912" s="27"/>
      <c r="FM2912" s="27"/>
      <c r="FN2912" s="27"/>
      <c r="FO2912" s="27"/>
      <c r="FP2912" s="27"/>
      <c r="FQ2912" s="27"/>
      <c r="FR2912" s="27"/>
      <c r="FS2912" s="27"/>
      <c r="FT2912" s="27"/>
      <c r="FU2912" s="27"/>
      <c r="FV2912" s="27"/>
      <c r="FW2912" s="27"/>
      <c r="FX2912" s="27"/>
      <c r="FY2912" s="27"/>
      <c r="FZ2912" s="27"/>
      <c r="GA2912" s="27"/>
      <c r="GB2912" s="27"/>
      <c r="GC2912" s="27"/>
      <c r="GD2912" s="27"/>
      <c r="GE2912" s="27"/>
      <c r="GF2912" s="27"/>
      <c r="GG2912" s="27"/>
      <c r="GH2912" s="27"/>
      <c r="GI2912" s="27"/>
      <c r="GJ2912" s="27"/>
      <c r="GK2912" s="27"/>
      <c r="GL2912" s="27"/>
      <c r="GM2912" s="27"/>
      <c r="GN2912" s="27"/>
      <c r="GO2912" s="27"/>
      <c r="GP2912" s="27"/>
      <c r="GQ2912" s="27"/>
      <c r="GR2912" s="27"/>
      <c r="GS2912" s="27"/>
      <c r="GT2912" s="27"/>
      <c r="GU2912" s="27"/>
      <c r="GV2912" s="27"/>
      <c r="GW2912" s="27"/>
      <c r="GX2912" s="27"/>
      <c r="GY2912" s="27"/>
      <c r="GZ2912" s="27"/>
      <c r="HA2912" s="27"/>
      <c r="HB2912" s="27"/>
      <c r="HC2912" s="27"/>
      <c r="HD2912" s="27"/>
      <c r="HE2912" s="27"/>
      <c r="HF2912" s="27"/>
      <c r="HG2912" s="27"/>
      <c r="HH2912" s="27"/>
      <c r="HI2912" s="27"/>
      <c r="HJ2912" s="27"/>
      <c r="HK2912" s="27"/>
      <c r="HL2912" s="27"/>
      <c r="HM2912" s="27"/>
      <c r="HN2912" s="27"/>
      <c r="HO2912" s="27"/>
      <c r="HP2912" s="27"/>
      <c r="HQ2912" s="27"/>
      <c r="HR2912" s="27"/>
      <c r="HS2912" s="27"/>
      <c r="HT2912" s="27"/>
      <c r="HU2912" s="27"/>
      <c r="HV2912" s="27"/>
      <c r="HW2912" s="27"/>
      <c r="HX2912" s="27"/>
      <c r="HY2912" s="27"/>
      <c r="HZ2912" s="27"/>
      <c r="IA2912" s="27"/>
      <c r="IB2912" s="27"/>
      <c r="IC2912" s="27"/>
      <c r="ID2912" s="27"/>
      <c r="IE2912" s="27"/>
      <c r="IF2912" s="27"/>
      <c r="IG2912" s="27"/>
      <c r="IH2912" s="27"/>
      <c r="II2912" s="27"/>
      <c r="IJ2912" s="27"/>
      <c r="IK2912" s="27"/>
      <c r="IL2912" s="27"/>
      <c r="IM2912" s="27"/>
      <c r="IN2912" s="27"/>
      <c r="IO2912" s="27"/>
      <c r="IP2912" s="27"/>
      <c r="IQ2912" s="27"/>
    </row>
    <row r="2913" spans="1:251" s="41" customFormat="1" ht="18.75" customHeight="1">
      <c r="A2913" s="33"/>
      <c r="B2913" s="50"/>
      <c r="C2913" s="106" t="s">
        <v>429</v>
      </c>
      <c r="D2913" s="107"/>
      <c r="E2913" s="107"/>
      <c r="F2913" s="107"/>
      <c r="G2913" s="107"/>
      <c r="H2913" s="107"/>
      <c r="I2913" s="107"/>
      <c r="J2913" s="107"/>
      <c r="K2913" s="107"/>
      <c r="L2913" s="107"/>
      <c r="M2913" s="107"/>
      <c r="N2913" s="107"/>
      <c r="O2913" s="107"/>
      <c r="P2913" s="107"/>
      <c r="Q2913" s="107"/>
      <c r="R2913" s="107"/>
      <c r="S2913" s="107"/>
      <c r="T2913" s="107"/>
      <c r="U2913" s="107"/>
      <c r="V2913" s="107"/>
      <c r="W2913" s="107"/>
      <c r="X2913" s="107"/>
      <c r="Y2913" s="107"/>
      <c r="Z2913" s="108"/>
      <c r="AA2913" s="100">
        <v>59284</v>
      </c>
      <c r="AB2913" s="101"/>
      <c r="AC2913" s="101"/>
      <c r="AD2913" s="101"/>
      <c r="AE2913" s="101"/>
      <c r="AF2913" s="101"/>
      <c r="AG2913" s="101"/>
      <c r="AH2913" s="101"/>
      <c r="AI2913" s="102"/>
      <c r="AJ2913" s="100">
        <v>68086</v>
      </c>
      <c r="AK2913" s="101"/>
      <c r="AL2913" s="101"/>
      <c r="AM2913" s="101"/>
      <c r="AN2913" s="101"/>
      <c r="AO2913" s="101"/>
      <c r="AP2913" s="101"/>
      <c r="AQ2913" s="101"/>
      <c r="AR2913" s="102"/>
      <c r="AS2913" s="103"/>
      <c r="AT2913" s="104"/>
      <c r="AU2913" s="104"/>
      <c r="AV2913" s="104"/>
      <c r="AW2913" s="104"/>
      <c r="AX2913" s="105"/>
      <c r="AY2913" s="27"/>
      <c r="AZ2913" s="27"/>
      <c r="BA2913" s="27"/>
      <c r="BB2913" s="27"/>
      <c r="BC2913" s="27"/>
      <c r="BD2913" s="27"/>
      <c r="BE2913" s="27"/>
      <c r="BF2913" s="27"/>
      <c r="BG2913" s="27"/>
      <c r="BH2913" s="27"/>
      <c r="BI2913" s="27"/>
      <c r="BJ2913" s="27"/>
      <c r="BK2913" s="27"/>
      <c r="BL2913" s="27"/>
      <c r="BM2913" s="27"/>
      <c r="BN2913" s="27"/>
      <c r="BO2913" s="27"/>
      <c r="BP2913" s="27"/>
      <c r="BQ2913" s="27"/>
      <c r="BR2913" s="27"/>
      <c r="BS2913" s="27"/>
      <c r="BT2913" s="27"/>
      <c r="BU2913" s="27"/>
      <c r="BV2913" s="27"/>
      <c r="BW2913" s="27"/>
      <c r="BX2913" s="27"/>
      <c r="BY2913" s="27"/>
      <c r="BZ2913" s="27"/>
      <c r="CA2913" s="27"/>
      <c r="CB2913" s="27"/>
      <c r="CC2913" s="27"/>
      <c r="CD2913" s="27"/>
      <c r="CE2913" s="27"/>
      <c r="CF2913" s="27"/>
      <c r="CG2913" s="27"/>
      <c r="CH2913" s="27"/>
      <c r="CI2913" s="27"/>
      <c r="CJ2913" s="27"/>
      <c r="CK2913" s="27"/>
      <c r="CL2913" s="27"/>
      <c r="CM2913" s="27"/>
      <c r="CN2913" s="27"/>
      <c r="CO2913" s="27"/>
      <c r="CP2913" s="27"/>
      <c r="CQ2913" s="27"/>
      <c r="CR2913" s="27"/>
      <c r="CS2913" s="27"/>
      <c r="CT2913" s="27"/>
      <c r="CU2913" s="27"/>
      <c r="CV2913" s="27"/>
      <c r="CW2913" s="27"/>
      <c r="CX2913" s="27"/>
      <c r="CY2913" s="27"/>
      <c r="CZ2913" s="27"/>
      <c r="DA2913" s="27"/>
      <c r="DB2913" s="27"/>
      <c r="DC2913" s="27"/>
      <c r="DD2913" s="27"/>
      <c r="DE2913" s="27"/>
      <c r="DF2913" s="27"/>
      <c r="DG2913" s="27"/>
      <c r="DH2913" s="27"/>
      <c r="DI2913" s="27"/>
      <c r="DJ2913" s="27"/>
      <c r="DK2913" s="27"/>
      <c r="DL2913" s="27"/>
      <c r="DM2913" s="27"/>
      <c r="DN2913" s="27"/>
      <c r="DO2913" s="27"/>
      <c r="DP2913" s="27"/>
      <c r="DQ2913" s="27"/>
      <c r="DR2913" s="27"/>
      <c r="DS2913" s="27"/>
      <c r="DT2913" s="27"/>
      <c r="DU2913" s="27"/>
      <c r="DV2913" s="27"/>
      <c r="DW2913" s="27"/>
      <c r="DX2913" s="27"/>
      <c r="DY2913" s="27"/>
      <c r="DZ2913" s="27"/>
      <c r="EA2913" s="27"/>
      <c r="EB2913" s="27"/>
      <c r="EC2913" s="27"/>
      <c r="ED2913" s="27"/>
      <c r="EE2913" s="27"/>
      <c r="EF2913" s="27"/>
      <c r="EG2913" s="27"/>
      <c r="EH2913" s="27"/>
      <c r="EI2913" s="27"/>
      <c r="EJ2913" s="27"/>
      <c r="EK2913" s="27"/>
      <c r="EL2913" s="27"/>
      <c r="EM2913" s="27"/>
      <c r="EN2913" s="27"/>
      <c r="EO2913" s="27"/>
      <c r="EP2913" s="27"/>
      <c r="EQ2913" s="27"/>
      <c r="ER2913" s="27"/>
      <c r="ES2913" s="27"/>
      <c r="ET2913" s="27"/>
      <c r="EU2913" s="27"/>
      <c r="EV2913" s="27"/>
      <c r="EW2913" s="27"/>
      <c r="EX2913" s="27"/>
      <c r="EY2913" s="27"/>
      <c r="EZ2913" s="27"/>
      <c r="FA2913" s="27"/>
      <c r="FB2913" s="27"/>
      <c r="FC2913" s="27"/>
      <c r="FD2913" s="27"/>
      <c r="FE2913" s="27"/>
      <c r="FF2913" s="27"/>
      <c r="FG2913" s="27"/>
      <c r="FH2913" s="27"/>
      <c r="FI2913" s="27"/>
      <c r="FJ2913" s="27"/>
      <c r="FK2913" s="27"/>
      <c r="FL2913" s="27"/>
      <c r="FM2913" s="27"/>
      <c r="FN2913" s="27"/>
      <c r="FO2913" s="27"/>
      <c r="FP2913" s="27"/>
      <c r="FQ2913" s="27"/>
      <c r="FR2913" s="27"/>
      <c r="FS2913" s="27"/>
      <c r="FT2913" s="27"/>
      <c r="FU2913" s="27"/>
      <c r="FV2913" s="27"/>
      <c r="FW2913" s="27"/>
      <c r="FX2913" s="27"/>
      <c r="FY2913" s="27"/>
      <c r="FZ2913" s="27"/>
      <c r="GA2913" s="27"/>
      <c r="GB2913" s="27"/>
      <c r="GC2913" s="27"/>
      <c r="GD2913" s="27"/>
      <c r="GE2913" s="27"/>
      <c r="GF2913" s="27"/>
      <c r="GG2913" s="27"/>
      <c r="GH2913" s="27"/>
      <c r="GI2913" s="27"/>
      <c r="GJ2913" s="27"/>
      <c r="GK2913" s="27"/>
      <c r="GL2913" s="27"/>
      <c r="GM2913" s="27"/>
      <c r="GN2913" s="27"/>
      <c r="GO2913" s="27"/>
      <c r="GP2913" s="27"/>
      <c r="GQ2913" s="27"/>
      <c r="GR2913" s="27"/>
      <c r="GS2913" s="27"/>
      <c r="GT2913" s="27"/>
      <c r="GU2913" s="27"/>
      <c r="GV2913" s="27"/>
      <c r="GW2913" s="27"/>
      <c r="GX2913" s="27"/>
      <c r="GY2913" s="27"/>
      <c r="GZ2913" s="27"/>
      <c r="HA2913" s="27"/>
      <c r="HB2913" s="27"/>
      <c r="HC2913" s="27"/>
      <c r="HD2913" s="27"/>
      <c r="HE2913" s="27"/>
      <c r="HF2913" s="27"/>
      <c r="HG2913" s="27"/>
      <c r="HH2913" s="27"/>
      <c r="HI2913" s="27"/>
      <c r="HJ2913" s="27"/>
      <c r="HK2913" s="27"/>
      <c r="HL2913" s="27"/>
      <c r="HM2913" s="27"/>
      <c r="HN2913" s="27"/>
      <c r="HO2913" s="27"/>
      <c r="HP2913" s="27"/>
      <c r="HQ2913" s="27"/>
      <c r="HR2913" s="27"/>
      <c r="HS2913" s="27"/>
      <c r="HT2913" s="27"/>
      <c r="HU2913" s="27"/>
      <c r="HV2913" s="27"/>
      <c r="HW2913" s="27"/>
      <c r="HX2913" s="27"/>
      <c r="HY2913" s="27"/>
      <c r="HZ2913" s="27"/>
      <c r="IA2913" s="27"/>
      <c r="IB2913" s="27"/>
      <c r="IC2913" s="27"/>
      <c r="ID2913" s="27"/>
      <c r="IE2913" s="27"/>
      <c r="IF2913" s="27"/>
      <c r="IG2913" s="27"/>
      <c r="IH2913" s="27"/>
      <c r="II2913" s="27"/>
      <c r="IJ2913" s="27"/>
      <c r="IK2913" s="27"/>
      <c r="IL2913" s="27"/>
      <c r="IM2913" s="27"/>
      <c r="IN2913" s="27"/>
      <c r="IO2913" s="27"/>
      <c r="IP2913" s="27"/>
      <c r="IQ2913" s="27"/>
    </row>
    <row r="2914" spans="1:251" s="41" customFormat="1" ht="18.75" customHeight="1" thickBot="1">
      <c r="A2914" s="42"/>
      <c r="B2914" s="130" t="s">
        <v>193</v>
      </c>
      <c r="C2914" s="131"/>
      <c r="D2914" s="131"/>
      <c r="E2914" s="131"/>
      <c r="F2914" s="131"/>
      <c r="G2914" s="131"/>
      <c r="H2914" s="131"/>
      <c r="I2914" s="131"/>
      <c r="J2914" s="131"/>
      <c r="K2914" s="131"/>
      <c r="L2914" s="131"/>
      <c r="M2914" s="131"/>
      <c r="N2914" s="131"/>
      <c r="O2914" s="131"/>
      <c r="P2914" s="131"/>
      <c r="Q2914" s="131"/>
      <c r="R2914" s="131"/>
      <c r="S2914" s="131"/>
      <c r="T2914" s="131"/>
      <c r="U2914" s="131"/>
      <c r="V2914" s="131"/>
      <c r="W2914" s="131"/>
      <c r="X2914" s="131"/>
      <c r="Y2914" s="131"/>
      <c r="Z2914" s="132"/>
      <c r="AA2914" s="111">
        <f>SUM($AA$2913:$AA$2913)</f>
        <v>59284</v>
      </c>
      <c r="AB2914" s="112"/>
      <c r="AC2914" s="112"/>
      <c r="AD2914" s="112"/>
      <c r="AE2914" s="112"/>
      <c r="AF2914" s="112"/>
      <c r="AG2914" s="112"/>
      <c r="AH2914" s="112"/>
      <c r="AI2914" s="113"/>
      <c r="AJ2914" s="111">
        <f>SUM($AJ$2913:$AJ$2913)</f>
        <v>68086</v>
      </c>
      <c r="AK2914" s="112"/>
      <c r="AL2914" s="112"/>
      <c r="AM2914" s="112"/>
      <c r="AN2914" s="112"/>
      <c r="AO2914" s="112"/>
      <c r="AP2914" s="112"/>
      <c r="AQ2914" s="112"/>
      <c r="AR2914" s="113"/>
      <c r="AS2914" s="114"/>
      <c r="AT2914" s="115"/>
      <c r="AU2914" s="115"/>
      <c r="AV2914" s="115"/>
      <c r="AW2914" s="115"/>
      <c r="AX2914" s="116"/>
      <c r="AY2914" s="27"/>
      <c r="AZ2914" s="27"/>
      <c r="BA2914" s="27"/>
      <c r="BB2914" s="27"/>
      <c r="BC2914" s="27"/>
      <c r="BD2914" s="27"/>
      <c r="BE2914" s="27"/>
      <c r="BF2914" s="27"/>
      <c r="BG2914" s="27"/>
      <c r="BH2914" s="27"/>
      <c r="BI2914" s="27"/>
      <c r="BJ2914" s="27"/>
      <c r="BK2914" s="27"/>
      <c r="BL2914" s="27"/>
      <c r="BM2914" s="27"/>
      <c r="BN2914" s="27"/>
      <c r="BO2914" s="27"/>
      <c r="BP2914" s="27"/>
      <c r="BQ2914" s="27"/>
      <c r="BR2914" s="27"/>
      <c r="BS2914" s="27"/>
      <c r="BT2914" s="27"/>
      <c r="BU2914" s="27"/>
      <c r="BV2914" s="27"/>
      <c r="BW2914" s="27"/>
      <c r="BX2914" s="27"/>
      <c r="BY2914" s="27"/>
      <c r="BZ2914" s="27"/>
      <c r="CA2914" s="27"/>
      <c r="CB2914" s="27"/>
      <c r="CC2914" s="27"/>
      <c r="CD2914" s="27"/>
      <c r="CE2914" s="27"/>
      <c r="CF2914" s="27"/>
      <c r="CG2914" s="27"/>
      <c r="CH2914" s="27"/>
      <c r="CI2914" s="27"/>
      <c r="CJ2914" s="27"/>
      <c r="CK2914" s="27"/>
      <c r="CL2914" s="27"/>
      <c r="CM2914" s="27"/>
      <c r="CN2914" s="27"/>
      <c r="CO2914" s="27"/>
      <c r="CP2914" s="27"/>
      <c r="CQ2914" s="27"/>
      <c r="CR2914" s="27"/>
      <c r="CS2914" s="27"/>
      <c r="CT2914" s="27"/>
      <c r="CU2914" s="27"/>
      <c r="CV2914" s="27"/>
      <c r="CW2914" s="27"/>
      <c r="CX2914" s="27"/>
      <c r="CY2914" s="27"/>
      <c r="CZ2914" s="27"/>
      <c r="DA2914" s="27"/>
      <c r="DB2914" s="27"/>
      <c r="DC2914" s="27"/>
      <c r="DD2914" s="27"/>
      <c r="DE2914" s="27"/>
      <c r="DF2914" s="27"/>
      <c r="DG2914" s="27"/>
      <c r="DH2914" s="27"/>
      <c r="DI2914" s="27"/>
      <c r="DJ2914" s="27"/>
      <c r="DK2914" s="27"/>
      <c r="DL2914" s="27"/>
      <c r="DM2914" s="27"/>
      <c r="DN2914" s="27"/>
      <c r="DO2914" s="27"/>
      <c r="DP2914" s="27"/>
      <c r="DQ2914" s="27"/>
      <c r="DR2914" s="27"/>
      <c r="DS2914" s="27"/>
      <c r="DT2914" s="27"/>
      <c r="DU2914" s="27"/>
      <c r="DV2914" s="27"/>
      <c r="DW2914" s="27"/>
      <c r="DX2914" s="27"/>
      <c r="DY2914" s="27"/>
      <c r="DZ2914" s="27"/>
      <c r="EA2914" s="27"/>
      <c r="EB2914" s="27"/>
      <c r="EC2914" s="27"/>
      <c r="ED2914" s="27"/>
      <c r="EE2914" s="27"/>
      <c r="EF2914" s="27"/>
      <c r="EG2914" s="27"/>
      <c r="EH2914" s="27"/>
      <c r="EI2914" s="27"/>
      <c r="EJ2914" s="27"/>
      <c r="EK2914" s="27"/>
      <c r="EL2914" s="27"/>
      <c r="EM2914" s="27"/>
      <c r="EN2914" s="27"/>
      <c r="EO2914" s="27"/>
      <c r="EP2914" s="27"/>
      <c r="EQ2914" s="27"/>
      <c r="ER2914" s="27"/>
      <c r="ES2914" s="27"/>
      <c r="ET2914" s="27"/>
      <c r="EU2914" s="27"/>
      <c r="EV2914" s="27"/>
      <c r="EW2914" s="27"/>
      <c r="EX2914" s="27"/>
      <c r="EY2914" s="27"/>
      <c r="EZ2914" s="27"/>
      <c r="FA2914" s="27"/>
      <c r="FB2914" s="27"/>
      <c r="FC2914" s="27"/>
      <c r="FD2914" s="27"/>
      <c r="FE2914" s="27"/>
      <c r="FF2914" s="27"/>
      <c r="FG2914" s="27"/>
      <c r="FH2914" s="27"/>
      <c r="FI2914" s="27"/>
      <c r="FJ2914" s="27"/>
      <c r="FK2914" s="27"/>
      <c r="FL2914" s="27"/>
      <c r="FM2914" s="27"/>
      <c r="FN2914" s="27"/>
      <c r="FO2914" s="27"/>
      <c r="FP2914" s="27"/>
      <c r="FQ2914" s="27"/>
      <c r="FR2914" s="27"/>
      <c r="FS2914" s="27"/>
      <c r="FT2914" s="27"/>
      <c r="FU2914" s="27"/>
      <c r="FV2914" s="27"/>
      <c r="FW2914" s="27"/>
      <c r="FX2914" s="27"/>
      <c r="FY2914" s="27"/>
      <c r="FZ2914" s="27"/>
      <c r="GA2914" s="27"/>
      <c r="GB2914" s="27"/>
      <c r="GC2914" s="27"/>
      <c r="GD2914" s="27"/>
      <c r="GE2914" s="27"/>
      <c r="GF2914" s="27"/>
      <c r="GG2914" s="27"/>
      <c r="GH2914" s="27"/>
      <c r="GI2914" s="27"/>
      <c r="GJ2914" s="27"/>
      <c r="GK2914" s="27"/>
      <c r="GL2914" s="27"/>
      <c r="GM2914" s="27"/>
      <c r="GN2914" s="27"/>
      <c r="GO2914" s="27"/>
      <c r="GP2914" s="27"/>
      <c r="GQ2914" s="27"/>
      <c r="GR2914" s="27"/>
      <c r="GS2914" s="27"/>
      <c r="GT2914" s="27"/>
      <c r="GU2914" s="27"/>
      <c r="GV2914" s="27"/>
      <c r="GW2914" s="27"/>
      <c r="GX2914" s="27"/>
      <c r="GY2914" s="27"/>
      <c r="GZ2914" s="27"/>
      <c r="HA2914" s="27"/>
      <c r="HB2914" s="27"/>
      <c r="HC2914" s="27"/>
      <c r="HD2914" s="27"/>
      <c r="HE2914" s="27"/>
      <c r="HF2914" s="27"/>
      <c r="HG2914" s="27"/>
      <c r="HH2914" s="27"/>
      <c r="HI2914" s="27"/>
      <c r="HJ2914" s="27"/>
      <c r="HK2914" s="27"/>
      <c r="HL2914" s="27"/>
      <c r="HM2914" s="27"/>
      <c r="HN2914" s="27"/>
      <c r="HO2914" s="27"/>
      <c r="HP2914" s="27"/>
      <c r="HQ2914" s="27"/>
      <c r="HR2914" s="27"/>
      <c r="HS2914" s="27"/>
      <c r="HT2914" s="27"/>
      <c r="HU2914" s="27"/>
      <c r="HV2914" s="27"/>
      <c r="HW2914" s="27"/>
      <c r="HX2914" s="27"/>
      <c r="HY2914" s="27"/>
      <c r="HZ2914" s="27"/>
      <c r="IA2914" s="27"/>
      <c r="IB2914" s="27"/>
      <c r="IC2914" s="27"/>
      <c r="ID2914" s="27"/>
      <c r="IE2914" s="27"/>
      <c r="IF2914" s="27"/>
      <c r="IG2914" s="27"/>
      <c r="IH2914" s="27"/>
      <c r="II2914" s="27"/>
      <c r="IJ2914" s="27"/>
      <c r="IK2914" s="27"/>
      <c r="IL2914" s="27"/>
      <c r="IM2914" s="27"/>
      <c r="IN2914" s="27"/>
      <c r="IO2914" s="27"/>
      <c r="IP2914" s="27"/>
      <c r="IQ2914" s="27"/>
    </row>
    <row r="2916" spans="1:251" ht="18.75">
      <c r="A2916" s="26" t="s">
        <v>207</v>
      </c>
      <c r="AW2916" s="28"/>
      <c r="AX2916" s="29"/>
      <c r="AY2916" s="28"/>
    </row>
    <row r="2918" spans="1:251" ht="18.75">
      <c r="B2918" s="133" t="s">
        <v>0</v>
      </c>
      <c r="C2918" s="134"/>
      <c r="D2918" s="134"/>
      <c r="E2918" s="134"/>
      <c r="F2918" s="134"/>
      <c r="G2918" s="134"/>
      <c r="H2918" s="134"/>
      <c r="I2918" s="134"/>
      <c r="J2918" s="134"/>
      <c r="K2918" s="134"/>
      <c r="L2918" s="134"/>
      <c r="M2918" s="134"/>
      <c r="N2918" s="134"/>
      <c r="O2918" s="134"/>
      <c r="P2918" s="134"/>
      <c r="Q2918" s="134"/>
      <c r="R2918" s="134"/>
      <c r="S2918" s="134"/>
      <c r="T2918" s="134"/>
      <c r="U2918" s="134"/>
      <c r="V2918" s="134"/>
      <c r="W2918" s="134"/>
      <c r="X2918" s="134"/>
      <c r="Y2918" s="134"/>
      <c r="Z2918" s="134"/>
      <c r="AA2918" s="134"/>
      <c r="AB2918" s="134"/>
      <c r="AC2918" s="134"/>
      <c r="AD2918" s="134"/>
      <c r="AE2918" s="134"/>
      <c r="AF2918" s="134"/>
      <c r="AG2918" s="134"/>
      <c r="AH2918" s="134"/>
      <c r="AI2918" s="134"/>
      <c r="AJ2918" s="134"/>
      <c r="AK2918" s="134"/>
      <c r="AL2918" s="134"/>
      <c r="AM2918" s="134"/>
      <c r="AN2918" s="134"/>
      <c r="AO2918" s="134"/>
      <c r="AP2918" s="134"/>
      <c r="AQ2918" s="134"/>
      <c r="AR2918" s="134"/>
      <c r="AS2918" s="134"/>
      <c r="AT2918" s="134"/>
      <c r="AU2918" s="134"/>
      <c r="AV2918" s="134"/>
      <c r="AW2918" s="134"/>
      <c r="AX2918" s="134"/>
    </row>
    <row r="2919" spans="1:251">
      <c r="Z2919" s="30"/>
      <c r="AD2919" s="30"/>
      <c r="AE2919" s="30"/>
      <c r="AF2919" s="30"/>
      <c r="AG2919" s="30"/>
      <c r="AH2919" s="30"/>
      <c r="AI2919" s="30"/>
      <c r="AO2919" s="30"/>
    </row>
    <row r="2920" spans="1:251" ht="13.5" thickBot="1">
      <c r="Z2920" s="30"/>
      <c r="AD2920" s="30"/>
      <c r="AE2920" s="30"/>
      <c r="AF2920" s="30"/>
      <c r="AG2920" s="30"/>
      <c r="AH2920" s="30"/>
      <c r="AI2920" s="30"/>
      <c r="AO2920" s="30"/>
      <c r="DI2920" s="31"/>
    </row>
    <row r="2921" spans="1:251" ht="24.75" customHeight="1" thickBot="1">
      <c r="B2921" s="135" t="s">
        <v>206</v>
      </c>
      <c r="C2921" s="136"/>
      <c r="D2921" s="136"/>
      <c r="E2921" s="136"/>
      <c r="F2921" s="136"/>
      <c r="G2921" s="136"/>
      <c r="H2921" s="142" t="s">
        <v>428</v>
      </c>
      <c r="I2921" s="143"/>
      <c r="J2921" s="143"/>
      <c r="K2921" s="143"/>
      <c r="L2921" s="143"/>
      <c r="M2921" s="143"/>
      <c r="N2921" s="143"/>
      <c r="O2921" s="143"/>
      <c r="P2921" s="143"/>
      <c r="Q2921" s="143"/>
      <c r="R2921" s="143"/>
      <c r="S2921" s="143"/>
      <c r="T2921" s="143"/>
      <c r="U2921" s="143"/>
      <c r="V2921" s="143"/>
      <c r="W2921" s="143"/>
      <c r="X2921" s="143"/>
      <c r="Y2921" s="143"/>
      <c r="Z2921" s="143"/>
      <c r="AA2921" s="143"/>
      <c r="AB2921" s="143"/>
      <c r="AC2921" s="143"/>
      <c r="AD2921" s="143"/>
      <c r="AE2921" s="143"/>
      <c r="AF2921" s="143"/>
      <c r="AG2921" s="143"/>
      <c r="AH2921" s="143"/>
      <c r="AI2921" s="143"/>
      <c r="AJ2921" s="143"/>
      <c r="AK2921" s="143"/>
      <c r="AL2921" s="143"/>
      <c r="AM2921" s="143"/>
      <c r="AN2921" s="143"/>
      <c r="AO2921" s="143"/>
      <c r="AP2921" s="143"/>
      <c r="AQ2921" s="143"/>
      <c r="AR2921" s="143"/>
      <c r="AS2921" s="143"/>
      <c r="AT2921" s="143"/>
      <c r="AU2921" s="143"/>
      <c r="AV2921" s="143"/>
      <c r="AW2921" s="143"/>
      <c r="AX2921" s="144"/>
      <c r="DI2921" s="31"/>
    </row>
    <row r="2922" spans="1:251" ht="14.25">
      <c r="B2922" s="32"/>
      <c r="C2922" s="32"/>
      <c r="D2922" s="32"/>
      <c r="E2922" s="32"/>
      <c r="F2922" s="32"/>
      <c r="G2922" s="32"/>
      <c r="H2922" s="33"/>
      <c r="I2922" s="33"/>
      <c r="J2922" s="33"/>
      <c r="K2922" s="33"/>
      <c r="L2922" s="34"/>
      <c r="M2922" s="34"/>
      <c r="N2922" s="34"/>
      <c r="O2922" s="34"/>
      <c r="P2922" s="33"/>
      <c r="Q2922" s="33"/>
      <c r="R2922" s="33"/>
      <c r="S2922" s="33"/>
      <c r="T2922" s="33"/>
      <c r="U2922" s="33"/>
      <c r="V2922" s="35"/>
      <c r="W2922" s="35"/>
      <c r="X2922" s="35"/>
      <c r="Y2922" s="35"/>
      <c r="Z2922" s="35"/>
      <c r="AA2922" s="35"/>
      <c r="AB2922" s="35"/>
      <c r="AC2922" s="35"/>
      <c r="AD2922" s="35"/>
      <c r="AE2922" s="35"/>
      <c r="AF2922" s="35"/>
      <c r="AG2922" s="35"/>
      <c r="AH2922" s="35"/>
      <c r="AI2922" s="35"/>
      <c r="AJ2922" s="35"/>
      <c r="AK2922" s="35"/>
      <c r="AL2922" s="35"/>
      <c r="AM2922" s="35"/>
      <c r="AN2922" s="35"/>
      <c r="AO2922" s="35"/>
      <c r="AP2922" s="35"/>
      <c r="AQ2922" s="35"/>
      <c r="AR2922" s="35"/>
      <c r="AS2922" s="35"/>
      <c r="AT2922" s="35"/>
      <c r="AU2922" s="35"/>
      <c r="AV2922" s="35"/>
      <c r="AW2922" s="35"/>
      <c r="AX2922" s="35"/>
      <c r="DI2922" s="31"/>
    </row>
    <row r="2923" spans="1:251" ht="15" thickBot="1">
      <c r="A2923" s="36"/>
      <c r="B2923" s="35" t="s">
        <v>204</v>
      </c>
      <c r="C2923" s="33"/>
      <c r="D2923" s="33"/>
      <c r="E2923" s="33"/>
      <c r="F2923" s="33"/>
      <c r="G2923" s="33"/>
      <c r="H2923" s="33"/>
      <c r="I2923" s="33"/>
      <c r="J2923" s="33"/>
      <c r="K2923" s="33"/>
      <c r="L2923" s="34"/>
      <c r="M2923" s="34"/>
      <c r="N2923" s="34"/>
      <c r="O2923" s="34"/>
      <c r="P2923" s="33"/>
      <c r="Q2923" s="33"/>
      <c r="R2923" s="33"/>
      <c r="S2923" s="33"/>
      <c r="T2923" s="33"/>
      <c r="U2923" s="33"/>
      <c r="V2923" s="35"/>
      <c r="W2923" s="35"/>
      <c r="X2923" s="35"/>
      <c r="Y2923" s="35"/>
      <c r="Z2923" s="35"/>
      <c r="AA2923" s="35"/>
      <c r="AB2923" s="35"/>
      <c r="AC2923" s="35"/>
      <c r="AD2923" s="35"/>
      <c r="AE2923" s="35"/>
      <c r="AF2923" s="35"/>
      <c r="AG2923" s="35"/>
      <c r="AH2923" s="35"/>
      <c r="AI2923" s="35"/>
      <c r="AJ2923" s="35"/>
      <c r="AK2923" s="35"/>
      <c r="AL2923" s="35"/>
      <c r="AM2923" s="35"/>
      <c r="AN2923" s="35"/>
      <c r="AO2923" s="35"/>
      <c r="AP2923" s="35"/>
      <c r="AQ2923" s="35"/>
      <c r="AR2923" s="35"/>
      <c r="AS2923" s="35"/>
      <c r="AT2923" s="35"/>
      <c r="AU2923" s="35"/>
      <c r="AV2923" s="35"/>
      <c r="AW2923" s="35"/>
      <c r="AX2923" s="35"/>
      <c r="DI2923" s="31"/>
    </row>
    <row r="2924" spans="1:251" ht="14.25">
      <c r="A2924" s="33"/>
      <c r="B2924" s="37"/>
      <c r="C2924" s="32"/>
      <c r="D2924" s="32"/>
      <c r="E2924" s="32"/>
      <c r="F2924" s="32"/>
      <c r="G2924" s="32"/>
      <c r="H2924" s="32"/>
      <c r="I2924" s="32"/>
      <c r="J2924" s="32"/>
      <c r="K2924" s="32"/>
      <c r="L2924" s="38"/>
      <c r="M2924" s="38"/>
      <c r="N2924" s="38"/>
      <c r="O2924" s="38"/>
      <c r="P2924" s="32"/>
      <c r="Q2924" s="32"/>
      <c r="R2924" s="32"/>
      <c r="S2924" s="32"/>
      <c r="T2924" s="32"/>
      <c r="U2924" s="32"/>
      <c r="V2924" s="39"/>
      <c r="W2924" s="39"/>
      <c r="X2924" s="39"/>
      <c r="Y2924" s="39"/>
      <c r="Z2924" s="39"/>
      <c r="AA2924" s="39"/>
      <c r="AB2924" s="39"/>
      <c r="AC2924" s="39"/>
      <c r="AD2924" s="39"/>
      <c r="AE2924" s="39"/>
      <c r="AF2924" s="39"/>
      <c r="AG2924" s="39"/>
      <c r="AH2924" s="39"/>
      <c r="AI2924" s="39"/>
      <c r="AJ2924" s="39"/>
      <c r="AK2924" s="39"/>
      <c r="AL2924" s="39"/>
      <c r="AM2924" s="39"/>
      <c r="AN2924" s="39"/>
      <c r="AO2924" s="39"/>
      <c r="AP2924" s="39"/>
      <c r="AQ2924" s="39"/>
      <c r="AR2924" s="39"/>
      <c r="AS2924" s="39"/>
      <c r="AT2924" s="39"/>
      <c r="AU2924" s="39"/>
      <c r="AV2924" s="39"/>
      <c r="AW2924" s="39"/>
      <c r="AX2924" s="40"/>
    </row>
    <row r="2925" spans="1:251" ht="12" customHeight="1">
      <c r="A2925" s="33"/>
      <c r="B2925" s="125" t="s">
        <v>850</v>
      </c>
      <c r="C2925" s="126"/>
      <c r="D2925" s="126"/>
      <c r="E2925" s="126"/>
      <c r="F2925" s="126"/>
      <c r="G2925" s="126"/>
      <c r="H2925" s="126"/>
      <c r="I2925" s="126"/>
      <c r="J2925" s="126"/>
      <c r="K2925" s="126"/>
      <c r="L2925" s="126"/>
      <c r="M2925" s="126"/>
      <c r="N2925" s="126"/>
      <c r="O2925" s="126"/>
      <c r="P2925" s="126"/>
      <c r="Q2925" s="126"/>
      <c r="R2925" s="126"/>
      <c r="S2925" s="126"/>
      <c r="T2925" s="126"/>
      <c r="U2925" s="126"/>
      <c r="V2925" s="126"/>
      <c r="W2925" s="126"/>
      <c r="X2925" s="126"/>
      <c r="Y2925" s="126"/>
      <c r="Z2925" s="126"/>
      <c r="AA2925" s="126"/>
      <c r="AB2925" s="126"/>
      <c r="AC2925" s="126"/>
      <c r="AD2925" s="126"/>
      <c r="AE2925" s="126"/>
      <c r="AF2925" s="126"/>
      <c r="AG2925" s="126"/>
      <c r="AH2925" s="126"/>
      <c r="AI2925" s="126"/>
      <c r="AJ2925" s="126"/>
      <c r="AK2925" s="126"/>
      <c r="AL2925" s="126"/>
      <c r="AM2925" s="126"/>
      <c r="AN2925" s="126"/>
      <c r="AO2925" s="126"/>
      <c r="AP2925" s="126"/>
      <c r="AQ2925" s="126"/>
      <c r="AR2925" s="126"/>
      <c r="AS2925" s="126"/>
      <c r="AT2925" s="126"/>
      <c r="AU2925" s="126"/>
      <c r="AV2925" s="126"/>
      <c r="AW2925" s="126"/>
      <c r="AX2925" s="127"/>
    </row>
    <row r="2926" spans="1:251" ht="12" customHeight="1">
      <c r="A2926" s="33"/>
      <c r="B2926" s="125"/>
      <c r="C2926" s="126"/>
      <c r="D2926" s="126"/>
      <c r="E2926" s="126"/>
      <c r="F2926" s="126"/>
      <c r="G2926" s="126"/>
      <c r="H2926" s="126"/>
      <c r="I2926" s="126"/>
      <c r="J2926" s="126"/>
      <c r="K2926" s="126"/>
      <c r="L2926" s="126"/>
      <c r="M2926" s="126"/>
      <c r="N2926" s="126"/>
      <c r="O2926" s="126"/>
      <c r="P2926" s="126"/>
      <c r="Q2926" s="126"/>
      <c r="R2926" s="126"/>
      <c r="S2926" s="126"/>
      <c r="T2926" s="126"/>
      <c r="U2926" s="126"/>
      <c r="V2926" s="126"/>
      <c r="W2926" s="126"/>
      <c r="X2926" s="126"/>
      <c r="Y2926" s="126"/>
      <c r="Z2926" s="126"/>
      <c r="AA2926" s="126"/>
      <c r="AB2926" s="126"/>
      <c r="AC2926" s="126"/>
      <c r="AD2926" s="126"/>
      <c r="AE2926" s="126"/>
      <c r="AF2926" s="126"/>
      <c r="AG2926" s="126"/>
      <c r="AH2926" s="126"/>
      <c r="AI2926" s="126"/>
      <c r="AJ2926" s="126"/>
      <c r="AK2926" s="126"/>
      <c r="AL2926" s="126"/>
      <c r="AM2926" s="126"/>
      <c r="AN2926" s="126"/>
      <c r="AO2926" s="126"/>
      <c r="AP2926" s="126"/>
      <c r="AQ2926" s="126"/>
      <c r="AR2926" s="126"/>
      <c r="AS2926" s="126"/>
      <c r="AT2926" s="126"/>
      <c r="AU2926" s="126"/>
      <c r="AV2926" s="126"/>
      <c r="AW2926" s="126"/>
      <c r="AX2926" s="127"/>
      <c r="BC2926" s="41"/>
    </row>
    <row r="2927" spans="1:251" ht="12" customHeight="1">
      <c r="A2927" s="33"/>
      <c r="B2927" s="125"/>
      <c r="C2927" s="126"/>
      <c r="D2927" s="126"/>
      <c r="E2927" s="126"/>
      <c r="F2927" s="126"/>
      <c r="G2927" s="126"/>
      <c r="H2927" s="126"/>
      <c r="I2927" s="126"/>
      <c r="J2927" s="126"/>
      <c r="K2927" s="126"/>
      <c r="L2927" s="126"/>
      <c r="M2927" s="126"/>
      <c r="N2927" s="126"/>
      <c r="O2927" s="126"/>
      <c r="P2927" s="126"/>
      <c r="Q2927" s="126"/>
      <c r="R2927" s="126"/>
      <c r="S2927" s="126"/>
      <c r="T2927" s="126"/>
      <c r="U2927" s="126"/>
      <c r="V2927" s="126"/>
      <c r="W2927" s="126"/>
      <c r="X2927" s="126"/>
      <c r="Y2927" s="126"/>
      <c r="Z2927" s="126"/>
      <c r="AA2927" s="126"/>
      <c r="AB2927" s="126"/>
      <c r="AC2927" s="126"/>
      <c r="AD2927" s="126"/>
      <c r="AE2927" s="126"/>
      <c r="AF2927" s="126"/>
      <c r="AG2927" s="126"/>
      <c r="AH2927" s="126"/>
      <c r="AI2927" s="126"/>
      <c r="AJ2927" s="126"/>
      <c r="AK2927" s="126"/>
      <c r="AL2927" s="126"/>
      <c r="AM2927" s="126"/>
      <c r="AN2927" s="126"/>
      <c r="AO2927" s="126"/>
      <c r="AP2927" s="126"/>
      <c r="AQ2927" s="126"/>
      <c r="AR2927" s="126"/>
      <c r="AS2927" s="126"/>
      <c r="AT2927" s="126"/>
      <c r="AU2927" s="126"/>
      <c r="AV2927" s="126"/>
      <c r="AW2927" s="126"/>
      <c r="AX2927" s="127"/>
    </row>
    <row r="2928" spans="1:251" ht="12" customHeight="1">
      <c r="A2928" s="33"/>
      <c r="B2928" s="125"/>
      <c r="C2928" s="126"/>
      <c r="D2928" s="126"/>
      <c r="E2928" s="126"/>
      <c r="F2928" s="126"/>
      <c r="G2928" s="126"/>
      <c r="H2928" s="126"/>
      <c r="I2928" s="126"/>
      <c r="J2928" s="126"/>
      <c r="K2928" s="126"/>
      <c r="L2928" s="126"/>
      <c r="M2928" s="126"/>
      <c r="N2928" s="126"/>
      <c r="O2928" s="126"/>
      <c r="P2928" s="126"/>
      <c r="Q2928" s="126"/>
      <c r="R2928" s="126"/>
      <c r="S2928" s="126"/>
      <c r="T2928" s="126"/>
      <c r="U2928" s="126"/>
      <c r="V2928" s="126"/>
      <c r="W2928" s="126"/>
      <c r="X2928" s="126"/>
      <c r="Y2928" s="126"/>
      <c r="Z2928" s="126"/>
      <c r="AA2928" s="126"/>
      <c r="AB2928" s="126"/>
      <c r="AC2928" s="126"/>
      <c r="AD2928" s="126"/>
      <c r="AE2928" s="126"/>
      <c r="AF2928" s="126"/>
      <c r="AG2928" s="126"/>
      <c r="AH2928" s="126"/>
      <c r="AI2928" s="126"/>
      <c r="AJ2928" s="126"/>
      <c r="AK2928" s="126"/>
      <c r="AL2928" s="126"/>
      <c r="AM2928" s="126"/>
      <c r="AN2928" s="126"/>
      <c r="AO2928" s="126"/>
      <c r="AP2928" s="126"/>
      <c r="AQ2928" s="126"/>
      <c r="AR2928" s="126"/>
      <c r="AS2928" s="126"/>
      <c r="AT2928" s="126"/>
      <c r="AU2928" s="126"/>
      <c r="AV2928" s="126"/>
      <c r="AW2928" s="126"/>
      <c r="AX2928" s="127"/>
    </row>
    <row r="2929" spans="1:113" ht="12" customHeight="1">
      <c r="A2929" s="33"/>
      <c r="B2929" s="125"/>
      <c r="C2929" s="126"/>
      <c r="D2929" s="126"/>
      <c r="E2929" s="126"/>
      <c r="F2929" s="126"/>
      <c r="G2929" s="126"/>
      <c r="H2929" s="126"/>
      <c r="I2929" s="126"/>
      <c r="J2929" s="126"/>
      <c r="K2929" s="126"/>
      <c r="L2929" s="126"/>
      <c r="M2929" s="126"/>
      <c r="N2929" s="126"/>
      <c r="O2929" s="126"/>
      <c r="P2929" s="126"/>
      <c r="Q2929" s="126"/>
      <c r="R2929" s="126"/>
      <c r="S2929" s="126"/>
      <c r="T2929" s="126"/>
      <c r="U2929" s="126"/>
      <c r="V2929" s="126"/>
      <c r="W2929" s="126"/>
      <c r="X2929" s="126"/>
      <c r="Y2929" s="126"/>
      <c r="Z2929" s="126"/>
      <c r="AA2929" s="126"/>
      <c r="AB2929" s="126"/>
      <c r="AC2929" s="126"/>
      <c r="AD2929" s="126"/>
      <c r="AE2929" s="126"/>
      <c r="AF2929" s="126"/>
      <c r="AG2929" s="126"/>
      <c r="AH2929" s="126"/>
      <c r="AI2929" s="126"/>
      <c r="AJ2929" s="126"/>
      <c r="AK2929" s="126"/>
      <c r="AL2929" s="126"/>
      <c r="AM2929" s="126"/>
      <c r="AN2929" s="126"/>
      <c r="AO2929" s="126"/>
      <c r="AP2929" s="126"/>
      <c r="AQ2929" s="126"/>
      <c r="AR2929" s="126"/>
      <c r="AS2929" s="126"/>
      <c r="AT2929" s="126"/>
      <c r="AU2929" s="126"/>
      <c r="AV2929" s="126"/>
      <c r="AW2929" s="126"/>
      <c r="AX2929" s="127"/>
    </row>
    <row r="2930" spans="1:113" ht="15" thickBot="1">
      <c r="A2930" s="42"/>
      <c r="B2930" s="43"/>
      <c r="C2930" s="44"/>
      <c r="D2930" s="44"/>
      <c r="E2930" s="44"/>
      <c r="F2930" s="44"/>
      <c r="G2930" s="44"/>
      <c r="H2930" s="44"/>
      <c r="I2930" s="44"/>
      <c r="J2930" s="44"/>
      <c r="K2930" s="44"/>
      <c r="L2930" s="44"/>
      <c r="M2930" s="44"/>
      <c r="N2930" s="44"/>
      <c r="O2930" s="44"/>
      <c r="P2930" s="44"/>
      <c r="Q2930" s="44"/>
      <c r="R2930" s="44"/>
      <c r="S2930" s="44"/>
      <c r="T2930" s="44"/>
      <c r="U2930" s="44"/>
      <c r="V2930" s="44"/>
      <c r="W2930" s="44"/>
      <c r="X2930" s="44"/>
      <c r="Y2930" s="44"/>
      <c r="Z2930" s="44"/>
      <c r="AA2930" s="44"/>
      <c r="AB2930" s="44"/>
      <c r="AC2930" s="44"/>
      <c r="AD2930" s="44"/>
      <c r="AE2930" s="44"/>
      <c r="AF2930" s="44"/>
      <c r="AG2930" s="44"/>
      <c r="AH2930" s="44"/>
      <c r="AI2930" s="44"/>
      <c r="AJ2930" s="44"/>
      <c r="AK2930" s="44"/>
      <c r="AL2930" s="44"/>
      <c r="AM2930" s="44"/>
      <c r="AN2930" s="44"/>
      <c r="AO2930" s="44"/>
      <c r="AP2930" s="44"/>
      <c r="AQ2930" s="44"/>
      <c r="AR2930" s="44"/>
      <c r="AS2930" s="44"/>
      <c r="AT2930" s="44"/>
      <c r="AU2930" s="44"/>
      <c r="AV2930" s="44"/>
      <c r="AW2930" s="44"/>
      <c r="AX2930" s="45"/>
    </row>
    <row r="2931" spans="1:113">
      <c r="B2931" s="46"/>
    </row>
    <row r="2932" spans="1:113" ht="15" thickBot="1">
      <c r="A2932" s="36"/>
      <c r="B2932" s="35" t="s">
        <v>202</v>
      </c>
      <c r="C2932" s="33"/>
      <c r="D2932" s="33"/>
      <c r="E2932" s="33"/>
      <c r="F2932" s="33"/>
      <c r="G2932" s="33"/>
      <c r="H2932" s="33"/>
      <c r="I2932" s="33"/>
      <c r="J2932" s="33"/>
      <c r="K2932" s="33"/>
      <c r="L2932" s="34"/>
      <c r="M2932" s="34"/>
      <c r="N2932" s="34"/>
      <c r="O2932" s="34"/>
      <c r="P2932" s="33"/>
      <c r="Q2932" s="33"/>
      <c r="R2932" s="33"/>
      <c r="S2932" s="33"/>
      <c r="T2932" s="33"/>
      <c r="U2932" s="33"/>
      <c r="V2932" s="35"/>
      <c r="W2932" s="35"/>
      <c r="X2932" s="35"/>
      <c r="Y2932" s="35"/>
      <c r="Z2932" s="35"/>
      <c r="AA2932" s="35"/>
      <c r="AB2932" s="35"/>
      <c r="AC2932" s="35"/>
      <c r="AD2932" s="35"/>
      <c r="AE2932" s="35"/>
      <c r="AF2932" s="35"/>
      <c r="AG2932" s="35"/>
      <c r="AH2932" s="35"/>
      <c r="AI2932" s="35"/>
      <c r="AJ2932" s="35"/>
      <c r="AK2932" s="35"/>
      <c r="AL2932" s="35"/>
      <c r="AM2932" s="35"/>
      <c r="AN2932" s="35"/>
      <c r="AO2932" s="35"/>
      <c r="AP2932" s="35"/>
      <c r="AQ2932" s="35"/>
      <c r="AR2932" s="35"/>
      <c r="AS2932" s="35"/>
      <c r="AT2932" s="35"/>
      <c r="AU2932" s="35"/>
      <c r="AV2932" s="35"/>
      <c r="AW2932" s="35"/>
      <c r="AX2932" s="35"/>
      <c r="DI2932" s="31"/>
    </row>
    <row r="2933" spans="1:113" ht="14.25">
      <c r="A2933" s="33"/>
      <c r="B2933" s="37"/>
      <c r="C2933" s="32"/>
      <c r="D2933" s="32"/>
      <c r="E2933" s="32"/>
      <c r="F2933" s="32"/>
      <c r="G2933" s="32"/>
      <c r="H2933" s="32"/>
      <c r="I2933" s="32"/>
      <c r="J2933" s="32"/>
      <c r="K2933" s="32"/>
      <c r="L2933" s="38"/>
      <c r="M2933" s="38"/>
      <c r="N2933" s="38"/>
      <c r="O2933" s="38"/>
      <c r="P2933" s="32"/>
      <c r="Q2933" s="32"/>
      <c r="R2933" s="32"/>
      <c r="S2933" s="32"/>
      <c r="T2933" s="32"/>
      <c r="U2933" s="32"/>
      <c r="V2933" s="39"/>
      <c r="W2933" s="39"/>
      <c r="X2933" s="39"/>
      <c r="Y2933" s="39"/>
      <c r="Z2933" s="39"/>
      <c r="AA2933" s="39"/>
      <c r="AB2933" s="39"/>
      <c r="AC2933" s="39"/>
      <c r="AD2933" s="39"/>
      <c r="AE2933" s="39"/>
      <c r="AF2933" s="39"/>
      <c r="AG2933" s="39"/>
      <c r="AH2933" s="39"/>
      <c r="AI2933" s="39"/>
      <c r="AJ2933" s="39"/>
      <c r="AK2933" s="39"/>
      <c r="AL2933" s="39"/>
      <c r="AM2933" s="39"/>
      <c r="AN2933" s="39"/>
      <c r="AO2933" s="39"/>
      <c r="AP2933" s="39"/>
      <c r="AQ2933" s="39"/>
      <c r="AR2933" s="39"/>
      <c r="AS2933" s="39"/>
      <c r="AT2933" s="39"/>
      <c r="AU2933" s="39"/>
      <c r="AV2933" s="39"/>
      <c r="AW2933" s="39"/>
      <c r="AX2933" s="40"/>
    </row>
    <row r="2934" spans="1:113" ht="12" customHeight="1">
      <c r="A2934" s="33"/>
      <c r="B2934" s="125" t="s">
        <v>851</v>
      </c>
      <c r="C2934" s="126"/>
      <c r="D2934" s="126"/>
      <c r="E2934" s="126"/>
      <c r="F2934" s="126"/>
      <c r="G2934" s="126"/>
      <c r="H2934" s="126"/>
      <c r="I2934" s="126"/>
      <c r="J2934" s="126"/>
      <c r="K2934" s="126"/>
      <c r="L2934" s="126"/>
      <c r="M2934" s="126"/>
      <c r="N2934" s="126"/>
      <c r="O2934" s="126"/>
      <c r="P2934" s="126"/>
      <c r="Q2934" s="126"/>
      <c r="R2934" s="126"/>
      <c r="S2934" s="126"/>
      <c r="T2934" s="126"/>
      <c r="U2934" s="126"/>
      <c r="V2934" s="126"/>
      <c r="W2934" s="126"/>
      <c r="X2934" s="126"/>
      <c r="Y2934" s="126"/>
      <c r="Z2934" s="126"/>
      <c r="AA2934" s="126"/>
      <c r="AB2934" s="126"/>
      <c r="AC2934" s="126"/>
      <c r="AD2934" s="126"/>
      <c r="AE2934" s="126"/>
      <c r="AF2934" s="126"/>
      <c r="AG2934" s="126"/>
      <c r="AH2934" s="126"/>
      <c r="AI2934" s="126"/>
      <c r="AJ2934" s="126"/>
      <c r="AK2934" s="126"/>
      <c r="AL2934" s="126"/>
      <c r="AM2934" s="126"/>
      <c r="AN2934" s="126"/>
      <c r="AO2934" s="126"/>
      <c r="AP2934" s="126"/>
      <c r="AQ2934" s="126"/>
      <c r="AR2934" s="126"/>
      <c r="AS2934" s="126"/>
      <c r="AT2934" s="126"/>
      <c r="AU2934" s="126"/>
      <c r="AV2934" s="126"/>
      <c r="AW2934" s="126"/>
      <c r="AX2934" s="127"/>
    </row>
    <row r="2935" spans="1:113" ht="12" customHeight="1">
      <c r="A2935" s="33"/>
      <c r="B2935" s="125"/>
      <c r="C2935" s="126"/>
      <c r="D2935" s="126"/>
      <c r="E2935" s="126"/>
      <c r="F2935" s="126"/>
      <c r="G2935" s="126"/>
      <c r="H2935" s="126"/>
      <c r="I2935" s="126"/>
      <c r="J2935" s="126"/>
      <c r="K2935" s="126"/>
      <c r="L2935" s="126"/>
      <c r="M2935" s="126"/>
      <c r="N2935" s="126"/>
      <c r="O2935" s="126"/>
      <c r="P2935" s="126"/>
      <c r="Q2935" s="126"/>
      <c r="R2935" s="126"/>
      <c r="S2935" s="126"/>
      <c r="T2935" s="126"/>
      <c r="U2935" s="126"/>
      <c r="V2935" s="126"/>
      <c r="W2935" s="126"/>
      <c r="X2935" s="126"/>
      <c r="Y2935" s="126"/>
      <c r="Z2935" s="126"/>
      <c r="AA2935" s="126"/>
      <c r="AB2935" s="126"/>
      <c r="AC2935" s="126"/>
      <c r="AD2935" s="126"/>
      <c r="AE2935" s="126"/>
      <c r="AF2935" s="126"/>
      <c r="AG2935" s="126"/>
      <c r="AH2935" s="126"/>
      <c r="AI2935" s="126"/>
      <c r="AJ2935" s="126"/>
      <c r="AK2935" s="126"/>
      <c r="AL2935" s="126"/>
      <c r="AM2935" s="126"/>
      <c r="AN2935" s="126"/>
      <c r="AO2935" s="126"/>
      <c r="AP2935" s="126"/>
      <c r="AQ2935" s="126"/>
      <c r="AR2935" s="126"/>
      <c r="AS2935" s="126"/>
      <c r="AT2935" s="126"/>
      <c r="AU2935" s="126"/>
      <c r="AV2935" s="126"/>
      <c r="AW2935" s="126"/>
      <c r="AX2935" s="127"/>
    </row>
    <row r="2936" spans="1:113" ht="12" customHeight="1">
      <c r="A2936" s="33"/>
      <c r="B2936" s="125"/>
      <c r="C2936" s="126"/>
      <c r="D2936" s="126"/>
      <c r="E2936" s="126"/>
      <c r="F2936" s="126"/>
      <c r="G2936" s="126"/>
      <c r="H2936" s="126"/>
      <c r="I2936" s="126"/>
      <c r="J2936" s="126"/>
      <c r="K2936" s="126"/>
      <c r="L2936" s="126"/>
      <c r="M2936" s="126"/>
      <c r="N2936" s="126"/>
      <c r="O2936" s="126"/>
      <c r="P2936" s="126"/>
      <c r="Q2936" s="126"/>
      <c r="R2936" s="126"/>
      <c r="S2936" s="126"/>
      <c r="T2936" s="126"/>
      <c r="U2936" s="126"/>
      <c r="V2936" s="126"/>
      <c r="W2936" s="126"/>
      <c r="X2936" s="126"/>
      <c r="Y2936" s="126"/>
      <c r="Z2936" s="126"/>
      <c r="AA2936" s="126"/>
      <c r="AB2936" s="126"/>
      <c r="AC2936" s="126"/>
      <c r="AD2936" s="126"/>
      <c r="AE2936" s="126"/>
      <c r="AF2936" s="126"/>
      <c r="AG2936" s="126"/>
      <c r="AH2936" s="126"/>
      <c r="AI2936" s="126"/>
      <c r="AJ2936" s="126"/>
      <c r="AK2936" s="126"/>
      <c r="AL2936" s="126"/>
      <c r="AM2936" s="126"/>
      <c r="AN2936" s="126"/>
      <c r="AO2936" s="126"/>
      <c r="AP2936" s="126"/>
      <c r="AQ2936" s="126"/>
      <c r="AR2936" s="126"/>
      <c r="AS2936" s="126"/>
      <c r="AT2936" s="126"/>
      <c r="AU2936" s="126"/>
      <c r="AV2936" s="126"/>
      <c r="AW2936" s="126"/>
      <c r="AX2936" s="127"/>
    </row>
    <row r="2937" spans="1:113" ht="12" customHeight="1">
      <c r="A2937" s="33"/>
      <c r="B2937" s="125"/>
      <c r="C2937" s="126"/>
      <c r="D2937" s="126"/>
      <c r="E2937" s="126"/>
      <c r="F2937" s="126"/>
      <c r="G2937" s="126"/>
      <c r="H2937" s="126"/>
      <c r="I2937" s="126"/>
      <c r="J2937" s="126"/>
      <c r="K2937" s="126"/>
      <c r="L2937" s="126"/>
      <c r="M2937" s="126"/>
      <c r="N2937" s="126"/>
      <c r="O2937" s="126"/>
      <c r="P2937" s="126"/>
      <c r="Q2937" s="126"/>
      <c r="R2937" s="126"/>
      <c r="S2937" s="126"/>
      <c r="T2937" s="126"/>
      <c r="U2937" s="126"/>
      <c r="V2937" s="126"/>
      <c r="W2937" s="126"/>
      <c r="X2937" s="126"/>
      <c r="Y2937" s="126"/>
      <c r="Z2937" s="126"/>
      <c r="AA2937" s="126"/>
      <c r="AB2937" s="126"/>
      <c r="AC2937" s="126"/>
      <c r="AD2937" s="126"/>
      <c r="AE2937" s="126"/>
      <c r="AF2937" s="126"/>
      <c r="AG2937" s="126"/>
      <c r="AH2937" s="126"/>
      <c r="AI2937" s="126"/>
      <c r="AJ2937" s="126"/>
      <c r="AK2937" s="126"/>
      <c r="AL2937" s="126"/>
      <c r="AM2937" s="126"/>
      <c r="AN2937" s="126"/>
      <c r="AO2937" s="126"/>
      <c r="AP2937" s="126"/>
      <c r="AQ2937" s="126"/>
      <c r="AR2937" s="126"/>
      <c r="AS2937" s="126"/>
      <c r="AT2937" s="126"/>
      <c r="AU2937" s="126"/>
      <c r="AV2937" s="126"/>
      <c r="AW2937" s="126"/>
      <c r="AX2937" s="127"/>
    </row>
    <row r="2938" spans="1:113" ht="12" customHeight="1">
      <c r="A2938" s="33"/>
      <c r="B2938" s="125"/>
      <c r="C2938" s="126"/>
      <c r="D2938" s="126"/>
      <c r="E2938" s="126"/>
      <c r="F2938" s="126"/>
      <c r="G2938" s="126"/>
      <c r="H2938" s="126"/>
      <c r="I2938" s="126"/>
      <c r="J2938" s="126"/>
      <c r="K2938" s="126"/>
      <c r="L2938" s="126"/>
      <c r="M2938" s="126"/>
      <c r="N2938" s="126"/>
      <c r="O2938" s="126"/>
      <c r="P2938" s="126"/>
      <c r="Q2938" s="126"/>
      <c r="R2938" s="126"/>
      <c r="S2938" s="126"/>
      <c r="T2938" s="126"/>
      <c r="U2938" s="126"/>
      <c r="V2938" s="126"/>
      <c r="W2938" s="126"/>
      <c r="X2938" s="126"/>
      <c r="Y2938" s="126"/>
      <c r="Z2938" s="126"/>
      <c r="AA2938" s="126"/>
      <c r="AB2938" s="126"/>
      <c r="AC2938" s="126"/>
      <c r="AD2938" s="126"/>
      <c r="AE2938" s="126"/>
      <c r="AF2938" s="126"/>
      <c r="AG2938" s="126"/>
      <c r="AH2938" s="126"/>
      <c r="AI2938" s="126"/>
      <c r="AJ2938" s="126"/>
      <c r="AK2938" s="126"/>
      <c r="AL2938" s="126"/>
      <c r="AM2938" s="126"/>
      <c r="AN2938" s="126"/>
      <c r="AO2938" s="126"/>
      <c r="AP2938" s="126"/>
      <c r="AQ2938" s="126"/>
      <c r="AR2938" s="126"/>
      <c r="AS2938" s="126"/>
      <c r="AT2938" s="126"/>
      <c r="AU2938" s="126"/>
      <c r="AV2938" s="126"/>
      <c r="AW2938" s="126"/>
      <c r="AX2938" s="127"/>
    </row>
    <row r="2939" spans="1:113" ht="12" customHeight="1">
      <c r="A2939" s="33"/>
      <c r="B2939" s="125"/>
      <c r="C2939" s="126"/>
      <c r="D2939" s="126"/>
      <c r="E2939" s="126"/>
      <c r="F2939" s="126"/>
      <c r="G2939" s="126"/>
      <c r="H2939" s="126"/>
      <c r="I2939" s="126"/>
      <c r="J2939" s="126"/>
      <c r="K2939" s="126"/>
      <c r="L2939" s="126"/>
      <c r="M2939" s="126"/>
      <c r="N2939" s="126"/>
      <c r="O2939" s="126"/>
      <c r="P2939" s="126"/>
      <c r="Q2939" s="126"/>
      <c r="R2939" s="126"/>
      <c r="S2939" s="126"/>
      <c r="T2939" s="126"/>
      <c r="U2939" s="126"/>
      <c r="V2939" s="126"/>
      <c r="W2939" s="126"/>
      <c r="X2939" s="126"/>
      <c r="Y2939" s="126"/>
      <c r="Z2939" s="126"/>
      <c r="AA2939" s="126"/>
      <c r="AB2939" s="126"/>
      <c r="AC2939" s="126"/>
      <c r="AD2939" s="126"/>
      <c r="AE2939" s="126"/>
      <c r="AF2939" s="126"/>
      <c r="AG2939" s="126"/>
      <c r="AH2939" s="126"/>
      <c r="AI2939" s="126"/>
      <c r="AJ2939" s="126"/>
      <c r="AK2939" s="126"/>
      <c r="AL2939" s="126"/>
      <c r="AM2939" s="126"/>
      <c r="AN2939" s="126"/>
      <c r="AO2939" s="126"/>
      <c r="AP2939" s="126"/>
      <c r="AQ2939" s="126"/>
      <c r="AR2939" s="126"/>
      <c r="AS2939" s="126"/>
      <c r="AT2939" s="126"/>
      <c r="AU2939" s="126"/>
      <c r="AV2939" s="126"/>
      <c r="AW2939" s="126"/>
      <c r="AX2939" s="127"/>
    </row>
    <row r="2940" spans="1:113" ht="12" customHeight="1">
      <c r="A2940" s="33"/>
      <c r="B2940" s="125"/>
      <c r="C2940" s="126"/>
      <c r="D2940" s="126"/>
      <c r="E2940" s="126"/>
      <c r="F2940" s="126"/>
      <c r="G2940" s="126"/>
      <c r="H2940" s="126"/>
      <c r="I2940" s="126"/>
      <c r="J2940" s="126"/>
      <c r="K2940" s="126"/>
      <c r="L2940" s="126"/>
      <c r="M2940" s="126"/>
      <c r="N2940" s="126"/>
      <c r="O2940" s="126"/>
      <c r="P2940" s="126"/>
      <c r="Q2940" s="126"/>
      <c r="R2940" s="126"/>
      <c r="S2940" s="126"/>
      <c r="T2940" s="126"/>
      <c r="U2940" s="126"/>
      <c r="V2940" s="126"/>
      <c r="W2940" s="126"/>
      <c r="X2940" s="126"/>
      <c r="Y2940" s="126"/>
      <c r="Z2940" s="126"/>
      <c r="AA2940" s="126"/>
      <c r="AB2940" s="126"/>
      <c r="AC2940" s="126"/>
      <c r="AD2940" s="126"/>
      <c r="AE2940" s="126"/>
      <c r="AF2940" s="126"/>
      <c r="AG2940" s="126"/>
      <c r="AH2940" s="126"/>
      <c r="AI2940" s="126"/>
      <c r="AJ2940" s="126"/>
      <c r="AK2940" s="126"/>
      <c r="AL2940" s="126"/>
      <c r="AM2940" s="126"/>
      <c r="AN2940" s="126"/>
      <c r="AO2940" s="126"/>
      <c r="AP2940" s="126"/>
      <c r="AQ2940" s="126"/>
      <c r="AR2940" s="126"/>
      <c r="AS2940" s="126"/>
      <c r="AT2940" s="126"/>
      <c r="AU2940" s="126"/>
      <c r="AV2940" s="126"/>
      <c r="AW2940" s="126"/>
      <c r="AX2940" s="127"/>
    </row>
    <row r="2941" spans="1:113" ht="12" customHeight="1">
      <c r="A2941" s="33"/>
      <c r="B2941" s="125"/>
      <c r="C2941" s="126"/>
      <c r="D2941" s="126"/>
      <c r="E2941" s="126"/>
      <c r="F2941" s="126"/>
      <c r="G2941" s="126"/>
      <c r="H2941" s="126"/>
      <c r="I2941" s="126"/>
      <c r="J2941" s="126"/>
      <c r="K2941" s="126"/>
      <c r="L2941" s="126"/>
      <c r="M2941" s="126"/>
      <c r="N2941" s="126"/>
      <c r="O2941" s="126"/>
      <c r="P2941" s="126"/>
      <c r="Q2941" s="126"/>
      <c r="R2941" s="126"/>
      <c r="S2941" s="126"/>
      <c r="T2941" s="126"/>
      <c r="U2941" s="126"/>
      <c r="V2941" s="126"/>
      <c r="W2941" s="126"/>
      <c r="X2941" s="126"/>
      <c r="Y2941" s="126"/>
      <c r="Z2941" s="126"/>
      <c r="AA2941" s="126"/>
      <c r="AB2941" s="126"/>
      <c r="AC2941" s="126"/>
      <c r="AD2941" s="126"/>
      <c r="AE2941" s="126"/>
      <c r="AF2941" s="126"/>
      <c r="AG2941" s="126"/>
      <c r="AH2941" s="126"/>
      <c r="AI2941" s="126"/>
      <c r="AJ2941" s="126"/>
      <c r="AK2941" s="126"/>
      <c r="AL2941" s="126"/>
      <c r="AM2941" s="126"/>
      <c r="AN2941" s="126"/>
      <c r="AO2941" s="126"/>
      <c r="AP2941" s="126"/>
      <c r="AQ2941" s="126"/>
      <c r="AR2941" s="126"/>
      <c r="AS2941" s="126"/>
      <c r="AT2941" s="126"/>
      <c r="AU2941" s="126"/>
      <c r="AV2941" s="126"/>
      <c r="AW2941" s="126"/>
      <c r="AX2941" s="127"/>
    </row>
    <row r="2942" spans="1:113" ht="12" customHeight="1">
      <c r="A2942" s="33"/>
      <c r="B2942" s="125"/>
      <c r="C2942" s="126"/>
      <c r="D2942" s="126"/>
      <c r="E2942" s="126"/>
      <c r="F2942" s="126"/>
      <c r="G2942" s="126"/>
      <c r="H2942" s="126"/>
      <c r="I2942" s="126"/>
      <c r="J2942" s="126"/>
      <c r="K2942" s="126"/>
      <c r="L2942" s="126"/>
      <c r="M2942" s="126"/>
      <c r="N2942" s="126"/>
      <c r="O2942" s="126"/>
      <c r="P2942" s="126"/>
      <c r="Q2942" s="126"/>
      <c r="R2942" s="126"/>
      <c r="S2942" s="126"/>
      <c r="T2942" s="126"/>
      <c r="U2942" s="126"/>
      <c r="V2942" s="126"/>
      <c r="W2942" s="126"/>
      <c r="X2942" s="126"/>
      <c r="Y2942" s="126"/>
      <c r="Z2942" s="126"/>
      <c r="AA2942" s="126"/>
      <c r="AB2942" s="126"/>
      <c r="AC2942" s="126"/>
      <c r="AD2942" s="126"/>
      <c r="AE2942" s="126"/>
      <c r="AF2942" s="126"/>
      <c r="AG2942" s="126"/>
      <c r="AH2942" s="126"/>
      <c r="AI2942" s="126"/>
      <c r="AJ2942" s="126"/>
      <c r="AK2942" s="126"/>
      <c r="AL2942" s="126"/>
      <c r="AM2942" s="126"/>
      <c r="AN2942" s="126"/>
      <c r="AO2942" s="126"/>
      <c r="AP2942" s="126"/>
      <c r="AQ2942" s="126"/>
      <c r="AR2942" s="126"/>
      <c r="AS2942" s="126"/>
      <c r="AT2942" s="126"/>
      <c r="AU2942" s="126"/>
      <c r="AV2942" s="126"/>
      <c r="AW2942" s="126"/>
      <c r="AX2942" s="127"/>
      <c r="BC2942" s="41"/>
    </row>
    <row r="2943" spans="1:113" ht="12" customHeight="1">
      <c r="A2943" s="33"/>
      <c r="B2943" s="125"/>
      <c r="C2943" s="126"/>
      <c r="D2943" s="126"/>
      <c r="E2943" s="126"/>
      <c r="F2943" s="126"/>
      <c r="G2943" s="126"/>
      <c r="H2943" s="126"/>
      <c r="I2943" s="126"/>
      <c r="J2943" s="126"/>
      <c r="K2943" s="126"/>
      <c r="L2943" s="126"/>
      <c r="M2943" s="126"/>
      <c r="N2943" s="126"/>
      <c r="O2943" s="126"/>
      <c r="P2943" s="126"/>
      <c r="Q2943" s="126"/>
      <c r="R2943" s="126"/>
      <c r="S2943" s="126"/>
      <c r="T2943" s="126"/>
      <c r="U2943" s="126"/>
      <c r="V2943" s="126"/>
      <c r="W2943" s="126"/>
      <c r="X2943" s="126"/>
      <c r="Y2943" s="126"/>
      <c r="Z2943" s="126"/>
      <c r="AA2943" s="126"/>
      <c r="AB2943" s="126"/>
      <c r="AC2943" s="126"/>
      <c r="AD2943" s="126"/>
      <c r="AE2943" s="126"/>
      <c r="AF2943" s="126"/>
      <c r="AG2943" s="126"/>
      <c r="AH2943" s="126"/>
      <c r="AI2943" s="126"/>
      <c r="AJ2943" s="126"/>
      <c r="AK2943" s="126"/>
      <c r="AL2943" s="126"/>
      <c r="AM2943" s="126"/>
      <c r="AN2943" s="126"/>
      <c r="AO2943" s="126"/>
      <c r="AP2943" s="126"/>
      <c r="AQ2943" s="126"/>
      <c r="AR2943" s="126"/>
      <c r="AS2943" s="126"/>
      <c r="AT2943" s="126"/>
      <c r="AU2943" s="126"/>
      <c r="AV2943" s="126"/>
      <c r="AW2943" s="126"/>
      <c r="AX2943" s="127"/>
    </row>
    <row r="2944" spans="1:113" ht="12" customHeight="1">
      <c r="A2944" s="33"/>
      <c r="B2944" s="125"/>
      <c r="C2944" s="126"/>
      <c r="D2944" s="126"/>
      <c r="E2944" s="126"/>
      <c r="F2944" s="126"/>
      <c r="G2944" s="126"/>
      <c r="H2944" s="126"/>
      <c r="I2944" s="126"/>
      <c r="J2944" s="126"/>
      <c r="K2944" s="126"/>
      <c r="L2944" s="126"/>
      <c r="M2944" s="126"/>
      <c r="N2944" s="126"/>
      <c r="O2944" s="126"/>
      <c r="P2944" s="126"/>
      <c r="Q2944" s="126"/>
      <c r="R2944" s="126"/>
      <c r="S2944" s="126"/>
      <c r="T2944" s="126"/>
      <c r="U2944" s="126"/>
      <c r="V2944" s="126"/>
      <c r="W2944" s="126"/>
      <c r="X2944" s="126"/>
      <c r="Y2944" s="126"/>
      <c r="Z2944" s="126"/>
      <c r="AA2944" s="126"/>
      <c r="AB2944" s="126"/>
      <c r="AC2944" s="126"/>
      <c r="AD2944" s="126"/>
      <c r="AE2944" s="126"/>
      <c r="AF2944" s="126"/>
      <c r="AG2944" s="126"/>
      <c r="AH2944" s="126"/>
      <c r="AI2944" s="126"/>
      <c r="AJ2944" s="126"/>
      <c r="AK2944" s="126"/>
      <c r="AL2944" s="126"/>
      <c r="AM2944" s="126"/>
      <c r="AN2944" s="126"/>
      <c r="AO2944" s="126"/>
      <c r="AP2944" s="126"/>
      <c r="AQ2944" s="126"/>
      <c r="AR2944" s="126"/>
      <c r="AS2944" s="126"/>
      <c r="AT2944" s="126"/>
      <c r="AU2944" s="126"/>
      <c r="AV2944" s="126"/>
      <c r="AW2944" s="126"/>
      <c r="AX2944" s="127"/>
    </row>
    <row r="2945" spans="1:251" ht="12" customHeight="1">
      <c r="A2945" s="33"/>
      <c r="B2945" s="125"/>
      <c r="C2945" s="126"/>
      <c r="D2945" s="126"/>
      <c r="E2945" s="126"/>
      <c r="F2945" s="126"/>
      <c r="G2945" s="126"/>
      <c r="H2945" s="126"/>
      <c r="I2945" s="126"/>
      <c r="J2945" s="126"/>
      <c r="K2945" s="126"/>
      <c r="L2945" s="126"/>
      <c r="M2945" s="126"/>
      <c r="N2945" s="126"/>
      <c r="O2945" s="126"/>
      <c r="P2945" s="126"/>
      <c r="Q2945" s="126"/>
      <c r="R2945" s="126"/>
      <c r="S2945" s="126"/>
      <c r="T2945" s="126"/>
      <c r="U2945" s="126"/>
      <c r="V2945" s="126"/>
      <c r="W2945" s="126"/>
      <c r="X2945" s="126"/>
      <c r="Y2945" s="126"/>
      <c r="Z2945" s="126"/>
      <c r="AA2945" s="126"/>
      <c r="AB2945" s="126"/>
      <c r="AC2945" s="126"/>
      <c r="AD2945" s="126"/>
      <c r="AE2945" s="126"/>
      <c r="AF2945" s="126"/>
      <c r="AG2945" s="126"/>
      <c r="AH2945" s="126"/>
      <c r="AI2945" s="126"/>
      <c r="AJ2945" s="126"/>
      <c r="AK2945" s="126"/>
      <c r="AL2945" s="126"/>
      <c r="AM2945" s="126"/>
      <c r="AN2945" s="126"/>
      <c r="AO2945" s="126"/>
      <c r="AP2945" s="126"/>
      <c r="AQ2945" s="126"/>
      <c r="AR2945" s="126"/>
      <c r="AS2945" s="126"/>
      <c r="AT2945" s="126"/>
      <c r="AU2945" s="126"/>
      <c r="AV2945" s="126"/>
      <c r="AW2945" s="126"/>
      <c r="AX2945" s="127"/>
    </row>
    <row r="2946" spans="1:251" ht="15" thickBot="1">
      <c r="A2946" s="42"/>
      <c r="B2946" s="43"/>
      <c r="C2946" s="44"/>
      <c r="D2946" s="44"/>
      <c r="E2946" s="44"/>
      <c r="F2946" s="44"/>
      <c r="G2946" s="44"/>
      <c r="H2946" s="44"/>
      <c r="I2946" s="44"/>
      <c r="J2946" s="44"/>
      <c r="K2946" s="44"/>
      <c r="L2946" s="44"/>
      <c r="M2946" s="44"/>
      <c r="N2946" s="44"/>
      <c r="O2946" s="44"/>
      <c r="P2946" s="44"/>
      <c r="Q2946" s="44"/>
      <c r="R2946" s="44"/>
      <c r="S2946" s="44"/>
      <c r="T2946" s="44"/>
      <c r="U2946" s="44"/>
      <c r="V2946" s="44"/>
      <c r="W2946" s="44"/>
      <c r="X2946" s="44"/>
      <c r="Y2946" s="44"/>
      <c r="Z2946" s="44"/>
      <c r="AA2946" s="44"/>
      <c r="AB2946" s="44"/>
      <c r="AC2946" s="44"/>
      <c r="AD2946" s="44"/>
      <c r="AE2946" s="44"/>
      <c r="AF2946" s="44"/>
      <c r="AG2946" s="44"/>
      <c r="AH2946" s="44"/>
      <c r="AI2946" s="44"/>
      <c r="AJ2946" s="44"/>
      <c r="AK2946" s="44"/>
      <c r="AL2946" s="44"/>
      <c r="AM2946" s="44"/>
      <c r="AN2946" s="44"/>
      <c r="AO2946" s="44"/>
      <c r="AP2946" s="44"/>
      <c r="AQ2946" s="44"/>
      <c r="AR2946" s="44"/>
      <c r="AS2946" s="44"/>
      <c r="AT2946" s="44"/>
      <c r="AU2946" s="44"/>
      <c r="AV2946" s="44"/>
      <c r="AW2946" s="44"/>
      <c r="AX2946" s="45"/>
    </row>
    <row r="2947" spans="1:251">
      <c r="B2947" s="46"/>
    </row>
    <row r="2948" spans="1:251" ht="14.25">
      <c r="B2948" s="35" t="s">
        <v>200</v>
      </c>
      <c r="C2948" s="33"/>
      <c r="D2948" s="33"/>
      <c r="E2948" s="33"/>
      <c r="F2948" s="33"/>
      <c r="G2948" s="33"/>
      <c r="H2948" s="33"/>
      <c r="I2948" s="33"/>
      <c r="J2948" s="33"/>
      <c r="K2948" s="33"/>
      <c r="L2948" s="34"/>
      <c r="M2948" s="34"/>
      <c r="N2948" s="34"/>
      <c r="O2948" s="34"/>
      <c r="P2948" s="33"/>
      <c r="Q2948" s="33"/>
      <c r="R2948" s="33"/>
      <c r="S2948" s="33"/>
      <c r="T2948" s="33"/>
      <c r="U2948" s="33"/>
      <c r="V2948" s="35"/>
      <c r="W2948" s="35"/>
      <c r="X2948" s="35"/>
      <c r="Y2948" s="35"/>
      <c r="Z2948" s="35"/>
      <c r="AA2948" s="35"/>
      <c r="AB2948" s="35"/>
      <c r="AC2948" s="35"/>
      <c r="AD2948" s="35"/>
      <c r="AE2948" s="35"/>
      <c r="AF2948" s="35"/>
      <c r="AG2948" s="35"/>
      <c r="AH2948" s="35"/>
      <c r="AI2948" s="35"/>
      <c r="AJ2948" s="35"/>
      <c r="AK2948" s="35"/>
      <c r="AL2948" s="35"/>
      <c r="AM2948" s="35"/>
      <c r="AN2948" s="35"/>
      <c r="AO2948" s="35"/>
      <c r="AP2948" s="35"/>
      <c r="AQ2948" s="35"/>
      <c r="AR2948" s="35"/>
      <c r="AS2948" s="35"/>
      <c r="AT2948" s="35"/>
      <c r="AU2948" s="35"/>
      <c r="AV2948" s="35"/>
      <c r="AW2948" s="35"/>
      <c r="AX2948" s="35"/>
    </row>
    <row r="2949" spans="1:251" ht="15" thickBot="1">
      <c r="B2949" s="33"/>
      <c r="C2949" s="33"/>
      <c r="D2949" s="33"/>
      <c r="E2949" s="33"/>
      <c r="F2949" s="33"/>
      <c r="G2949" s="33"/>
      <c r="H2949" s="33"/>
      <c r="I2949" s="33"/>
      <c r="J2949" s="33"/>
      <c r="K2949" s="33"/>
      <c r="L2949" s="34"/>
      <c r="M2949" s="34"/>
      <c r="N2949" s="34"/>
      <c r="O2949" s="34"/>
      <c r="P2949" s="33"/>
      <c r="Q2949" s="33"/>
      <c r="R2949" s="33"/>
      <c r="S2949" s="33"/>
      <c r="T2949" s="33"/>
      <c r="U2949" s="33"/>
      <c r="V2949" s="35"/>
      <c r="W2949" s="35"/>
      <c r="X2949" s="35"/>
      <c r="Y2949" s="35"/>
      <c r="Z2949" s="35"/>
      <c r="AA2949" s="35"/>
      <c r="AB2949" s="35"/>
      <c r="AC2949" s="35"/>
      <c r="AD2949" s="35"/>
      <c r="AE2949" s="35"/>
      <c r="AF2949" s="35"/>
      <c r="AG2949" s="35"/>
      <c r="AH2949" s="35"/>
      <c r="AI2949" s="35"/>
      <c r="AJ2949" s="35"/>
      <c r="AK2949" s="35"/>
      <c r="AL2949" s="35"/>
      <c r="AM2949" s="35"/>
      <c r="AN2949" s="35"/>
      <c r="AO2949" s="35"/>
      <c r="AP2949" s="35"/>
      <c r="AQ2949" s="35"/>
      <c r="AR2949" s="35"/>
      <c r="AS2949" s="35"/>
      <c r="AT2949" s="35"/>
      <c r="AU2949" s="35"/>
      <c r="AV2949" s="35"/>
      <c r="AW2949" s="35"/>
      <c r="AX2949" s="47" t="s">
        <v>199</v>
      </c>
    </row>
    <row r="2950" spans="1:251" s="41" customFormat="1" ht="13.5" customHeight="1">
      <c r="A2950" s="33"/>
      <c r="B2950" s="128" t="s">
        <v>198</v>
      </c>
      <c r="C2950" s="118"/>
      <c r="D2950" s="118"/>
      <c r="E2950" s="118"/>
      <c r="F2950" s="118"/>
      <c r="G2950" s="118"/>
      <c r="H2950" s="118"/>
      <c r="I2950" s="118"/>
      <c r="J2950" s="118"/>
      <c r="K2950" s="118"/>
      <c r="L2950" s="118"/>
      <c r="M2950" s="118"/>
      <c r="N2950" s="118"/>
      <c r="O2950" s="118"/>
      <c r="P2950" s="118"/>
      <c r="Q2950" s="118"/>
      <c r="R2950" s="118"/>
      <c r="S2950" s="118"/>
      <c r="T2950" s="118"/>
      <c r="U2950" s="118"/>
      <c r="V2950" s="118"/>
      <c r="W2950" s="118"/>
      <c r="X2950" s="118"/>
      <c r="Y2950" s="118"/>
      <c r="Z2950" s="119"/>
      <c r="AA2950" s="117" t="s">
        <v>197</v>
      </c>
      <c r="AB2950" s="118"/>
      <c r="AC2950" s="118"/>
      <c r="AD2950" s="118"/>
      <c r="AE2950" s="118"/>
      <c r="AF2950" s="118"/>
      <c r="AG2950" s="118"/>
      <c r="AH2950" s="118"/>
      <c r="AI2950" s="119"/>
      <c r="AJ2950" s="117" t="s">
        <v>196</v>
      </c>
      <c r="AK2950" s="118"/>
      <c r="AL2950" s="118"/>
      <c r="AM2950" s="118"/>
      <c r="AN2950" s="118"/>
      <c r="AO2950" s="118"/>
      <c r="AP2950" s="118"/>
      <c r="AQ2950" s="118"/>
      <c r="AR2950" s="119"/>
      <c r="AS2950" s="117" t="s">
        <v>195</v>
      </c>
      <c r="AT2950" s="118"/>
      <c r="AU2950" s="118"/>
      <c r="AV2950" s="118"/>
      <c r="AW2950" s="118"/>
      <c r="AX2950" s="123"/>
      <c r="AY2950" s="27"/>
      <c r="AZ2950" s="27"/>
      <c r="BA2950" s="27"/>
      <c r="BB2950" s="27"/>
      <c r="BC2950" s="27"/>
      <c r="BD2950" s="27"/>
      <c r="BE2950" s="27"/>
      <c r="BF2950" s="27"/>
      <c r="BG2950" s="27"/>
      <c r="BH2950" s="27"/>
      <c r="BI2950" s="27"/>
      <c r="BJ2950" s="27"/>
      <c r="BK2950" s="27"/>
      <c r="BL2950" s="27"/>
      <c r="BM2950" s="27"/>
      <c r="BN2950" s="27"/>
      <c r="BO2950" s="27"/>
      <c r="BP2950" s="27"/>
      <c r="BQ2950" s="27"/>
      <c r="BR2950" s="27"/>
      <c r="BS2950" s="27"/>
      <c r="BT2950" s="27"/>
      <c r="BU2950" s="27"/>
      <c r="BV2950" s="27"/>
      <c r="BW2950" s="27"/>
      <c r="BX2950" s="27"/>
      <c r="BY2950" s="27"/>
      <c r="BZ2950" s="27"/>
      <c r="CA2950" s="27"/>
      <c r="CB2950" s="27"/>
      <c r="CC2950" s="27"/>
      <c r="CD2950" s="27"/>
      <c r="CE2950" s="27"/>
      <c r="CF2950" s="27"/>
      <c r="CG2950" s="27"/>
      <c r="CH2950" s="27"/>
      <c r="CI2950" s="27"/>
      <c r="CJ2950" s="27"/>
      <c r="CK2950" s="27"/>
      <c r="CL2950" s="27"/>
      <c r="CM2950" s="27"/>
      <c r="CN2950" s="27"/>
      <c r="CO2950" s="27"/>
      <c r="CP2950" s="27"/>
      <c r="CQ2950" s="27"/>
      <c r="CR2950" s="27"/>
      <c r="CS2950" s="27"/>
      <c r="CT2950" s="27"/>
      <c r="CU2950" s="27"/>
      <c r="CV2950" s="27"/>
      <c r="CW2950" s="27"/>
      <c r="CX2950" s="27"/>
      <c r="CY2950" s="27"/>
      <c r="CZ2950" s="27"/>
      <c r="DA2950" s="27"/>
      <c r="DB2950" s="27"/>
      <c r="DC2950" s="27"/>
      <c r="DD2950" s="27"/>
      <c r="DE2950" s="27"/>
      <c r="DF2950" s="27"/>
      <c r="DG2950" s="27"/>
      <c r="DH2950" s="27"/>
      <c r="DI2950" s="27"/>
      <c r="DJ2950" s="27"/>
      <c r="DK2950" s="27"/>
      <c r="DL2950" s="27"/>
      <c r="DM2950" s="27"/>
      <c r="DN2950" s="27"/>
      <c r="DO2950" s="27"/>
      <c r="DP2950" s="27"/>
      <c r="DQ2950" s="27"/>
      <c r="DR2950" s="27"/>
      <c r="DS2950" s="27"/>
      <c r="DT2950" s="27"/>
      <c r="DU2950" s="27"/>
      <c r="DV2950" s="27"/>
      <c r="DW2950" s="27"/>
      <c r="DX2950" s="27"/>
      <c r="DY2950" s="27"/>
      <c r="DZ2950" s="27"/>
      <c r="EA2950" s="27"/>
      <c r="EB2950" s="27"/>
      <c r="EC2950" s="27"/>
      <c r="ED2950" s="27"/>
      <c r="EE2950" s="27"/>
      <c r="EF2950" s="27"/>
      <c r="EG2950" s="27"/>
      <c r="EH2950" s="27"/>
      <c r="EI2950" s="27"/>
      <c r="EJ2950" s="27"/>
      <c r="EK2950" s="27"/>
      <c r="EL2950" s="27"/>
      <c r="EM2950" s="27"/>
      <c r="EN2950" s="27"/>
      <c r="EO2950" s="27"/>
      <c r="EP2950" s="27"/>
      <c r="EQ2950" s="27"/>
      <c r="ER2950" s="27"/>
      <c r="ES2950" s="27"/>
      <c r="ET2950" s="27"/>
      <c r="EU2950" s="27"/>
      <c r="EV2950" s="27"/>
      <c r="EW2950" s="27"/>
      <c r="EX2950" s="27"/>
      <c r="EY2950" s="27"/>
      <c r="EZ2950" s="27"/>
      <c r="FA2950" s="27"/>
      <c r="FB2950" s="27"/>
      <c r="FC2950" s="27"/>
      <c r="FD2950" s="27"/>
      <c r="FE2950" s="27"/>
      <c r="FF2950" s="27"/>
      <c r="FG2950" s="27"/>
      <c r="FH2950" s="27"/>
      <c r="FI2950" s="27"/>
      <c r="FJ2950" s="27"/>
      <c r="FK2950" s="27"/>
      <c r="FL2950" s="27"/>
      <c r="FM2950" s="27"/>
      <c r="FN2950" s="27"/>
      <c r="FO2950" s="27"/>
      <c r="FP2950" s="27"/>
      <c r="FQ2950" s="27"/>
      <c r="FR2950" s="27"/>
      <c r="FS2950" s="27"/>
      <c r="FT2950" s="27"/>
      <c r="FU2950" s="27"/>
      <c r="FV2950" s="27"/>
      <c r="FW2950" s="27"/>
      <c r="FX2950" s="27"/>
      <c r="FY2950" s="27"/>
      <c r="FZ2950" s="27"/>
      <c r="GA2950" s="27"/>
      <c r="GB2950" s="27"/>
      <c r="GC2950" s="27"/>
      <c r="GD2950" s="27"/>
      <c r="GE2950" s="27"/>
      <c r="GF2950" s="27"/>
      <c r="GG2950" s="27"/>
      <c r="GH2950" s="27"/>
      <c r="GI2950" s="27"/>
      <c r="GJ2950" s="27"/>
      <c r="GK2950" s="27"/>
      <c r="GL2950" s="27"/>
      <c r="GM2950" s="27"/>
      <c r="GN2950" s="27"/>
      <c r="GO2950" s="27"/>
      <c r="GP2950" s="27"/>
      <c r="GQ2950" s="27"/>
      <c r="GR2950" s="27"/>
      <c r="GS2950" s="27"/>
      <c r="GT2950" s="27"/>
      <c r="GU2950" s="27"/>
      <c r="GV2950" s="27"/>
      <c r="GW2950" s="27"/>
      <c r="GX2950" s="27"/>
      <c r="GY2950" s="27"/>
      <c r="GZ2950" s="27"/>
      <c r="HA2950" s="27"/>
      <c r="HB2950" s="27"/>
      <c r="HC2950" s="27"/>
      <c r="HD2950" s="27"/>
      <c r="HE2950" s="27"/>
      <c r="HF2950" s="27"/>
      <c r="HG2950" s="27"/>
      <c r="HH2950" s="27"/>
      <c r="HI2950" s="27"/>
      <c r="HJ2950" s="27"/>
      <c r="HK2950" s="27"/>
      <c r="HL2950" s="27"/>
      <c r="HM2950" s="27"/>
      <c r="HN2950" s="27"/>
      <c r="HO2950" s="27"/>
      <c r="HP2950" s="27"/>
      <c r="HQ2950" s="27"/>
      <c r="HR2950" s="27"/>
      <c r="HS2950" s="27"/>
      <c r="HT2950" s="27"/>
      <c r="HU2950" s="27"/>
      <c r="HV2950" s="27"/>
      <c r="HW2950" s="27"/>
      <c r="HX2950" s="27"/>
      <c r="HY2950" s="27"/>
      <c r="HZ2950" s="27"/>
      <c r="IA2950" s="27"/>
      <c r="IB2950" s="27"/>
      <c r="IC2950" s="27"/>
      <c r="ID2950" s="27"/>
      <c r="IE2950" s="27"/>
      <c r="IF2950" s="27"/>
      <c r="IG2950" s="27"/>
      <c r="IH2950" s="27"/>
      <c r="II2950" s="27"/>
      <c r="IJ2950" s="27"/>
      <c r="IK2950" s="27"/>
      <c r="IL2950" s="27"/>
      <c r="IM2950" s="27"/>
      <c r="IN2950" s="27"/>
      <c r="IO2950" s="27"/>
      <c r="IP2950" s="27"/>
      <c r="IQ2950" s="27"/>
    </row>
    <row r="2951" spans="1:251" s="41" customFormat="1" ht="13.5">
      <c r="A2951" s="33"/>
      <c r="B2951" s="129"/>
      <c r="C2951" s="121"/>
      <c r="D2951" s="121"/>
      <c r="E2951" s="121"/>
      <c r="F2951" s="121"/>
      <c r="G2951" s="121"/>
      <c r="H2951" s="121"/>
      <c r="I2951" s="121"/>
      <c r="J2951" s="121"/>
      <c r="K2951" s="121"/>
      <c r="L2951" s="121"/>
      <c r="M2951" s="121"/>
      <c r="N2951" s="121"/>
      <c r="O2951" s="121"/>
      <c r="P2951" s="121"/>
      <c r="Q2951" s="121"/>
      <c r="R2951" s="121"/>
      <c r="S2951" s="121"/>
      <c r="T2951" s="121"/>
      <c r="U2951" s="121"/>
      <c r="V2951" s="121"/>
      <c r="W2951" s="121"/>
      <c r="X2951" s="121"/>
      <c r="Y2951" s="121"/>
      <c r="Z2951" s="122"/>
      <c r="AA2951" s="120"/>
      <c r="AB2951" s="121"/>
      <c r="AC2951" s="121"/>
      <c r="AD2951" s="121"/>
      <c r="AE2951" s="121"/>
      <c r="AF2951" s="121"/>
      <c r="AG2951" s="121"/>
      <c r="AH2951" s="121"/>
      <c r="AI2951" s="122"/>
      <c r="AJ2951" s="120"/>
      <c r="AK2951" s="121"/>
      <c r="AL2951" s="121"/>
      <c r="AM2951" s="121"/>
      <c r="AN2951" s="121"/>
      <c r="AO2951" s="121"/>
      <c r="AP2951" s="121"/>
      <c r="AQ2951" s="121"/>
      <c r="AR2951" s="122"/>
      <c r="AS2951" s="120"/>
      <c r="AT2951" s="121"/>
      <c r="AU2951" s="121"/>
      <c r="AV2951" s="121"/>
      <c r="AW2951" s="121"/>
      <c r="AX2951" s="124"/>
      <c r="AY2951" s="27"/>
      <c r="AZ2951" s="27"/>
      <c r="BA2951" s="27"/>
      <c r="BB2951" s="48"/>
      <c r="BC2951" s="49"/>
      <c r="BE2951" s="27"/>
      <c r="BF2951" s="27"/>
      <c r="BG2951" s="27"/>
      <c r="BH2951" s="27"/>
      <c r="BI2951" s="27"/>
      <c r="BJ2951" s="27"/>
      <c r="BK2951" s="27"/>
      <c r="BL2951" s="27"/>
      <c r="BM2951" s="27"/>
      <c r="BN2951" s="27"/>
      <c r="BO2951" s="27"/>
      <c r="BP2951" s="27"/>
      <c r="BQ2951" s="27"/>
      <c r="BR2951" s="27"/>
      <c r="BS2951" s="27"/>
      <c r="BT2951" s="27"/>
      <c r="BU2951" s="27"/>
      <c r="BV2951" s="27"/>
      <c r="BW2951" s="27"/>
      <c r="BX2951" s="27"/>
      <c r="BY2951" s="27"/>
      <c r="BZ2951" s="27"/>
      <c r="CA2951" s="27"/>
      <c r="CB2951" s="27"/>
      <c r="CC2951" s="27"/>
      <c r="CD2951" s="27"/>
      <c r="CE2951" s="27"/>
      <c r="CF2951" s="27"/>
      <c r="CG2951" s="27"/>
      <c r="CH2951" s="27"/>
      <c r="CI2951" s="27"/>
      <c r="CJ2951" s="27"/>
      <c r="CK2951" s="27"/>
      <c r="CL2951" s="27"/>
      <c r="CM2951" s="27"/>
      <c r="CN2951" s="27"/>
      <c r="CO2951" s="27"/>
      <c r="CP2951" s="27"/>
      <c r="CQ2951" s="27"/>
      <c r="CR2951" s="27"/>
      <c r="CS2951" s="27"/>
      <c r="CT2951" s="27"/>
      <c r="CU2951" s="27"/>
      <c r="CV2951" s="27"/>
      <c r="CW2951" s="27"/>
      <c r="CX2951" s="27"/>
      <c r="CY2951" s="27"/>
      <c r="CZ2951" s="27"/>
      <c r="DA2951" s="27"/>
      <c r="DB2951" s="27"/>
      <c r="DC2951" s="27"/>
      <c r="DD2951" s="27"/>
      <c r="DE2951" s="27"/>
      <c r="DF2951" s="27"/>
      <c r="DG2951" s="27"/>
      <c r="DH2951" s="27"/>
      <c r="DI2951" s="27"/>
      <c r="DJ2951" s="27"/>
      <c r="DK2951" s="27"/>
      <c r="DL2951" s="27"/>
      <c r="DM2951" s="27"/>
      <c r="DN2951" s="27"/>
      <c r="DO2951" s="27"/>
      <c r="DP2951" s="27"/>
      <c r="DQ2951" s="27"/>
      <c r="DR2951" s="27"/>
      <c r="DS2951" s="27"/>
      <c r="DT2951" s="27"/>
      <c r="DU2951" s="27"/>
      <c r="DV2951" s="27"/>
      <c r="DW2951" s="27"/>
      <c r="DX2951" s="27"/>
      <c r="DY2951" s="27"/>
      <c r="DZ2951" s="27"/>
      <c r="EA2951" s="27"/>
      <c r="EB2951" s="27"/>
      <c r="EC2951" s="27"/>
      <c r="ED2951" s="27"/>
      <c r="EE2951" s="27"/>
      <c r="EF2951" s="27"/>
      <c r="EG2951" s="27"/>
      <c r="EH2951" s="27"/>
      <c r="EI2951" s="27"/>
      <c r="EJ2951" s="27"/>
      <c r="EK2951" s="27"/>
      <c r="EL2951" s="27"/>
      <c r="EM2951" s="27"/>
      <c r="EN2951" s="27"/>
      <c r="EO2951" s="27"/>
      <c r="EP2951" s="27"/>
      <c r="EQ2951" s="27"/>
      <c r="ER2951" s="27"/>
      <c r="ES2951" s="27"/>
      <c r="ET2951" s="27"/>
      <c r="EU2951" s="27"/>
      <c r="EV2951" s="27"/>
      <c r="EW2951" s="27"/>
      <c r="EX2951" s="27"/>
      <c r="EY2951" s="27"/>
      <c r="EZ2951" s="27"/>
      <c r="FA2951" s="27"/>
      <c r="FB2951" s="27"/>
      <c r="FC2951" s="27"/>
      <c r="FD2951" s="27"/>
      <c r="FE2951" s="27"/>
      <c r="FF2951" s="27"/>
      <c r="FG2951" s="27"/>
      <c r="FH2951" s="27"/>
      <c r="FI2951" s="27"/>
      <c r="FJ2951" s="27"/>
      <c r="FK2951" s="27"/>
      <c r="FL2951" s="27"/>
      <c r="FM2951" s="27"/>
      <c r="FN2951" s="27"/>
      <c r="FO2951" s="27"/>
      <c r="FP2951" s="27"/>
      <c r="FQ2951" s="27"/>
      <c r="FR2951" s="27"/>
      <c r="FS2951" s="27"/>
      <c r="FT2951" s="27"/>
      <c r="FU2951" s="27"/>
      <c r="FV2951" s="27"/>
      <c r="FW2951" s="27"/>
      <c r="FX2951" s="27"/>
      <c r="FY2951" s="27"/>
      <c r="FZ2951" s="27"/>
      <c r="GA2951" s="27"/>
      <c r="GB2951" s="27"/>
      <c r="GC2951" s="27"/>
      <c r="GD2951" s="27"/>
      <c r="GE2951" s="27"/>
      <c r="GF2951" s="27"/>
      <c r="GG2951" s="27"/>
      <c r="GH2951" s="27"/>
      <c r="GI2951" s="27"/>
      <c r="GJ2951" s="27"/>
      <c r="GK2951" s="27"/>
      <c r="GL2951" s="27"/>
      <c r="GM2951" s="27"/>
      <c r="GN2951" s="27"/>
      <c r="GO2951" s="27"/>
      <c r="GP2951" s="27"/>
      <c r="GQ2951" s="27"/>
      <c r="GR2951" s="27"/>
      <c r="GS2951" s="27"/>
      <c r="GT2951" s="27"/>
      <c r="GU2951" s="27"/>
      <c r="GV2951" s="27"/>
      <c r="GW2951" s="27"/>
      <c r="GX2951" s="27"/>
      <c r="GY2951" s="27"/>
      <c r="GZ2951" s="27"/>
      <c r="HA2951" s="27"/>
      <c r="HB2951" s="27"/>
      <c r="HC2951" s="27"/>
      <c r="HD2951" s="27"/>
      <c r="HE2951" s="27"/>
      <c r="HF2951" s="27"/>
      <c r="HG2951" s="27"/>
      <c r="HH2951" s="27"/>
      <c r="HI2951" s="27"/>
      <c r="HJ2951" s="27"/>
      <c r="HK2951" s="27"/>
      <c r="HL2951" s="27"/>
      <c r="HM2951" s="27"/>
      <c r="HN2951" s="27"/>
      <c r="HO2951" s="27"/>
      <c r="HP2951" s="27"/>
      <c r="HQ2951" s="27"/>
      <c r="HR2951" s="27"/>
      <c r="HS2951" s="27"/>
      <c r="HT2951" s="27"/>
      <c r="HU2951" s="27"/>
      <c r="HV2951" s="27"/>
      <c r="HW2951" s="27"/>
      <c r="HX2951" s="27"/>
      <c r="HY2951" s="27"/>
      <c r="HZ2951" s="27"/>
      <c r="IA2951" s="27"/>
      <c r="IB2951" s="27"/>
      <c r="IC2951" s="27"/>
      <c r="ID2951" s="27"/>
      <c r="IE2951" s="27"/>
      <c r="IF2951" s="27"/>
      <c r="IG2951" s="27"/>
      <c r="IH2951" s="27"/>
      <c r="II2951" s="27"/>
      <c r="IJ2951" s="27"/>
      <c r="IK2951" s="27"/>
      <c r="IL2951" s="27"/>
      <c r="IM2951" s="27"/>
      <c r="IN2951" s="27"/>
      <c r="IO2951" s="27"/>
      <c r="IP2951" s="27"/>
      <c r="IQ2951" s="27"/>
    </row>
    <row r="2952" spans="1:251" s="41" customFormat="1" ht="18.75" customHeight="1">
      <c r="A2952" s="33"/>
      <c r="B2952" s="50"/>
      <c r="C2952" s="106" t="s">
        <v>427</v>
      </c>
      <c r="D2952" s="107"/>
      <c r="E2952" s="107"/>
      <c r="F2952" s="107"/>
      <c r="G2952" s="107"/>
      <c r="H2952" s="107"/>
      <c r="I2952" s="107"/>
      <c r="J2952" s="107"/>
      <c r="K2952" s="107"/>
      <c r="L2952" s="107"/>
      <c r="M2952" s="107"/>
      <c r="N2952" s="107"/>
      <c r="O2952" s="107"/>
      <c r="P2952" s="107"/>
      <c r="Q2952" s="107"/>
      <c r="R2952" s="107"/>
      <c r="S2952" s="107"/>
      <c r="T2952" s="107"/>
      <c r="U2952" s="107"/>
      <c r="V2952" s="107"/>
      <c r="W2952" s="107"/>
      <c r="X2952" s="107"/>
      <c r="Y2952" s="107"/>
      <c r="Z2952" s="108"/>
      <c r="AA2952" s="100">
        <v>3452</v>
      </c>
      <c r="AB2952" s="101"/>
      <c r="AC2952" s="101"/>
      <c r="AD2952" s="101"/>
      <c r="AE2952" s="101"/>
      <c r="AF2952" s="101"/>
      <c r="AG2952" s="101"/>
      <c r="AH2952" s="101"/>
      <c r="AI2952" s="102"/>
      <c r="AJ2952" s="100">
        <v>4152</v>
      </c>
      <c r="AK2952" s="101"/>
      <c r="AL2952" s="101"/>
      <c r="AM2952" s="101"/>
      <c r="AN2952" s="101"/>
      <c r="AO2952" s="101"/>
      <c r="AP2952" s="101"/>
      <c r="AQ2952" s="101"/>
      <c r="AR2952" s="102"/>
      <c r="AS2952" s="103"/>
      <c r="AT2952" s="104"/>
      <c r="AU2952" s="104"/>
      <c r="AV2952" s="104"/>
      <c r="AW2952" s="104"/>
      <c r="AX2952" s="105"/>
      <c r="AY2952" s="27"/>
      <c r="AZ2952" s="27"/>
      <c r="BA2952" s="27"/>
      <c r="BB2952" s="27"/>
      <c r="BC2952" s="27"/>
      <c r="BD2952" s="27"/>
      <c r="BE2952" s="27"/>
      <c r="BF2952" s="27"/>
      <c r="BG2952" s="27"/>
      <c r="BH2952" s="27"/>
      <c r="BI2952" s="27"/>
      <c r="BJ2952" s="27"/>
      <c r="BK2952" s="27"/>
      <c r="BL2952" s="27"/>
      <c r="BM2952" s="27"/>
      <c r="BN2952" s="27"/>
      <c r="BO2952" s="27"/>
      <c r="BP2952" s="27"/>
      <c r="BQ2952" s="27"/>
      <c r="BR2952" s="27"/>
      <c r="BS2952" s="27"/>
      <c r="BT2952" s="27"/>
      <c r="BU2952" s="27"/>
      <c r="BV2952" s="27"/>
      <c r="BW2952" s="27"/>
      <c r="BX2952" s="27"/>
      <c r="BY2952" s="27"/>
      <c r="BZ2952" s="27"/>
      <c r="CA2952" s="27"/>
      <c r="CB2952" s="27"/>
      <c r="CC2952" s="27"/>
      <c r="CD2952" s="27"/>
      <c r="CE2952" s="27"/>
      <c r="CF2952" s="27"/>
      <c r="CG2952" s="27"/>
      <c r="CH2952" s="27"/>
      <c r="CI2952" s="27"/>
      <c r="CJ2952" s="27"/>
      <c r="CK2952" s="27"/>
      <c r="CL2952" s="27"/>
      <c r="CM2952" s="27"/>
      <c r="CN2952" s="27"/>
      <c r="CO2952" s="27"/>
      <c r="CP2952" s="27"/>
      <c r="CQ2952" s="27"/>
      <c r="CR2952" s="27"/>
      <c r="CS2952" s="27"/>
      <c r="CT2952" s="27"/>
      <c r="CU2952" s="27"/>
      <c r="CV2952" s="27"/>
      <c r="CW2952" s="27"/>
      <c r="CX2952" s="27"/>
      <c r="CY2952" s="27"/>
      <c r="CZ2952" s="27"/>
      <c r="DA2952" s="27"/>
      <c r="DB2952" s="27"/>
      <c r="DC2952" s="27"/>
      <c r="DD2952" s="27"/>
      <c r="DE2952" s="27"/>
      <c r="DF2952" s="27"/>
      <c r="DG2952" s="27"/>
      <c r="DH2952" s="27"/>
      <c r="DI2952" s="27"/>
      <c r="DJ2952" s="27"/>
      <c r="DK2952" s="27"/>
      <c r="DL2952" s="27"/>
      <c r="DM2952" s="27"/>
      <c r="DN2952" s="27"/>
      <c r="DO2952" s="27"/>
      <c r="DP2952" s="27"/>
      <c r="DQ2952" s="27"/>
      <c r="DR2952" s="27"/>
      <c r="DS2952" s="27"/>
      <c r="DT2952" s="27"/>
      <c r="DU2952" s="27"/>
      <c r="DV2952" s="27"/>
      <c r="DW2952" s="27"/>
      <c r="DX2952" s="27"/>
      <c r="DY2952" s="27"/>
      <c r="DZ2952" s="27"/>
      <c r="EA2952" s="27"/>
      <c r="EB2952" s="27"/>
      <c r="EC2952" s="27"/>
      <c r="ED2952" s="27"/>
      <c r="EE2952" s="27"/>
      <c r="EF2952" s="27"/>
      <c r="EG2952" s="27"/>
      <c r="EH2952" s="27"/>
      <c r="EI2952" s="27"/>
      <c r="EJ2952" s="27"/>
      <c r="EK2952" s="27"/>
      <c r="EL2952" s="27"/>
      <c r="EM2952" s="27"/>
      <c r="EN2952" s="27"/>
      <c r="EO2952" s="27"/>
      <c r="EP2952" s="27"/>
      <c r="EQ2952" s="27"/>
      <c r="ER2952" s="27"/>
      <c r="ES2952" s="27"/>
      <c r="ET2952" s="27"/>
      <c r="EU2952" s="27"/>
      <c r="EV2952" s="27"/>
      <c r="EW2952" s="27"/>
      <c r="EX2952" s="27"/>
      <c r="EY2952" s="27"/>
      <c r="EZ2952" s="27"/>
      <c r="FA2952" s="27"/>
      <c r="FB2952" s="27"/>
      <c r="FC2952" s="27"/>
      <c r="FD2952" s="27"/>
      <c r="FE2952" s="27"/>
      <c r="FF2952" s="27"/>
      <c r="FG2952" s="27"/>
      <c r="FH2952" s="27"/>
      <c r="FI2952" s="27"/>
      <c r="FJ2952" s="27"/>
      <c r="FK2952" s="27"/>
      <c r="FL2952" s="27"/>
      <c r="FM2952" s="27"/>
      <c r="FN2952" s="27"/>
      <c r="FO2952" s="27"/>
      <c r="FP2952" s="27"/>
      <c r="FQ2952" s="27"/>
      <c r="FR2952" s="27"/>
      <c r="FS2952" s="27"/>
      <c r="FT2952" s="27"/>
      <c r="FU2952" s="27"/>
      <c r="FV2952" s="27"/>
      <c r="FW2952" s="27"/>
      <c r="FX2952" s="27"/>
      <c r="FY2952" s="27"/>
      <c r="FZ2952" s="27"/>
      <c r="GA2952" s="27"/>
      <c r="GB2952" s="27"/>
      <c r="GC2952" s="27"/>
      <c r="GD2952" s="27"/>
      <c r="GE2952" s="27"/>
      <c r="GF2952" s="27"/>
      <c r="GG2952" s="27"/>
      <c r="GH2952" s="27"/>
      <c r="GI2952" s="27"/>
      <c r="GJ2952" s="27"/>
      <c r="GK2952" s="27"/>
      <c r="GL2952" s="27"/>
      <c r="GM2952" s="27"/>
      <c r="GN2952" s="27"/>
      <c r="GO2952" s="27"/>
      <c r="GP2952" s="27"/>
      <c r="GQ2952" s="27"/>
      <c r="GR2952" s="27"/>
      <c r="GS2952" s="27"/>
      <c r="GT2952" s="27"/>
      <c r="GU2952" s="27"/>
      <c r="GV2952" s="27"/>
      <c r="GW2952" s="27"/>
      <c r="GX2952" s="27"/>
      <c r="GY2952" s="27"/>
      <c r="GZ2952" s="27"/>
      <c r="HA2952" s="27"/>
      <c r="HB2952" s="27"/>
      <c r="HC2952" s="27"/>
      <c r="HD2952" s="27"/>
      <c r="HE2952" s="27"/>
      <c r="HF2952" s="27"/>
      <c r="HG2952" s="27"/>
      <c r="HH2952" s="27"/>
      <c r="HI2952" s="27"/>
      <c r="HJ2952" s="27"/>
      <c r="HK2952" s="27"/>
      <c r="HL2952" s="27"/>
      <c r="HM2952" s="27"/>
      <c r="HN2952" s="27"/>
      <c r="HO2952" s="27"/>
      <c r="HP2952" s="27"/>
      <c r="HQ2952" s="27"/>
      <c r="HR2952" s="27"/>
      <c r="HS2952" s="27"/>
      <c r="HT2952" s="27"/>
      <c r="HU2952" s="27"/>
      <c r="HV2952" s="27"/>
      <c r="HW2952" s="27"/>
      <c r="HX2952" s="27"/>
      <c r="HY2952" s="27"/>
      <c r="HZ2952" s="27"/>
      <c r="IA2952" s="27"/>
      <c r="IB2952" s="27"/>
      <c r="IC2952" s="27"/>
      <c r="ID2952" s="27"/>
      <c r="IE2952" s="27"/>
      <c r="IF2952" s="27"/>
      <c r="IG2952" s="27"/>
      <c r="IH2952" s="27"/>
      <c r="II2952" s="27"/>
      <c r="IJ2952" s="27"/>
      <c r="IK2952" s="27"/>
      <c r="IL2952" s="27"/>
      <c r="IM2952" s="27"/>
      <c r="IN2952" s="27"/>
      <c r="IO2952" s="27"/>
      <c r="IP2952" s="27"/>
      <c r="IQ2952" s="27"/>
    </row>
    <row r="2953" spans="1:251" s="41" customFormat="1" ht="18.75" customHeight="1">
      <c r="A2953" s="33"/>
      <c r="B2953" s="50"/>
      <c r="C2953" s="106" t="s">
        <v>426</v>
      </c>
      <c r="D2953" s="107"/>
      <c r="E2953" s="107"/>
      <c r="F2953" s="107"/>
      <c r="G2953" s="107"/>
      <c r="H2953" s="107"/>
      <c r="I2953" s="107"/>
      <c r="J2953" s="107"/>
      <c r="K2953" s="107"/>
      <c r="L2953" s="107"/>
      <c r="M2953" s="107"/>
      <c r="N2953" s="107"/>
      <c r="O2953" s="107"/>
      <c r="P2953" s="107"/>
      <c r="Q2953" s="107"/>
      <c r="R2953" s="107"/>
      <c r="S2953" s="107"/>
      <c r="T2953" s="107"/>
      <c r="U2953" s="107"/>
      <c r="V2953" s="107"/>
      <c r="W2953" s="107"/>
      <c r="X2953" s="107"/>
      <c r="Y2953" s="107"/>
      <c r="Z2953" s="108"/>
      <c r="AA2953" s="100">
        <v>0</v>
      </c>
      <c r="AB2953" s="101"/>
      <c r="AC2953" s="101"/>
      <c r="AD2953" s="101"/>
      <c r="AE2953" s="101"/>
      <c r="AF2953" s="101"/>
      <c r="AG2953" s="101"/>
      <c r="AH2953" s="101"/>
      <c r="AI2953" s="102"/>
      <c r="AJ2953" s="100">
        <v>1748</v>
      </c>
      <c r="AK2953" s="101"/>
      <c r="AL2953" s="101"/>
      <c r="AM2953" s="101"/>
      <c r="AN2953" s="101"/>
      <c r="AO2953" s="101"/>
      <c r="AP2953" s="101"/>
      <c r="AQ2953" s="101"/>
      <c r="AR2953" s="102"/>
      <c r="AS2953" s="103"/>
      <c r="AT2953" s="104"/>
      <c r="AU2953" s="104"/>
      <c r="AV2953" s="104"/>
      <c r="AW2953" s="104"/>
      <c r="AX2953" s="105"/>
      <c r="AY2953" s="27"/>
      <c r="AZ2953" s="27"/>
      <c r="BA2953" s="27"/>
      <c r="BB2953" s="27"/>
      <c r="BC2953" s="27"/>
      <c r="BD2953" s="27"/>
      <c r="BE2953" s="27"/>
      <c r="BF2953" s="27"/>
      <c r="BG2953" s="27"/>
      <c r="BH2953" s="27"/>
      <c r="BI2953" s="27"/>
      <c r="BJ2953" s="27"/>
      <c r="BK2953" s="27"/>
      <c r="BL2953" s="27"/>
      <c r="BM2953" s="27"/>
      <c r="BN2953" s="27"/>
      <c r="BO2953" s="27"/>
      <c r="BP2953" s="27"/>
      <c r="BQ2953" s="27"/>
      <c r="BR2953" s="27"/>
      <c r="BS2953" s="27"/>
      <c r="BT2953" s="27"/>
      <c r="BU2953" s="27"/>
      <c r="BV2953" s="27"/>
      <c r="BW2953" s="27"/>
      <c r="BX2953" s="27"/>
      <c r="BY2953" s="27"/>
      <c r="BZ2953" s="27"/>
      <c r="CA2953" s="27"/>
      <c r="CB2953" s="27"/>
      <c r="CC2953" s="27"/>
      <c r="CD2953" s="27"/>
      <c r="CE2953" s="27"/>
      <c r="CF2953" s="27"/>
      <c r="CG2953" s="27"/>
      <c r="CH2953" s="27"/>
      <c r="CI2953" s="27"/>
      <c r="CJ2953" s="27"/>
      <c r="CK2953" s="27"/>
      <c r="CL2953" s="27"/>
      <c r="CM2953" s="27"/>
      <c r="CN2953" s="27"/>
      <c r="CO2953" s="27"/>
      <c r="CP2953" s="27"/>
      <c r="CQ2953" s="27"/>
      <c r="CR2953" s="27"/>
      <c r="CS2953" s="27"/>
      <c r="CT2953" s="27"/>
      <c r="CU2953" s="27"/>
      <c r="CV2953" s="27"/>
      <c r="CW2953" s="27"/>
      <c r="CX2953" s="27"/>
      <c r="CY2953" s="27"/>
      <c r="CZ2953" s="27"/>
      <c r="DA2953" s="27"/>
      <c r="DB2953" s="27"/>
      <c r="DC2953" s="27"/>
      <c r="DD2953" s="27"/>
      <c r="DE2953" s="27"/>
      <c r="DF2953" s="27"/>
      <c r="DG2953" s="27"/>
      <c r="DH2953" s="27"/>
      <c r="DI2953" s="27"/>
      <c r="DJ2953" s="27"/>
      <c r="DK2953" s="27"/>
      <c r="DL2953" s="27"/>
      <c r="DM2953" s="27"/>
      <c r="DN2953" s="27"/>
      <c r="DO2953" s="27"/>
      <c r="DP2953" s="27"/>
      <c r="DQ2953" s="27"/>
      <c r="DR2953" s="27"/>
      <c r="DS2953" s="27"/>
      <c r="DT2953" s="27"/>
      <c r="DU2953" s="27"/>
      <c r="DV2953" s="27"/>
      <c r="DW2953" s="27"/>
      <c r="DX2953" s="27"/>
      <c r="DY2953" s="27"/>
      <c r="DZ2953" s="27"/>
      <c r="EA2953" s="27"/>
      <c r="EB2953" s="27"/>
      <c r="EC2953" s="27"/>
      <c r="ED2953" s="27"/>
      <c r="EE2953" s="27"/>
      <c r="EF2953" s="27"/>
      <c r="EG2953" s="27"/>
      <c r="EH2953" s="27"/>
      <c r="EI2953" s="27"/>
      <c r="EJ2953" s="27"/>
      <c r="EK2953" s="27"/>
      <c r="EL2953" s="27"/>
      <c r="EM2953" s="27"/>
      <c r="EN2953" s="27"/>
      <c r="EO2953" s="27"/>
      <c r="EP2953" s="27"/>
      <c r="EQ2953" s="27"/>
      <c r="ER2953" s="27"/>
      <c r="ES2953" s="27"/>
      <c r="ET2953" s="27"/>
      <c r="EU2953" s="27"/>
      <c r="EV2953" s="27"/>
      <c r="EW2953" s="27"/>
      <c r="EX2953" s="27"/>
      <c r="EY2953" s="27"/>
      <c r="EZ2953" s="27"/>
      <c r="FA2953" s="27"/>
      <c r="FB2953" s="27"/>
      <c r="FC2953" s="27"/>
      <c r="FD2953" s="27"/>
      <c r="FE2953" s="27"/>
      <c r="FF2953" s="27"/>
      <c r="FG2953" s="27"/>
      <c r="FH2953" s="27"/>
      <c r="FI2953" s="27"/>
      <c r="FJ2953" s="27"/>
      <c r="FK2953" s="27"/>
      <c r="FL2953" s="27"/>
      <c r="FM2953" s="27"/>
      <c r="FN2953" s="27"/>
      <c r="FO2953" s="27"/>
      <c r="FP2953" s="27"/>
      <c r="FQ2953" s="27"/>
      <c r="FR2953" s="27"/>
      <c r="FS2953" s="27"/>
      <c r="FT2953" s="27"/>
      <c r="FU2953" s="27"/>
      <c r="FV2953" s="27"/>
      <c r="FW2953" s="27"/>
      <c r="FX2953" s="27"/>
      <c r="FY2953" s="27"/>
      <c r="FZ2953" s="27"/>
      <c r="GA2953" s="27"/>
      <c r="GB2953" s="27"/>
      <c r="GC2953" s="27"/>
      <c r="GD2953" s="27"/>
      <c r="GE2953" s="27"/>
      <c r="GF2953" s="27"/>
      <c r="GG2953" s="27"/>
      <c r="GH2953" s="27"/>
      <c r="GI2953" s="27"/>
      <c r="GJ2953" s="27"/>
      <c r="GK2953" s="27"/>
      <c r="GL2953" s="27"/>
      <c r="GM2953" s="27"/>
      <c r="GN2953" s="27"/>
      <c r="GO2953" s="27"/>
      <c r="GP2953" s="27"/>
      <c r="GQ2953" s="27"/>
      <c r="GR2953" s="27"/>
      <c r="GS2953" s="27"/>
      <c r="GT2953" s="27"/>
      <c r="GU2953" s="27"/>
      <c r="GV2953" s="27"/>
      <c r="GW2953" s="27"/>
      <c r="GX2953" s="27"/>
      <c r="GY2953" s="27"/>
      <c r="GZ2953" s="27"/>
      <c r="HA2953" s="27"/>
      <c r="HB2953" s="27"/>
      <c r="HC2953" s="27"/>
      <c r="HD2953" s="27"/>
      <c r="HE2953" s="27"/>
      <c r="HF2953" s="27"/>
      <c r="HG2953" s="27"/>
      <c r="HH2953" s="27"/>
      <c r="HI2953" s="27"/>
      <c r="HJ2953" s="27"/>
      <c r="HK2953" s="27"/>
      <c r="HL2953" s="27"/>
      <c r="HM2953" s="27"/>
      <c r="HN2953" s="27"/>
      <c r="HO2953" s="27"/>
      <c r="HP2953" s="27"/>
      <c r="HQ2953" s="27"/>
      <c r="HR2953" s="27"/>
      <c r="HS2953" s="27"/>
      <c r="HT2953" s="27"/>
      <c r="HU2953" s="27"/>
      <c r="HV2953" s="27"/>
      <c r="HW2953" s="27"/>
      <c r="HX2953" s="27"/>
      <c r="HY2953" s="27"/>
      <c r="HZ2953" s="27"/>
      <c r="IA2953" s="27"/>
      <c r="IB2953" s="27"/>
      <c r="IC2953" s="27"/>
      <c r="ID2953" s="27"/>
      <c r="IE2953" s="27"/>
      <c r="IF2953" s="27"/>
      <c r="IG2953" s="27"/>
      <c r="IH2953" s="27"/>
      <c r="II2953" s="27"/>
      <c r="IJ2953" s="27"/>
      <c r="IK2953" s="27"/>
      <c r="IL2953" s="27"/>
      <c r="IM2953" s="27"/>
      <c r="IN2953" s="27"/>
      <c r="IO2953" s="27"/>
      <c r="IP2953" s="27"/>
      <c r="IQ2953" s="27"/>
    </row>
    <row r="2954" spans="1:251" s="41" customFormat="1" ht="18.75" customHeight="1">
      <c r="A2954" s="33"/>
      <c r="B2954" s="50"/>
      <c r="C2954" s="106" t="s">
        <v>425</v>
      </c>
      <c r="D2954" s="107"/>
      <c r="E2954" s="107"/>
      <c r="F2954" s="107"/>
      <c r="G2954" s="107"/>
      <c r="H2954" s="107"/>
      <c r="I2954" s="107"/>
      <c r="J2954" s="107"/>
      <c r="K2954" s="107"/>
      <c r="L2954" s="107"/>
      <c r="M2954" s="107"/>
      <c r="N2954" s="107"/>
      <c r="O2954" s="107"/>
      <c r="P2954" s="107"/>
      <c r="Q2954" s="107"/>
      <c r="R2954" s="107"/>
      <c r="S2954" s="107"/>
      <c r="T2954" s="107"/>
      <c r="U2954" s="107"/>
      <c r="V2954" s="107"/>
      <c r="W2954" s="107"/>
      <c r="X2954" s="107"/>
      <c r="Y2954" s="107"/>
      <c r="Z2954" s="108"/>
      <c r="AA2954" s="100">
        <v>431</v>
      </c>
      <c r="AB2954" s="101"/>
      <c r="AC2954" s="101"/>
      <c r="AD2954" s="101"/>
      <c r="AE2954" s="101"/>
      <c r="AF2954" s="101"/>
      <c r="AG2954" s="101"/>
      <c r="AH2954" s="101"/>
      <c r="AI2954" s="102"/>
      <c r="AJ2954" s="100">
        <v>425</v>
      </c>
      <c r="AK2954" s="101"/>
      <c r="AL2954" s="101"/>
      <c r="AM2954" s="101"/>
      <c r="AN2954" s="101"/>
      <c r="AO2954" s="101"/>
      <c r="AP2954" s="101"/>
      <c r="AQ2954" s="101"/>
      <c r="AR2954" s="102"/>
      <c r="AS2954" s="103"/>
      <c r="AT2954" s="104"/>
      <c r="AU2954" s="104"/>
      <c r="AV2954" s="104"/>
      <c r="AW2954" s="104"/>
      <c r="AX2954" s="105"/>
      <c r="AY2954" s="27"/>
      <c r="AZ2954" s="27"/>
      <c r="BA2954" s="27"/>
      <c r="BB2954" s="27"/>
      <c r="BC2954" s="27"/>
      <c r="BD2954" s="27"/>
      <c r="BE2954" s="27"/>
      <c r="BF2954" s="27"/>
      <c r="BG2954" s="27"/>
      <c r="BH2954" s="27"/>
      <c r="BI2954" s="27"/>
      <c r="BJ2954" s="27"/>
      <c r="BK2954" s="27"/>
      <c r="BL2954" s="27"/>
      <c r="BM2954" s="27"/>
      <c r="BN2954" s="27"/>
      <c r="BO2954" s="27"/>
      <c r="BP2954" s="27"/>
      <c r="BQ2954" s="27"/>
      <c r="BR2954" s="27"/>
      <c r="BS2954" s="27"/>
      <c r="BT2954" s="27"/>
      <c r="BU2954" s="27"/>
      <c r="BV2954" s="27"/>
      <c r="BW2954" s="27"/>
      <c r="BX2954" s="27"/>
      <c r="BY2954" s="27"/>
      <c r="BZ2954" s="27"/>
      <c r="CA2954" s="27"/>
      <c r="CB2954" s="27"/>
      <c r="CC2954" s="27"/>
      <c r="CD2954" s="27"/>
      <c r="CE2954" s="27"/>
      <c r="CF2954" s="27"/>
      <c r="CG2954" s="27"/>
      <c r="CH2954" s="27"/>
      <c r="CI2954" s="27"/>
      <c r="CJ2954" s="27"/>
      <c r="CK2954" s="27"/>
      <c r="CL2954" s="27"/>
      <c r="CM2954" s="27"/>
      <c r="CN2954" s="27"/>
      <c r="CO2954" s="27"/>
      <c r="CP2954" s="27"/>
      <c r="CQ2954" s="27"/>
      <c r="CR2954" s="27"/>
      <c r="CS2954" s="27"/>
      <c r="CT2954" s="27"/>
      <c r="CU2954" s="27"/>
      <c r="CV2954" s="27"/>
      <c r="CW2954" s="27"/>
      <c r="CX2954" s="27"/>
      <c r="CY2954" s="27"/>
      <c r="CZ2954" s="27"/>
      <c r="DA2954" s="27"/>
      <c r="DB2954" s="27"/>
      <c r="DC2954" s="27"/>
      <c r="DD2954" s="27"/>
      <c r="DE2954" s="27"/>
      <c r="DF2954" s="27"/>
      <c r="DG2954" s="27"/>
      <c r="DH2954" s="27"/>
      <c r="DI2954" s="27"/>
      <c r="DJ2954" s="27"/>
      <c r="DK2954" s="27"/>
      <c r="DL2954" s="27"/>
      <c r="DM2954" s="27"/>
      <c r="DN2954" s="27"/>
      <c r="DO2954" s="27"/>
      <c r="DP2954" s="27"/>
      <c r="DQ2954" s="27"/>
      <c r="DR2954" s="27"/>
      <c r="DS2954" s="27"/>
      <c r="DT2954" s="27"/>
      <c r="DU2954" s="27"/>
      <c r="DV2954" s="27"/>
      <c r="DW2954" s="27"/>
      <c r="DX2954" s="27"/>
      <c r="DY2954" s="27"/>
      <c r="DZ2954" s="27"/>
      <c r="EA2954" s="27"/>
      <c r="EB2954" s="27"/>
      <c r="EC2954" s="27"/>
      <c r="ED2954" s="27"/>
      <c r="EE2954" s="27"/>
      <c r="EF2954" s="27"/>
      <c r="EG2954" s="27"/>
      <c r="EH2954" s="27"/>
      <c r="EI2954" s="27"/>
      <c r="EJ2954" s="27"/>
      <c r="EK2954" s="27"/>
      <c r="EL2954" s="27"/>
      <c r="EM2954" s="27"/>
      <c r="EN2954" s="27"/>
      <c r="EO2954" s="27"/>
      <c r="EP2954" s="27"/>
      <c r="EQ2954" s="27"/>
      <c r="ER2954" s="27"/>
      <c r="ES2954" s="27"/>
      <c r="ET2954" s="27"/>
      <c r="EU2954" s="27"/>
      <c r="EV2954" s="27"/>
      <c r="EW2954" s="27"/>
      <c r="EX2954" s="27"/>
      <c r="EY2954" s="27"/>
      <c r="EZ2954" s="27"/>
      <c r="FA2954" s="27"/>
      <c r="FB2954" s="27"/>
      <c r="FC2954" s="27"/>
      <c r="FD2954" s="27"/>
      <c r="FE2954" s="27"/>
      <c r="FF2954" s="27"/>
      <c r="FG2954" s="27"/>
      <c r="FH2954" s="27"/>
      <c r="FI2954" s="27"/>
      <c r="FJ2954" s="27"/>
      <c r="FK2954" s="27"/>
      <c r="FL2954" s="27"/>
      <c r="FM2954" s="27"/>
      <c r="FN2954" s="27"/>
      <c r="FO2954" s="27"/>
      <c r="FP2954" s="27"/>
      <c r="FQ2954" s="27"/>
      <c r="FR2954" s="27"/>
      <c r="FS2954" s="27"/>
      <c r="FT2954" s="27"/>
      <c r="FU2954" s="27"/>
      <c r="FV2954" s="27"/>
      <c r="FW2954" s="27"/>
      <c r="FX2954" s="27"/>
      <c r="FY2954" s="27"/>
      <c r="FZ2954" s="27"/>
      <c r="GA2954" s="27"/>
      <c r="GB2954" s="27"/>
      <c r="GC2954" s="27"/>
      <c r="GD2954" s="27"/>
      <c r="GE2954" s="27"/>
      <c r="GF2954" s="27"/>
      <c r="GG2954" s="27"/>
      <c r="GH2954" s="27"/>
      <c r="GI2954" s="27"/>
      <c r="GJ2954" s="27"/>
      <c r="GK2954" s="27"/>
      <c r="GL2954" s="27"/>
      <c r="GM2954" s="27"/>
      <c r="GN2954" s="27"/>
      <c r="GO2954" s="27"/>
      <c r="GP2954" s="27"/>
      <c r="GQ2954" s="27"/>
      <c r="GR2954" s="27"/>
      <c r="GS2954" s="27"/>
      <c r="GT2954" s="27"/>
      <c r="GU2954" s="27"/>
      <c r="GV2954" s="27"/>
      <c r="GW2954" s="27"/>
      <c r="GX2954" s="27"/>
      <c r="GY2954" s="27"/>
      <c r="GZ2954" s="27"/>
      <c r="HA2954" s="27"/>
      <c r="HB2954" s="27"/>
      <c r="HC2954" s="27"/>
      <c r="HD2954" s="27"/>
      <c r="HE2954" s="27"/>
      <c r="HF2954" s="27"/>
      <c r="HG2954" s="27"/>
      <c r="HH2954" s="27"/>
      <c r="HI2954" s="27"/>
      <c r="HJ2954" s="27"/>
      <c r="HK2954" s="27"/>
      <c r="HL2954" s="27"/>
      <c r="HM2954" s="27"/>
      <c r="HN2954" s="27"/>
      <c r="HO2954" s="27"/>
      <c r="HP2954" s="27"/>
      <c r="HQ2954" s="27"/>
      <c r="HR2954" s="27"/>
      <c r="HS2954" s="27"/>
      <c r="HT2954" s="27"/>
      <c r="HU2954" s="27"/>
      <c r="HV2954" s="27"/>
      <c r="HW2954" s="27"/>
      <c r="HX2954" s="27"/>
      <c r="HY2954" s="27"/>
      <c r="HZ2954" s="27"/>
      <c r="IA2954" s="27"/>
      <c r="IB2954" s="27"/>
      <c r="IC2954" s="27"/>
      <c r="ID2954" s="27"/>
      <c r="IE2954" s="27"/>
      <c r="IF2954" s="27"/>
      <c r="IG2954" s="27"/>
      <c r="IH2954" s="27"/>
      <c r="II2954" s="27"/>
      <c r="IJ2954" s="27"/>
      <c r="IK2954" s="27"/>
      <c r="IL2954" s="27"/>
      <c r="IM2954" s="27"/>
      <c r="IN2954" s="27"/>
      <c r="IO2954" s="27"/>
      <c r="IP2954" s="27"/>
      <c r="IQ2954" s="27"/>
    </row>
    <row r="2955" spans="1:251" s="41" customFormat="1" ht="18.75" customHeight="1">
      <c r="A2955" s="33"/>
      <c r="B2955" s="50"/>
      <c r="C2955" s="106" t="s">
        <v>424</v>
      </c>
      <c r="D2955" s="107"/>
      <c r="E2955" s="107"/>
      <c r="F2955" s="107"/>
      <c r="G2955" s="107"/>
      <c r="H2955" s="107"/>
      <c r="I2955" s="107"/>
      <c r="J2955" s="107"/>
      <c r="K2955" s="107"/>
      <c r="L2955" s="107"/>
      <c r="M2955" s="107"/>
      <c r="N2955" s="107"/>
      <c r="O2955" s="107"/>
      <c r="P2955" s="107"/>
      <c r="Q2955" s="107"/>
      <c r="R2955" s="107"/>
      <c r="S2955" s="107"/>
      <c r="T2955" s="107"/>
      <c r="U2955" s="107"/>
      <c r="V2955" s="107"/>
      <c r="W2955" s="107"/>
      <c r="X2955" s="107"/>
      <c r="Y2955" s="107"/>
      <c r="Z2955" s="108"/>
      <c r="AA2955" s="100">
        <v>397</v>
      </c>
      <c r="AB2955" s="101"/>
      <c r="AC2955" s="101"/>
      <c r="AD2955" s="101"/>
      <c r="AE2955" s="101"/>
      <c r="AF2955" s="101"/>
      <c r="AG2955" s="101"/>
      <c r="AH2955" s="101"/>
      <c r="AI2955" s="102"/>
      <c r="AJ2955" s="100">
        <v>386</v>
      </c>
      <c r="AK2955" s="101"/>
      <c r="AL2955" s="101"/>
      <c r="AM2955" s="101"/>
      <c r="AN2955" s="101"/>
      <c r="AO2955" s="101"/>
      <c r="AP2955" s="101"/>
      <c r="AQ2955" s="101"/>
      <c r="AR2955" s="102"/>
      <c r="AS2955" s="103"/>
      <c r="AT2955" s="104"/>
      <c r="AU2955" s="104"/>
      <c r="AV2955" s="104"/>
      <c r="AW2955" s="104"/>
      <c r="AX2955" s="105"/>
      <c r="AY2955" s="27"/>
      <c r="AZ2955" s="27"/>
      <c r="BA2955" s="27"/>
      <c r="BB2955" s="27"/>
      <c r="BC2955" s="27"/>
      <c r="BD2955" s="27"/>
      <c r="BE2955" s="27"/>
      <c r="BF2955" s="27"/>
      <c r="BG2955" s="27"/>
      <c r="BH2955" s="27"/>
      <c r="BI2955" s="27"/>
      <c r="BJ2955" s="27"/>
      <c r="BK2955" s="27"/>
      <c r="BL2955" s="27"/>
      <c r="BM2955" s="27"/>
      <c r="BN2955" s="27"/>
      <c r="BO2955" s="27"/>
      <c r="BP2955" s="27"/>
      <c r="BQ2955" s="27"/>
      <c r="BR2955" s="27"/>
      <c r="BS2955" s="27"/>
      <c r="BT2955" s="27"/>
      <c r="BU2955" s="27"/>
      <c r="BV2955" s="27"/>
      <c r="BW2955" s="27"/>
      <c r="BX2955" s="27"/>
      <c r="BY2955" s="27"/>
      <c r="BZ2955" s="27"/>
      <c r="CA2955" s="27"/>
      <c r="CB2955" s="27"/>
      <c r="CC2955" s="27"/>
      <c r="CD2955" s="27"/>
      <c r="CE2955" s="27"/>
      <c r="CF2955" s="27"/>
      <c r="CG2955" s="27"/>
      <c r="CH2955" s="27"/>
      <c r="CI2955" s="27"/>
      <c r="CJ2955" s="27"/>
      <c r="CK2955" s="27"/>
      <c r="CL2955" s="27"/>
      <c r="CM2955" s="27"/>
      <c r="CN2955" s="27"/>
      <c r="CO2955" s="27"/>
      <c r="CP2955" s="27"/>
      <c r="CQ2955" s="27"/>
      <c r="CR2955" s="27"/>
      <c r="CS2955" s="27"/>
      <c r="CT2955" s="27"/>
      <c r="CU2955" s="27"/>
      <c r="CV2955" s="27"/>
      <c r="CW2955" s="27"/>
      <c r="CX2955" s="27"/>
      <c r="CY2955" s="27"/>
      <c r="CZ2955" s="27"/>
      <c r="DA2955" s="27"/>
      <c r="DB2955" s="27"/>
      <c r="DC2955" s="27"/>
      <c r="DD2955" s="27"/>
      <c r="DE2955" s="27"/>
      <c r="DF2955" s="27"/>
      <c r="DG2955" s="27"/>
      <c r="DH2955" s="27"/>
      <c r="DI2955" s="27"/>
      <c r="DJ2955" s="27"/>
      <c r="DK2955" s="27"/>
      <c r="DL2955" s="27"/>
      <c r="DM2955" s="27"/>
      <c r="DN2955" s="27"/>
      <c r="DO2955" s="27"/>
      <c r="DP2955" s="27"/>
      <c r="DQ2955" s="27"/>
      <c r="DR2955" s="27"/>
      <c r="DS2955" s="27"/>
      <c r="DT2955" s="27"/>
      <c r="DU2955" s="27"/>
      <c r="DV2955" s="27"/>
      <c r="DW2955" s="27"/>
      <c r="DX2955" s="27"/>
      <c r="DY2955" s="27"/>
      <c r="DZ2955" s="27"/>
      <c r="EA2955" s="27"/>
      <c r="EB2955" s="27"/>
      <c r="EC2955" s="27"/>
      <c r="ED2955" s="27"/>
      <c r="EE2955" s="27"/>
      <c r="EF2955" s="27"/>
      <c r="EG2955" s="27"/>
      <c r="EH2955" s="27"/>
      <c r="EI2955" s="27"/>
      <c r="EJ2955" s="27"/>
      <c r="EK2955" s="27"/>
      <c r="EL2955" s="27"/>
      <c r="EM2955" s="27"/>
      <c r="EN2955" s="27"/>
      <c r="EO2955" s="27"/>
      <c r="EP2955" s="27"/>
      <c r="EQ2955" s="27"/>
      <c r="ER2955" s="27"/>
      <c r="ES2955" s="27"/>
      <c r="ET2955" s="27"/>
      <c r="EU2955" s="27"/>
      <c r="EV2955" s="27"/>
      <c r="EW2955" s="27"/>
      <c r="EX2955" s="27"/>
      <c r="EY2955" s="27"/>
      <c r="EZ2955" s="27"/>
      <c r="FA2955" s="27"/>
      <c r="FB2955" s="27"/>
      <c r="FC2955" s="27"/>
      <c r="FD2955" s="27"/>
      <c r="FE2955" s="27"/>
      <c r="FF2955" s="27"/>
      <c r="FG2955" s="27"/>
      <c r="FH2955" s="27"/>
      <c r="FI2955" s="27"/>
      <c r="FJ2955" s="27"/>
      <c r="FK2955" s="27"/>
      <c r="FL2955" s="27"/>
      <c r="FM2955" s="27"/>
      <c r="FN2955" s="27"/>
      <c r="FO2955" s="27"/>
      <c r="FP2955" s="27"/>
      <c r="FQ2955" s="27"/>
      <c r="FR2955" s="27"/>
      <c r="FS2955" s="27"/>
      <c r="FT2955" s="27"/>
      <c r="FU2955" s="27"/>
      <c r="FV2955" s="27"/>
      <c r="FW2955" s="27"/>
      <c r="FX2955" s="27"/>
      <c r="FY2955" s="27"/>
      <c r="FZ2955" s="27"/>
      <c r="GA2955" s="27"/>
      <c r="GB2955" s="27"/>
      <c r="GC2955" s="27"/>
      <c r="GD2955" s="27"/>
      <c r="GE2955" s="27"/>
      <c r="GF2955" s="27"/>
      <c r="GG2955" s="27"/>
      <c r="GH2955" s="27"/>
      <c r="GI2955" s="27"/>
      <c r="GJ2955" s="27"/>
      <c r="GK2955" s="27"/>
      <c r="GL2955" s="27"/>
      <c r="GM2955" s="27"/>
      <c r="GN2955" s="27"/>
      <c r="GO2955" s="27"/>
      <c r="GP2955" s="27"/>
      <c r="GQ2955" s="27"/>
      <c r="GR2955" s="27"/>
      <c r="GS2955" s="27"/>
      <c r="GT2955" s="27"/>
      <c r="GU2955" s="27"/>
      <c r="GV2955" s="27"/>
      <c r="GW2955" s="27"/>
      <c r="GX2955" s="27"/>
      <c r="GY2955" s="27"/>
      <c r="GZ2955" s="27"/>
      <c r="HA2955" s="27"/>
      <c r="HB2955" s="27"/>
      <c r="HC2955" s="27"/>
      <c r="HD2955" s="27"/>
      <c r="HE2955" s="27"/>
      <c r="HF2955" s="27"/>
      <c r="HG2955" s="27"/>
      <c r="HH2955" s="27"/>
      <c r="HI2955" s="27"/>
      <c r="HJ2955" s="27"/>
      <c r="HK2955" s="27"/>
      <c r="HL2955" s="27"/>
      <c r="HM2955" s="27"/>
      <c r="HN2955" s="27"/>
      <c r="HO2955" s="27"/>
      <c r="HP2955" s="27"/>
      <c r="HQ2955" s="27"/>
      <c r="HR2955" s="27"/>
      <c r="HS2955" s="27"/>
      <c r="HT2955" s="27"/>
      <c r="HU2955" s="27"/>
      <c r="HV2955" s="27"/>
      <c r="HW2955" s="27"/>
      <c r="HX2955" s="27"/>
      <c r="HY2955" s="27"/>
      <c r="HZ2955" s="27"/>
      <c r="IA2955" s="27"/>
      <c r="IB2955" s="27"/>
      <c r="IC2955" s="27"/>
      <c r="ID2955" s="27"/>
      <c r="IE2955" s="27"/>
      <c r="IF2955" s="27"/>
      <c r="IG2955" s="27"/>
      <c r="IH2955" s="27"/>
      <c r="II2955" s="27"/>
      <c r="IJ2955" s="27"/>
      <c r="IK2955" s="27"/>
      <c r="IL2955" s="27"/>
      <c r="IM2955" s="27"/>
      <c r="IN2955" s="27"/>
      <c r="IO2955" s="27"/>
      <c r="IP2955" s="27"/>
      <c r="IQ2955" s="27"/>
    </row>
    <row r="2956" spans="1:251" s="41" customFormat="1" ht="18.75" customHeight="1">
      <c r="A2956" s="33"/>
      <c r="B2956" s="50"/>
      <c r="C2956" s="106" t="s">
        <v>423</v>
      </c>
      <c r="D2956" s="107"/>
      <c r="E2956" s="107"/>
      <c r="F2956" s="107"/>
      <c r="G2956" s="107"/>
      <c r="H2956" s="107"/>
      <c r="I2956" s="107"/>
      <c r="J2956" s="107"/>
      <c r="K2956" s="107"/>
      <c r="L2956" s="107"/>
      <c r="M2956" s="107"/>
      <c r="N2956" s="107"/>
      <c r="O2956" s="107"/>
      <c r="P2956" s="107"/>
      <c r="Q2956" s="107"/>
      <c r="R2956" s="107"/>
      <c r="S2956" s="107"/>
      <c r="T2956" s="107"/>
      <c r="U2956" s="107"/>
      <c r="V2956" s="107"/>
      <c r="W2956" s="107"/>
      <c r="X2956" s="107"/>
      <c r="Y2956" s="107"/>
      <c r="Z2956" s="108"/>
      <c r="AA2956" s="100">
        <v>340</v>
      </c>
      <c r="AB2956" s="101"/>
      <c r="AC2956" s="101"/>
      <c r="AD2956" s="101"/>
      <c r="AE2956" s="101"/>
      <c r="AF2956" s="101"/>
      <c r="AG2956" s="101"/>
      <c r="AH2956" s="101"/>
      <c r="AI2956" s="102"/>
      <c r="AJ2956" s="100">
        <v>340</v>
      </c>
      <c r="AK2956" s="101"/>
      <c r="AL2956" s="101"/>
      <c r="AM2956" s="101"/>
      <c r="AN2956" s="101"/>
      <c r="AO2956" s="101"/>
      <c r="AP2956" s="101"/>
      <c r="AQ2956" s="101"/>
      <c r="AR2956" s="102"/>
      <c r="AS2956" s="103"/>
      <c r="AT2956" s="104"/>
      <c r="AU2956" s="104"/>
      <c r="AV2956" s="104"/>
      <c r="AW2956" s="104"/>
      <c r="AX2956" s="105"/>
      <c r="AY2956" s="27"/>
      <c r="AZ2956" s="27"/>
      <c r="BA2956" s="27"/>
      <c r="BB2956" s="27"/>
      <c r="BC2956" s="27"/>
      <c r="BD2956" s="27"/>
      <c r="BE2956" s="27"/>
      <c r="BF2956" s="27"/>
      <c r="BG2956" s="27"/>
      <c r="BH2956" s="27"/>
      <c r="BI2956" s="27"/>
      <c r="BJ2956" s="27"/>
      <c r="BK2956" s="27"/>
      <c r="BL2956" s="27"/>
      <c r="BM2956" s="27"/>
      <c r="BN2956" s="27"/>
      <c r="BO2956" s="27"/>
      <c r="BP2956" s="27"/>
      <c r="BQ2956" s="27"/>
      <c r="BR2956" s="27"/>
      <c r="BS2956" s="27"/>
      <c r="BT2956" s="27"/>
      <c r="BU2956" s="27"/>
      <c r="BV2956" s="27"/>
      <c r="BW2956" s="27"/>
      <c r="BX2956" s="27"/>
      <c r="BY2956" s="27"/>
      <c r="BZ2956" s="27"/>
      <c r="CA2956" s="27"/>
      <c r="CB2956" s="27"/>
      <c r="CC2956" s="27"/>
      <c r="CD2956" s="27"/>
      <c r="CE2956" s="27"/>
      <c r="CF2956" s="27"/>
      <c r="CG2956" s="27"/>
      <c r="CH2956" s="27"/>
      <c r="CI2956" s="27"/>
      <c r="CJ2956" s="27"/>
      <c r="CK2956" s="27"/>
      <c r="CL2956" s="27"/>
      <c r="CM2956" s="27"/>
      <c r="CN2956" s="27"/>
      <c r="CO2956" s="27"/>
      <c r="CP2956" s="27"/>
      <c r="CQ2956" s="27"/>
      <c r="CR2956" s="27"/>
      <c r="CS2956" s="27"/>
      <c r="CT2956" s="27"/>
      <c r="CU2956" s="27"/>
      <c r="CV2956" s="27"/>
      <c r="CW2956" s="27"/>
      <c r="CX2956" s="27"/>
      <c r="CY2956" s="27"/>
      <c r="CZ2956" s="27"/>
      <c r="DA2956" s="27"/>
      <c r="DB2956" s="27"/>
      <c r="DC2956" s="27"/>
      <c r="DD2956" s="27"/>
      <c r="DE2956" s="27"/>
      <c r="DF2956" s="27"/>
      <c r="DG2956" s="27"/>
      <c r="DH2956" s="27"/>
      <c r="DI2956" s="27"/>
      <c r="DJ2956" s="27"/>
      <c r="DK2956" s="27"/>
      <c r="DL2956" s="27"/>
      <c r="DM2956" s="27"/>
      <c r="DN2956" s="27"/>
      <c r="DO2956" s="27"/>
      <c r="DP2956" s="27"/>
      <c r="DQ2956" s="27"/>
      <c r="DR2956" s="27"/>
      <c r="DS2956" s="27"/>
      <c r="DT2956" s="27"/>
      <c r="DU2956" s="27"/>
      <c r="DV2956" s="27"/>
      <c r="DW2956" s="27"/>
      <c r="DX2956" s="27"/>
      <c r="DY2956" s="27"/>
      <c r="DZ2956" s="27"/>
      <c r="EA2956" s="27"/>
      <c r="EB2956" s="27"/>
      <c r="EC2956" s="27"/>
      <c r="ED2956" s="27"/>
      <c r="EE2956" s="27"/>
      <c r="EF2956" s="27"/>
      <c r="EG2956" s="27"/>
      <c r="EH2956" s="27"/>
      <c r="EI2956" s="27"/>
      <c r="EJ2956" s="27"/>
      <c r="EK2956" s="27"/>
      <c r="EL2956" s="27"/>
      <c r="EM2956" s="27"/>
      <c r="EN2956" s="27"/>
      <c r="EO2956" s="27"/>
      <c r="EP2956" s="27"/>
      <c r="EQ2956" s="27"/>
      <c r="ER2956" s="27"/>
      <c r="ES2956" s="27"/>
      <c r="ET2956" s="27"/>
      <c r="EU2956" s="27"/>
      <c r="EV2956" s="27"/>
      <c r="EW2956" s="27"/>
      <c r="EX2956" s="27"/>
      <c r="EY2956" s="27"/>
      <c r="EZ2956" s="27"/>
      <c r="FA2956" s="27"/>
      <c r="FB2956" s="27"/>
      <c r="FC2956" s="27"/>
      <c r="FD2956" s="27"/>
      <c r="FE2956" s="27"/>
      <c r="FF2956" s="27"/>
      <c r="FG2956" s="27"/>
      <c r="FH2956" s="27"/>
      <c r="FI2956" s="27"/>
      <c r="FJ2956" s="27"/>
      <c r="FK2956" s="27"/>
      <c r="FL2956" s="27"/>
      <c r="FM2956" s="27"/>
      <c r="FN2956" s="27"/>
      <c r="FO2956" s="27"/>
      <c r="FP2956" s="27"/>
      <c r="FQ2956" s="27"/>
      <c r="FR2956" s="27"/>
      <c r="FS2956" s="27"/>
      <c r="FT2956" s="27"/>
      <c r="FU2956" s="27"/>
      <c r="FV2956" s="27"/>
      <c r="FW2956" s="27"/>
      <c r="FX2956" s="27"/>
      <c r="FY2956" s="27"/>
      <c r="FZ2956" s="27"/>
      <c r="GA2956" s="27"/>
      <c r="GB2956" s="27"/>
      <c r="GC2956" s="27"/>
      <c r="GD2956" s="27"/>
      <c r="GE2956" s="27"/>
      <c r="GF2956" s="27"/>
      <c r="GG2956" s="27"/>
      <c r="GH2956" s="27"/>
      <c r="GI2956" s="27"/>
      <c r="GJ2956" s="27"/>
      <c r="GK2956" s="27"/>
      <c r="GL2956" s="27"/>
      <c r="GM2956" s="27"/>
      <c r="GN2956" s="27"/>
      <c r="GO2956" s="27"/>
      <c r="GP2956" s="27"/>
      <c r="GQ2956" s="27"/>
      <c r="GR2956" s="27"/>
      <c r="GS2956" s="27"/>
      <c r="GT2956" s="27"/>
      <c r="GU2956" s="27"/>
      <c r="GV2956" s="27"/>
      <c r="GW2956" s="27"/>
      <c r="GX2956" s="27"/>
      <c r="GY2956" s="27"/>
      <c r="GZ2956" s="27"/>
      <c r="HA2956" s="27"/>
      <c r="HB2956" s="27"/>
      <c r="HC2956" s="27"/>
      <c r="HD2956" s="27"/>
      <c r="HE2956" s="27"/>
      <c r="HF2956" s="27"/>
      <c r="HG2956" s="27"/>
      <c r="HH2956" s="27"/>
      <c r="HI2956" s="27"/>
      <c r="HJ2956" s="27"/>
      <c r="HK2956" s="27"/>
      <c r="HL2956" s="27"/>
      <c r="HM2956" s="27"/>
      <c r="HN2956" s="27"/>
      <c r="HO2956" s="27"/>
      <c r="HP2956" s="27"/>
      <c r="HQ2956" s="27"/>
      <c r="HR2956" s="27"/>
      <c r="HS2956" s="27"/>
      <c r="HT2956" s="27"/>
      <c r="HU2956" s="27"/>
      <c r="HV2956" s="27"/>
      <c r="HW2956" s="27"/>
      <c r="HX2956" s="27"/>
      <c r="HY2956" s="27"/>
      <c r="HZ2956" s="27"/>
      <c r="IA2956" s="27"/>
      <c r="IB2956" s="27"/>
      <c r="IC2956" s="27"/>
      <c r="ID2956" s="27"/>
      <c r="IE2956" s="27"/>
      <c r="IF2956" s="27"/>
      <c r="IG2956" s="27"/>
      <c r="IH2956" s="27"/>
      <c r="II2956" s="27"/>
      <c r="IJ2956" s="27"/>
      <c r="IK2956" s="27"/>
      <c r="IL2956" s="27"/>
      <c r="IM2956" s="27"/>
      <c r="IN2956" s="27"/>
      <c r="IO2956" s="27"/>
      <c r="IP2956" s="27"/>
      <c r="IQ2956" s="27"/>
    </row>
    <row r="2957" spans="1:251" s="41" customFormat="1" ht="18.75" customHeight="1">
      <c r="A2957" s="33"/>
      <c r="B2957" s="50"/>
      <c r="C2957" s="106" t="s">
        <v>422</v>
      </c>
      <c r="D2957" s="107"/>
      <c r="E2957" s="107"/>
      <c r="F2957" s="107"/>
      <c r="G2957" s="107"/>
      <c r="H2957" s="107"/>
      <c r="I2957" s="107"/>
      <c r="J2957" s="107"/>
      <c r="K2957" s="107"/>
      <c r="L2957" s="107"/>
      <c r="M2957" s="107"/>
      <c r="N2957" s="107"/>
      <c r="O2957" s="107"/>
      <c r="P2957" s="107"/>
      <c r="Q2957" s="107"/>
      <c r="R2957" s="107"/>
      <c r="S2957" s="107"/>
      <c r="T2957" s="107"/>
      <c r="U2957" s="107"/>
      <c r="V2957" s="107"/>
      <c r="W2957" s="107"/>
      <c r="X2957" s="107"/>
      <c r="Y2957" s="107"/>
      <c r="Z2957" s="108"/>
      <c r="AA2957" s="100">
        <v>99</v>
      </c>
      <c r="AB2957" s="101"/>
      <c r="AC2957" s="101"/>
      <c r="AD2957" s="101"/>
      <c r="AE2957" s="101"/>
      <c r="AF2957" s="101"/>
      <c r="AG2957" s="101"/>
      <c r="AH2957" s="101"/>
      <c r="AI2957" s="102"/>
      <c r="AJ2957" s="100">
        <v>99</v>
      </c>
      <c r="AK2957" s="101"/>
      <c r="AL2957" s="101"/>
      <c r="AM2957" s="101"/>
      <c r="AN2957" s="101"/>
      <c r="AO2957" s="101"/>
      <c r="AP2957" s="101"/>
      <c r="AQ2957" s="101"/>
      <c r="AR2957" s="102"/>
      <c r="AS2957" s="103"/>
      <c r="AT2957" s="104"/>
      <c r="AU2957" s="104"/>
      <c r="AV2957" s="104"/>
      <c r="AW2957" s="104"/>
      <c r="AX2957" s="105"/>
      <c r="AY2957" s="27"/>
      <c r="AZ2957" s="27"/>
      <c r="BA2957" s="27"/>
      <c r="BB2957" s="27"/>
      <c r="BC2957" s="27"/>
      <c r="BD2957" s="27"/>
      <c r="BE2957" s="27"/>
      <c r="BF2957" s="27"/>
      <c r="BG2957" s="27"/>
      <c r="BH2957" s="27"/>
      <c r="BI2957" s="27"/>
      <c r="BJ2957" s="27"/>
      <c r="BK2957" s="27"/>
      <c r="BL2957" s="27"/>
      <c r="BM2957" s="27"/>
      <c r="BN2957" s="27"/>
      <c r="BO2957" s="27"/>
      <c r="BP2957" s="27"/>
      <c r="BQ2957" s="27"/>
      <c r="BR2957" s="27"/>
      <c r="BS2957" s="27"/>
      <c r="BT2957" s="27"/>
      <c r="BU2957" s="27"/>
      <c r="BV2957" s="27"/>
      <c r="BW2957" s="27"/>
      <c r="BX2957" s="27"/>
      <c r="BY2957" s="27"/>
      <c r="BZ2957" s="27"/>
      <c r="CA2957" s="27"/>
      <c r="CB2957" s="27"/>
      <c r="CC2957" s="27"/>
      <c r="CD2957" s="27"/>
      <c r="CE2957" s="27"/>
      <c r="CF2957" s="27"/>
      <c r="CG2957" s="27"/>
      <c r="CH2957" s="27"/>
      <c r="CI2957" s="27"/>
      <c r="CJ2957" s="27"/>
      <c r="CK2957" s="27"/>
      <c r="CL2957" s="27"/>
      <c r="CM2957" s="27"/>
      <c r="CN2957" s="27"/>
      <c r="CO2957" s="27"/>
      <c r="CP2957" s="27"/>
      <c r="CQ2957" s="27"/>
      <c r="CR2957" s="27"/>
      <c r="CS2957" s="27"/>
      <c r="CT2957" s="27"/>
      <c r="CU2957" s="27"/>
      <c r="CV2957" s="27"/>
      <c r="CW2957" s="27"/>
      <c r="CX2957" s="27"/>
      <c r="CY2957" s="27"/>
      <c r="CZ2957" s="27"/>
      <c r="DA2957" s="27"/>
      <c r="DB2957" s="27"/>
      <c r="DC2957" s="27"/>
      <c r="DD2957" s="27"/>
      <c r="DE2957" s="27"/>
      <c r="DF2957" s="27"/>
      <c r="DG2957" s="27"/>
      <c r="DH2957" s="27"/>
      <c r="DI2957" s="27"/>
      <c r="DJ2957" s="27"/>
      <c r="DK2957" s="27"/>
      <c r="DL2957" s="27"/>
      <c r="DM2957" s="27"/>
      <c r="DN2957" s="27"/>
      <c r="DO2957" s="27"/>
      <c r="DP2957" s="27"/>
      <c r="DQ2957" s="27"/>
      <c r="DR2957" s="27"/>
      <c r="DS2957" s="27"/>
      <c r="DT2957" s="27"/>
      <c r="DU2957" s="27"/>
      <c r="DV2957" s="27"/>
      <c r="DW2957" s="27"/>
      <c r="DX2957" s="27"/>
      <c r="DY2957" s="27"/>
      <c r="DZ2957" s="27"/>
      <c r="EA2957" s="27"/>
      <c r="EB2957" s="27"/>
      <c r="EC2957" s="27"/>
      <c r="ED2957" s="27"/>
      <c r="EE2957" s="27"/>
      <c r="EF2957" s="27"/>
      <c r="EG2957" s="27"/>
      <c r="EH2957" s="27"/>
      <c r="EI2957" s="27"/>
      <c r="EJ2957" s="27"/>
      <c r="EK2957" s="27"/>
      <c r="EL2957" s="27"/>
      <c r="EM2957" s="27"/>
      <c r="EN2957" s="27"/>
      <c r="EO2957" s="27"/>
      <c r="EP2957" s="27"/>
      <c r="EQ2957" s="27"/>
      <c r="ER2957" s="27"/>
      <c r="ES2957" s="27"/>
      <c r="ET2957" s="27"/>
      <c r="EU2957" s="27"/>
      <c r="EV2957" s="27"/>
      <c r="EW2957" s="27"/>
      <c r="EX2957" s="27"/>
      <c r="EY2957" s="27"/>
      <c r="EZ2957" s="27"/>
      <c r="FA2957" s="27"/>
      <c r="FB2957" s="27"/>
      <c r="FC2957" s="27"/>
      <c r="FD2957" s="27"/>
      <c r="FE2957" s="27"/>
      <c r="FF2957" s="27"/>
      <c r="FG2957" s="27"/>
      <c r="FH2957" s="27"/>
      <c r="FI2957" s="27"/>
      <c r="FJ2957" s="27"/>
      <c r="FK2957" s="27"/>
      <c r="FL2957" s="27"/>
      <c r="FM2957" s="27"/>
      <c r="FN2957" s="27"/>
      <c r="FO2957" s="27"/>
      <c r="FP2957" s="27"/>
      <c r="FQ2957" s="27"/>
      <c r="FR2957" s="27"/>
      <c r="FS2957" s="27"/>
      <c r="FT2957" s="27"/>
      <c r="FU2957" s="27"/>
      <c r="FV2957" s="27"/>
      <c r="FW2957" s="27"/>
      <c r="FX2957" s="27"/>
      <c r="FY2957" s="27"/>
      <c r="FZ2957" s="27"/>
      <c r="GA2957" s="27"/>
      <c r="GB2957" s="27"/>
      <c r="GC2957" s="27"/>
      <c r="GD2957" s="27"/>
      <c r="GE2957" s="27"/>
      <c r="GF2957" s="27"/>
      <c r="GG2957" s="27"/>
      <c r="GH2957" s="27"/>
      <c r="GI2957" s="27"/>
      <c r="GJ2957" s="27"/>
      <c r="GK2957" s="27"/>
      <c r="GL2957" s="27"/>
      <c r="GM2957" s="27"/>
      <c r="GN2957" s="27"/>
      <c r="GO2957" s="27"/>
      <c r="GP2957" s="27"/>
      <c r="GQ2957" s="27"/>
      <c r="GR2957" s="27"/>
      <c r="GS2957" s="27"/>
      <c r="GT2957" s="27"/>
      <c r="GU2957" s="27"/>
      <c r="GV2957" s="27"/>
      <c r="GW2957" s="27"/>
      <c r="GX2957" s="27"/>
      <c r="GY2957" s="27"/>
      <c r="GZ2957" s="27"/>
      <c r="HA2957" s="27"/>
      <c r="HB2957" s="27"/>
      <c r="HC2957" s="27"/>
      <c r="HD2957" s="27"/>
      <c r="HE2957" s="27"/>
      <c r="HF2957" s="27"/>
      <c r="HG2957" s="27"/>
      <c r="HH2957" s="27"/>
      <c r="HI2957" s="27"/>
      <c r="HJ2957" s="27"/>
      <c r="HK2957" s="27"/>
      <c r="HL2957" s="27"/>
      <c r="HM2957" s="27"/>
      <c r="HN2957" s="27"/>
      <c r="HO2957" s="27"/>
      <c r="HP2957" s="27"/>
      <c r="HQ2957" s="27"/>
      <c r="HR2957" s="27"/>
      <c r="HS2957" s="27"/>
      <c r="HT2957" s="27"/>
      <c r="HU2957" s="27"/>
      <c r="HV2957" s="27"/>
      <c r="HW2957" s="27"/>
      <c r="HX2957" s="27"/>
      <c r="HY2957" s="27"/>
      <c r="HZ2957" s="27"/>
      <c r="IA2957" s="27"/>
      <c r="IB2957" s="27"/>
      <c r="IC2957" s="27"/>
      <c r="ID2957" s="27"/>
      <c r="IE2957" s="27"/>
      <c r="IF2957" s="27"/>
      <c r="IG2957" s="27"/>
      <c r="IH2957" s="27"/>
      <c r="II2957" s="27"/>
      <c r="IJ2957" s="27"/>
      <c r="IK2957" s="27"/>
      <c r="IL2957" s="27"/>
      <c r="IM2957" s="27"/>
      <c r="IN2957" s="27"/>
      <c r="IO2957" s="27"/>
      <c r="IP2957" s="27"/>
      <c r="IQ2957" s="27"/>
    </row>
    <row r="2958" spans="1:251" s="41" customFormat="1" ht="18.75" customHeight="1">
      <c r="A2958" s="33"/>
      <c r="B2958" s="50"/>
      <c r="C2958" s="106" t="s">
        <v>421</v>
      </c>
      <c r="D2958" s="107"/>
      <c r="E2958" s="107"/>
      <c r="F2958" s="107"/>
      <c r="G2958" s="107"/>
      <c r="H2958" s="107"/>
      <c r="I2958" s="107"/>
      <c r="J2958" s="107"/>
      <c r="K2958" s="107"/>
      <c r="L2958" s="107"/>
      <c r="M2958" s="107"/>
      <c r="N2958" s="107"/>
      <c r="O2958" s="107"/>
      <c r="P2958" s="107"/>
      <c r="Q2958" s="107"/>
      <c r="R2958" s="107"/>
      <c r="S2958" s="107"/>
      <c r="T2958" s="107"/>
      <c r="U2958" s="107"/>
      <c r="V2958" s="107"/>
      <c r="W2958" s="107"/>
      <c r="X2958" s="107"/>
      <c r="Y2958" s="107"/>
      <c r="Z2958" s="108"/>
      <c r="AA2958" s="100">
        <v>85</v>
      </c>
      <c r="AB2958" s="101"/>
      <c r="AC2958" s="101"/>
      <c r="AD2958" s="101"/>
      <c r="AE2958" s="101"/>
      <c r="AF2958" s="101"/>
      <c r="AG2958" s="101"/>
      <c r="AH2958" s="101"/>
      <c r="AI2958" s="102"/>
      <c r="AJ2958" s="100">
        <v>86</v>
      </c>
      <c r="AK2958" s="101"/>
      <c r="AL2958" s="101"/>
      <c r="AM2958" s="101"/>
      <c r="AN2958" s="101"/>
      <c r="AO2958" s="101"/>
      <c r="AP2958" s="101"/>
      <c r="AQ2958" s="101"/>
      <c r="AR2958" s="102"/>
      <c r="AS2958" s="103"/>
      <c r="AT2958" s="104"/>
      <c r="AU2958" s="104"/>
      <c r="AV2958" s="104"/>
      <c r="AW2958" s="104"/>
      <c r="AX2958" s="105"/>
      <c r="AY2958" s="27"/>
      <c r="AZ2958" s="27"/>
      <c r="BA2958" s="27"/>
      <c r="BB2958" s="27"/>
      <c r="BC2958" s="27"/>
      <c r="BD2958" s="27"/>
      <c r="BE2958" s="27"/>
      <c r="BF2958" s="27"/>
      <c r="BG2958" s="27"/>
      <c r="BH2958" s="27"/>
      <c r="BI2958" s="27"/>
      <c r="BJ2958" s="27"/>
      <c r="BK2958" s="27"/>
      <c r="BL2958" s="27"/>
      <c r="BM2958" s="27"/>
      <c r="BN2958" s="27"/>
      <c r="BO2958" s="27"/>
      <c r="BP2958" s="27"/>
      <c r="BQ2958" s="27"/>
      <c r="BR2958" s="27"/>
      <c r="BS2958" s="27"/>
      <c r="BT2958" s="27"/>
      <c r="BU2958" s="27"/>
      <c r="BV2958" s="27"/>
      <c r="BW2958" s="27"/>
      <c r="BX2958" s="27"/>
      <c r="BY2958" s="27"/>
      <c r="BZ2958" s="27"/>
      <c r="CA2958" s="27"/>
      <c r="CB2958" s="27"/>
      <c r="CC2958" s="27"/>
      <c r="CD2958" s="27"/>
      <c r="CE2958" s="27"/>
      <c r="CF2958" s="27"/>
      <c r="CG2958" s="27"/>
      <c r="CH2958" s="27"/>
      <c r="CI2958" s="27"/>
      <c r="CJ2958" s="27"/>
      <c r="CK2958" s="27"/>
      <c r="CL2958" s="27"/>
      <c r="CM2958" s="27"/>
      <c r="CN2958" s="27"/>
      <c r="CO2958" s="27"/>
      <c r="CP2958" s="27"/>
      <c r="CQ2958" s="27"/>
      <c r="CR2958" s="27"/>
      <c r="CS2958" s="27"/>
      <c r="CT2958" s="27"/>
      <c r="CU2958" s="27"/>
      <c r="CV2958" s="27"/>
      <c r="CW2958" s="27"/>
      <c r="CX2958" s="27"/>
      <c r="CY2958" s="27"/>
      <c r="CZ2958" s="27"/>
      <c r="DA2958" s="27"/>
      <c r="DB2958" s="27"/>
      <c r="DC2958" s="27"/>
      <c r="DD2958" s="27"/>
      <c r="DE2958" s="27"/>
      <c r="DF2958" s="27"/>
      <c r="DG2958" s="27"/>
      <c r="DH2958" s="27"/>
      <c r="DI2958" s="27"/>
      <c r="DJ2958" s="27"/>
      <c r="DK2958" s="27"/>
      <c r="DL2958" s="27"/>
      <c r="DM2958" s="27"/>
      <c r="DN2958" s="27"/>
      <c r="DO2958" s="27"/>
      <c r="DP2958" s="27"/>
      <c r="DQ2958" s="27"/>
      <c r="DR2958" s="27"/>
      <c r="DS2958" s="27"/>
      <c r="DT2958" s="27"/>
      <c r="DU2958" s="27"/>
      <c r="DV2958" s="27"/>
      <c r="DW2958" s="27"/>
      <c r="DX2958" s="27"/>
      <c r="DY2958" s="27"/>
      <c r="DZ2958" s="27"/>
      <c r="EA2958" s="27"/>
      <c r="EB2958" s="27"/>
      <c r="EC2958" s="27"/>
      <c r="ED2958" s="27"/>
      <c r="EE2958" s="27"/>
      <c r="EF2958" s="27"/>
      <c r="EG2958" s="27"/>
      <c r="EH2958" s="27"/>
      <c r="EI2958" s="27"/>
      <c r="EJ2958" s="27"/>
      <c r="EK2958" s="27"/>
      <c r="EL2958" s="27"/>
      <c r="EM2958" s="27"/>
      <c r="EN2958" s="27"/>
      <c r="EO2958" s="27"/>
      <c r="EP2958" s="27"/>
      <c r="EQ2958" s="27"/>
      <c r="ER2958" s="27"/>
      <c r="ES2958" s="27"/>
      <c r="ET2958" s="27"/>
      <c r="EU2958" s="27"/>
      <c r="EV2958" s="27"/>
      <c r="EW2958" s="27"/>
      <c r="EX2958" s="27"/>
      <c r="EY2958" s="27"/>
      <c r="EZ2958" s="27"/>
      <c r="FA2958" s="27"/>
      <c r="FB2958" s="27"/>
      <c r="FC2958" s="27"/>
      <c r="FD2958" s="27"/>
      <c r="FE2958" s="27"/>
      <c r="FF2958" s="27"/>
      <c r="FG2958" s="27"/>
      <c r="FH2958" s="27"/>
      <c r="FI2958" s="27"/>
      <c r="FJ2958" s="27"/>
      <c r="FK2958" s="27"/>
      <c r="FL2958" s="27"/>
      <c r="FM2958" s="27"/>
      <c r="FN2958" s="27"/>
      <c r="FO2958" s="27"/>
      <c r="FP2958" s="27"/>
      <c r="FQ2958" s="27"/>
      <c r="FR2958" s="27"/>
      <c r="FS2958" s="27"/>
      <c r="FT2958" s="27"/>
      <c r="FU2958" s="27"/>
      <c r="FV2958" s="27"/>
      <c r="FW2958" s="27"/>
      <c r="FX2958" s="27"/>
      <c r="FY2958" s="27"/>
      <c r="FZ2958" s="27"/>
      <c r="GA2958" s="27"/>
      <c r="GB2958" s="27"/>
      <c r="GC2958" s="27"/>
      <c r="GD2958" s="27"/>
      <c r="GE2958" s="27"/>
      <c r="GF2958" s="27"/>
      <c r="GG2958" s="27"/>
      <c r="GH2958" s="27"/>
      <c r="GI2958" s="27"/>
      <c r="GJ2958" s="27"/>
      <c r="GK2958" s="27"/>
      <c r="GL2958" s="27"/>
      <c r="GM2958" s="27"/>
      <c r="GN2958" s="27"/>
      <c r="GO2958" s="27"/>
      <c r="GP2958" s="27"/>
      <c r="GQ2958" s="27"/>
      <c r="GR2958" s="27"/>
      <c r="GS2958" s="27"/>
      <c r="GT2958" s="27"/>
      <c r="GU2958" s="27"/>
      <c r="GV2958" s="27"/>
      <c r="GW2958" s="27"/>
      <c r="GX2958" s="27"/>
      <c r="GY2958" s="27"/>
      <c r="GZ2958" s="27"/>
      <c r="HA2958" s="27"/>
      <c r="HB2958" s="27"/>
      <c r="HC2958" s="27"/>
      <c r="HD2958" s="27"/>
      <c r="HE2958" s="27"/>
      <c r="HF2958" s="27"/>
      <c r="HG2958" s="27"/>
      <c r="HH2958" s="27"/>
      <c r="HI2958" s="27"/>
      <c r="HJ2958" s="27"/>
      <c r="HK2958" s="27"/>
      <c r="HL2958" s="27"/>
      <c r="HM2958" s="27"/>
      <c r="HN2958" s="27"/>
      <c r="HO2958" s="27"/>
      <c r="HP2958" s="27"/>
      <c r="HQ2958" s="27"/>
      <c r="HR2958" s="27"/>
      <c r="HS2958" s="27"/>
      <c r="HT2958" s="27"/>
      <c r="HU2958" s="27"/>
      <c r="HV2958" s="27"/>
      <c r="HW2958" s="27"/>
      <c r="HX2958" s="27"/>
      <c r="HY2958" s="27"/>
      <c r="HZ2958" s="27"/>
      <c r="IA2958" s="27"/>
      <c r="IB2958" s="27"/>
      <c r="IC2958" s="27"/>
      <c r="ID2958" s="27"/>
      <c r="IE2958" s="27"/>
      <c r="IF2958" s="27"/>
      <c r="IG2958" s="27"/>
      <c r="IH2958" s="27"/>
      <c r="II2958" s="27"/>
      <c r="IJ2958" s="27"/>
      <c r="IK2958" s="27"/>
      <c r="IL2958" s="27"/>
      <c r="IM2958" s="27"/>
      <c r="IN2958" s="27"/>
      <c r="IO2958" s="27"/>
      <c r="IP2958" s="27"/>
      <c r="IQ2958" s="27"/>
    </row>
    <row r="2959" spans="1:251" s="41" customFormat="1" ht="18.75" customHeight="1">
      <c r="A2959" s="33"/>
      <c r="B2959" s="50"/>
      <c r="C2959" s="106" t="s">
        <v>420</v>
      </c>
      <c r="D2959" s="107"/>
      <c r="E2959" s="107"/>
      <c r="F2959" s="107"/>
      <c r="G2959" s="107"/>
      <c r="H2959" s="107"/>
      <c r="I2959" s="107"/>
      <c r="J2959" s="107"/>
      <c r="K2959" s="107"/>
      <c r="L2959" s="107"/>
      <c r="M2959" s="107"/>
      <c r="N2959" s="107"/>
      <c r="O2959" s="107"/>
      <c r="P2959" s="107"/>
      <c r="Q2959" s="107"/>
      <c r="R2959" s="107"/>
      <c r="S2959" s="107"/>
      <c r="T2959" s="107"/>
      <c r="U2959" s="107"/>
      <c r="V2959" s="107"/>
      <c r="W2959" s="107"/>
      <c r="X2959" s="107"/>
      <c r="Y2959" s="107"/>
      <c r="Z2959" s="108"/>
      <c r="AA2959" s="100">
        <v>275</v>
      </c>
      <c r="AB2959" s="101"/>
      <c r="AC2959" s="101"/>
      <c r="AD2959" s="101"/>
      <c r="AE2959" s="101"/>
      <c r="AF2959" s="101"/>
      <c r="AG2959" s="101"/>
      <c r="AH2959" s="101"/>
      <c r="AI2959" s="102"/>
      <c r="AJ2959" s="100">
        <v>0</v>
      </c>
      <c r="AK2959" s="101"/>
      <c r="AL2959" s="101"/>
      <c r="AM2959" s="101"/>
      <c r="AN2959" s="101"/>
      <c r="AO2959" s="101"/>
      <c r="AP2959" s="101"/>
      <c r="AQ2959" s="101"/>
      <c r="AR2959" s="102"/>
      <c r="AS2959" s="103"/>
      <c r="AT2959" s="104"/>
      <c r="AU2959" s="104"/>
      <c r="AV2959" s="104"/>
      <c r="AW2959" s="104"/>
      <c r="AX2959" s="105"/>
      <c r="AY2959" s="27"/>
      <c r="AZ2959" s="27"/>
      <c r="BA2959" s="27"/>
      <c r="BB2959" s="27"/>
      <c r="BC2959" s="27"/>
      <c r="BD2959" s="27"/>
      <c r="BE2959" s="27"/>
      <c r="BF2959" s="27"/>
      <c r="BG2959" s="27"/>
      <c r="BH2959" s="27"/>
      <c r="BI2959" s="27"/>
      <c r="BJ2959" s="27"/>
      <c r="BK2959" s="27"/>
      <c r="BL2959" s="27"/>
      <c r="BM2959" s="27"/>
      <c r="BN2959" s="27"/>
      <c r="BO2959" s="27"/>
      <c r="BP2959" s="27"/>
      <c r="BQ2959" s="27"/>
      <c r="BR2959" s="27"/>
      <c r="BS2959" s="27"/>
      <c r="BT2959" s="27"/>
      <c r="BU2959" s="27"/>
      <c r="BV2959" s="27"/>
      <c r="BW2959" s="27"/>
      <c r="BX2959" s="27"/>
      <c r="BY2959" s="27"/>
      <c r="BZ2959" s="27"/>
      <c r="CA2959" s="27"/>
      <c r="CB2959" s="27"/>
      <c r="CC2959" s="27"/>
      <c r="CD2959" s="27"/>
      <c r="CE2959" s="27"/>
      <c r="CF2959" s="27"/>
      <c r="CG2959" s="27"/>
      <c r="CH2959" s="27"/>
      <c r="CI2959" s="27"/>
      <c r="CJ2959" s="27"/>
      <c r="CK2959" s="27"/>
      <c r="CL2959" s="27"/>
      <c r="CM2959" s="27"/>
      <c r="CN2959" s="27"/>
      <c r="CO2959" s="27"/>
      <c r="CP2959" s="27"/>
      <c r="CQ2959" s="27"/>
      <c r="CR2959" s="27"/>
      <c r="CS2959" s="27"/>
      <c r="CT2959" s="27"/>
      <c r="CU2959" s="27"/>
      <c r="CV2959" s="27"/>
      <c r="CW2959" s="27"/>
      <c r="CX2959" s="27"/>
      <c r="CY2959" s="27"/>
      <c r="CZ2959" s="27"/>
      <c r="DA2959" s="27"/>
      <c r="DB2959" s="27"/>
      <c r="DC2959" s="27"/>
      <c r="DD2959" s="27"/>
      <c r="DE2959" s="27"/>
      <c r="DF2959" s="27"/>
      <c r="DG2959" s="27"/>
      <c r="DH2959" s="27"/>
      <c r="DI2959" s="27"/>
      <c r="DJ2959" s="27"/>
      <c r="DK2959" s="27"/>
      <c r="DL2959" s="27"/>
      <c r="DM2959" s="27"/>
      <c r="DN2959" s="27"/>
      <c r="DO2959" s="27"/>
      <c r="DP2959" s="27"/>
      <c r="DQ2959" s="27"/>
      <c r="DR2959" s="27"/>
      <c r="DS2959" s="27"/>
      <c r="DT2959" s="27"/>
      <c r="DU2959" s="27"/>
      <c r="DV2959" s="27"/>
      <c r="DW2959" s="27"/>
      <c r="DX2959" s="27"/>
      <c r="DY2959" s="27"/>
      <c r="DZ2959" s="27"/>
      <c r="EA2959" s="27"/>
      <c r="EB2959" s="27"/>
      <c r="EC2959" s="27"/>
      <c r="ED2959" s="27"/>
      <c r="EE2959" s="27"/>
      <c r="EF2959" s="27"/>
      <c r="EG2959" s="27"/>
      <c r="EH2959" s="27"/>
      <c r="EI2959" s="27"/>
      <c r="EJ2959" s="27"/>
      <c r="EK2959" s="27"/>
      <c r="EL2959" s="27"/>
      <c r="EM2959" s="27"/>
      <c r="EN2959" s="27"/>
      <c r="EO2959" s="27"/>
      <c r="EP2959" s="27"/>
      <c r="EQ2959" s="27"/>
      <c r="ER2959" s="27"/>
      <c r="ES2959" s="27"/>
      <c r="ET2959" s="27"/>
      <c r="EU2959" s="27"/>
      <c r="EV2959" s="27"/>
      <c r="EW2959" s="27"/>
      <c r="EX2959" s="27"/>
      <c r="EY2959" s="27"/>
      <c r="EZ2959" s="27"/>
      <c r="FA2959" s="27"/>
      <c r="FB2959" s="27"/>
      <c r="FC2959" s="27"/>
      <c r="FD2959" s="27"/>
      <c r="FE2959" s="27"/>
      <c r="FF2959" s="27"/>
      <c r="FG2959" s="27"/>
      <c r="FH2959" s="27"/>
      <c r="FI2959" s="27"/>
      <c r="FJ2959" s="27"/>
      <c r="FK2959" s="27"/>
      <c r="FL2959" s="27"/>
      <c r="FM2959" s="27"/>
      <c r="FN2959" s="27"/>
      <c r="FO2959" s="27"/>
      <c r="FP2959" s="27"/>
      <c r="FQ2959" s="27"/>
      <c r="FR2959" s="27"/>
      <c r="FS2959" s="27"/>
      <c r="FT2959" s="27"/>
      <c r="FU2959" s="27"/>
      <c r="FV2959" s="27"/>
      <c r="FW2959" s="27"/>
      <c r="FX2959" s="27"/>
      <c r="FY2959" s="27"/>
      <c r="FZ2959" s="27"/>
      <c r="GA2959" s="27"/>
      <c r="GB2959" s="27"/>
      <c r="GC2959" s="27"/>
      <c r="GD2959" s="27"/>
      <c r="GE2959" s="27"/>
      <c r="GF2959" s="27"/>
      <c r="GG2959" s="27"/>
      <c r="GH2959" s="27"/>
      <c r="GI2959" s="27"/>
      <c r="GJ2959" s="27"/>
      <c r="GK2959" s="27"/>
      <c r="GL2959" s="27"/>
      <c r="GM2959" s="27"/>
      <c r="GN2959" s="27"/>
      <c r="GO2959" s="27"/>
      <c r="GP2959" s="27"/>
      <c r="GQ2959" s="27"/>
      <c r="GR2959" s="27"/>
      <c r="GS2959" s="27"/>
      <c r="GT2959" s="27"/>
      <c r="GU2959" s="27"/>
      <c r="GV2959" s="27"/>
      <c r="GW2959" s="27"/>
      <c r="GX2959" s="27"/>
      <c r="GY2959" s="27"/>
      <c r="GZ2959" s="27"/>
      <c r="HA2959" s="27"/>
      <c r="HB2959" s="27"/>
      <c r="HC2959" s="27"/>
      <c r="HD2959" s="27"/>
      <c r="HE2959" s="27"/>
      <c r="HF2959" s="27"/>
      <c r="HG2959" s="27"/>
      <c r="HH2959" s="27"/>
      <c r="HI2959" s="27"/>
      <c r="HJ2959" s="27"/>
      <c r="HK2959" s="27"/>
      <c r="HL2959" s="27"/>
      <c r="HM2959" s="27"/>
      <c r="HN2959" s="27"/>
      <c r="HO2959" s="27"/>
      <c r="HP2959" s="27"/>
      <c r="HQ2959" s="27"/>
      <c r="HR2959" s="27"/>
      <c r="HS2959" s="27"/>
      <c r="HT2959" s="27"/>
      <c r="HU2959" s="27"/>
      <c r="HV2959" s="27"/>
      <c r="HW2959" s="27"/>
      <c r="HX2959" s="27"/>
      <c r="HY2959" s="27"/>
      <c r="HZ2959" s="27"/>
      <c r="IA2959" s="27"/>
      <c r="IB2959" s="27"/>
      <c r="IC2959" s="27"/>
      <c r="ID2959" s="27"/>
      <c r="IE2959" s="27"/>
      <c r="IF2959" s="27"/>
      <c r="IG2959" s="27"/>
      <c r="IH2959" s="27"/>
      <c r="II2959" s="27"/>
      <c r="IJ2959" s="27"/>
      <c r="IK2959" s="27"/>
      <c r="IL2959" s="27"/>
      <c r="IM2959" s="27"/>
      <c r="IN2959" s="27"/>
      <c r="IO2959" s="27"/>
      <c r="IP2959" s="27"/>
      <c r="IQ2959" s="27"/>
    </row>
    <row r="2960" spans="1:251" s="41" customFormat="1" ht="18.75" customHeight="1" thickBot="1">
      <c r="A2960" s="42"/>
      <c r="B2960" s="130" t="s">
        <v>193</v>
      </c>
      <c r="C2960" s="131"/>
      <c r="D2960" s="131"/>
      <c r="E2960" s="131"/>
      <c r="F2960" s="131"/>
      <c r="G2960" s="131"/>
      <c r="H2960" s="131"/>
      <c r="I2960" s="131"/>
      <c r="J2960" s="131"/>
      <c r="K2960" s="131"/>
      <c r="L2960" s="131"/>
      <c r="M2960" s="131"/>
      <c r="N2960" s="131"/>
      <c r="O2960" s="131"/>
      <c r="P2960" s="131"/>
      <c r="Q2960" s="131"/>
      <c r="R2960" s="131"/>
      <c r="S2960" s="131"/>
      <c r="T2960" s="131"/>
      <c r="U2960" s="131"/>
      <c r="V2960" s="131"/>
      <c r="W2960" s="131"/>
      <c r="X2960" s="131"/>
      <c r="Y2960" s="131"/>
      <c r="Z2960" s="132"/>
      <c r="AA2960" s="111">
        <f>SUM($AA$2952:$AA$2959)</f>
        <v>5079</v>
      </c>
      <c r="AB2960" s="112"/>
      <c r="AC2960" s="112"/>
      <c r="AD2960" s="112"/>
      <c r="AE2960" s="112"/>
      <c r="AF2960" s="112"/>
      <c r="AG2960" s="112"/>
      <c r="AH2960" s="112"/>
      <c r="AI2960" s="113"/>
      <c r="AJ2960" s="111">
        <f>SUM($AJ$2952:$AJ$2959)</f>
        <v>7236</v>
      </c>
      <c r="AK2960" s="112"/>
      <c r="AL2960" s="112"/>
      <c r="AM2960" s="112"/>
      <c r="AN2960" s="112"/>
      <c r="AO2960" s="112"/>
      <c r="AP2960" s="112"/>
      <c r="AQ2960" s="112"/>
      <c r="AR2960" s="113"/>
      <c r="AS2960" s="114"/>
      <c r="AT2960" s="115"/>
      <c r="AU2960" s="115"/>
      <c r="AV2960" s="115"/>
      <c r="AW2960" s="115"/>
      <c r="AX2960" s="116"/>
      <c r="AY2960" s="27"/>
      <c r="AZ2960" s="27"/>
      <c r="BA2960" s="27"/>
      <c r="BB2960" s="27"/>
      <c r="BC2960" s="27"/>
      <c r="BD2960" s="27"/>
      <c r="BE2960" s="27"/>
      <c r="BF2960" s="27"/>
      <c r="BG2960" s="27"/>
      <c r="BH2960" s="27"/>
      <c r="BI2960" s="27"/>
      <c r="BJ2960" s="27"/>
      <c r="BK2960" s="27"/>
      <c r="BL2960" s="27"/>
      <c r="BM2960" s="27"/>
      <c r="BN2960" s="27"/>
      <c r="BO2960" s="27"/>
      <c r="BP2960" s="27"/>
      <c r="BQ2960" s="27"/>
      <c r="BR2960" s="27"/>
      <c r="BS2960" s="27"/>
      <c r="BT2960" s="27"/>
      <c r="BU2960" s="27"/>
      <c r="BV2960" s="27"/>
      <c r="BW2960" s="27"/>
      <c r="BX2960" s="27"/>
      <c r="BY2960" s="27"/>
      <c r="BZ2960" s="27"/>
      <c r="CA2960" s="27"/>
      <c r="CB2960" s="27"/>
      <c r="CC2960" s="27"/>
      <c r="CD2960" s="27"/>
      <c r="CE2960" s="27"/>
      <c r="CF2960" s="27"/>
      <c r="CG2960" s="27"/>
      <c r="CH2960" s="27"/>
      <c r="CI2960" s="27"/>
      <c r="CJ2960" s="27"/>
      <c r="CK2960" s="27"/>
      <c r="CL2960" s="27"/>
      <c r="CM2960" s="27"/>
      <c r="CN2960" s="27"/>
      <c r="CO2960" s="27"/>
      <c r="CP2960" s="27"/>
      <c r="CQ2960" s="27"/>
      <c r="CR2960" s="27"/>
      <c r="CS2960" s="27"/>
      <c r="CT2960" s="27"/>
      <c r="CU2960" s="27"/>
      <c r="CV2960" s="27"/>
      <c r="CW2960" s="27"/>
      <c r="CX2960" s="27"/>
      <c r="CY2960" s="27"/>
      <c r="CZ2960" s="27"/>
      <c r="DA2960" s="27"/>
      <c r="DB2960" s="27"/>
      <c r="DC2960" s="27"/>
      <c r="DD2960" s="27"/>
      <c r="DE2960" s="27"/>
      <c r="DF2960" s="27"/>
      <c r="DG2960" s="27"/>
      <c r="DH2960" s="27"/>
      <c r="DI2960" s="27"/>
      <c r="DJ2960" s="27"/>
      <c r="DK2960" s="27"/>
      <c r="DL2960" s="27"/>
      <c r="DM2960" s="27"/>
      <c r="DN2960" s="27"/>
      <c r="DO2960" s="27"/>
      <c r="DP2960" s="27"/>
      <c r="DQ2960" s="27"/>
      <c r="DR2960" s="27"/>
      <c r="DS2960" s="27"/>
      <c r="DT2960" s="27"/>
      <c r="DU2960" s="27"/>
      <c r="DV2960" s="27"/>
      <c r="DW2960" s="27"/>
      <c r="DX2960" s="27"/>
      <c r="DY2960" s="27"/>
      <c r="DZ2960" s="27"/>
      <c r="EA2960" s="27"/>
      <c r="EB2960" s="27"/>
      <c r="EC2960" s="27"/>
      <c r="ED2960" s="27"/>
      <c r="EE2960" s="27"/>
      <c r="EF2960" s="27"/>
      <c r="EG2960" s="27"/>
      <c r="EH2960" s="27"/>
      <c r="EI2960" s="27"/>
      <c r="EJ2960" s="27"/>
      <c r="EK2960" s="27"/>
      <c r="EL2960" s="27"/>
      <c r="EM2960" s="27"/>
      <c r="EN2960" s="27"/>
      <c r="EO2960" s="27"/>
      <c r="EP2960" s="27"/>
      <c r="EQ2960" s="27"/>
      <c r="ER2960" s="27"/>
      <c r="ES2960" s="27"/>
      <c r="ET2960" s="27"/>
      <c r="EU2960" s="27"/>
      <c r="EV2960" s="27"/>
      <c r="EW2960" s="27"/>
      <c r="EX2960" s="27"/>
      <c r="EY2960" s="27"/>
      <c r="EZ2960" s="27"/>
      <c r="FA2960" s="27"/>
      <c r="FB2960" s="27"/>
      <c r="FC2960" s="27"/>
      <c r="FD2960" s="27"/>
      <c r="FE2960" s="27"/>
      <c r="FF2960" s="27"/>
      <c r="FG2960" s="27"/>
      <c r="FH2960" s="27"/>
      <c r="FI2960" s="27"/>
      <c r="FJ2960" s="27"/>
      <c r="FK2960" s="27"/>
      <c r="FL2960" s="27"/>
      <c r="FM2960" s="27"/>
      <c r="FN2960" s="27"/>
      <c r="FO2960" s="27"/>
      <c r="FP2960" s="27"/>
      <c r="FQ2960" s="27"/>
      <c r="FR2960" s="27"/>
      <c r="FS2960" s="27"/>
      <c r="FT2960" s="27"/>
      <c r="FU2960" s="27"/>
      <c r="FV2960" s="27"/>
      <c r="FW2960" s="27"/>
      <c r="FX2960" s="27"/>
      <c r="FY2960" s="27"/>
      <c r="FZ2960" s="27"/>
      <c r="GA2960" s="27"/>
      <c r="GB2960" s="27"/>
      <c r="GC2960" s="27"/>
      <c r="GD2960" s="27"/>
      <c r="GE2960" s="27"/>
      <c r="GF2960" s="27"/>
      <c r="GG2960" s="27"/>
      <c r="GH2960" s="27"/>
      <c r="GI2960" s="27"/>
      <c r="GJ2960" s="27"/>
      <c r="GK2960" s="27"/>
      <c r="GL2960" s="27"/>
      <c r="GM2960" s="27"/>
      <c r="GN2960" s="27"/>
      <c r="GO2960" s="27"/>
      <c r="GP2960" s="27"/>
      <c r="GQ2960" s="27"/>
      <c r="GR2960" s="27"/>
      <c r="GS2960" s="27"/>
      <c r="GT2960" s="27"/>
      <c r="GU2960" s="27"/>
      <c r="GV2960" s="27"/>
      <c r="GW2960" s="27"/>
      <c r="GX2960" s="27"/>
      <c r="GY2960" s="27"/>
      <c r="GZ2960" s="27"/>
      <c r="HA2960" s="27"/>
      <c r="HB2960" s="27"/>
      <c r="HC2960" s="27"/>
      <c r="HD2960" s="27"/>
      <c r="HE2960" s="27"/>
      <c r="HF2960" s="27"/>
      <c r="HG2960" s="27"/>
      <c r="HH2960" s="27"/>
      <c r="HI2960" s="27"/>
      <c r="HJ2960" s="27"/>
      <c r="HK2960" s="27"/>
      <c r="HL2960" s="27"/>
      <c r="HM2960" s="27"/>
      <c r="HN2960" s="27"/>
      <c r="HO2960" s="27"/>
      <c r="HP2960" s="27"/>
      <c r="HQ2960" s="27"/>
      <c r="HR2960" s="27"/>
      <c r="HS2960" s="27"/>
      <c r="HT2960" s="27"/>
      <c r="HU2960" s="27"/>
      <c r="HV2960" s="27"/>
      <c r="HW2960" s="27"/>
      <c r="HX2960" s="27"/>
      <c r="HY2960" s="27"/>
      <c r="HZ2960" s="27"/>
      <c r="IA2960" s="27"/>
      <c r="IB2960" s="27"/>
      <c r="IC2960" s="27"/>
      <c r="ID2960" s="27"/>
      <c r="IE2960" s="27"/>
      <c r="IF2960" s="27"/>
      <c r="IG2960" s="27"/>
      <c r="IH2960" s="27"/>
      <c r="II2960" s="27"/>
      <c r="IJ2960" s="27"/>
      <c r="IK2960" s="27"/>
      <c r="IL2960" s="27"/>
      <c r="IM2960" s="27"/>
      <c r="IN2960" s="27"/>
      <c r="IO2960" s="27"/>
      <c r="IP2960" s="27"/>
      <c r="IQ2960" s="27"/>
    </row>
    <row r="2962" spans="1:113" ht="18.75">
      <c r="A2962" s="26" t="s">
        <v>207</v>
      </c>
      <c r="AW2962" s="28"/>
      <c r="AX2962" s="29"/>
      <c r="AY2962" s="28"/>
    </row>
    <row r="2964" spans="1:113" ht="18.75">
      <c r="B2964" s="133" t="s">
        <v>0</v>
      </c>
      <c r="C2964" s="134"/>
      <c r="D2964" s="134"/>
      <c r="E2964" s="134"/>
      <c r="F2964" s="134"/>
      <c r="G2964" s="134"/>
      <c r="H2964" s="134"/>
      <c r="I2964" s="134"/>
      <c r="J2964" s="134"/>
      <c r="K2964" s="134"/>
      <c r="L2964" s="134"/>
      <c r="M2964" s="134"/>
      <c r="N2964" s="134"/>
      <c r="O2964" s="134"/>
      <c r="P2964" s="134"/>
      <c r="Q2964" s="134"/>
      <c r="R2964" s="134"/>
      <c r="S2964" s="134"/>
      <c r="T2964" s="134"/>
      <c r="U2964" s="134"/>
      <c r="V2964" s="134"/>
      <c r="W2964" s="134"/>
      <c r="X2964" s="134"/>
      <c r="Y2964" s="134"/>
      <c r="Z2964" s="134"/>
      <c r="AA2964" s="134"/>
      <c r="AB2964" s="134"/>
      <c r="AC2964" s="134"/>
      <c r="AD2964" s="134"/>
      <c r="AE2964" s="134"/>
      <c r="AF2964" s="134"/>
      <c r="AG2964" s="134"/>
      <c r="AH2964" s="134"/>
      <c r="AI2964" s="134"/>
      <c r="AJ2964" s="134"/>
      <c r="AK2964" s="134"/>
      <c r="AL2964" s="134"/>
      <c r="AM2964" s="134"/>
      <c r="AN2964" s="134"/>
      <c r="AO2964" s="134"/>
      <c r="AP2964" s="134"/>
      <c r="AQ2964" s="134"/>
      <c r="AR2964" s="134"/>
      <c r="AS2964" s="134"/>
      <c r="AT2964" s="134"/>
      <c r="AU2964" s="134"/>
      <c r="AV2964" s="134"/>
      <c r="AW2964" s="134"/>
      <c r="AX2964" s="134"/>
    </row>
    <row r="2965" spans="1:113">
      <c r="Z2965" s="30"/>
      <c r="AD2965" s="30"/>
      <c r="AE2965" s="30"/>
      <c r="AF2965" s="30"/>
      <c r="AG2965" s="30"/>
      <c r="AH2965" s="30"/>
      <c r="AI2965" s="30"/>
      <c r="AO2965" s="30"/>
    </row>
    <row r="2966" spans="1:113" ht="13.5" thickBot="1">
      <c r="Z2966" s="30"/>
      <c r="AD2966" s="30"/>
      <c r="AE2966" s="30"/>
      <c r="AF2966" s="30"/>
      <c r="AG2966" s="30"/>
      <c r="AH2966" s="30"/>
      <c r="AI2966" s="30"/>
      <c r="AO2966" s="30"/>
      <c r="DI2966" s="31"/>
    </row>
    <row r="2967" spans="1:113" ht="24.75" customHeight="1" thickBot="1">
      <c r="B2967" s="135" t="s">
        <v>206</v>
      </c>
      <c r="C2967" s="136"/>
      <c r="D2967" s="136"/>
      <c r="E2967" s="136"/>
      <c r="F2967" s="136"/>
      <c r="G2967" s="136"/>
      <c r="H2967" s="142" t="s">
        <v>419</v>
      </c>
      <c r="I2967" s="143"/>
      <c r="J2967" s="143"/>
      <c r="K2967" s="143"/>
      <c r="L2967" s="143"/>
      <c r="M2967" s="143"/>
      <c r="N2967" s="143"/>
      <c r="O2967" s="143"/>
      <c r="P2967" s="143"/>
      <c r="Q2967" s="143"/>
      <c r="R2967" s="143"/>
      <c r="S2967" s="143"/>
      <c r="T2967" s="143"/>
      <c r="U2967" s="143"/>
      <c r="V2967" s="143"/>
      <c r="W2967" s="143"/>
      <c r="X2967" s="143"/>
      <c r="Y2967" s="143"/>
      <c r="Z2967" s="143"/>
      <c r="AA2967" s="143"/>
      <c r="AB2967" s="143"/>
      <c r="AC2967" s="143"/>
      <c r="AD2967" s="143"/>
      <c r="AE2967" s="143"/>
      <c r="AF2967" s="143"/>
      <c r="AG2967" s="143"/>
      <c r="AH2967" s="143"/>
      <c r="AI2967" s="143"/>
      <c r="AJ2967" s="143"/>
      <c r="AK2967" s="143"/>
      <c r="AL2967" s="143"/>
      <c r="AM2967" s="143"/>
      <c r="AN2967" s="143"/>
      <c r="AO2967" s="143"/>
      <c r="AP2967" s="143"/>
      <c r="AQ2967" s="143"/>
      <c r="AR2967" s="143"/>
      <c r="AS2967" s="143"/>
      <c r="AT2967" s="143"/>
      <c r="AU2967" s="143"/>
      <c r="AV2967" s="143"/>
      <c r="AW2967" s="143"/>
      <c r="AX2967" s="144"/>
      <c r="DI2967" s="31"/>
    </row>
    <row r="2968" spans="1:113" ht="14.25">
      <c r="B2968" s="32"/>
      <c r="C2968" s="32"/>
      <c r="D2968" s="32"/>
      <c r="E2968" s="32"/>
      <c r="F2968" s="32"/>
      <c r="G2968" s="32"/>
      <c r="H2968" s="33"/>
      <c r="I2968" s="33"/>
      <c r="J2968" s="33"/>
      <c r="K2968" s="33"/>
      <c r="L2968" s="34"/>
      <c r="M2968" s="34"/>
      <c r="N2968" s="34"/>
      <c r="O2968" s="34"/>
      <c r="P2968" s="33"/>
      <c r="Q2968" s="33"/>
      <c r="R2968" s="33"/>
      <c r="S2968" s="33"/>
      <c r="T2968" s="33"/>
      <c r="U2968" s="33"/>
      <c r="V2968" s="35"/>
      <c r="W2968" s="35"/>
      <c r="X2968" s="35"/>
      <c r="Y2968" s="35"/>
      <c r="Z2968" s="35"/>
      <c r="AA2968" s="35"/>
      <c r="AB2968" s="35"/>
      <c r="AC2968" s="35"/>
      <c r="AD2968" s="35"/>
      <c r="AE2968" s="35"/>
      <c r="AF2968" s="35"/>
      <c r="AG2968" s="35"/>
      <c r="AH2968" s="35"/>
      <c r="AI2968" s="35"/>
      <c r="AJ2968" s="35"/>
      <c r="AK2968" s="35"/>
      <c r="AL2968" s="35"/>
      <c r="AM2968" s="35"/>
      <c r="AN2968" s="35"/>
      <c r="AO2968" s="35"/>
      <c r="AP2968" s="35"/>
      <c r="AQ2968" s="35"/>
      <c r="AR2968" s="35"/>
      <c r="AS2968" s="35"/>
      <c r="AT2968" s="35"/>
      <c r="AU2968" s="35"/>
      <c r="AV2968" s="35"/>
      <c r="AW2968" s="35"/>
      <c r="AX2968" s="35"/>
      <c r="DI2968" s="31"/>
    </row>
    <row r="2969" spans="1:113" ht="15" thickBot="1">
      <c r="A2969" s="36"/>
      <c r="B2969" s="35" t="s">
        <v>204</v>
      </c>
      <c r="C2969" s="33"/>
      <c r="D2969" s="33"/>
      <c r="E2969" s="33"/>
      <c r="F2969" s="33"/>
      <c r="G2969" s="33"/>
      <c r="H2969" s="33"/>
      <c r="I2969" s="33"/>
      <c r="J2969" s="33"/>
      <c r="K2969" s="33"/>
      <c r="L2969" s="34"/>
      <c r="M2969" s="34"/>
      <c r="N2969" s="34"/>
      <c r="O2969" s="34"/>
      <c r="P2969" s="33"/>
      <c r="Q2969" s="33"/>
      <c r="R2969" s="33"/>
      <c r="S2969" s="33"/>
      <c r="T2969" s="33"/>
      <c r="U2969" s="33"/>
      <c r="V2969" s="35"/>
      <c r="W2969" s="35"/>
      <c r="X2969" s="35"/>
      <c r="Y2969" s="35"/>
      <c r="Z2969" s="35"/>
      <c r="AA2969" s="35"/>
      <c r="AB2969" s="35"/>
      <c r="AC2969" s="35"/>
      <c r="AD2969" s="35"/>
      <c r="AE2969" s="35"/>
      <c r="AF2969" s="35"/>
      <c r="AG2969" s="35"/>
      <c r="AH2969" s="35"/>
      <c r="AI2969" s="35"/>
      <c r="AJ2969" s="35"/>
      <c r="AK2969" s="35"/>
      <c r="AL2969" s="35"/>
      <c r="AM2969" s="35"/>
      <c r="AN2969" s="35"/>
      <c r="AO2969" s="35"/>
      <c r="AP2969" s="35"/>
      <c r="AQ2969" s="35"/>
      <c r="AR2969" s="35"/>
      <c r="AS2969" s="35"/>
      <c r="AT2969" s="35"/>
      <c r="AU2969" s="35"/>
      <c r="AV2969" s="35"/>
      <c r="AW2969" s="35"/>
      <c r="AX2969" s="35"/>
      <c r="DI2969" s="31"/>
    </row>
    <row r="2970" spans="1:113" ht="14.25">
      <c r="A2970" s="33"/>
      <c r="B2970" s="37"/>
      <c r="C2970" s="32"/>
      <c r="D2970" s="32"/>
      <c r="E2970" s="32"/>
      <c r="F2970" s="32"/>
      <c r="G2970" s="32"/>
      <c r="H2970" s="32"/>
      <c r="I2970" s="32"/>
      <c r="J2970" s="32"/>
      <c r="K2970" s="32"/>
      <c r="L2970" s="38"/>
      <c r="M2970" s="38"/>
      <c r="N2970" s="38"/>
      <c r="O2970" s="38"/>
      <c r="P2970" s="32"/>
      <c r="Q2970" s="32"/>
      <c r="R2970" s="32"/>
      <c r="S2970" s="32"/>
      <c r="T2970" s="32"/>
      <c r="U2970" s="32"/>
      <c r="V2970" s="39"/>
      <c r="W2970" s="39"/>
      <c r="X2970" s="39"/>
      <c r="Y2970" s="39"/>
      <c r="Z2970" s="39"/>
      <c r="AA2970" s="39"/>
      <c r="AB2970" s="39"/>
      <c r="AC2970" s="39"/>
      <c r="AD2970" s="39"/>
      <c r="AE2970" s="39"/>
      <c r="AF2970" s="39"/>
      <c r="AG2970" s="39"/>
      <c r="AH2970" s="39"/>
      <c r="AI2970" s="39"/>
      <c r="AJ2970" s="39"/>
      <c r="AK2970" s="39"/>
      <c r="AL2970" s="39"/>
      <c r="AM2970" s="39"/>
      <c r="AN2970" s="39"/>
      <c r="AO2970" s="39"/>
      <c r="AP2970" s="39"/>
      <c r="AQ2970" s="39"/>
      <c r="AR2970" s="39"/>
      <c r="AS2970" s="39"/>
      <c r="AT2970" s="39"/>
      <c r="AU2970" s="39"/>
      <c r="AV2970" s="39"/>
      <c r="AW2970" s="39"/>
      <c r="AX2970" s="40"/>
    </row>
    <row r="2971" spans="1:113" ht="12" customHeight="1">
      <c r="A2971" s="33"/>
      <c r="B2971" s="125" t="s">
        <v>418</v>
      </c>
      <c r="C2971" s="126"/>
      <c r="D2971" s="126"/>
      <c r="E2971" s="126"/>
      <c r="F2971" s="126"/>
      <c r="G2971" s="126"/>
      <c r="H2971" s="126"/>
      <c r="I2971" s="126"/>
      <c r="J2971" s="126"/>
      <c r="K2971" s="126"/>
      <c r="L2971" s="126"/>
      <c r="M2971" s="126"/>
      <c r="N2971" s="126"/>
      <c r="O2971" s="126"/>
      <c r="P2971" s="126"/>
      <c r="Q2971" s="126"/>
      <c r="R2971" s="126"/>
      <c r="S2971" s="126"/>
      <c r="T2971" s="126"/>
      <c r="U2971" s="126"/>
      <c r="V2971" s="126"/>
      <c r="W2971" s="126"/>
      <c r="X2971" s="126"/>
      <c r="Y2971" s="126"/>
      <c r="Z2971" s="126"/>
      <c r="AA2971" s="126"/>
      <c r="AB2971" s="126"/>
      <c r="AC2971" s="126"/>
      <c r="AD2971" s="126"/>
      <c r="AE2971" s="126"/>
      <c r="AF2971" s="126"/>
      <c r="AG2971" s="126"/>
      <c r="AH2971" s="126"/>
      <c r="AI2971" s="126"/>
      <c r="AJ2971" s="126"/>
      <c r="AK2971" s="126"/>
      <c r="AL2971" s="126"/>
      <c r="AM2971" s="126"/>
      <c r="AN2971" s="126"/>
      <c r="AO2971" s="126"/>
      <c r="AP2971" s="126"/>
      <c r="AQ2971" s="126"/>
      <c r="AR2971" s="126"/>
      <c r="AS2971" s="126"/>
      <c r="AT2971" s="126"/>
      <c r="AU2971" s="126"/>
      <c r="AV2971" s="126"/>
      <c r="AW2971" s="126"/>
      <c r="AX2971" s="127"/>
    </row>
    <row r="2972" spans="1:113" ht="12" customHeight="1">
      <c r="A2972" s="33"/>
      <c r="B2972" s="125"/>
      <c r="C2972" s="126"/>
      <c r="D2972" s="126"/>
      <c r="E2972" s="126"/>
      <c r="F2972" s="126"/>
      <c r="G2972" s="126"/>
      <c r="H2972" s="126"/>
      <c r="I2972" s="126"/>
      <c r="J2972" s="126"/>
      <c r="K2972" s="126"/>
      <c r="L2972" s="126"/>
      <c r="M2972" s="126"/>
      <c r="N2972" s="126"/>
      <c r="O2972" s="126"/>
      <c r="P2972" s="126"/>
      <c r="Q2972" s="126"/>
      <c r="R2972" s="126"/>
      <c r="S2972" s="126"/>
      <c r="T2972" s="126"/>
      <c r="U2972" s="126"/>
      <c r="V2972" s="126"/>
      <c r="W2972" s="126"/>
      <c r="X2972" s="126"/>
      <c r="Y2972" s="126"/>
      <c r="Z2972" s="126"/>
      <c r="AA2972" s="126"/>
      <c r="AB2972" s="126"/>
      <c r="AC2972" s="126"/>
      <c r="AD2972" s="126"/>
      <c r="AE2972" s="126"/>
      <c r="AF2972" s="126"/>
      <c r="AG2972" s="126"/>
      <c r="AH2972" s="126"/>
      <c r="AI2972" s="126"/>
      <c r="AJ2972" s="126"/>
      <c r="AK2972" s="126"/>
      <c r="AL2972" s="126"/>
      <c r="AM2972" s="126"/>
      <c r="AN2972" s="126"/>
      <c r="AO2972" s="126"/>
      <c r="AP2972" s="126"/>
      <c r="AQ2972" s="126"/>
      <c r="AR2972" s="126"/>
      <c r="AS2972" s="126"/>
      <c r="AT2972" s="126"/>
      <c r="AU2972" s="126"/>
      <c r="AV2972" s="126"/>
      <c r="AW2972" s="126"/>
      <c r="AX2972" s="127"/>
      <c r="BC2972" s="41"/>
    </row>
    <row r="2973" spans="1:113" ht="12" customHeight="1">
      <c r="A2973" s="33"/>
      <c r="B2973" s="125"/>
      <c r="C2973" s="126"/>
      <c r="D2973" s="126"/>
      <c r="E2973" s="126"/>
      <c r="F2973" s="126"/>
      <c r="G2973" s="126"/>
      <c r="H2973" s="126"/>
      <c r="I2973" s="126"/>
      <c r="J2973" s="126"/>
      <c r="K2973" s="126"/>
      <c r="L2973" s="126"/>
      <c r="M2973" s="126"/>
      <c r="N2973" s="126"/>
      <c r="O2973" s="126"/>
      <c r="P2973" s="126"/>
      <c r="Q2973" s="126"/>
      <c r="R2973" s="126"/>
      <c r="S2973" s="126"/>
      <c r="T2973" s="126"/>
      <c r="U2973" s="126"/>
      <c r="V2973" s="126"/>
      <c r="W2973" s="126"/>
      <c r="X2973" s="126"/>
      <c r="Y2973" s="126"/>
      <c r="Z2973" s="126"/>
      <c r="AA2973" s="126"/>
      <c r="AB2973" s="126"/>
      <c r="AC2973" s="126"/>
      <c r="AD2973" s="126"/>
      <c r="AE2973" s="126"/>
      <c r="AF2973" s="126"/>
      <c r="AG2973" s="126"/>
      <c r="AH2973" s="126"/>
      <c r="AI2973" s="126"/>
      <c r="AJ2973" s="126"/>
      <c r="AK2973" s="126"/>
      <c r="AL2973" s="126"/>
      <c r="AM2973" s="126"/>
      <c r="AN2973" s="126"/>
      <c r="AO2973" s="126"/>
      <c r="AP2973" s="126"/>
      <c r="AQ2973" s="126"/>
      <c r="AR2973" s="126"/>
      <c r="AS2973" s="126"/>
      <c r="AT2973" s="126"/>
      <c r="AU2973" s="126"/>
      <c r="AV2973" s="126"/>
      <c r="AW2973" s="126"/>
      <c r="AX2973" s="127"/>
    </row>
    <row r="2974" spans="1:113" ht="12" customHeight="1">
      <c r="A2974" s="33"/>
      <c r="B2974" s="125"/>
      <c r="C2974" s="126"/>
      <c r="D2974" s="126"/>
      <c r="E2974" s="126"/>
      <c r="F2974" s="126"/>
      <c r="G2974" s="126"/>
      <c r="H2974" s="126"/>
      <c r="I2974" s="126"/>
      <c r="J2974" s="126"/>
      <c r="K2974" s="126"/>
      <c r="L2974" s="126"/>
      <c r="M2974" s="126"/>
      <c r="N2974" s="126"/>
      <c r="O2974" s="126"/>
      <c r="P2974" s="126"/>
      <c r="Q2974" s="126"/>
      <c r="R2974" s="126"/>
      <c r="S2974" s="126"/>
      <c r="T2974" s="126"/>
      <c r="U2974" s="126"/>
      <c r="V2974" s="126"/>
      <c r="W2974" s="126"/>
      <c r="X2974" s="126"/>
      <c r="Y2974" s="126"/>
      <c r="Z2974" s="126"/>
      <c r="AA2974" s="126"/>
      <c r="AB2974" s="126"/>
      <c r="AC2974" s="126"/>
      <c r="AD2974" s="126"/>
      <c r="AE2974" s="126"/>
      <c r="AF2974" s="126"/>
      <c r="AG2974" s="126"/>
      <c r="AH2974" s="126"/>
      <c r="AI2974" s="126"/>
      <c r="AJ2974" s="126"/>
      <c r="AK2974" s="126"/>
      <c r="AL2974" s="126"/>
      <c r="AM2974" s="126"/>
      <c r="AN2974" s="126"/>
      <c r="AO2974" s="126"/>
      <c r="AP2974" s="126"/>
      <c r="AQ2974" s="126"/>
      <c r="AR2974" s="126"/>
      <c r="AS2974" s="126"/>
      <c r="AT2974" s="126"/>
      <c r="AU2974" s="126"/>
      <c r="AV2974" s="126"/>
      <c r="AW2974" s="126"/>
      <c r="AX2974" s="127"/>
    </row>
    <row r="2975" spans="1:113" ht="12" customHeight="1">
      <c r="A2975" s="33"/>
      <c r="B2975" s="125"/>
      <c r="C2975" s="126"/>
      <c r="D2975" s="126"/>
      <c r="E2975" s="126"/>
      <c r="F2975" s="126"/>
      <c r="G2975" s="126"/>
      <c r="H2975" s="126"/>
      <c r="I2975" s="126"/>
      <c r="J2975" s="126"/>
      <c r="K2975" s="126"/>
      <c r="L2975" s="126"/>
      <c r="M2975" s="126"/>
      <c r="N2975" s="126"/>
      <c r="O2975" s="126"/>
      <c r="P2975" s="126"/>
      <c r="Q2975" s="126"/>
      <c r="R2975" s="126"/>
      <c r="S2975" s="126"/>
      <c r="T2975" s="126"/>
      <c r="U2975" s="126"/>
      <c r="V2975" s="126"/>
      <c r="W2975" s="126"/>
      <c r="X2975" s="126"/>
      <c r="Y2975" s="126"/>
      <c r="Z2975" s="126"/>
      <c r="AA2975" s="126"/>
      <c r="AB2975" s="126"/>
      <c r="AC2975" s="126"/>
      <c r="AD2975" s="126"/>
      <c r="AE2975" s="126"/>
      <c r="AF2975" s="126"/>
      <c r="AG2975" s="126"/>
      <c r="AH2975" s="126"/>
      <c r="AI2975" s="126"/>
      <c r="AJ2975" s="126"/>
      <c r="AK2975" s="126"/>
      <c r="AL2975" s="126"/>
      <c r="AM2975" s="126"/>
      <c r="AN2975" s="126"/>
      <c r="AO2975" s="126"/>
      <c r="AP2975" s="126"/>
      <c r="AQ2975" s="126"/>
      <c r="AR2975" s="126"/>
      <c r="AS2975" s="126"/>
      <c r="AT2975" s="126"/>
      <c r="AU2975" s="126"/>
      <c r="AV2975" s="126"/>
      <c r="AW2975" s="126"/>
      <c r="AX2975" s="127"/>
    </row>
    <row r="2976" spans="1:113" ht="15" thickBot="1">
      <c r="A2976" s="42"/>
      <c r="B2976" s="43"/>
      <c r="C2976" s="44"/>
      <c r="D2976" s="44"/>
      <c r="E2976" s="44"/>
      <c r="F2976" s="44"/>
      <c r="G2976" s="44"/>
      <c r="H2976" s="44"/>
      <c r="I2976" s="44"/>
      <c r="J2976" s="44"/>
      <c r="K2976" s="44"/>
      <c r="L2976" s="44"/>
      <c r="M2976" s="44"/>
      <c r="N2976" s="44"/>
      <c r="O2976" s="44"/>
      <c r="P2976" s="44"/>
      <c r="Q2976" s="44"/>
      <c r="R2976" s="44"/>
      <c r="S2976" s="44"/>
      <c r="T2976" s="44"/>
      <c r="U2976" s="44"/>
      <c r="V2976" s="44"/>
      <c r="W2976" s="44"/>
      <c r="X2976" s="44"/>
      <c r="Y2976" s="44"/>
      <c r="Z2976" s="44"/>
      <c r="AA2976" s="44"/>
      <c r="AB2976" s="44"/>
      <c r="AC2976" s="44"/>
      <c r="AD2976" s="44"/>
      <c r="AE2976" s="44"/>
      <c r="AF2976" s="44"/>
      <c r="AG2976" s="44"/>
      <c r="AH2976" s="44"/>
      <c r="AI2976" s="44"/>
      <c r="AJ2976" s="44"/>
      <c r="AK2976" s="44"/>
      <c r="AL2976" s="44"/>
      <c r="AM2976" s="44"/>
      <c r="AN2976" s="44"/>
      <c r="AO2976" s="44"/>
      <c r="AP2976" s="44"/>
      <c r="AQ2976" s="44"/>
      <c r="AR2976" s="44"/>
      <c r="AS2976" s="44"/>
      <c r="AT2976" s="44"/>
      <c r="AU2976" s="44"/>
      <c r="AV2976" s="44"/>
      <c r="AW2976" s="44"/>
      <c r="AX2976" s="45"/>
    </row>
    <row r="2977" spans="1:113">
      <c r="B2977" s="46"/>
    </row>
    <row r="2978" spans="1:113" ht="15" thickBot="1">
      <c r="A2978" s="36"/>
      <c r="B2978" s="35" t="s">
        <v>202</v>
      </c>
      <c r="C2978" s="33"/>
      <c r="D2978" s="33"/>
      <c r="E2978" s="33"/>
      <c r="F2978" s="33"/>
      <c r="G2978" s="33"/>
      <c r="H2978" s="33"/>
      <c r="I2978" s="33"/>
      <c r="J2978" s="33"/>
      <c r="K2978" s="33"/>
      <c r="L2978" s="34"/>
      <c r="M2978" s="34"/>
      <c r="N2978" s="34"/>
      <c r="O2978" s="34"/>
      <c r="P2978" s="33"/>
      <c r="Q2978" s="33"/>
      <c r="R2978" s="33"/>
      <c r="S2978" s="33"/>
      <c r="T2978" s="33"/>
      <c r="U2978" s="33"/>
      <c r="V2978" s="35"/>
      <c r="W2978" s="35"/>
      <c r="X2978" s="35"/>
      <c r="Y2978" s="35"/>
      <c r="Z2978" s="35"/>
      <c r="AA2978" s="35"/>
      <c r="AB2978" s="35"/>
      <c r="AC2978" s="35"/>
      <c r="AD2978" s="35"/>
      <c r="AE2978" s="35"/>
      <c r="AF2978" s="35"/>
      <c r="AG2978" s="35"/>
      <c r="AH2978" s="35"/>
      <c r="AI2978" s="35"/>
      <c r="AJ2978" s="35"/>
      <c r="AK2978" s="35"/>
      <c r="AL2978" s="35"/>
      <c r="AM2978" s="35"/>
      <c r="AN2978" s="35"/>
      <c r="AO2978" s="35"/>
      <c r="AP2978" s="35"/>
      <c r="AQ2978" s="35"/>
      <c r="AR2978" s="35"/>
      <c r="AS2978" s="35"/>
      <c r="AT2978" s="35"/>
      <c r="AU2978" s="35"/>
      <c r="AV2978" s="35"/>
      <c r="AW2978" s="35"/>
      <c r="AX2978" s="35"/>
      <c r="DI2978" s="31"/>
    </row>
    <row r="2979" spans="1:113" ht="14.25">
      <c r="A2979" s="33"/>
      <c r="B2979" s="37"/>
      <c r="C2979" s="32"/>
      <c r="D2979" s="32"/>
      <c r="E2979" s="32"/>
      <c r="F2979" s="32"/>
      <c r="G2979" s="32"/>
      <c r="H2979" s="32"/>
      <c r="I2979" s="32"/>
      <c r="J2979" s="32"/>
      <c r="K2979" s="32"/>
      <c r="L2979" s="38"/>
      <c r="M2979" s="38"/>
      <c r="N2979" s="38"/>
      <c r="O2979" s="38"/>
      <c r="P2979" s="32"/>
      <c r="Q2979" s="32"/>
      <c r="R2979" s="32"/>
      <c r="S2979" s="32"/>
      <c r="T2979" s="32"/>
      <c r="U2979" s="32"/>
      <c r="V2979" s="39"/>
      <c r="W2979" s="39"/>
      <c r="X2979" s="39"/>
      <c r="Y2979" s="39"/>
      <c r="Z2979" s="39"/>
      <c r="AA2979" s="39"/>
      <c r="AB2979" s="39"/>
      <c r="AC2979" s="39"/>
      <c r="AD2979" s="39"/>
      <c r="AE2979" s="39"/>
      <c r="AF2979" s="39"/>
      <c r="AG2979" s="39"/>
      <c r="AH2979" s="39"/>
      <c r="AI2979" s="39"/>
      <c r="AJ2979" s="39"/>
      <c r="AK2979" s="39"/>
      <c r="AL2979" s="39"/>
      <c r="AM2979" s="39"/>
      <c r="AN2979" s="39"/>
      <c r="AO2979" s="39"/>
      <c r="AP2979" s="39"/>
      <c r="AQ2979" s="39"/>
      <c r="AR2979" s="39"/>
      <c r="AS2979" s="39"/>
      <c r="AT2979" s="39"/>
      <c r="AU2979" s="39"/>
      <c r="AV2979" s="39"/>
      <c r="AW2979" s="39"/>
      <c r="AX2979" s="40"/>
    </row>
    <row r="2980" spans="1:113" ht="12" customHeight="1">
      <c r="A2980" s="33"/>
      <c r="B2980" s="125" t="s">
        <v>417</v>
      </c>
      <c r="C2980" s="126"/>
      <c r="D2980" s="126"/>
      <c r="E2980" s="126"/>
      <c r="F2980" s="126"/>
      <c r="G2980" s="126"/>
      <c r="H2980" s="126"/>
      <c r="I2980" s="126"/>
      <c r="J2980" s="126"/>
      <c r="K2980" s="126"/>
      <c r="L2980" s="126"/>
      <c r="M2980" s="126"/>
      <c r="N2980" s="126"/>
      <c r="O2980" s="126"/>
      <c r="P2980" s="126"/>
      <c r="Q2980" s="126"/>
      <c r="R2980" s="126"/>
      <c r="S2980" s="126"/>
      <c r="T2980" s="126"/>
      <c r="U2980" s="126"/>
      <c r="V2980" s="126"/>
      <c r="W2980" s="126"/>
      <c r="X2980" s="126"/>
      <c r="Y2980" s="126"/>
      <c r="Z2980" s="126"/>
      <c r="AA2980" s="126"/>
      <c r="AB2980" s="126"/>
      <c r="AC2980" s="126"/>
      <c r="AD2980" s="126"/>
      <c r="AE2980" s="126"/>
      <c r="AF2980" s="126"/>
      <c r="AG2980" s="126"/>
      <c r="AH2980" s="126"/>
      <c r="AI2980" s="126"/>
      <c r="AJ2980" s="126"/>
      <c r="AK2980" s="126"/>
      <c r="AL2980" s="126"/>
      <c r="AM2980" s="126"/>
      <c r="AN2980" s="126"/>
      <c r="AO2980" s="126"/>
      <c r="AP2980" s="126"/>
      <c r="AQ2980" s="126"/>
      <c r="AR2980" s="126"/>
      <c r="AS2980" s="126"/>
      <c r="AT2980" s="126"/>
      <c r="AU2980" s="126"/>
      <c r="AV2980" s="126"/>
      <c r="AW2980" s="126"/>
      <c r="AX2980" s="127"/>
    </row>
    <row r="2981" spans="1:113" ht="12" customHeight="1">
      <c r="A2981" s="33"/>
      <c r="B2981" s="125"/>
      <c r="C2981" s="126"/>
      <c r="D2981" s="126"/>
      <c r="E2981" s="126"/>
      <c r="F2981" s="126"/>
      <c r="G2981" s="126"/>
      <c r="H2981" s="126"/>
      <c r="I2981" s="126"/>
      <c r="J2981" s="126"/>
      <c r="K2981" s="126"/>
      <c r="L2981" s="126"/>
      <c r="M2981" s="126"/>
      <c r="N2981" s="126"/>
      <c r="O2981" s="126"/>
      <c r="P2981" s="126"/>
      <c r="Q2981" s="126"/>
      <c r="R2981" s="126"/>
      <c r="S2981" s="126"/>
      <c r="T2981" s="126"/>
      <c r="U2981" s="126"/>
      <c r="V2981" s="126"/>
      <c r="W2981" s="126"/>
      <c r="X2981" s="126"/>
      <c r="Y2981" s="126"/>
      <c r="Z2981" s="126"/>
      <c r="AA2981" s="126"/>
      <c r="AB2981" s="126"/>
      <c r="AC2981" s="126"/>
      <c r="AD2981" s="126"/>
      <c r="AE2981" s="126"/>
      <c r="AF2981" s="126"/>
      <c r="AG2981" s="126"/>
      <c r="AH2981" s="126"/>
      <c r="AI2981" s="126"/>
      <c r="AJ2981" s="126"/>
      <c r="AK2981" s="126"/>
      <c r="AL2981" s="126"/>
      <c r="AM2981" s="126"/>
      <c r="AN2981" s="126"/>
      <c r="AO2981" s="126"/>
      <c r="AP2981" s="126"/>
      <c r="AQ2981" s="126"/>
      <c r="AR2981" s="126"/>
      <c r="AS2981" s="126"/>
      <c r="AT2981" s="126"/>
      <c r="AU2981" s="126"/>
      <c r="AV2981" s="126"/>
      <c r="AW2981" s="126"/>
      <c r="AX2981" s="127"/>
    </row>
    <row r="2982" spans="1:113" ht="12" customHeight="1">
      <c r="A2982" s="33"/>
      <c r="B2982" s="125"/>
      <c r="C2982" s="126"/>
      <c r="D2982" s="126"/>
      <c r="E2982" s="126"/>
      <c r="F2982" s="126"/>
      <c r="G2982" s="126"/>
      <c r="H2982" s="126"/>
      <c r="I2982" s="126"/>
      <c r="J2982" s="126"/>
      <c r="K2982" s="126"/>
      <c r="L2982" s="126"/>
      <c r="M2982" s="126"/>
      <c r="N2982" s="126"/>
      <c r="O2982" s="126"/>
      <c r="P2982" s="126"/>
      <c r="Q2982" s="126"/>
      <c r="R2982" s="126"/>
      <c r="S2982" s="126"/>
      <c r="T2982" s="126"/>
      <c r="U2982" s="126"/>
      <c r="V2982" s="126"/>
      <c r="W2982" s="126"/>
      <c r="X2982" s="126"/>
      <c r="Y2982" s="126"/>
      <c r="Z2982" s="126"/>
      <c r="AA2982" s="126"/>
      <c r="AB2982" s="126"/>
      <c r="AC2982" s="126"/>
      <c r="AD2982" s="126"/>
      <c r="AE2982" s="126"/>
      <c r="AF2982" s="126"/>
      <c r="AG2982" s="126"/>
      <c r="AH2982" s="126"/>
      <c r="AI2982" s="126"/>
      <c r="AJ2982" s="126"/>
      <c r="AK2982" s="126"/>
      <c r="AL2982" s="126"/>
      <c r="AM2982" s="126"/>
      <c r="AN2982" s="126"/>
      <c r="AO2982" s="126"/>
      <c r="AP2982" s="126"/>
      <c r="AQ2982" s="126"/>
      <c r="AR2982" s="126"/>
      <c r="AS2982" s="126"/>
      <c r="AT2982" s="126"/>
      <c r="AU2982" s="126"/>
      <c r="AV2982" s="126"/>
      <c r="AW2982" s="126"/>
      <c r="AX2982" s="127"/>
    </row>
    <row r="2983" spans="1:113" ht="12" customHeight="1">
      <c r="A2983" s="33"/>
      <c r="B2983" s="125"/>
      <c r="C2983" s="126"/>
      <c r="D2983" s="126"/>
      <c r="E2983" s="126"/>
      <c r="F2983" s="126"/>
      <c r="G2983" s="126"/>
      <c r="H2983" s="126"/>
      <c r="I2983" s="126"/>
      <c r="J2983" s="126"/>
      <c r="K2983" s="126"/>
      <c r="L2983" s="126"/>
      <c r="M2983" s="126"/>
      <c r="N2983" s="126"/>
      <c r="O2983" s="126"/>
      <c r="P2983" s="126"/>
      <c r="Q2983" s="126"/>
      <c r="R2983" s="126"/>
      <c r="S2983" s="126"/>
      <c r="T2983" s="126"/>
      <c r="U2983" s="126"/>
      <c r="V2983" s="126"/>
      <c r="W2983" s="126"/>
      <c r="X2983" s="126"/>
      <c r="Y2983" s="126"/>
      <c r="Z2983" s="126"/>
      <c r="AA2983" s="126"/>
      <c r="AB2983" s="126"/>
      <c r="AC2983" s="126"/>
      <c r="AD2983" s="126"/>
      <c r="AE2983" s="126"/>
      <c r="AF2983" s="126"/>
      <c r="AG2983" s="126"/>
      <c r="AH2983" s="126"/>
      <c r="AI2983" s="126"/>
      <c r="AJ2983" s="126"/>
      <c r="AK2983" s="126"/>
      <c r="AL2983" s="126"/>
      <c r="AM2983" s="126"/>
      <c r="AN2983" s="126"/>
      <c r="AO2983" s="126"/>
      <c r="AP2983" s="126"/>
      <c r="AQ2983" s="126"/>
      <c r="AR2983" s="126"/>
      <c r="AS2983" s="126"/>
      <c r="AT2983" s="126"/>
      <c r="AU2983" s="126"/>
      <c r="AV2983" s="126"/>
      <c r="AW2983" s="126"/>
      <c r="AX2983" s="127"/>
    </row>
    <row r="2984" spans="1:113" ht="12" customHeight="1">
      <c r="A2984" s="33"/>
      <c r="B2984" s="125"/>
      <c r="C2984" s="126"/>
      <c r="D2984" s="126"/>
      <c r="E2984" s="126"/>
      <c r="F2984" s="126"/>
      <c r="G2984" s="126"/>
      <c r="H2984" s="126"/>
      <c r="I2984" s="126"/>
      <c r="J2984" s="126"/>
      <c r="K2984" s="126"/>
      <c r="L2984" s="126"/>
      <c r="M2984" s="126"/>
      <c r="N2984" s="126"/>
      <c r="O2984" s="126"/>
      <c r="P2984" s="126"/>
      <c r="Q2984" s="126"/>
      <c r="R2984" s="126"/>
      <c r="S2984" s="126"/>
      <c r="T2984" s="126"/>
      <c r="U2984" s="126"/>
      <c r="V2984" s="126"/>
      <c r="W2984" s="126"/>
      <c r="X2984" s="126"/>
      <c r="Y2984" s="126"/>
      <c r="Z2984" s="126"/>
      <c r="AA2984" s="126"/>
      <c r="AB2984" s="126"/>
      <c r="AC2984" s="126"/>
      <c r="AD2984" s="126"/>
      <c r="AE2984" s="126"/>
      <c r="AF2984" s="126"/>
      <c r="AG2984" s="126"/>
      <c r="AH2984" s="126"/>
      <c r="AI2984" s="126"/>
      <c r="AJ2984" s="126"/>
      <c r="AK2984" s="126"/>
      <c r="AL2984" s="126"/>
      <c r="AM2984" s="126"/>
      <c r="AN2984" s="126"/>
      <c r="AO2984" s="126"/>
      <c r="AP2984" s="126"/>
      <c r="AQ2984" s="126"/>
      <c r="AR2984" s="126"/>
      <c r="AS2984" s="126"/>
      <c r="AT2984" s="126"/>
      <c r="AU2984" s="126"/>
      <c r="AV2984" s="126"/>
      <c r="AW2984" s="126"/>
      <c r="AX2984" s="127"/>
    </row>
    <row r="2985" spans="1:113" ht="12" customHeight="1">
      <c r="A2985" s="33"/>
      <c r="B2985" s="125"/>
      <c r="C2985" s="126"/>
      <c r="D2985" s="126"/>
      <c r="E2985" s="126"/>
      <c r="F2985" s="126"/>
      <c r="G2985" s="126"/>
      <c r="H2985" s="126"/>
      <c r="I2985" s="126"/>
      <c r="J2985" s="126"/>
      <c r="K2985" s="126"/>
      <c r="L2985" s="126"/>
      <c r="M2985" s="126"/>
      <c r="N2985" s="126"/>
      <c r="O2985" s="126"/>
      <c r="P2985" s="126"/>
      <c r="Q2985" s="126"/>
      <c r="R2985" s="126"/>
      <c r="S2985" s="126"/>
      <c r="T2985" s="126"/>
      <c r="U2985" s="126"/>
      <c r="V2985" s="126"/>
      <c r="W2985" s="126"/>
      <c r="X2985" s="126"/>
      <c r="Y2985" s="126"/>
      <c r="Z2985" s="126"/>
      <c r="AA2985" s="126"/>
      <c r="AB2985" s="126"/>
      <c r="AC2985" s="126"/>
      <c r="AD2985" s="126"/>
      <c r="AE2985" s="126"/>
      <c r="AF2985" s="126"/>
      <c r="AG2985" s="126"/>
      <c r="AH2985" s="126"/>
      <c r="AI2985" s="126"/>
      <c r="AJ2985" s="126"/>
      <c r="AK2985" s="126"/>
      <c r="AL2985" s="126"/>
      <c r="AM2985" s="126"/>
      <c r="AN2985" s="126"/>
      <c r="AO2985" s="126"/>
      <c r="AP2985" s="126"/>
      <c r="AQ2985" s="126"/>
      <c r="AR2985" s="126"/>
      <c r="AS2985" s="126"/>
      <c r="AT2985" s="126"/>
      <c r="AU2985" s="126"/>
      <c r="AV2985" s="126"/>
      <c r="AW2985" s="126"/>
      <c r="AX2985" s="127"/>
      <c r="BC2985" s="41"/>
    </row>
    <row r="2986" spans="1:113" ht="12" customHeight="1">
      <c r="A2986" s="33"/>
      <c r="B2986" s="125"/>
      <c r="C2986" s="126"/>
      <c r="D2986" s="126"/>
      <c r="E2986" s="126"/>
      <c r="F2986" s="126"/>
      <c r="G2986" s="126"/>
      <c r="H2986" s="126"/>
      <c r="I2986" s="126"/>
      <c r="J2986" s="126"/>
      <c r="K2986" s="126"/>
      <c r="L2986" s="126"/>
      <c r="M2986" s="126"/>
      <c r="N2986" s="126"/>
      <c r="O2986" s="126"/>
      <c r="P2986" s="126"/>
      <c r="Q2986" s="126"/>
      <c r="R2986" s="126"/>
      <c r="S2986" s="126"/>
      <c r="T2986" s="126"/>
      <c r="U2986" s="126"/>
      <c r="V2986" s="126"/>
      <c r="W2986" s="126"/>
      <c r="X2986" s="126"/>
      <c r="Y2986" s="126"/>
      <c r="Z2986" s="126"/>
      <c r="AA2986" s="126"/>
      <c r="AB2986" s="126"/>
      <c r="AC2986" s="126"/>
      <c r="AD2986" s="126"/>
      <c r="AE2986" s="126"/>
      <c r="AF2986" s="126"/>
      <c r="AG2986" s="126"/>
      <c r="AH2986" s="126"/>
      <c r="AI2986" s="126"/>
      <c r="AJ2986" s="126"/>
      <c r="AK2986" s="126"/>
      <c r="AL2986" s="126"/>
      <c r="AM2986" s="126"/>
      <c r="AN2986" s="126"/>
      <c r="AO2986" s="126"/>
      <c r="AP2986" s="126"/>
      <c r="AQ2986" s="126"/>
      <c r="AR2986" s="126"/>
      <c r="AS2986" s="126"/>
      <c r="AT2986" s="126"/>
      <c r="AU2986" s="126"/>
      <c r="AV2986" s="126"/>
      <c r="AW2986" s="126"/>
      <c r="AX2986" s="127"/>
    </row>
    <row r="2987" spans="1:113" ht="12" customHeight="1">
      <c r="A2987" s="33"/>
      <c r="B2987" s="125"/>
      <c r="C2987" s="126"/>
      <c r="D2987" s="126"/>
      <c r="E2987" s="126"/>
      <c r="F2987" s="126"/>
      <c r="G2987" s="126"/>
      <c r="H2987" s="126"/>
      <c r="I2987" s="126"/>
      <c r="J2987" s="126"/>
      <c r="K2987" s="126"/>
      <c r="L2987" s="126"/>
      <c r="M2987" s="126"/>
      <c r="N2987" s="126"/>
      <c r="O2987" s="126"/>
      <c r="P2987" s="126"/>
      <c r="Q2987" s="126"/>
      <c r="R2987" s="126"/>
      <c r="S2987" s="126"/>
      <c r="T2987" s="126"/>
      <c r="U2987" s="126"/>
      <c r="V2987" s="126"/>
      <c r="W2987" s="126"/>
      <c r="X2987" s="126"/>
      <c r="Y2987" s="126"/>
      <c r="Z2987" s="126"/>
      <c r="AA2987" s="126"/>
      <c r="AB2987" s="126"/>
      <c r="AC2987" s="126"/>
      <c r="AD2987" s="126"/>
      <c r="AE2987" s="126"/>
      <c r="AF2987" s="126"/>
      <c r="AG2987" s="126"/>
      <c r="AH2987" s="126"/>
      <c r="AI2987" s="126"/>
      <c r="AJ2987" s="126"/>
      <c r="AK2987" s="126"/>
      <c r="AL2987" s="126"/>
      <c r="AM2987" s="126"/>
      <c r="AN2987" s="126"/>
      <c r="AO2987" s="126"/>
      <c r="AP2987" s="126"/>
      <c r="AQ2987" s="126"/>
      <c r="AR2987" s="126"/>
      <c r="AS2987" s="126"/>
      <c r="AT2987" s="126"/>
      <c r="AU2987" s="126"/>
      <c r="AV2987" s="126"/>
      <c r="AW2987" s="126"/>
      <c r="AX2987" s="127"/>
    </row>
    <row r="2988" spans="1:113" ht="12" customHeight="1">
      <c r="A2988" s="33"/>
      <c r="B2988" s="125"/>
      <c r="C2988" s="126"/>
      <c r="D2988" s="126"/>
      <c r="E2988" s="126"/>
      <c r="F2988" s="126"/>
      <c r="G2988" s="126"/>
      <c r="H2988" s="126"/>
      <c r="I2988" s="126"/>
      <c r="J2988" s="126"/>
      <c r="K2988" s="126"/>
      <c r="L2988" s="126"/>
      <c r="M2988" s="126"/>
      <c r="N2988" s="126"/>
      <c r="O2988" s="126"/>
      <c r="P2988" s="126"/>
      <c r="Q2988" s="126"/>
      <c r="R2988" s="126"/>
      <c r="S2988" s="126"/>
      <c r="T2988" s="126"/>
      <c r="U2988" s="126"/>
      <c r="V2988" s="126"/>
      <c r="W2988" s="126"/>
      <c r="X2988" s="126"/>
      <c r="Y2988" s="126"/>
      <c r="Z2988" s="126"/>
      <c r="AA2988" s="126"/>
      <c r="AB2988" s="126"/>
      <c r="AC2988" s="126"/>
      <c r="AD2988" s="126"/>
      <c r="AE2988" s="126"/>
      <c r="AF2988" s="126"/>
      <c r="AG2988" s="126"/>
      <c r="AH2988" s="126"/>
      <c r="AI2988" s="126"/>
      <c r="AJ2988" s="126"/>
      <c r="AK2988" s="126"/>
      <c r="AL2988" s="126"/>
      <c r="AM2988" s="126"/>
      <c r="AN2988" s="126"/>
      <c r="AO2988" s="126"/>
      <c r="AP2988" s="126"/>
      <c r="AQ2988" s="126"/>
      <c r="AR2988" s="126"/>
      <c r="AS2988" s="126"/>
      <c r="AT2988" s="126"/>
      <c r="AU2988" s="126"/>
      <c r="AV2988" s="126"/>
      <c r="AW2988" s="126"/>
      <c r="AX2988" s="127"/>
    </row>
    <row r="2989" spans="1:113" ht="15" thickBot="1">
      <c r="A2989" s="42"/>
      <c r="B2989" s="43"/>
      <c r="C2989" s="44"/>
      <c r="D2989" s="44"/>
      <c r="E2989" s="44"/>
      <c r="F2989" s="44"/>
      <c r="G2989" s="44"/>
      <c r="H2989" s="44"/>
      <c r="I2989" s="44"/>
      <c r="J2989" s="44"/>
      <c r="K2989" s="44"/>
      <c r="L2989" s="44"/>
      <c r="M2989" s="44"/>
      <c r="N2989" s="44"/>
      <c r="O2989" s="44"/>
      <c r="P2989" s="44"/>
      <c r="Q2989" s="44"/>
      <c r="R2989" s="44"/>
      <c r="S2989" s="44"/>
      <c r="T2989" s="44"/>
      <c r="U2989" s="44"/>
      <c r="V2989" s="44"/>
      <c r="W2989" s="44"/>
      <c r="X2989" s="44"/>
      <c r="Y2989" s="44"/>
      <c r="Z2989" s="44"/>
      <c r="AA2989" s="44"/>
      <c r="AB2989" s="44"/>
      <c r="AC2989" s="44"/>
      <c r="AD2989" s="44"/>
      <c r="AE2989" s="44"/>
      <c r="AF2989" s="44"/>
      <c r="AG2989" s="44"/>
      <c r="AH2989" s="44"/>
      <c r="AI2989" s="44"/>
      <c r="AJ2989" s="44"/>
      <c r="AK2989" s="44"/>
      <c r="AL2989" s="44"/>
      <c r="AM2989" s="44"/>
      <c r="AN2989" s="44"/>
      <c r="AO2989" s="44"/>
      <c r="AP2989" s="44"/>
      <c r="AQ2989" s="44"/>
      <c r="AR2989" s="44"/>
      <c r="AS2989" s="44"/>
      <c r="AT2989" s="44"/>
      <c r="AU2989" s="44"/>
      <c r="AV2989" s="44"/>
      <c r="AW2989" s="44"/>
      <c r="AX2989" s="45"/>
    </row>
    <row r="2990" spans="1:113">
      <c r="B2990" s="46"/>
    </row>
    <row r="2991" spans="1:113" ht="14.25">
      <c r="B2991" s="35" t="s">
        <v>200</v>
      </c>
      <c r="C2991" s="33"/>
      <c r="D2991" s="33"/>
      <c r="E2991" s="33"/>
      <c r="F2991" s="33"/>
      <c r="G2991" s="33"/>
      <c r="H2991" s="33"/>
      <c r="I2991" s="33"/>
      <c r="J2991" s="33"/>
      <c r="K2991" s="33"/>
      <c r="L2991" s="34"/>
      <c r="M2991" s="34"/>
      <c r="N2991" s="34"/>
      <c r="O2991" s="34"/>
      <c r="P2991" s="33"/>
      <c r="Q2991" s="33"/>
      <c r="R2991" s="33"/>
      <c r="S2991" s="33"/>
      <c r="T2991" s="33"/>
      <c r="U2991" s="33"/>
      <c r="V2991" s="35"/>
      <c r="W2991" s="35"/>
      <c r="X2991" s="35"/>
      <c r="Y2991" s="35"/>
      <c r="Z2991" s="35"/>
      <c r="AA2991" s="35"/>
      <c r="AB2991" s="35"/>
      <c r="AC2991" s="35"/>
      <c r="AD2991" s="35"/>
      <c r="AE2991" s="35"/>
      <c r="AF2991" s="35"/>
      <c r="AG2991" s="35"/>
      <c r="AH2991" s="35"/>
      <c r="AI2991" s="35"/>
      <c r="AJ2991" s="35"/>
      <c r="AK2991" s="35"/>
      <c r="AL2991" s="35"/>
      <c r="AM2991" s="35"/>
      <c r="AN2991" s="35"/>
      <c r="AO2991" s="35"/>
      <c r="AP2991" s="35"/>
      <c r="AQ2991" s="35"/>
      <c r="AR2991" s="35"/>
      <c r="AS2991" s="35"/>
      <c r="AT2991" s="35"/>
      <c r="AU2991" s="35"/>
      <c r="AV2991" s="35"/>
      <c r="AW2991" s="35"/>
      <c r="AX2991" s="35"/>
    </row>
    <row r="2992" spans="1:113" ht="15" thickBot="1">
      <c r="B2992" s="33"/>
      <c r="C2992" s="33"/>
      <c r="D2992" s="33"/>
      <c r="E2992" s="33"/>
      <c r="F2992" s="33"/>
      <c r="G2992" s="33"/>
      <c r="H2992" s="33"/>
      <c r="I2992" s="33"/>
      <c r="J2992" s="33"/>
      <c r="K2992" s="33"/>
      <c r="L2992" s="34"/>
      <c r="M2992" s="34"/>
      <c r="N2992" s="34"/>
      <c r="O2992" s="34"/>
      <c r="P2992" s="33"/>
      <c r="Q2992" s="33"/>
      <c r="R2992" s="33"/>
      <c r="S2992" s="33"/>
      <c r="T2992" s="33"/>
      <c r="U2992" s="33"/>
      <c r="V2992" s="35"/>
      <c r="W2992" s="35"/>
      <c r="X2992" s="35"/>
      <c r="Y2992" s="35"/>
      <c r="Z2992" s="35"/>
      <c r="AA2992" s="35"/>
      <c r="AB2992" s="35"/>
      <c r="AC2992" s="35"/>
      <c r="AD2992" s="35"/>
      <c r="AE2992" s="35"/>
      <c r="AF2992" s="35"/>
      <c r="AG2992" s="35"/>
      <c r="AH2992" s="35"/>
      <c r="AI2992" s="35"/>
      <c r="AJ2992" s="35"/>
      <c r="AK2992" s="35"/>
      <c r="AL2992" s="35"/>
      <c r="AM2992" s="35"/>
      <c r="AN2992" s="35"/>
      <c r="AO2992" s="35"/>
      <c r="AP2992" s="35"/>
      <c r="AQ2992" s="35"/>
      <c r="AR2992" s="35"/>
      <c r="AS2992" s="35"/>
      <c r="AT2992" s="35"/>
      <c r="AU2992" s="35"/>
      <c r="AV2992" s="35"/>
      <c r="AW2992" s="35"/>
      <c r="AX2992" s="47" t="s">
        <v>199</v>
      </c>
    </row>
    <row r="2993" spans="1:251" s="41" customFormat="1" ht="13.5" customHeight="1">
      <c r="A2993" s="33"/>
      <c r="B2993" s="128" t="s">
        <v>198</v>
      </c>
      <c r="C2993" s="118"/>
      <c r="D2993" s="118"/>
      <c r="E2993" s="118"/>
      <c r="F2993" s="118"/>
      <c r="G2993" s="118"/>
      <c r="H2993" s="118"/>
      <c r="I2993" s="118"/>
      <c r="J2993" s="118"/>
      <c r="K2993" s="118"/>
      <c r="L2993" s="118"/>
      <c r="M2993" s="118"/>
      <c r="N2993" s="118"/>
      <c r="O2993" s="118"/>
      <c r="P2993" s="118"/>
      <c r="Q2993" s="118"/>
      <c r="R2993" s="118"/>
      <c r="S2993" s="118"/>
      <c r="T2993" s="118"/>
      <c r="U2993" s="118"/>
      <c r="V2993" s="118"/>
      <c r="W2993" s="118"/>
      <c r="X2993" s="118"/>
      <c r="Y2993" s="118"/>
      <c r="Z2993" s="119"/>
      <c r="AA2993" s="117" t="s">
        <v>197</v>
      </c>
      <c r="AB2993" s="118"/>
      <c r="AC2993" s="118"/>
      <c r="AD2993" s="118"/>
      <c r="AE2993" s="118"/>
      <c r="AF2993" s="118"/>
      <c r="AG2993" s="118"/>
      <c r="AH2993" s="118"/>
      <c r="AI2993" s="119"/>
      <c r="AJ2993" s="117" t="s">
        <v>196</v>
      </c>
      <c r="AK2993" s="118"/>
      <c r="AL2993" s="118"/>
      <c r="AM2993" s="118"/>
      <c r="AN2993" s="118"/>
      <c r="AO2993" s="118"/>
      <c r="AP2993" s="118"/>
      <c r="AQ2993" s="118"/>
      <c r="AR2993" s="119"/>
      <c r="AS2993" s="117" t="s">
        <v>195</v>
      </c>
      <c r="AT2993" s="118"/>
      <c r="AU2993" s="118"/>
      <c r="AV2993" s="118"/>
      <c r="AW2993" s="118"/>
      <c r="AX2993" s="123"/>
      <c r="AY2993" s="27"/>
      <c r="AZ2993" s="27"/>
      <c r="BA2993" s="27"/>
      <c r="BB2993" s="27"/>
      <c r="BC2993" s="27"/>
      <c r="BD2993" s="27"/>
      <c r="BE2993" s="27"/>
      <c r="BF2993" s="27"/>
      <c r="BG2993" s="27"/>
      <c r="BH2993" s="27"/>
      <c r="BI2993" s="27"/>
      <c r="BJ2993" s="27"/>
      <c r="BK2993" s="27"/>
      <c r="BL2993" s="27"/>
      <c r="BM2993" s="27"/>
      <c r="BN2993" s="27"/>
      <c r="BO2993" s="27"/>
      <c r="BP2993" s="27"/>
      <c r="BQ2993" s="27"/>
      <c r="BR2993" s="27"/>
      <c r="BS2993" s="27"/>
      <c r="BT2993" s="27"/>
      <c r="BU2993" s="27"/>
      <c r="BV2993" s="27"/>
      <c r="BW2993" s="27"/>
      <c r="BX2993" s="27"/>
      <c r="BY2993" s="27"/>
      <c r="BZ2993" s="27"/>
      <c r="CA2993" s="27"/>
      <c r="CB2993" s="27"/>
      <c r="CC2993" s="27"/>
      <c r="CD2993" s="27"/>
      <c r="CE2993" s="27"/>
      <c r="CF2993" s="27"/>
      <c r="CG2993" s="27"/>
      <c r="CH2993" s="27"/>
      <c r="CI2993" s="27"/>
      <c r="CJ2993" s="27"/>
      <c r="CK2993" s="27"/>
      <c r="CL2993" s="27"/>
      <c r="CM2993" s="27"/>
      <c r="CN2993" s="27"/>
      <c r="CO2993" s="27"/>
      <c r="CP2993" s="27"/>
      <c r="CQ2993" s="27"/>
      <c r="CR2993" s="27"/>
      <c r="CS2993" s="27"/>
      <c r="CT2993" s="27"/>
      <c r="CU2993" s="27"/>
      <c r="CV2993" s="27"/>
      <c r="CW2993" s="27"/>
      <c r="CX2993" s="27"/>
      <c r="CY2993" s="27"/>
      <c r="CZ2993" s="27"/>
      <c r="DA2993" s="27"/>
      <c r="DB2993" s="27"/>
      <c r="DC2993" s="27"/>
      <c r="DD2993" s="27"/>
      <c r="DE2993" s="27"/>
      <c r="DF2993" s="27"/>
      <c r="DG2993" s="27"/>
      <c r="DH2993" s="27"/>
      <c r="DI2993" s="27"/>
      <c r="DJ2993" s="27"/>
      <c r="DK2993" s="27"/>
      <c r="DL2993" s="27"/>
      <c r="DM2993" s="27"/>
      <c r="DN2993" s="27"/>
      <c r="DO2993" s="27"/>
      <c r="DP2993" s="27"/>
      <c r="DQ2993" s="27"/>
      <c r="DR2993" s="27"/>
      <c r="DS2993" s="27"/>
      <c r="DT2993" s="27"/>
      <c r="DU2993" s="27"/>
      <c r="DV2993" s="27"/>
      <c r="DW2993" s="27"/>
      <c r="DX2993" s="27"/>
      <c r="DY2993" s="27"/>
      <c r="DZ2993" s="27"/>
      <c r="EA2993" s="27"/>
      <c r="EB2993" s="27"/>
      <c r="EC2993" s="27"/>
      <c r="ED2993" s="27"/>
      <c r="EE2993" s="27"/>
      <c r="EF2993" s="27"/>
      <c r="EG2993" s="27"/>
      <c r="EH2993" s="27"/>
      <c r="EI2993" s="27"/>
      <c r="EJ2993" s="27"/>
      <c r="EK2993" s="27"/>
      <c r="EL2993" s="27"/>
      <c r="EM2993" s="27"/>
      <c r="EN2993" s="27"/>
      <c r="EO2993" s="27"/>
      <c r="EP2993" s="27"/>
      <c r="EQ2993" s="27"/>
      <c r="ER2993" s="27"/>
      <c r="ES2993" s="27"/>
      <c r="ET2993" s="27"/>
      <c r="EU2993" s="27"/>
      <c r="EV2993" s="27"/>
      <c r="EW2993" s="27"/>
      <c r="EX2993" s="27"/>
      <c r="EY2993" s="27"/>
      <c r="EZ2993" s="27"/>
      <c r="FA2993" s="27"/>
      <c r="FB2993" s="27"/>
      <c r="FC2993" s="27"/>
      <c r="FD2993" s="27"/>
      <c r="FE2993" s="27"/>
      <c r="FF2993" s="27"/>
      <c r="FG2993" s="27"/>
      <c r="FH2993" s="27"/>
      <c r="FI2993" s="27"/>
      <c r="FJ2993" s="27"/>
      <c r="FK2993" s="27"/>
      <c r="FL2993" s="27"/>
      <c r="FM2993" s="27"/>
      <c r="FN2993" s="27"/>
      <c r="FO2993" s="27"/>
      <c r="FP2993" s="27"/>
      <c r="FQ2993" s="27"/>
      <c r="FR2993" s="27"/>
      <c r="FS2993" s="27"/>
      <c r="FT2993" s="27"/>
      <c r="FU2993" s="27"/>
      <c r="FV2993" s="27"/>
      <c r="FW2993" s="27"/>
      <c r="FX2993" s="27"/>
      <c r="FY2993" s="27"/>
      <c r="FZ2993" s="27"/>
      <c r="GA2993" s="27"/>
      <c r="GB2993" s="27"/>
      <c r="GC2993" s="27"/>
      <c r="GD2993" s="27"/>
      <c r="GE2993" s="27"/>
      <c r="GF2993" s="27"/>
      <c r="GG2993" s="27"/>
      <c r="GH2993" s="27"/>
      <c r="GI2993" s="27"/>
      <c r="GJ2993" s="27"/>
      <c r="GK2993" s="27"/>
      <c r="GL2993" s="27"/>
      <c r="GM2993" s="27"/>
      <c r="GN2993" s="27"/>
      <c r="GO2993" s="27"/>
      <c r="GP2993" s="27"/>
      <c r="GQ2993" s="27"/>
      <c r="GR2993" s="27"/>
      <c r="GS2993" s="27"/>
      <c r="GT2993" s="27"/>
      <c r="GU2993" s="27"/>
      <c r="GV2993" s="27"/>
      <c r="GW2993" s="27"/>
      <c r="GX2993" s="27"/>
      <c r="GY2993" s="27"/>
      <c r="GZ2993" s="27"/>
      <c r="HA2993" s="27"/>
      <c r="HB2993" s="27"/>
      <c r="HC2993" s="27"/>
      <c r="HD2993" s="27"/>
      <c r="HE2993" s="27"/>
      <c r="HF2993" s="27"/>
      <c r="HG2993" s="27"/>
      <c r="HH2993" s="27"/>
      <c r="HI2993" s="27"/>
      <c r="HJ2993" s="27"/>
      <c r="HK2993" s="27"/>
      <c r="HL2993" s="27"/>
      <c r="HM2993" s="27"/>
      <c r="HN2993" s="27"/>
      <c r="HO2993" s="27"/>
      <c r="HP2993" s="27"/>
      <c r="HQ2993" s="27"/>
      <c r="HR2993" s="27"/>
      <c r="HS2993" s="27"/>
      <c r="HT2993" s="27"/>
      <c r="HU2993" s="27"/>
      <c r="HV2993" s="27"/>
      <c r="HW2993" s="27"/>
      <c r="HX2993" s="27"/>
      <c r="HY2993" s="27"/>
      <c r="HZ2993" s="27"/>
      <c r="IA2993" s="27"/>
      <c r="IB2993" s="27"/>
      <c r="IC2993" s="27"/>
      <c r="ID2993" s="27"/>
      <c r="IE2993" s="27"/>
      <c r="IF2993" s="27"/>
      <c r="IG2993" s="27"/>
      <c r="IH2993" s="27"/>
      <c r="II2993" s="27"/>
      <c r="IJ2993" s="27"/>
      <c r="IK2993" s="27"/>
      <c r="IL2993" s="27"/>
      <c r="IM2993" s="27"/>
      <c r="IN2993" s="27"/>
      <c r="IO2993" s="27"/>
      <c r="IP2993" s="27"/>
      <c r="IQ2993" s="27"/>
    </row>
    <row r="2994" spans="1:251" s="41" customFormat="1" ht="13.5">
      <c r="A2994" s="33"/>
      <c r="B2994" s="129"/>
      <c r="C2994" s="121"/>
      <c r="D2994" s="121"/>
      <c r="E2994" s="121"/>
      <c r="F2994" s="121"/>
      <c r="G2994" s="121"/>
      <c r="H2994" s="121"/>
      <c r="I2994" s="121"/>
      <c r="J2994" s="121"/>
      <c r="K2994" s="121"/>
      <c r="L2994" s="121"/>
      <c r="M2994" s="121"/>
      <c r="N2994" s="121"/>
      <c r="O2994" s="121"/>
      <c r="P2994" s="121"/>
      <c r="Q2994" s="121"/>
      <c r="R2994" s="121"/>
      <c r="S2994" s="121"/>
      <c r="T2994" s="121"/>
      <c r="U2994" s="121"/>
      <c r="V2994" s="121"/>
      <c r="W2994" s="121"/>
      <c r="X2994" s="121"/>
      <c r="Y2994" s="121"/>
      <c r="Z2994" s="122"/>
      <c r="AA2994" s="120"/>
      <c r="AB2994" s="121"/>
      <c r="AC2994" s="121"/>
      <c r="AD2994" s="121"/>
      <c r="AE2994" s="121"/>
      <c r="AF2994" s="121"/>
      <c r="AG2994" s="121"/>
      <c r="AH2994" s="121"/>
      <c r="AI2994" s="122"/>
      <c r="AJ2994" s="120"/>
      <c r="AK2994" s="121"/>
      <c r="AL2994" s="121"/>
      <c r="AM2994" s="121"/>
      <c r="AN2994" s="121"/>
      <c r="AO2994" s="121"/>
      <c r="AP2994" s="121"/>
      <c r="AQ2994" s="121"/>
      <c r="AR2994" s="122"/>
      <c r="AS2994" s="120"/>
      <c r="AT2994" s="121"/>
      <c r="AU2994" s="121"/>
      <c r="AV2994" s="121"/>
      <c r="AW2994" s="121"/>
      <c r="AX2994" s="124"/>
      <c r="AY2994" s="27"/>
      <c r="AZ2994" s="27"/>
      <c r="BA2994" s="27"/>
      <c r="BB2994" s="48"/>
      <c r="BC2994" s="49"/>
      <c r="BE2994" s="27"/>
      <c r="BF2994" s="27"/>
      <c r="BG2994" s="27"/>
      <c r="BH2994" s="27"/>
      <c r="BI2994" s="27"/>
      <c r="BJ2994" s="27"/>
      <c r="BK2994" s="27"/>
      <c r="BL2994" s="27"/>
      <c r="BM2994" s="27"/>
      <c r="BN2994" s="27"/>
      <c r="BO2994" s="27"/>
      <c r="BP2994" s="27"/>
      <c r="BQ2994" s="27"/>
      <c r="BR2994" s="27"/>
      <c r="BS2994" s="27"/>
      <c r="BT2994" s="27"/>
      <c r="BU2994" s="27"/>
      <c r="BV2994" s="27"/>
      <c r="BW2994" s="27"/>
      <c r="BX2994" s="27"/>
      <c r="BY2994" s="27"/>
      <c r="BZ2994" s="27"/>
      <c r="CA2994" s="27"/>
      <c r="CB2994" s="27"/>
      <c r="CC2994" s="27"/>
      <c r="CD2994" s="27"/>
      <c r="CE2994" s="27"/>
      <c r="CF2994" s="27"/>
      <c r="CG2994" s="27"/>
      <c r="CH2994" s="27"/>
      <c r="CI2994" s="27"/>
      <c r="CJ2994" s="27"/>
      <c r="CK2994" s="27"/>
      <c r="CL2994" s="27"/>
      <c r="CM2994" s="27"/>
      <c r="CN2994" s="27"/>
      <c r="CO2994" s="27"/>
      <c r="CP2994" s="27"/>
      <c r="CQ2994" s="27"/>
      <c r="CR2994" s="27"/>
      <c r="CS2994" s="27"/>
      <c r="CT2994" s="27"/>
      <c r="CU2994" s="27"/>
      <c r="CV2994" s="27"/>
      <c r="CW2994" s="27"/>
      <c r="CX2994" s="27"/>
      <c r="CY2994" s="27"/>
      <c r="CZ2994" s="27"/>
      <c r="DA2994" s="27"/>
      <c r="DB2994" s="27"/>
      <c r="DC2994" s="27"/>
      <c r="DD2994" s="27"/>
      <c r="DE2994" s="27"/>
      <c r="DF2994" s="27"/>
      <c r="DG2994" s="27"/>
      <c r="DH2994" s="27"/>
      <c r="DI2994" s="27"/>
      <c r="DJ2994" s="27"/>
      <c r="DK2994" s="27"/>
      <c r="DL2994" s="27"/>
      <c r="DM2994" s="27"/>
      <c r="DN2994" s="27"/>
      <c r="DO2994" s="27"/>
      <c r="DP2994" s="27"/>
      <c r="DQ2994" s="27"/>
      <c r="DR2994" s="27"/>
      <c r="DS2994" s="27"/>
      <c r="DT2994" s="27"/>
      <c r="DU2994" s="27"/>
      <c r="DV2994" s="27"/>
      <c r="DW2994" s="27"/>
      <c r="DX2994" s="27"/>
      <c r="DY2994" s="27"/>
      <c r="DZ2994" s="27"/>
      <c r="EA2994" s="27"/>
      <c r="EB2994" s="27"/>
      <c r="EC2994" s="27"/>
      <c r="ED2994" s="27"/>
      <c r="EE2994" s="27"/>
      <c r="EF2994" s="27"/>
      <c r="EG2994" s="27"/>
      <c r="EH2994" s="27"/>
      <c r="EI2994" s="27"/>
      <c r="EJ2994" s="27"/>
      <c r="EK2994" s="27"/>
      <c r="EL2994" s="27"/>
      <c r="EM2994" s="27"/>
      <c r="EN2994" s="27"/>
      <c r="EO2994" s="27"/>
      <c r="EP2994" s="27"/>
      <c r="EQ2994" s="27"/>
      <c r="ER2994" s="27"/>
      <c r="ES2994" s="27"/>
      <c r="ET2994" s="27"/>
      <c r="EU2994" s="27"/>
      <c r="EV2994" s="27"/>
      <c r="EW2994" s="27"/>
      <c r="EX2994" s="27"/>
      <c r="EY2994" s="27"/>
      <c r="EZ2994" s="27"/>
      <c r="FA2994" s="27"/>
      <c r="FB2994" s="27"/>
      <c r="FC2994" s="27"/>
      <c r="FD2994" s="27"/>
      <c r="FE2994" s="27"/>
      <c r="FF2994" s="27"/>
      <c r="FG2994" s="27"/>
      <c r="FH2994" s="27"/>
      <c r="FI2994" s="27"/>
      <c r="FJ2994" s="27"/>
      <c r="FK2994" s="27"/>
      <c r="FL2994" s="27"/>
      <c r="FM2994" s="27"/>
      <c r="FN2994" s="27"/>
      <c r="FO2994" s="27"/>
      <c r="FP2994" s="27"/>
      <c r="FQ2994" s="27"/>
      <c r="FR2994" s="27"/>
      <c r="FS2994" s="27"/>
      <c r="FT2994" s="27"/>
      <c r="FU2994" s="27"/>
      <c r="FV2994" s="27"/>
      <c r="FW2994" s="27"/>
      <c r="FX2994" s="27"/>
      <c r="FY2994" s="27"/>
      <c r="FZ2994" s="27"/>
      <c r="GA2994" s="27"/>
      <c r="GB2994" s="27"/>
      <c r="GC2994" s="27"/>
      <c r="GD2994" s="27"/>
      <c r="GE2994" s="27"/>
      <c r="GF2994" s="27"/>
      <c r="GG2994" s="27"/>
      <c r="GH2994" s="27"/>
      <c r="GI2994" s="27"/>
      <c r="GJ2994" s="27"/>
      <c r="GK2994" s="27"/>
      <c r="GL2994" s="27"/>
      <c r="GM2994" s="27"/>
      <c r="GN2994" s="27"/>
      <c r="GO2994" s="27"/>
      <c r="GP2994" s="27"/>
      <c r="GQ2994" s="27"/>
      <c r="GR2994" s="27"/>
      <c r="GS2994" s="27"/>
      <c r="GT2994" s="27"/>
      <c r="GU2994" s="27"/>
      <c r="GV2994" s="27"/>
      <c r="GW2994" s="27"/>
      <c r="GX2994" s="27"/>
      <c r="GY2994" s="27"/>
      <c r="GZ2994" s="27"/>
      <c r="HA2994" s="27"/>
      <c r="HB2994" s="27"/>
      <c r="HC2994" s="27"/>
      <c r="HD2994" s="27"/>
      <c r="HE2994" s="27"/>
      <c r="HF2994" s="27"/>
      <c r="HG2994" s="27"/>
      <c r="HH2994" s="27"/>
      <c r="HI2994" s="27"/>
      <c r="HJ2994" s="27"/>
      <c r="HK2994" s="27"/>
      <c r="HL2994" s="27"/>
      <c r="HM2994" s="27"/>
      <c r="HN2994" s="27"/>
      <c r="HO2994" s="27"/>
      <c r="HP2994" s="27"/>
      <c r="HQ2994" s="27"/>
      <c r="HR2994" s="27"/>
      <c r="HS2994" s="27"/>
      <c r="HT2994" s="27"/>
      <c r="HU2994" s="27"/>
      <c r="HV2994" s="27"/>
      <c r="HW2994" s="27"/>
      <c r="HX2994" s="27"/>
      <c r="HY2994" s="27"/>
      <c r="HZ2994" s="27"/>
      <c r="IA2994" s="27"/>
      <c r="IB2994" s="27"/>
      <c r="IC2994" s="27"/>
      <c r="ID2994" s="27"/>
      <c r="IE2994" s="27"/>
      <c r="IF2994" s="27"/>
      <c r="IG2994" s="27"/>
      <c r="IH2994" s="27"/>
      <c r="II2994" s="27"/>
      <c r="IJ2994" s="27"/>
      <c r="IK2994" s="27"/>
      <c r="IL2994" s="27"/>
      <c r="IM2994" s="27"/>
      <c r="IN2994" s="27"/>
      <c r="IO2994" s="27"/>
      <c r="IP2994" s="27"/>
      <c r="IQ2994" s="27"/>
    </row>
    <row r="2995" spans="1:251" s="41" customFormat="1" ht="18.75" customHeight="1">
      <c r="A2995" s="33"/>
      <c r="B2995" s="50"/>
      <c r="C2995" s="106" t="s">
        <v>416</v>
      </c>
      <c r="D2995" s="107"/>
      <c r="E2995" s="107"/>
      <c r="F2995" s="107"/>
      <c r="G2995" s="107"/>
      <c r="H2995" s="107"/>
      <c r="I2995" s="107"/>
      <c r="J2995" s="107"/>
      <c r="K2995" s="107"/>
      <c r="L2995" s="107"/>
      <c r="M2995" s="107"/>
      <c r="N2995" s="107"/>
      <c r="O2995" s="107"/>
      <c r="P2995" s="107"/>
      <c r="Q2995" s="107"/>
      <c r="R2995" s="107"/>
      <c r="S2995" s="107"/>
      <c r="T2995" s="107"/>
      <c r="U2995" s="107"/>
      <c r="V2995" s="107"/>
      <c r="W2995" s="107"/>
      <c r="X2995" s="107"/>
      <c r="Y2995" s="107"/>
      <c r="Z2995" s="108"/>
      <c r="AA2995" s="100">
        <v>107355</v>
      </c>
      <c r="AB2995" s="101"/>
      <c r="AC2995" s="101"/>
      <c r="AD2995" s="101"/>
      <c r="AE2995" s="101"/>
      <c r="AF2995" s="101"/>
      <c r="AG2995" s="101"/>
      <c r="AH2995" s="101"/>
      <c r="AI2995" s="102"/>
      <c r="AJ2995" s="100">
        <v>105729</v>
      </c>
      <c r="AK2995" s="101"/>
      <c r="AL2995" s="101"/>
      <c r="AM2995" s="101"/>
      <c r="AN2995" s="101"/>
      <c r="AO2995" s="101"/>
      <c r="AP2995" s="101"/>
      <c r="AQ2995" s="101"/>
      <c r="AR2995" s="102"/>
      <c r="AS2995" s="103"/>
      <c r="AT2995" s="104"/>
      <c r="AU2995" s="104"/>
      <c r="AV2995" s="104"/>
      <c r="AW2995" s="104"/>
      <c r="AX2995" s="105"/>
      <c r="AY2995" s="27"/>
      <c r="AZ2995" s="27"/>
      <c r="BA2995" s="27"/>
      <c r="BB2995" s="27"/>
      <c r="BC2995" s="27"/>
      <c r="BD2995" s="27"/>
      <c r="BE2995" s="27"/>
      <c r="BF2995" s="27"/>
      <c r="BG2995" s="27"/>
      <c r="BH2995" s="27"/>
      <c r="BI2995" s="27"/>
      <c r="BJ2995" s="27"/>
      <c r="BK2995" s="27"/>
      <c r="BL2995" s="27"/>
      <c r="BM2995" s="27"/>
      <c r="BN2995" s="27"/>
      <c r="BO2995" s="27"/>
      <c r="BP2995" s="27"/>
      <c r="BQ2995" s="27"/>
      <c r="BR2995" s="27"/>
      <c r="BS2995" s="27"/>
      <c r="BT2995" s="27"/>
      <c r="BU2995" s="27"/>
      <c r="BV2995" s="27"/>
      <c r="BW2995" s="27"/>
      <c r="BX2995" s="27"/>
      <c r="BY2995" s="27"/>
      <c r="BZ2995" s="27"/>
      <c r="CA2995" s="27"/>
      <c r="CB2995" s="27"/>
      <c r="CC2995" s="27"/>
      <c r="CD2995" s="27"/>
      <c r="CE2995" s="27"/>
      <c r="CF2995" s="27"/>
      <c r="CG2995" s="27"/>
      <c r="CH2995" s="27"/>
      <c r="CI2995" s="27"/>
      <c r="CJ2995" s="27"/>
      <c r="CK2995" s="27"/>
      <c r="CL2995" s="27"/>
      <c r="CM2995" s="27"/>
      <c r="CN2995" s="27"/>
      <c r="CO2995" s="27"/>
      <c r="CP2995" s="27"/>
      <c r="CQ2995" s="27"/>
      <c r="CR2995" s="27"/>
      <c r="CS2995" s="27"/>
      <c r="CT2995" s="27"/>
      <c r="CU2995" s="27"/>
      <c r="CV2995" s="27"/>
      <c r="CW2995" s="27"/>
      <c r="CX2995" s="27"/>
      <c r="CY2995" s="27"/>
      <c r="CZ2995" s="27"/>
      <c r="DA2995" s="27"/>
      <c r="DB2995" s="27"/>
      <c r="DC2995" s="27"/>
      <c r="DD2995" s="27"/>
      <c r="DE2995" s="27"/>
      <c r="DF2995" s="27"/>
      <c r="DG2995" s="27"/>
      <c r="DH2995" s="27"/>
      <c r="DI2995" s="27"/>
      <c r="DJ2995" s="27"/>
      <c r="DK2995" s="27"/>
      <c r="DL2995" s="27"/>
      <c r="DM2995" s="27"/>
      <c r="DN2995" s="27"/>
      <c r="DO2995" s="27"/>
      <c r="DP2995" s="27"/>
      <c r="DQ2995" s="27"/>
      <c r="DR2995" s="27"/>
      <c r="DS2995" s="27"/>
      <c r="DT2995" s="27"/>
      <c r="DU2995" s="27"/>
      <c r="DV2995" s="27"/>
      <c r="DW2995" s="27"/>
      <c r="DX2995" s="27"/>
      <c r="DY2995" s="27"/>
      <c r="DZ2995" s="27"/>
      <c r="EA2995" s="27"/>
      <c r="EB2995" s="27"/>
      <c r="EC2995" s="27"/>
      <c r="ED2995" s="27"/>
      <c r="EE2995" s="27"/>
      <c r="EF2995" s="27"/>
      <c r="EG2995" s="27"/>
      <c r="EH2995" s="27"/>
      <c r="EI2995" s="27"/>
      <c r="EJ2995" s="27"/>
      <c r="EK2995" s="27"/>
      <c r="EL2995" s="27"/>
      <c r="EM2995" s="27"/>
      <c r="EN2995" s="27"/>
      <c r="EO2995" s="27"/>
      <c r="EP2995" s="27"/>
      <c r="EQ2995" s="27"/>
      <c r="ER2995" s="27"/>
      <c r="ES2995" s="27"/>
      <c r="ET2995" s="27"/>
      <c r="EU2995" s="27"/>
      <c r="EV2995" s="27"/>
      <c r="EW2995" s="27"/>
      <c r="EX2995" s="27"/>
      <c r="EY2995" s="27"/>
      <c r="EZ2995" s="27"/>
      <c r="FA2995" s="27"/>
      <c r="FB2995" s="27"/>
      <c r="FC2995" s="27"/>
      <c r="FD2995" s="27"/>
      <c r="FE2995" s="27"/>
      <c r="FF2995" s="27"/>
      <c r="FG2995" s="27"/>
      <c r="FH2995" s="27"/>
      <c r="FI2995" s="27"/>
      <c r="FJ2995" s="27"/>
      <c r="FK2995" s="27"/>
      <c r="FL2995" s="27"/>
      <c r="FM2995" s="27"/>
      <c r="FN2995" s="27"/>
      <c r="FO2995" s="27"/>
      <c r="FP2995" s="27"/>
      <c r="FQ2995" s="27"/>
      <c r="FR2995" s="27"/>
      <c r="FS2995" s="27"/>
      <c r="FT2995" s="27"/>
      <c r="FU2995" s="27"/>
      <c r="FV2995" s="27"/>
      <c r="FW2995" s="27"/>
      <c r="FX2995" s="27"/>
      <c r="FY2995" s="27"/>
      <c r="FZ2995" s="27"/>
      <c r="GA2995" s="27"/>
      <c r="GB2995" s="27"/>
      <c r="GC2995" s="27"/>
      <c r="GD2995" s="27"/>
      <c r="GE2995" s="27"/>
      <c r="GF2995" s="27"/>
      <c r="GG2995" s="27"/>
      <c r="GH2995" s="27"/>
      <c r="GI2995" s="27"/>
      <c r="GJ2995" s="27"/>
      <c r="GK2995" s="27"/>
      <c r="GL2995" s="27"/>
      <c r="GM2995" s="27"/>
      <c r="GN2995" s="27"/>
      <c r="GO2995" s="27"/>
      <c r="GP2995" s="27"/>
      <c r="GQ2995" s="27"/>
      <c r="GR2995" s="27"/>
      <c r="GS2995" s="27"/>
      <c r="GT2995" s="27"/>
      <c r="GU2995" s="27"/>
      <c r="GV2995" s="27"/>
      <c r="GW2995" s="27"/>
      <c r="GX2995" s="27"/>
      <c r="GY2995" s="27"/>
      <c r="GZ2995" s="27"/>
      <c r="HA2995" s="27"/>
      <c r="HB2995" s="27"/>
      <c r="HC2995" s="27"/>
      <c r="HD2995" s="27"/>
      <c r="HE2995" s="27"/>
      <c r="HF2995" s="27"/>
      <c r="HG2995" s="27"/>
      <c r="HH2995" s="27"/>
      <c r="HI2995" s="27"/>
      <c r="HJ2995" s="27"/>
      <c r="HK2995" s="27"/>
      <c r="HL2995" s="27"/>
      <c r="HM2995" s="27"/>
      <c r="HN2995" s="27"/>
      <c r="HO2995" s="27"/>
      <c r="HP2995" s="27"/>
      <c r="HQ2995" s="27"/>
      <c r="HR2995" s="27"/>
      <c r="HS2995" s="27"/>
      <c r="HT2995" s="27"/>
      <c r="HU2995" s="27"/>
      <c r="HV2995" s="27"/>
      <c r="HW2995" s="27"/>
      <c r="HX2995" s="27"/>
      <c r="HY2995" s="27"/>
      <c r="HZ2995" s="27"/>
      <c r="IA2995" s="27"/>
      <c r="IB2995" s="27"/>
      <c r="IC2995" s="27"/>
      <c r="ID2995" s="27"/>
      <c r="IE2995" s="27"/>
      <c r="IF2995" s="27"/>
      <c r="IG2995" s="27"/>
      <c r="IH2995" s="27"/>
      <c r="II2995" s="27"/>
      <c r="IJ2995" s="27"/>
      <c r="IK2995" s="27"/>
      <c r="IL2995" s="27"/>
      <c r="IM2995" s="27"/>
      <c r="IN2995" s="27"/>
      <c r="IO2995" s="27"/>
      <c r="IP2995" s="27"/>
      <c r="IQ2995" s="27"/>
    </row>
    <row r="2996" spans="1:251" s="41" customFormat="1" ht="18.75" customHeight="1" thickBot="1">
      <c r="A2996" s="42"/>
      <c r="B2996" s="130" t="s">
        <v>193</v>
      </c>
      <c r="C2996" s="131"/>
      <c r="D2996" s="131"/>
      <c r="E2996" s="131"/>
      <c r="F2996" s="131"/>
      <c r="G2996" s="131"/>
      <c r="H2996" s="131"/>
      <c r="I2996" s="131"/>
      <c r="J2996" s="131"/>
      <c r="K2996" s="131"/>
      <c r="L2996" s="131"/>
      <c r="M2996" s="131"/>
      <c r="N2996" s="131"/>
      <c r="O2996" s="131"/>
      <c r="P2996" s="131"/>
      <c r="Q2996" s="131"/>
      <c r="R2996" s="131"/>
      <c r="S2996" s="131"/>
      <c r="T2996" s="131"/>
      <c r="U2996" s="131"/>
      <c r="V2996" s="131"/>
      <c r="W2996" s="131"/>
      <c r="X2996" s="131"/>
      <c r="Y2996" s="131"/>
      <c r="Z2996" s="132"/>
      <c r="AA2996" s="111">
        <f>SUM($AA$2995:$AA$2995)</f>
        <v>107355</v>
      </c>
      <c r="AB2996" s="112"/>
      <c r="AC2996" s="112"/>
      <c r="AD2996" s="112"/>
      <c r="AE2996" s="112"/>
      <c r="AF2996" s="112"/>
      <c r="AG2996" s="112"/>
      <c r="AH2996" s="112"/>
      <c r="AI2996" s="113"/>
      <c r="AJ2996" s="111">
        <f>SUM($AJ$2995:$AJ$2995)</f>
        <v>105729</v>
      </c>
      <c r="AK2996" s="112"/>
      <c r="AL2996" s="112"/>
      <c r="AM2996" s="112"/>
      <c r="AN2996" s="112"/>
      <c r="AO2996" s="112"/>
      <c r="AP2996" s="112"/>
      <c r="AQ2996" s="112"/>
      <c r="AR2996" s="113"/>
      <c r="AS2996" s="114"/>
      <c r="AT2996" s="115"/>
      <c r="AU2996" s="115"/>
      <c r="AV2996" s="115"/>
      <c r="AW2996" s="115"/>
      <c r="AX2996" s="116"/>
      <c r="AY2996" s="27"/>
      <c r="AZ2996" s="27"/>
      <c r="BA2996" s="27"/>
      <c r="BB2996" s="27"/>
      <c r="BC2996" s="27"/>
      <c r="BD2996" s="27"/>
      <c r="BE2996" s="27"/>
      <c r="BF2996" s="27"/>
      <c r="BG2996" s="27"/>
      <c r="BH2996" s="27"/>
      <c r="BI2996" s="27"/>
      <c r="BJ2996" s="27"/>
      <c r="BK2996" s="27"/>
      <c r="BL2996" s="27"/>
      <c r="BM2996" s="27"/>
      <c r="BN2996" s="27"/>
      <c r="BO2996" s="27"/>
      <c r="BP2996" s="27"/>
      <c r="BQ2996" s="27"/>
      <c r="BR2996" s="27"/>
      <c r="BS2996" s="27"/>
      <c r="BT2996" s="27"/>
      <c r="BU2996" s="27"/>
      <c r="BV2996" s="27"/>
      <c r="BW2996" s="27"/>
      <c r="BX2996" s="27"/>
      <c r="BY2996" s="27"/>
      <c r="BZ2996" s="27"/>
      <c r="CA2996" s="27"/>
      <c r="CB2996" s="27"/>
      <c r="CC2996" s="27"/>
      <c r="CD2996" s="27"/>
      <c r="CE2996" s="27"/>
      <c r="CF2996" s="27"/>
      <c r="CG2996" s="27"/>
      <c r="CH2996" s="27"/>
      <c r="CI2996" s="27"/>
      <c r="CJ2996" s="27"/>
      <c r="CK2996" s="27"/>
      <c r="CL2996" s="27"/>
      <c r="CM2996" s="27"/>
      <c r="CN2996" s="27"/>
      <c r="CO2996" s="27"/>
      <c r="CP2996" s="27"/>
      <c r="CQ2996" s="27"/>
      <c r="CR2996" s="27"/>
      <c r="CS2996" s="27"/>
      <c r="CT2996" s="27"/>
      <c r="CU2996" s="27"/>
      <c r="CV2996" s="27"/>
      <c r="CW2996" s="27"/>
      <c r="CX2996" s="27"/>
      <c r="CY2996" s="27"/>
      <c r="CZ2996" s="27"/>
      <c r="DA2996" s="27"/>
      <c r="DB2996" s="27"/>
      <c r="DC2996" s="27"/>
      <c r="DD2996" s="27"/>
      <c r="DE2996" s="27"/>
      <c r="DF2996" s="27"/>
      <c r="DG2996" s="27"/>
      <c r="DH2996" s="27"/>
      <c r="DI2996" s="27"/>
      <c r="DJ2996" s="27"/>
      <c r="DK2996" s="27"/>
      <c r="DL2996" s="27"/>
      <c r="DM2996" s="27"/>
      <c r="DN2996" s="27"/>
      <c r="DO2996" s="27"/>
      <c r="DP2996" s="27"/>
      <c r="DQ2996" s="27"/>
      <c r="DR2996" s="27"/>
      <c r="DS2996" s="27"/>
      <c r="DT2996" s="27"/>
      <c r="DU2996" s="27"/>
      <c r="DV2996" s="27"/>
      <c r="DW2996" s="27"/>
      <c r="DX2996" s="27"/>
      <c r="DY2996" s="27"/>
      <c r="DZ2996" s="27"/>
      <c r="EA2996" s="27"/>
      <c r="EB2996" s="27"/>
      <c r="EC2996" s="27"/>
      <c r="ED2996" s="27"/>
      <c r="EE2996" s="27"/>
      <c r="EF2996" s="27"/>
      <c r="EG2996" s="27"/>
      <c r="EH2996" s="27"/>
      <c r="EI2996" s="27"/>
      <c r="EJ2996" s="27"/>
      <c r="EK2996" s="27"/>
      <c r="EL2996" s="27"/>
      <c r="EM2996" s="27"/>
      <c r="EN2996" s="27"/>
      <c r="EO2996" s="27"/>
      <c r="EP2996" s="27"/>
      <c r="EQ2996" s="27"/>
      <c r="ER2996" s="27"/>
      <c r="ES2996" s="27"/>
      <c r="ET2996" s="27"/>
      <c r="EU2996" s="27"/>
      <c r="EV2996" s="27"/>
      <c r="EW2996" s="27"/>
      <c r="EX2996" s="27"/>
      <c r="EY2996" s="27"/>
      <c r="EZ2996" s="27"/>
      <c r="FA2996" s="27"/>
      <c r="FB2996" s="27"/>
      <c r="FC2996" s="27"/>
      <c r="FD2996" s="27"/>
      <c r="FE2996" s="27"/>
      <c r="FF2996" s="27"/>
      <c r="FG2996" s="27"/>
      <c r="FH2996" s="27"/>
      <c r="FI2996" s="27"/>
      <c r="FJ2996" s="27"/>
      <c r="FK2996" s="27"/>
      <c r="FL2996" s="27"/>
      <c r="FM2996" s="27"/>
      <c r="FN2996" s="27"/>
      <c r="FO2996" s="27"/>
      <c r="FP2996" s="27"/>
      <c r="FQ2996" s="27"/>
      <c r="FR2996" s="27"/>
      <c r="FS2996" s="27"/>
      <c r="FT2996" s="27"/>
      <c r="FU2996" s="27"/>
      <c r="FV2996" s="27"/>
      <c r="FW2996" s="27"/>
      <c r="FX2996" s="27"/>
      <c r="FY2996" s="27"/>
      <c r="FZ2996" s="27"/>
      <c r="GA2996" s="27"/>
      <c r="GB2996" s="27"/>
      <c r="GC2996" s="27"/>
      <c r="GD2996" s="27"/>
      <c r="GE2996" s="27"/>
      <c r="GF2996" s="27"/>
      <c r="GG2996" s="27"/>
      <c r="GH2996" s="27"/>
      <c r="GI2996" s="27"/>
      <c r="GJ2996" s="27"/>
      <c r="GK2996" s="27"/>
      <c r="GL2996" s="27"/>
      <c r="GM2996" s="27"/>
      <c r="GN2996" s="27"/>
      <c r="GO2996" s="27"/>
      <c r="GP2996" s="27"/>
      <c r="GQ2996" s="27"/>
      <c r="GR2996" s="27"/>
      <c r="GS2996" s="27"/>
      <c r="GT2996" s="27"/>
      <c r="GU2996" s="27"/>
      <c r="GV2996" s="27"/>
      <c r="GW2996" s="27"/>
      <c r="GX2996" s="27"/>
      <c r="GY2996" s="27"/>
      <c r="GZ2996" s="27"/>
      <c r="HA2996" s="27"/>
      <c r="HB2996" s="27"/>
      <c r="HC2996" s="27"/>
      <c r="HD2996" s="27"/>
      <c r="HE2996" s="27"/>
      <c r="HF2996" s="27"/>
      <c r="HG2996" s="27"/>
      <c r="HH2996" s="27"/>
      <c r="HI2996" s="27"/>
      <c r="HJ2996" s="27"/>
      <c r="HK2996" s="27"/>
      <c r="HL2996" s="27"/>
      <c r="HM2996" s="27"/>
      <c r="HN2996" s="27"/>
      <c r="HO2996" s="27"/>
      <c r="HP2996" s="27"/>
      <c r="HQ2996" s="27"/>
      <c r="HR2996" s="27"/>
      <c r="HS2996" s="27"/>
      <c r="HT2996" s="27"/>
      <c r="HU2996" s="27"/>
      <c r="HV2996" s="27"/>
      <c r="HW2996" s="27"/>
      <c r="HX2996" s="27"/>
      <c r="HY2996" s="27"/>
      <c r="HZ2996" s="27"/>
      <c r="IA2996" s="27"/>
      <c r="IB2996" s="27"/>
      <c r="IC2996" s="27"/>
      <c r="ID2996" s="27"/>
      <c r="IE2996" s="27"/>
      <c r="IF2996" s="27"/>
      <c r="IG2996" s="27"/>
      <c r="IH2996" s="27"/>
      <c r="II2996" s="27"/>
      <c r="IJ2996" s="27"/>
      <c r="IK2996" s="27"/>
      <c r="IL2996" s="27"/>
      <c r="IM2996" s="27"/>
      <c r="IN2996" s="27"/>
      <c r="IO2996" s="27"/>
      <c r="IP2996" s="27"/>
      <c r="IQ2996" s="27"/>
    </row>
    <row r="2998" spans="1:251" ht="18.75">
      <c r="A2998" s="26" t="s">
        <v>207</v>
      </c>
      <c r="AW2998" s="28"/>
      <c r="AX2998" s="29"/>
      <c r="AY2998" s="28"/>
    </row>
    <row r="3000" spans="1:251" ht="18.75">
      <c r="B3000" s="133" t="s">
        <v>0</v>
      </c>
      <c r="C3000" s="134"/>
      <c r="D3000" s="134"/>
      <c r="E3000" s="134"/>
      <c r="F3000" s="134"/>
      <c r="G3000" s="134"/>
      <c r="H3000" s="134"/>
      <c r="I3000" s="134"/>
      <c r="J3000" s="134"/>
      <c r="K3000" s="134"/>
      <c r="L3000" s="134"/>
      <c r="M3000" s="134"/>
      <c r="N3000" s="134"/>
      <c r="O3000" s="134"/>
      <c r="P3000" s="134"/>
      <c r="Q3000" s="134"/>
      <c r="R3000" s="134"/>
      <c r="S3000" s="134"/>
      <c r="T3000" s="134"/>
      <c r="U3000" s="134"/>
      <c r="V3000" s="134"/>
      <c r="W3000" s="134"/>
      <c r="X3000" s="134"/>
      <c r="Y3000" s="134"/>
      <c r="Z3000" s="134"/>
      <c r="AA3000" s="134"/>
      <c r="AB3000" s="134"/>
      <c r="AC3000" s="134"/>
      <c r="AD3000" s="134"/>
      <c r="AE3000" s="134"/>
      <c r="AF3000" s="134"/>
      <c r="AG3000" s="134"/>
      <c r="AH3000" s="134"/>
      <c r="AI3000" s="134"/>
      <c r="AJ3000" s="134"/>
      <c r="AK3000" s="134"/>
      <c r="AL3000" s="134"/>
      <c r="AM3000" s="134"/>
      <c r="AN3000" s="134"/>
      <c r="AO3000" s="134"/>
      <c r="AP3000" s="134"/>
      <c r="AQ3000" s="134"/>
      <c r="AR3000" s="134"/>
      <c r="AS3000" s="134"/>
      <c r="AT3000" s="134"/>
      <c r="AU3000" s="134"/>
      <c r="AV3000" s="134"/>
      <c r="AW3000" s="134"/>
      <c r="AX3000" s="134"/>
    </row>
    <row r="3001" spans="1:251">
      <c r="Z3001" s="30"/>
      <c r="AD3001" s="30"/>
      <c r="AE3001" s="30"/>
      <c r="AF3001" s="30"/>
      <c r="AG3001" s="30"/>
      <c r="AH3001" s="30"/>
      <c r="AI3001" s="30"/>
      <c r="AO3001" s="30"/>
    </row>
    <row r="3002" spans="1:251" ht="13.5" thickBot="1">
      <c r="Z3002" s="30"/>
      <c r="AD3002" s="30"/>
      <c r="AE3002" s="30"/>
      <c r="AF3002" s="30"/>
      <c r="AG3002" s="30"/>
      <c r="AH3002" s="30"/>
      <c r="AI3002" s="30"/>
      <c r="AO3002" s="30"/>
      <c r="DI3002" s="31"/>
    </row>
    <row r="3003" spans="1:251" ht="24.75" customHeight="1" thickBot="1">
      <c r="B3003" s="135" t="s">
        <v>206</v>
      </c>
      <c r="C3003" s="136"/>
      <c r="D3003" s="136"/>
      <c r="E3003" s="136"/>
      <c r="F3003" s="136"/>
      <c r="G3003" s="136"/>
      <c r="H3003" s="142" t="s">
        <v>415</v>
      </c>
      <c r="I3003" s="143"/>
      <c r="J3003" s="143"/>
      <c r="K3003" s="143"/>
      <c r="L3003" s="143"/>
      <c r="M3003" s="143"/>
      <c r="N3003" s="143"/>
      <c r="O3003" s="143"/>
      <c r="P3003" s="143"/>
      <c r="Q3003" s="143"/>
      <c r="R3003" s="143"/>
      <c r="S3003" s="143"/>
      <c r="T3003" s="143"/>
      <c r="U3003" s="143"/>
      <c r="V3003" s="143"/>
      <c r="W3003" s="143"/>
      <c r="X3003" s="143"/>
      <c r="Y3003" s="143"/>
      <c r="Z3003" s="143"/>
      <c r="AA3003" s="143"/>
      <c r="AB3003" s="143"/>
      <c r="AC3003" s="143"/>
      <c r="AD3003" s="143"/>
      <c r="AE3003" s="143"/>
      <c r="AF3003" s="143"/>
      <c r="AG3003" s="143"/>
      <c r="AH3003" s="143"/>
      <c r="AI3003" s="143"/>
      <c r="AJ3003" s="143"/>
      <c r="AK3003" s="143"/>
      <c r="AL3003" s="143"/>
      <c r="AM3003" s="143"/>
      <c r="AN3003" s="143"/>
      <c r="AO3003" s="143"/>
      <c r="AP3003" s="143"/>
      <c r="AQ3003" s="143"/>
      <c r="AR3003" s="143"/>
      <c r="AS3003" s="143"/>
      <c r="AT3003" s="143"/>
      <c r="AU3003" s="143"/>
      <c r="AV3003" s="143"/>
      <c r="AW3003" s="143"/>
      <c r="AX3003" s="144"/>
      <c r="DI3003" s="31"/>
    </row>
    <row r="3004" spans="1:251" ht="14.25">
      <c r="B3004" s="32"/>
      <c r="C3004" s="32"/>
      <c r="D3004" s="32"/>
      <c r="E3004" s="32"/>
      <c r="F3004" s="32"/>
      <c r="G3004" s="32"/>
      <c r="H3004" s="33"/>
      <c r="I3004" s="33"/>
      <c r="J3004" s="33"/>
      <c r="K3004" s="33"/>
      <c r="L3004" s="34"/>
      <c r="M3004" s="34"/>
      <c r="N3004" s="34"/>
      <c r="O3004" s="34"/>
      <c r="P3004" s="33"/>
      <c r="Q3004" s="33"/>
      <c r="R3004" s="33"/>
      <c r="S3004" s="33"/>
      <c r="T3004" s="33"/>
      <c r="U3004" s="33"/>
      <c r="V3004" s="35"/>
      <c r="W3004" s="35"/>
      <c r="X3004" s="35"/>
      <c r="Y3004" s="35"/>
      <c r="Z3004" s="35"/>
      <c r="AA3004" s="35"/>
      <c r="AB3004" s="35"/>
      <c r="AC3004" s="35"/>
      <c r="AD3004" s="35"/>
      <c r="AE3004" s="35"/>
      <c r="AF3004" s="35"/>
      <c r="AG3004" s="35"/>
      <c r="AH3004" s="35"/>
      <c r="AI3004" s="35"/>
      <c r="AJ3004" s="35"/>
      <c r="AK3004" s="35"/>
      <c r="AL3004" s="35"/>
      <c r="AM3004" s="35"/>
      <c r="AN3004" s="35"/>
      <c r="AO3004" s="35"/>
      <c r="AP3004" s="35"/>
      <c r="AQ3004" s="35"/>
      <c r="AR3004" s="35"/>
      <c r="AS3004" s="35"/>
      <c r="AT3004" s="35"/>
      <c r="AU3004" s="35"/>
      <c r="AV3004" s="35"/>
      <c r="AW3004" s="35"/>
      <c r="AX3004" s="35"/>
      <c r="DI3004" s="31"/>
    </row>
    <row r="3005" spans="1:251" ht="15" thickBot="1">
      <c r="A3005" s="36"/>
      <c r="B3005" s="35" t="s">
        <v>204</v>
      </c>
      <c r="C3005" s="33"/>
      <c r="D3005" s="33"/>
      <c r="E3005" s="33"/>
      <c r="F3005" s="33"/>
      <c r="G3005" s="33"/>
      <c r="H3005" s="33"/>
      <c r="I3005" s="33"/>
      <c r="J3005" s="33"/>
      <c r="K3005" s="33"/>
      <c r="L3005" s="34"/>
      <c r="M3005" s="34"/>
      <c r="N3005" s="34"/>
      <c r="O3005" s="34"/>
      <c r="P3005" s="33"/>
      <c r="Q3005" s="33"/>
      <c r="R3005" s="33"/>
      <c r="S3005" s="33"/>
      <c r="T3005" s="33"/>
      <c r="U3005" s="33"/>
      <c r="V3005" s="35"/>
      <c r="W3005" s="35"/>
      <c r="X3005" s="35"/>
      <c r="Y3005" s="35"/>
      <c r="Z3005" s="35"/>
      <c r="AA3005" s="35"/>
      <c r="AB3005" s="35"/>
      <c r="AC3005" s="35"/>
      <c r="AD3005" s="35"/>
      <c r="AE3005" s="35"/>
      <c r="AF3005" s="35"/>
      <c r="AG3005" s="35"/>
      <c r="AH3005" s="35"/>
      <c r="AI3005" s="35"/>
      <c r="AJ3005" s="35"/>
      <c r="AK3005" s="35"/>
      <c r="AL3005" s="35"/>
      <c r="AM3005" s="35"/>
      <c r="AN3005" s="35"/>
      <c r="AO3005" s="35"/>
      <c r="AP3005" s="35"/>
      <c r="AQ3005" s="35"/>
      <c r="AR3005" s="35"/>
      <c r="AS3005" s="35"/>
      <c r="AT3005" s="35"/>
      <c r="AU3005" s="35"/>
      <c r="AV3005" s="35"/>
      <c r="AW3005" s="35"/>
      <c r="AX3005" s="35"/>
      <c r="DI3005" s="31"/>
    </row>
    <row r="3006" spans="1:251" ht="14.25">
      <c r="A3006" s="33"/>
      <c r="B3006" s="37"/>
      <c r="C3006" s="32"/>
      <c r="D3006" s="32"/>
      <c r="E3006" s="32"/>
      <c r="F3006" s="32"/>
      <c r="G3006" s="32"/>
      <c r="H3006" s="32"/>
      <c r="I3006" s="32"/>
      <c r="J3006" s="32"/>
      <c r="K3006" s="32"/>
      <c r="L3006" s="38"/>
      <c r="M3006" s="38"/>
      <c r="N3006" s="38"/>
      <c r="O3006" s="38"/>
      <c r="P3006" s="32"/>
      <c r="Q3006" s="32"/>
      <c r="R3006" s="32"/>
      <c r="S3006" s="32"/>
      <c r="T3006" s="32"/>
      <c r="U3006" s="32"/>
      <c r="V3006" s="39"/>
      <c r="W3006" s="39"/>
      <c r="X3006" s="39"/>
      <c r="Y3006" s="39"/>
      <c r="Z3006" s="39"/>
      <c r="AA3006" s="39"/>
      <c r="AB3006" s="39"/>
      <c r="AC3006" s="39"/>
      <c r="AD3006" s="39"/>
      <c r="AE3006" s="39"/>
      <c r="AF3006" s="39"/>
      <c r="AG3006" s="39"/>
      <c r="AH3006" s="39"/>
      <c r="AI3006" s="39"/>
      <c r="AJ3006" s="39"/>
      <c r="AK3006" s="39"/>
      <c r="AL3006" s="39"/>
      <c r="AM3006" s="39"/>
      <c r="AN3006" s="39"/>
      <c r="AO3006" s="39"/>
      <c r="AP3006" s="39"/>
      <c r="AQ3006" s="39"/>
      <c r="AR3006" s="39"/>
      <c r="AS3006" s="39"/>
      <c r="AT3006" s="39"/>
      <c r="AU3006" s="39"/>
      <c r="AV3006" s="39"/>
      <c r="AW3006" s="39"/>
      <c r="AX3006" s="40"/>
    </row>
    <row r="3007" spans="1:251" ht="12" customHeight="1">
      <c r="A3007" s="33"/>
      <c r="B3007" s="125" t="s">
        <v>852</v>
      </c>
      <c r="C3007" s="126"/>
      <c r="D3007" s="126"/>
      <c r="E3007" s="126"/>
      <c r="F3007" s="126"/>
      <c r="G3007" s="126"/>
      <c r="H3007" s="126"/>
      <c r="I3007" s="126"/>
      <c r="J3007" s="126"/>
      <c r="K3007" s="126"/>
      <c r="L3007" s="126"/>
      <c r="M3007" s="126"/>
      <c r="N3007" s="126"/>
      <c r="O3007" s="126"/>
      <c r="P3007" s="126"/>
      <c r="Q3007" s="126"/>
      <c r="R3007" s="126"/>
      <c r="S3007" s="126"/>
      <c r="T3007" s="126"/>
      <c r="U3007" s="126"/>
      <c r="V3007" s="126"/>
      <c r="W3007" s="126"/>
      <c r="X3007" s="126"/>
      <c r="Y3007" s="126"/>
      <c r="Z3007" s="126"/>
      <c r="AA3007" s="126"/>
      <c r="AB3007" s="126"/>
      <c r="AC3007" s="126"/>
      <c r="AD3007" s="126"/>
      <c r="AE3007" s="126"/>
      <c r="AF3007" s="126"/>
      <c r="AG3007" s="126"/>
      <c r="AH3007" s="126"/>
      <c r="AI3007" s="126"/>
      <c r="AJ3007" s="126"/>
      <c r="AK3007" s="126"/>
      <c r="AL3007" s="126"/>
      <c r="AM3007" s="126"/>
      <c r="AN3007" s="126"/>
      <c r="AO3007" s="126"/>
      <c r="AP3007" s="126"/>
      <c r="AQ3007" s="126"/>
      <c r="AR3007" s="126"/>
      <c r="AS3007" s="126"/>
      <c r="AT3007" s="126"/>
      <c r="AU3007" s="126"/>
      <c r="AV3007" s="126"/>
      <c r="AW3007" s="126"/>
      <c r="AX3007" s="127"/>
    </row>
    <row r="3008" spans="1:251" ht="12" customHeight="1">
      <c r="A3008" s="33"/>
      <c r="B3008" s="125"/>
      <c r="C3008" s="126"/>
      <c r="D3008" s="126"/>
      <c r="E3008" s="126"/>
      <c r="F3008" s="126"/>
      <c r="G3008" s="126"/>
      <c r="H3008" s="126"/>
      <c r="I3008" s="126"/>
      <c r="J3008" s="126"/>
      <c r="K3008" s="126"/>
      <c r="L3008" s="126"/>
      <c r="M3008" s="126"/>
      <c r="N3008" s="126"/>
      <c r="O3008" s="126"/>
      <c r="P3008" s="126"/>
      <c r="Q3008" s="126"/>
      <c r="R3008" s="126"/>
      <c r="S3008" s="126"/>
      <c r="T3008" s="126"/>
      <c r="U3008" s="126"/>
      <c r="V3008" s="126"/>
      <c r="W3008" s="126"/>
      <c r="X3008" s="126"/>
      <c r="Y3008" s="126"/>
      <c r="Z3008" s="126"/>
      <c r="AA3008" s="126"/>
      <c r="AB3008" s="126"/>
      <c r="AC3008" s="126"/>
      <c r="AD3008" s="126"/>
      <c r="AE3008" s="126"/>
      <c r="AF3008" s="126"/>
      <c r="AG3008" s="126"/>
      <c r="AH3008" s="126"/>
      <c r="AI3008" s="126"/>
      <c r="AJ3008" s="126"/>
      <c r="AK3008" s="126"/>
      <c r="AL3008" s="126"/>
      <c r="AM3008" s="126"/>
      <c r="AN3008" s="126"/>
      <c r="AO3008" s="126"/>
      <c r="AP3008" s="126"/>
      <c r="AQ3008" s="126"/>
      <c r="AR3008" s="126"/>
      <c r="AS3008" s="126"/>
      <c r="AT3008" s="126"/>
      <c r="AU3008" s="126"/>
      <c r="AV3008" s="126"/>
      <c r="AW3008" s="126"/>
      <c r="AX3008" s="127"/>
    </row>
    <row r="3009" spans="1:113" ht="12" customHeight="1">
      <c r="A3009" s="33"/>
      <c r="B3009" s="125"/>
      <c r="C3009" s="126"/>
      <c r="D3009" s="126"/>
      <c r="E3009" s="126"/>
      <c r="F3009" s="126"/>
      <c r="G3009" s="126"/>
      <c r="H3009" s="126"/>
      <c r="I3009" s="126"/>
      <c r="J3009" s="126"/>
      <c r="K3009" s="126"/>
      <c r="L3009" s="126"/>
      <c r="M3009" s="126"/>
      <c r="N3009" s="126"/>
      <c r="O3009" s="126"/>
      <c r="P3009" s="126"/>
      <c r="Q3009" s="126"/>
      <c r="R3009" s="126"/>
      <c r="S3009" s="126"/>
      <c r="T3009" s="126"/>
      <c r="U3009" s="126"/>
      <c r="V3009" s="126"/>
      <c r="W3009" s="126"/>
      <c r="X3009" s="126"/>
      <c r="Y3009" s="126"/>
      <c r="Z3009" s="126"/>
      <c r="AA3009" s="126"/>
      <c r="AB3009" s="126"/>
      <c r="AC3009" s="126"/>
      <c r="AD3009" s="126"/>
      <c r="AE3009" s="126"/>
      <c r="AF3009" s="126"/>
      <c r="AG3009" s="126"/>
      <c r="AH3009" s="126"/>
      <c r="AI3009" s="126"/>
      <c r="AJ3009" s="126"/>
      <c r="AK3009" s="126"/>
      <c r="AL3009" s="126"/>
      <c r="AM3009" s="126"/>
      <c r="AN3009" s="126"/>
      <c r="AO3009" s="126"/>
      <c r="AP3009" s="126"/>
      <c r="AQ3009" s="126"/>
      <c r="AR3009" s="126"/>
      <c r="AS3009" s="126"/>
      <c r="AT3009" s="126"/>
      <c r="AU3009" s="126"/>
      <c r="AV3009" s="126"/>
      <c r="AW3009" s="126"/>
      <c r="AX3009" s="127"/>
    </row>
    <row r="3010" spans="1:113" ht="12" customHeight="1">
      <c r="A3010" s="33"/>
      <c r="B3010" s="125"/>
      <c r="C3010" s="126"/>
      <c r="D3010" s="126"/>
      <c r="E3010" s="126"/>
      <c r="F3010" s="126"/>
      <c r="G3010" s="126"/>
      <c r="H3010" s="126"/>
      <c r="I3010" s="126"/>
      <c r="J3010" s="126"/>
      <c r="K3010" s="126"/>
      <c r="L3010" s="126"/>
      <c r="M3010" s="126"/>
      <c r="N3010" s="126"/>
      <c r="O3010" s="126"/>
      <c r="P3010" s="126"/>
      <c r="Q3010" s="126"/>
      <c r="R3010" s="126"/>
      <c r="S3010" s="126"/>
      <c r="T3010" s="126"/>
      <c r="U3010" s="126"/>
      <c r="V3010" s="126"/>
      <c r="W3010" s="126"/>
      <c r="X3010" s="126"/>
      <c r="Y3010" s="126"/>
      <c r="Z3010" s="126"/>
      <c r="AA3010" s="126"/>
      <c r="AB3010" s="126"/>
      <c r="AC3010" s="126"/>
      <c r="AD3010" s="126"/>
      <c r="AE3010" s="126"/>
      <c r="AF3010" s="126"/>
      <c r="AG3010" s="126"/>
      <c r="AH3010" s="126"/>
      <c r="AI3010" s="126"/>
      <c r="AJ3010" s="126"/>
      <c r="AK3010" s="126"/>
      <c r="AL3010" s="126"/>
      <c r="AM3010" s="126"/>
      <c r="AN3010" s="126"/>
      <c r="AO3010" s="126"/>
      <c r="AP3010" s="126"/>
      <c r="AQ3010" s="126"/>
      <c r="AR3010" s="126"/>
      <c r="AS3010" s="126"/>
      <c r="AT3010" s="126"/>
      <c r="AU3010" s="126"/>
      <c r="AV3010" s="126"/>
      <c r="AW3010" s="126"/>
      <c r="AX3010" s="127"/>
      <c r="BC3010" s="41"/>
    </row>
    <row r="3011" spans="1:113" ht="12" customHeight="1">
      <c r="A3011" s="33"/>
      <c r="B3011" s="125"/>
      <c r="C3011" s="126"/>
      <c r="D3011" s="126"/>
      <c r="E3011" s="126"/>
      <c r="F3011" s="126"/>
      <c r="G3011" s="126"/>
      <c r="H3011" s="126"/>
      <c r="I3011" s="126"/>
      <c r="J3011" s="126"/>
      <c r="K3011" s="126"/>
      <c r="L3011" s="126"/>
      <c r="M3011" s="126"/>
      <c r="N3011" s="126"/>
      <c r="O3011" s="126"/>
      <c r="P3011" s="126"/>
      <c r="Q3011" s="126"/>
      <c r="R3011" s="126"/>
      <c r="S3011" s="126"/>
      <c r="T3011" s="126"/>
      <c r="U3011" s="126"/>
      <c r="V3011" s="126"/>
      <c r="W3011" s="126"/>
      <c r="X3011" s="126"/>
      <c r="Y3011" s="126"/>
      <c r="Z3011" s="126"/>
      <c r="AA3011" s="126"/>
      <c r="AB3011" s="126"/>
      <c r="AC3011" s="126"/>
      <c r="AD3011" s="126"/>
      <c r="AE3011" s="126"/>
      <c r="AF3011" s="126"/>
      <c r="AG3011" s="126"/>
      <c r="AH3011" s="126"/>
      <c r="AI3011" s="126"/>
      <c r="AJ3011" s="126"/>
      <c r="AK3011" s="126"/>
      <c r="AL3011" s="126"/>
      <c r="AM3011" s="126"/>
      <c r="AN3011" s="126"/>
      <c r="AO3011" s="126"/>
      <c r="AP3011" s="126"/>
      <c r="AQ3011" s="126"/>
      <c r="AR3011" s="126"/>
      <c r="AS3011" s="126"/>
      <c r="AT3011" s="126"/>
      <c r="AU3011" s="126"/>
      <c r="AV3011" s="126"/>
      <c r="AW3011" s="126"/>
      <c r="AX3011" s="127"/>
    </row>
    <row r="3012" spans="1:113" ht="12" customHeight="1">
      <c r="A3012" s="33"/>
      <c r="B3012" s="125"/>
      <c r="C3012" s="126"/>
      <c r="D3012" s="126"/>
      <c r="E3012" s="126"/>
      <c r="F3012" s="126"/>
      <c r="G3012" s="126"/>
      <c r="H3012" s="126"/>
      <c r="I3012" s="126"/>
      <c r="J3012" s="126"/>
      <c r="K3012" s="126"/>
      <c r="L3012" s="126"/>
      <c r="M3012" s="126"/>
      <c r="N3012" s="126"/>
      <c r="O3012" s="126"/>
      <c r="P3012" s="126"/>
      <c r="Q3012" s="126"/>
      <c r="R3012" s="126"/>
      <c r="S3012" s="126"/>
      <c r="T3012" s="126"/>
      <c r="U3012" s="126"/>
      <c r="V3012" s="126"/>
      <c r="W3012" s="126"/>
      <c r="X3012" s="126"/>
      <c r="Y3012" s="126"/>
      <c r="Z3012" s="126"/>
      <c r="AA3012" s="126"/>
      <c r="AB3012" s="126"/>
      <c r="AC3012" s="126"/>
      <c r="AD3012" s="126"/>
      <c r="AE3012" s="126"/>
      <c r="AF3012" s="126"/>
      <c r="AG3012" s="126"/>
      <c r="AH3012" s="126"/>
      <c r="AI3012" s="126"/>
      <c r="AJ3012" s="126"/>
      <c r="AK3012" s="126"/>
      <c r="AL3012" s="126"/>
      <c r="AM3012" s="126"/>
      <c r="AN3012" s="126"/>
      <c r="AO3012" s="126"/>
      <c r="AP3012" s="126"/>
      <c r="AQ3012" s="126"/>
      <c r="AR3012" s="126"/>
      <c r="AS3012" s="126"/>
      <c r="AT3012" s="126"/>
      <c r="AU3012" s="126"/>
      <c r="AV3012" s="126"/>
      <c r="AW3012" s="126"/>
      <c r="AX3012" s="127"/>
    </row>
    <row r="3013" spans="1:113" ht="12" customHeight="1">
      <c r="A3013" s="33"/>
      <c r="B3013" s="125"/>
      <c r="C3013" s="126"/>
      <c r="D3013" s="126"/>
      <c r="E3013" s="126"/>
      <c r="F3013" s="126"/>
      <c r="G3013" s="126"/>
      <c r="H3013" s="126"/>
      <c r="I3013" s="126"/>
      <c r="J3013" s="126"/>
      <c r="K3013" s="126"/>
      <c r="L3013" s="126"/>
      <c r="M3013" s="126"/>
      <c r="N3013" s="126"/>
      <c r="O3013" s="126"/>
      <c r="P3013" s="126"/>
      <c r="Q3013" s="126"/>
      <c r="R3013" s="126"/>
      <c r="S3013" s="126"/>
      <c r="T3013" s="126"/>
      <c r="U3013" s="126"/>
      <c r="V3013" s="126"/>
      <c r="W3013" s="126"/>
      <c r="X3013" s="126"/>
      <c r="Y3013" s="126"/>
      <c r="Z3013" s="126"/>
      <c r="AA3013" s="126"/>
      <c r="AB3013" s="126"/>
      <c r="AC3013" s="126"/>
      <c r="AD3013" s="126"/>
      <c r="AE3013" s="126"/>
      <c r="AF3013" s="126"/>
      <c r="AG3013" s="126"/>
      <c r="AH3013" s="126"/>
      <c r="AI3013" s="126"/>
      <c r="AJ3013" s="126"/>
      <c r="AK3013" s="126"/>
      <c r="AL3013" s="126"/>
      <c r="AM3013" s="126"/>
      <c r="AN3013" s="126"/>
      <c r="AO3013" s="126"/>
      <c r="AP3013" s="126"/>
      <c r="AQ3013" s="126"/>
      <c r="AR3013" s="126"/>
      <c r="AS3013" s="126"/>
      <c r="AT3013" s="126"/>
      <c r="AU3013" s="126"/>
      <c r="AV3013" s="126"/>
      <c r="AW3013" s="126"/>
      <c r="AX3013" s="127"/>
    </row>
    <row r="3014" spans="1:113" ht="15" thickBot="1">
      <c r="A3014" s="42"/>
      <c r="B3014" s="43"/>
      <c r="C3014" s="44"/>
      <c r="D3014" s="44"/>
      <c r="E3014" s="44"/>
      <c r="F3014" s="44"/>
      <c r="G3014" s="44"/>
      <c r="H3014" s="44"/>
      <c r="I3014" s="44"/>
      <c r="J3014" s="44"/>
      <c r="K3014" s="44"/>
      <c r="L3014" s="44"/>
      <c r="M3014" s="44"/>
      <c r="N3014" s="44"/>
      <c r="O3014" s="44"/>
      <c r="P3014" s="44"/>
      <c r="Q3014" s="44"/>
      <c r="R3014" s="44"/>
      <c r="S3014" s="44"/>
      <c r="T3014" s="44"/>
      <c r="U3014" s="44"/>
      <c r="V3014" s="44"/>
      <c r="W3014" s="44"/>
      <c r="X3014" s="44"/>
      <c r="Y3014" s="44"/>
      <c r="Z3014" s="44"/>
      <c r="AA3014" s="44"/>
      <c r="AB3014" s="44"/>
      <c r="AC3014" s="44"/>
      <c r="AD3014" s="44"/>
      <c r="AE3014" s="44"/>
      <c r="AF3014" s="44"/>
      <c r="AG3014" s="44"/>
      <c r="AH3014" s="44"/>
      <c r="AI3014" s="44"/>
      <c r="AJ3014" s="44"/>
      <c r="AK3014" s="44"/>
      <c r="AL3014" s="44"/>
      <c r="AM3014" s="44"/>
      <c r="AN3014" s="44"/>
      <c r="AO3014" s="44"/>
      <c r="AP3014" s="44"/>
      <c r="AQ3014" s="44"/>
      <c r="AR3014" s="44"/>
      <c r="AS3014" s="44"/>
      <c r="AT3014" s="44"/>
      <c r="AU3014" s="44"/>
      <c r="AV3014" s="44"/>
      <c r="AW3014" s="44"/>
      <c r="AX3014" s="45"/>
    </row>
    <row r="3015" spans="1:113">
      <c r="B3015" s="46"/>
    </row>
    <row r="3016" spans="1:113" ht="15" thickBot="1">
      <c r="A3016" s="36"/>
      <c r="B3016" s="35" t="s">
        <v>202</v>
      </c>
      <c r="C3016" s="33"/>
      <c r="D3016" s="33"/>
      <c r="E3016" s="33"/>
      <c r="F3016" s="33"/>
      <c r="G3016" s="33"/>
      <c r="H3016" s="33"/>
      <c r="I3016" s="33"/>
      <c r="J3016" s="33"/>
      <c r="K3016" s="33"/>
      <c r="L3016" s="34"/>
      <c r="M3016" s="34"/>
      <c r="N3016" s="34"/>
      <c r="O3016" s="34"/>
      <c r="P3016" s="33"/>
      <c r="Q3016" s="33"/>
      <c r="R3016" s="33"/>
      <c r="S3016" s="33"/>
      <c r="T3016" s="33"/>
      <c r="U3016" s="33"/>
      <c r="V3016" s="35"/>
      <c r="W3016" s="35"/>
      <c r="X3016" s="35"/>
      <c r="Y3016" s="35"/>
      <c r="Z3016" s="35"/>
      <c r="AA3016" s="35"/>
      <c r="AB3016" s="35"/>
      <c r="AC3016" s="35"/>
      <c r="AD3016" s="35"/>
      <c r="AE3016" s="35"/>
      <c r="AF3016" s="35"/>
      <c r="AG3016" s="35"/>
      <c r="AH3016" s="35"/>
      <c r="AI3016" s="35"/>
      <c r="AJ3016" s="35"/>
      <c r="AK3016" s="35"/>
      <c r="AL3016" s="35"/>
      <c r="AM3016" s="35"/>
      <c r="AN3016" s="35"/>
      <c r="AO3016" s="35"/>
      <c r="AP3016" s="35"/>
      <c r="AQ3016" s="35"/>
      <c r="AR3016" s="35"/>
      <c r="AS3016" s="35"/>
      <c r="AT3016" s="35"/>
      <c r="AU3016" s="35"/>
      <c r="AV3016" s="35"/>
      <c r="AW3016" s="35"/>
      <c r="AX3016" s="35"/>
      <c r="DI3016" s="31"/>
    </row>
    <row r="3017" spans="1:113" ht="14.25">
      <c r="A3017" s="33"/>
      <c r="B3017" s="37"/>
      <c r="C3017" s="32"/>
      <c r="D3017" s="32"/>
      <c r="E3017" s="32"/>
      <c r="F3017" s="32"/>
      <c r="G3017" s="32"/>
      <c r="H3017" s="32"/>
      <c r="I3017" s="32"/>
      <c r="J3017" s="32"/>
      <c r="K3017" s="32"/>
      <c r="L3017" s="38"/>
      <c r="M3017" s="38"/>
      <c r="N3017" s="38"/>
      <c r="O3017" s="38"/>
      <c r="P3017" s="32"/>
      <c r="Q3017" s="32"/>
      <c r="R3017" s="32"/>
      <c r="S3017" s="32"/>
      <c r="T3017" s="32"/>
      <c r="U3017" s="32"/>
      <c r="V3017" s="39"/>
      <c r="W3017" s="39"/>
      <c r="X3017" s="39"/>
      <c r="Y3017" s="39"/>
      <c r="Z3017" s="39"/>
      <c r="AA3017" s="39"/>
      <c r="AB3017" s="39"/>
      <c r="AC3017" s="39"/>
      <c r="AD3017" s="39"/>
      <c r="AE3017" s="39"/>
      <c r="AF3017" s="39"/>
      <c r="AG3017" s="39"/>
      <c r="AH3017" s="39"/>
      <c r="AI3017" s="39"/>
      <c r="AJ3017" s="39"/>
      <c r="AK3017" s="39"/>
      <c r="AL3017" s="39"/>
      <c r="AM3017" s="39"/>
      <c r="AN3017" s="39"/>
      <c r="AO3017" s="39"/>
      <c r="AP3017" s="39"/>
      <c r="AQ3017" s="39"/>
      <c r="AR3017" s="39"/>
      <c r="AS3017" s="39"/>
      <c r="AT3017" s="39"/>
      <c r="AU3017" s="39"/>
      <c r="AV3017" s="39"/>
      <c r="AW3017" s="39"/>
      <c r="AX3017" s="40"/>
    </row>
    <row r="3018" spans="1:113" ht="12" customHeight="1">
      <c r="A3018" s="33"/>
      <c r="B3018" s="125" t="s">
        <v>414</v>
      </c>
      <c r="C3018" s="126"/>
      <c r="D3018" s="126"/>
      <c r="E3018" s="126"/>
      <c r="F3018" s="126"/>
      <c r="G3018" s="126"/>
      <c r="H3018" s="126"/>
      <c r="I3018" s="126"/>
      <c r="J3018" s="126"/>
      <c r="K3018" s="126"/>
      <c r="L3018" s="126"/>
      <c r="M3018" s="126"/>
      <c r="N3018" s="126"/>
      <c r="O3018" s="126"/>
      <c r="P3018" s="126"/>
      <c r="Q3018" s="126"/>
      <c r="R3018" s="126"/>
      <c r="S3018" s="126"/>
      <c r="T3018" s="126"/>
      <c r="U3018" s="126"/>
      <c r="V3018" s="126"/>
      <c r="W3018" s="126"/>
      <c r="X3018" s="126"/>
      <c r="Y3018" s="126"/>
      <c r="Z3018" s="126"/>
      <c r="AA3018" s="126"/>
      <c r="AB3018" s="126"/>
      <c r="AC3018" s="126"/>
      <c r="AD3018" s="126"/>
      <c r="AE3018" s="126"/>
      <c r="AF3018" s="126"/>
      <c r="AG3018" s="126"/>
      <c r="AH3018" s="126"/>
      <c r="AI3018" s="126"/>
      <c r="AJ3018" s="126"/>
      <c r="AK3018" s="126"/>
      <c r="AL3018" s="126"/>
      <c r="AM3018" s="126"/>
      <c r="AN3018" s="126"/>
      <c r="AO3018" s="126"/>
      <c r="AP3018" s="126"/>
      <c r="AQ3018" s="126"/>
      <c r="AR3018" s="126"/>
      <c r="AS3018" s="126"/>
      <c r="AT3018" s="126"/>
      <c r="AU3018" s="126"/>
      <c r="AV3018" s="126"/>
      <c r="AW3018" s="126"/>
      <c r="AX3018" s="127"/>
    </row>
    <row r="3019" spans="1:113" ht="12" customHeight="1">
      <c r="A3019" s="33"/>
      <c r="B3019" s="125"/>
      <c r="C3019" s="126"/>
      <c r="D3019" s="126"/>
      <c r="E3019" s="126"/>
      <c r="F3019" s="126"/>
      <c r="G3019" s="126"/>
      <c r="H3019" s="126"/>
      <c r="I3019" s="126"/>
      <c r="J3019" s="126"/>
      <c r="K3019" s="126"/>
      <c r="L3019" s="126"/>
      <c r="M3019" s="126"/>
      <c r="N3019" s="126"/>
      <c r="O3019" s="126"/>
      <c r="P3019" s="126"/>
      <c r="Q3019" s="126"/>
      <c r="R3019" s="126"/>
      <c r="S3019" s="126"/>
      <c r="T3019" s="126"/>
      <c r="U3019" s="126"/>
      <c r="V3019" s="126"/>
      <c r="W3019" s="126"/>
      <c r="X3019" s="126"/>
      <c r="Y3019" s="126"/>
      <c r="Z3019" s="126"/>
      <c r="AA3019" s="126"/>
      <c r="AB3019" s="126"/>
      <c r="AC3019" s="126"/>
      <c r="AD3019" s="126"/>
      <c r="AE3019" s="126"/>
      <c r="AF3019" s="126"/>
      <c r="AG3019" s="126"/>
      <c r="AH3019" s="126"/>
      <c r="AI3019" s="126"/>
      <c r="AJ3019" s="126"/>
      <c r="AK3019" s="126"/>
      <c r="AL3019" s="126"/>
      <c r="AM3019" s="126"/>
      <c r="AN3019" s="126"/>
      <c r="AO3019" s="126"/>
      <c r="AP3019" s="126"/>
      <c r="AQ3019" s="126"/>
      <c r="AR3019" s="126"/>
      <c r="AS3019" s="126"/>
      <c r="AT3019" s="126"/>
      <c r="AU3019" s="126"/>
      <c r="AV3019" s="126"/>
      <c r="AW3019" s="126"/>
      <c r="AX3019" s="127"/>
    </row>
    <row r="3020" spans="1:113" ht="12" customHeight="1">
      <c r="A3020" s="33"/>
      <c r="B3020" s="125"/>
      <c r="C3020" s="126"/>
      <c r="D3020" s="126"/>
      <c r="E3020" s="126"/>
      <c r="F3020" s="126"/>
      <c r="G3020" s="126"/>
      <c r="H3020" s="126"/>
      <c r="I3020" s="126"/>
      <c r="J3020" s="126"/>
      <c r="K3020" s="126"/>
      <c r="L3020" s="126"/>
      <c r="M3020" s="126"/>
      <c r="N3020" s="126"/>
      <c r="O3020" s="126"/>
      <c r="P3020" s="126"/>
      <c r="Q3020" s="126"/>
      <c r="R3020" s="126"/>
      <c r="S3020" s="126"/>
      <c r="T3020" s="126"/>
      <c r="U3020" s="126"/>
      <c r="V3020" s="126"/>
      <c r="W3020" s="126"/>
      <c r="X3020" s="126"/>
      <c r="Y3020" s="126"/>
      <c r="Z3020" s="126"/>
      <c r="AA3020" s="126"/>
      <c r="AB3020" s="126"/>
      <c r="AC3020" s="126"/>
      <c r="AD3020" s="126"/>
      <c r="AE3020" s="126"/>
      <c r="AF3020" s="126"/>
      <c r="AG3020" s="126"/>
      <c r="AH3020" s="126"/>
      <c r="AI3020" s="126"/>
      <c r="AJ3020" s="126"/>
      <c r="AK3020" s="126"/>
      <c r="AL3020" s="126"/>
      <c r="AM3020" s="126"/>
      <c r="AN3020" s="126"/>
      <c r="AO3020" s="126"/>
      <c r="AP3020" s="126"/>
      <c r="AQ3020" s="126"/>
      <c r="AR3020" s="126"/>
      <c r="AS3020" s="126"/>
      <c r="AT3020" s="126"/>
      <c r="AU3020" s="126"/>
      <c r="AV3020" s="126"/>
      <c r="AW3020" s="126"/>
      <c r="AX3020" s="127"/>
    </row>
    <row r="3021" spans="1:113" ht="12" customHeight="1">
      <c r="A3021" s="33"/>
      <c r="B3021" s="125"/>
      <c r="C3021" s="126"/>
      <c r="D3021" s="126"/>
      <c r="E3021" s="126"/>
      <c r="F3021" s="126"/>
      <c r="G3021" s="126"/>
      <c r="H3021" s="126"/>
      <c r="I3021" s="126"/>
      <c r="J3021" s="126"/>
      <c r="K3021" s="126"/>
      <c r="L3021" s="126"/>
      <c r="M3021" s="126"/>
      <c r="N3021" s="126"/>
      <c r="O3021" s="126"/>
      <c r="P3021" s="126"/>
      <c r="Q3021" s="126"/>
      <c r="R3021" s="126"/>
      <c r="S3021" s="126"/>
      <c r="T3021" s="126"/>
      <c r="U3021" s="126"/>
      <c r="V3021" s="126"/>
      <c r="W3021" s="126"/>
      <c r="X3021" s="126"/>
      <c r="Y3021" s="126"/>
      <c r="Z3021" s="126"/>
      <c r="AA3021" s="126"/>
      <c r="AB3021" s="126"/>
      <c r="AC3021" s="126"/>
      <c r="AD3021" s="126"/>
      <c r="AE3021" s="126"/>
      <c r="AF3021" s="126"/>
      <c r="AG3021" s="126"/>
      <c r="AH3021" s="126"/>
      <c r="AI3021" s="126"/>
      <c r="AJ3021" s="126"/>
      <c r="AK3021" s="126"/>
      <c r="AL3021" s="126"/>
      <c r="AM3021" s="126"/>
      <c r="AN3021" s="126"/>
      <c r="AO3021" s="126"/>
      <c r="AP3021" s="126"/>
      <c r="AQ3021" s="126"/>
      <c r="AR3021" s="126"/>
      <c r="AS3021" s="126"/>
      <c r="AT3021" s="126"/>
      <c r="AU3021" s="126"/>
      <c r="AV3021" s="126"/>
      <c r="AW3021" s="126"/>
      <c r="AX3021" s="127"/>
    </row>
    <row r="3022" spans="1:113" ht="12" customHeight="1">
      <c r="A3022" s="33"/>
      <c r="B3022" s="125"/>
      <c r="C3022" s="126"/>
      <c r="D3022" s="126"/>
      <c r="E3022" s="126"/>
      <c r="F3022" s="126"/>
      <c r="G3022" s="126"/>
      <c r="H3022" s="126"/>
      <c r="I3022" s="126"/>
      <c r="J3022" s="126"/>
      <c r="K3022" s="126"/>
      <c r="L3022" s="126"/>
      <c r="M3022" s="126"/>
      <c r="N3022" s="126"/>
      <c r="O3022" s="126"/>
      <c r="P3022" s="126"/>
      <c r="Q3022" s="126"/>
      <c r="R3022" s="126"/>
      <c r="S3022" s="126"/>
      <c r="T3022" s="126"/>
      <c r="U3022" s="126"/>
      <c r="V3022" s="126"/>
      <c r="W3022" s="126"/>
      <c r="X3022" s="126"/>
      <c r="Y3022" s="126"/>
      <c r="Z3022" s="126"/>
      <c r="AA3022" s="126"/>
      <c r="AB3022" s="126"/>
      <c r="AC3022" s="126"/>
      <c r="AD3022" s="126"/>
      <c r="AE3022" s="126"/>
      <c r="AF3022" s="126"/>
      <c r="AG3022" s="126"/>
      <c r="AH3022" s="126"/>
      <c r="AI3022" s="126"/>
      <c r="AJ3022" s="126"/>
      <c r="AK3022" s="126"/>
      <c r="AL3022" s="126"/>
      <c r="AM3022" s="126"/>
      <c r="AN3022" s="126"/>
      <c r="AO3022" s="126"/>
      <c r="AP3022" s="126"/>
      <c r="AQ3022" s="126"/>
      <c r="AR3022" s="126"/>
      <c r="AS3022" s="126"/>
      <c r="AT3022" s="126"/>
      <c r="AU3022" s="126"/>
      <c r="AV3022" s="126"/>
      <c r="AW3022" s="126"/>
      <c r="AX3022" s="127"/>
    </row>
    <row r="3023" spans="1:113" ht="12" customHeight="1">
      <c r="A3023" s="33"/>
      <c r="B3023" s="125"/>
      <c r="C3023" s="126"/>
      <c r="D3023" s="126"/>
      <c r="E3023" s="126"/>
      <c r="F3023" s="126"/>
      <c r="G3023" s="126"/>
      <c r="H3023" s="126"/>
      <c r="I3023" s="126"/>
      <c r="J3023" s="126"/>
      <c r="K3023" s="126"/>
      <c r="L3023" s="126"/>
      <c r="M3023" s="126"/>
      <c r="N3023" s="126"/>
      <c r="O3023" s="126"/>
      <c r="P3023" s="126"/>
      <c r="Q3023" s="126"/>
      <c r="R3023" s="126"/>
      <c r="S3023" s="126"/>
      <c r="T3023" s="126"/>
      <c r="U3023" s="126"/>
      <c r="V3023" s="126"/>
      <c r="W3023" s="126"/>
      <c r="X3023" s="126"/>
      <c r="Y3023" s="126"/>
      <c r="Z3023" s="126"/>
      <c r="AA3023" s="126"/>
      <c r="AB3023" s="126"/>
      <c r="AC3023" s="126"/>
      <c r="AD3023" s="126"/>
      <c r="AE3023" s="126"/>
      <c r="AF3023" s="126"/>
      <c r="AG3023" s="126"/>
      <c r="AH3023" s="126"/>
      <c r="AI3023" s="126"/>
      <c r="AJ3023" s="126"/>
      <c r="AK3023" s="126"/>
      <c r="AL3023" s="126"/>
      <c r="AM3023" s="126"/>
      <c r="AN3023" s="126"/>
      <c r="AO3023" s="126"/>
      <c r="AP3023" s="126"/>
      <c r="AQ3023" s="126"/>
      <c r="AR3023" s="126"/>
      <c r="AS3023" s="126"/>
      <c r="AT3023" s="126"/>
      <c r="AU3023" s="126"/>
      <c r="AV3023" s="126"/>
      <c r="AW3023" s="126"/>
      <c r="AX3023" s="127"/>
      <c r="BC3023" s="41"/>
    </row>
    <row r="3024" spans="1:113" ht="12" customHeight="1">
      <c r="A3024" s="33"/>
      <c r="B3024" s="125"/>
      <c r="C3024" s="126"/>
      <c r="D3024" s="126"/>
      <c r="E3024" s="126"/>
      <c r="F3024" s="126"/>
      <c r="G3024" s="126"/>
      <c r="H3024" s="126"/>
      <c r="I3024" s="126"/>
      <c r="J3024" s="126"/>
      <c r="K3024" s="126"/>
      <c r="L3024" s="126"/>
      <c r="M3024" s="126"/>
      <c r="N3024" s="126"/>
      <c r="O3024" s="126"/>
      <c r="P3024" s="126"/>
      <c r="Q3024" s="126"/>
      <c r="R3024" s="126"/>
      <c r="S3024" s="126"/>
      <c r="T3024" s="126"/>
      <c r="U3024" s="126"/>
      <c r="V3024" s="126"/>
      <c r="W3024" s="126"/>
      <c r="X3024" s="126"/>
      <c r="Y3024" s="126"/>
      <c r="Z3024" s="126"/>
      <c r="AA3024" s="126"/>
      <c r="AB3024" s="126"/>
      <c r="AC3024" s="126"/>
      <c r="AD3024" s="126"/>
      <c r="AE3024" s="126"/>
      <c r="AF3024" s="126"/>
      <c r="AG3024" s="126"/>
      <c r="AH3024" s="126"/>
      <c r="AI3024" s="126"/>
      <c r="AJ3024" s="126"/>
      <c r="AK3024" s="126"/>
      <c r="AL3024" s="126"/>
      <c r="AM3024" s="126"/>
      <c r="AN3024" s="126"/>
      <c r="AO3024" s="126"/>
      <c r="AP3024" s="126"/>
      <c r="AQ3024" s="126"/>
      <c r="AR3024" s="126"/>
      <c r="AS3024" s="126"/>
      <c r="AT3024" s="126"/>
      <c r="AU3024" s="126"/>
      <c r="AV3024" s="126"/>
      <c r="AW3024" s="126"/>
      <c r="AX3024" s="127"/>
    </row>
    <row r="3025" spans="1:251" ht="12" customHeight="1">
      <c r="A3025" s="33"/>
      <c r="B3025" s="125"/>
      <c r="C3025" s="126"/>
      <c r="D3025" s="126"/>
      <c r="E3025" s="126"/>
      <c r="F3025" s="126"/>
      <c r="G3025" s="126"/>
      <c r="H3025" s="126"/>
      <c r="I3025" s="126"/>
      <c r="J3025" s="126"/>
      <c r="K3025" s="126"/>
      <c r="L3025" s="126"/>
      <c r="M3025" s="126"/>
      <c r="N3025" s="126"/>
      <c r="O3025" s="126"/>
      <c r="P3025" s="126"/>
      <c r="Q3025" s="126"/>
      <c r="R3025" s="126"/>
      <c r="S3025" s="126"/>
      <c r="T3025" s="126"/>
      <c r="U3025" s="126"/>
      <c r="V3025" s="126"/>
      <c r="W3025" s="126"/>
      <c r="X3025" s="126"/>
      <c r="Y3025" s="126"/>
      <c r="Z3025" s="126"/>
      <c r="AA3025" s="126"/>
      <c r="AB3025" s="126"/>
      <c r="AC3025" s="126"/>
      <c r="AD3025" s="126"/>
      <c r="AE3025" s="126"/>
      <c r="AF3025" s="126"/>
      <c r="AG3025" s="126"/>
      <c r="AH3025" s="126"/>
      <c r="AI3025" s="126"/>
      <c r="AJ3025" s="126"/>
      <c r="AK3025" s="126"/>
      <c r="AL3025" s="126"/>
      <c r="AM3025" s="126"/>
      <c r="AN3025" s="126"/>
      <c r="AO3025" s="126"/>
      <c r="AP3025" s="126"/>
      <c r="AQ3025" s="126"/>
      <c r="AR3025" s="126"/>
      <c r="AS3025" s="126"/>
      <c r="AT3025" s="126"/>
      <c r="AU3025" s="126"/>
      <c r="AV3025" s="126"/>
      <c r="AW3025" s="126"/>
      <c r="AX3025" s="127"/>
    </row>
    <row r="3026" spans="1:251" ht="12" customHeight="1">
      <c r="A3026" s="33"/>
      <c r="B3026" s="125"/>
      <c r="C3026" s="126"/>
      <c r="D3026" s="126"/>
      <c r="E3026" s="126"/>
      <c r="F3026" s="126"/>
      <c r="G3026" s="126"/>
      <c r="H3026" s="126"/>
      <c r="I3026" s="126"/>
      <c r="J3026" s="126"/>
      <c r="K3026" s="126"/>
      <c r="L3026" s="126"/>
      <c r="M3026" s="126"/>
      <c r="N3026" s="126"/>
      <c r="O3026" s="126"/>
      <c r="P3026" s="126"/>
      <c r="Q3026" s="126"/>
      <c r="R3026" s="126"/>
      <c r="S3026" s="126"/>
      <c r="T3026" s="126"/>
      <c r="U3026" s="126"/>
      <c r="V3026" s="126"/>
      <c r="W3026" s="126"/>
      <c r="X3026" s="126"/>
      <c r="Y3026" s="126"/>
      <c r="Z3026" s="126"/>
      <c r="AA3026" s="126"/>
      <c r="AB3026" s="126"/>
      <c r="AC3026" s="126"/>
      <c r="AD3026" s="126"/>
      <c r="AE3026" s="126"/>
      <c r="AF3026" s="126"/>
      <c r="AG3026" s="126"/>
      <c r="AH3026" s="126"/>
      <c r="AI3026" s="126"/>
      <c r="AJ3026" s="126"/>
      <c r="AK3026" s="126"/>
      <c r="AL3026" s="126"/>
      <c r="AM3026" s="126"/>
      <c r="AN3026" s="126"/>
      <c r="AO3026" s="126"/>
      <c r="AP3026" s="126"/>
      <c r="AQ3026" s="126"/>
      <c r="AR3026" s="126"/>
      <c r="AS3026" s="126"/>
      <c r="AT3026" s="126"/>
      <c r="AU3026" s="126"/>
      <c r="AV3026" s="126"/>
      <c r="AW3026" s="126"/>
      <c r="AX3026" s="127"/>
    </row>
    <row r="3027" spans="1:251" ht="15" thickBot="1">
      <c r="A3027" s="42"/>
      <c r="B3027" s="43"/>
      <c r="C3027" s="44"/>
      <c r="D3027" s="44"/>
      <c r="E3027" s="44"/>
      <c r="F3027" s="44"/>
      <c r="G3027" s="44"/>
      <c r="H3027" s="44"/>
      <c r="I3027" s="44"/>
      <c r="J3027" s="44"/>
      <c r="K3027" s="44"/>
      <c r="L3027" s="44"/>
      <c r="M3027" s="44"/>
      <c r="N3027" s="44"/>
      <c r="O3027" s="44"/>
      <c r="P3027" s="44"/>
      <c r="Q3027" s="44"/>
      <c r="R3027" s="44"/>
      <c r="S3027" s="44"/>
      <c r="T3027" s="44"/>
      <c r="U3027" s="44"/>
      <c r="V3027" s="44"/>
      <c r="W3027" s="44"/>
      <c r="X3027" s="44"/>
      <c r="Y3027" s="44"/>
      <c r="Z3027" s="44"/>
      <c r="AA3027" s="44"/>
      <c r="AB3027" s="44"/>
      <c r="AC3027" s="44"/>
      <c r="AD3027" s="44"/>
      <c r="AE3027" s="44"/>
      <c r="AF3027" s="44"/>
      <c r="AG3027" s="44"/>
      <c r="AH3027" s="44"/>
      <c r="AI3027" s="44"/>
      <c r="AJ3027" s="44"/>
      <c r="AK3027" s="44"/>
      <c r="AL3027" s="44"/>
      <c r="AM3027" s="44"/>
      <c r="AN3027" s="44"/>
      <c r="AO3027" s="44"/>
      <c r="AP3027" s="44"/>
      <c r="AQ3027" s="44"/>
      <c r="AR3027" s="44"/>
      <c r="AS3027" s="44"/>
      <c r="AT3027" s="44"/>
      <c r="AU3027" s="44"/>
      <c r="AV3027" s="44"/>
      <c r="AW3027" s="44"/>
      <c r="AX3027" s="45"/>
    </row>
    <row r="3028" spans="1:251">
      <c r="B3028" s="46"/>
    </row>
    <row r="3029" spans="1:251" ht="14.25">
      <c r="B3029" s="35" t="s">
        <v>200</v>
      </c>
      <c r="C3029" s="33"/>
      <c r="D3029" s="33"/>
      <c r="E3029" s="33"/>
      <c r="F3029" s="33"/>
      <c r="G3029" s="33"/>
      <c r="H3029" s="33"/>
      <c r="I3029" s="33"/>
      <c r="J3029" s="33"/>
      <c r="K3029" s="33"/>
      <c r="L3029" s="34"/>
      <c r="M3029" s="34"/>
      <c r="N3029" s="34"/>
      <c r="O3029" s="34"/>
      <c r="P3029" s="33"/>
      <c r="Q3029" s="33"/>
      <c r="R3029" s="33"/>
      <c r="S3029" s="33"/>
      <c r="T3029" s="33"/>
      <c r="U3029" s="33"/>
      <c r="V3029" s="35"/>
      <c r="W3029" s="35"/>
      <c r="X3029" s="35"/>
      <c r="Y3029" s="35"/>
      <c r="Z3029" s="35"/>
      <c r="AA3029" s="35"/>
      <c r="AB3029" s="35"/>
      <c r="AC3029" s="35"/>
      <c r="AD3029" s="35"/>
      <c r="AE3029" s="35"/>
      <c r="AF3029" s="35"/>
      <c r="AG3029" s="35"/>
      <c r="AH3029" s="35"/>
      <c r="AI3029" s="35"/>
      <c r="AJ3029" s="35"/>
      <c r="AK3029" s="35"/>
      <c r="AL3029" s="35"/>
      <c r="AM3029" s="35"/>
      <c r="AN3029" s="35"/>
      <c r="AO3029" s="35"/>
      <c r="AP3029" s="35"/>
      <c r="AQ3029" s="35"/>
      <c r="AR3029" s="35"/>
      <c r="AS3029" s="35"/>
      <c r="AT3029" s="35"/>
      <c r="AU3029" s="35"/>
      <c r="AV3029" s="35"/>
      <c r="AW3029" s="35"/>
      <c r="AX3029" s="35"/>
    </row>
    <row r="3030" spans="1:251" ht="15" thickBot="1">
      <c r="B3030" s="33"/>
      <c r="C3030" s="33"/>
      <c r="D3030" s="33"/>
      <c r="E3030" s="33"/>
      <c r="F3030" s="33"/>
      <c r="G3030" s="33"/>
      <c r="H3030" s="33"/>
      <c r="I3030" s="33"/>
      <c r="J3030" s="33"/>
      <c r="K3030" s="33"/>
      <c r="L3030" s="34"/>
      <c r="M3030" s="34"/>
      <c r="N3030" s="34"/>
      <c r="O3030" s="34"/>
      <c r="P3030" s="33"/>
      <c r="Q3030" s="33"/>
      <c r="R3030" s="33"/>
      <c r="S3030" s="33"/>
      <c r="T3030" s="33"/>
      <c r="U3030" s="33"/>
      <c r="V3030" s="35"/>
      <c r="W3030" s="35"/>
      <c r="X3030" s="35"/>
      <c r="Y3030" s="35"/>
      <c r="Z3030" s="35"/>
      <c r="AA3030" s="35"/>
      <c r="AB3030" s="35"/>
      <c r="AC3030" s="35"/>
      <c r="AD3030" s="35"/>
      <c r="AE3030" s="35"/>
      <c r="AF3030" s="35"/>
      <c r="AG3030" s="35"/>
      <c r="AH3030" s="35"/>
      <c r="AI3030" s="35"/>
      <c r="AJ3030" s="35"/>
      <c r="AK3030" s="35"/>
      <c r="AL3030" s="35"/>
      <c r="AM3030" s="35"/>
      <c r="AN3030" s="35"/>
      <c r="AO3030" s="35"/>
      <c r="AP3030" s="35"/>
      <c r="AQ3030" s="35"/>
      <c r="AR3030" s="35"/>
      <c r="AS3030" s="35"/>
      <c r="AT3030" s="35"/>
      <c r="AU3030" s="35"/>
      <c r="AV3030" s="35"/>
      <c r="AW3030" s="35"/>
      <c r="AX3030" s="47" t="s">
        <v>199</v>
      </c>
    </row>
    <row r="3031" spans="1:251" s="41" customFormat="1" ht="13.5" customHeight="1">
      <c r="A3031" s="33"/>
      <c r="B3031" s="128" t="s">
        <v>198</v>
      </c>
      <c r="C3031" s="118"/>
      <c r="D3031" s="118"/>
      <c r="E3031" s="118"/>
      <c r="F3031" s="118"/>
      <c r="G3031" s="118"/>
      <c r="H3031" s="118"/>
      <c r="I3031" s="118"/>
      <c r="J3031" s="118"/>
      <c r="K3031" s="118"/>
      <c r="L3031" s="118"/>
      <c r="M3031" s="118"/>
      <c r="N3031" s="118"/>
      <c r="O3031" s="118"/>
      <c r="P3031" s="118"/>
      <c r="Q3031" s="118"/>
      <c r="R3031" s="118"/>
      <c r="S3031" s="118"/>
      <c r="T3031" s="118"/>
      <c r="U3031" s="118"/>
      <c r="V3031" s="118"/>
      <c r="W3031" s="118"/>
      <c r="X3031" s="118"/>
      <c r="Y3031" s="118"/>
      <c r="Z3031" s="119"/>
      <c r="AA3031" s="117" t="s">
        <v>197</v>
      </c>
      <c r="AB3031" s="118"/>
      <c r="AC3031" s="118"/>
      <c r="AD3031" s="118"/>
      <c r="AE3031" s="118"/>
      <c r="AF3031" s="118"/>
      <c r="AG3031" s="118"/>
      <c r="AH3031" s="118"/>
      <c r="AI3031" s="119"/>
      <c r="AJ3031" s="117" t="s">
        <v>196</v>
      </c>
      <c r="AK3031" s="118"/>
      <c r="AL3031" s="118"/>
      <c r="AM3031" s="118"/>
      <c r="AN3031" s="118"/>
      <c r="AO3031" s="118"/>
      <c r="AP3031" s="118"/>
      <c r="AQ3031" s="118"/>
      <c r="AR3031" s="119"/>
      <c r="AS3031" s="117" t="s">
        <v>195</v>
      </c>
      <c r="AT3031" s="118"/>
      <c r="AU3031" s="118"/>
      <c r="AV3031" s="118"/>
      <c r="AW3031" s="118"/>
      <c r="AX3031" s="123"/>
      <c r="AY3031" s="27"/>
      <c r="AZ3031" s="27"/>
      <c r="BA3031" s="27"/>
      <c r="BB3031" s="27"/>
      <c r="BC3031" s="27"/>
      <c r="BD3031" s="27"/>
      <c r="BE3031" s="27"/>
      <c r="BF3031" s="27"/>
      <c r="BG3031" s="27"/>
      <c r="BH3031" s="27"/>
      <c r="BI3031" s="27"/>
      <c r="BJ3031" s="27"/>
      <c r="BK3031" s="27"/>
      <c r="BL3031" s="27"/>
      <c r="BM3031" s="27"/>
      <c r="BN3031" s="27"/>
      <c r="BO3031" s="27"/>
      <c r="BP3031" s="27"/>
      <c r="BQ3031" s="27"/>
      <c r="BR3031" s="27"/>
      <c r="BS3031" s="27"/>
      <c r="BT3031" s="27"/>
      <c r="BU3031" s="27"/>
      <c r="BV3031" s="27"/>
      <c r="BW3031" s="27"/>
      <c r="BX3031" s="27"/>
      <c r="BY3031" s="27"/>
      <c r="BZ3031" s="27"/>
      <c r="CA3031" s="27"/>
      <c r="CB3031" s="27"/>
      <c r="CC3031" s="27"/>
      <c r="CD3031" s="27"/>
      <c r="CE3031" s="27"/>
      <c r="CF3031" s="27"/>
      <c r="CG3031" s="27"/>
      <c r="CH3031" s="27"/>
      <c r="CI3031" s="27"/>
      <c r="CJ3031" s="27"/>
      <c r="CK3031" s="27"/>
      <c r="CL3031" s="27"/>
      <c r="CM3031" s="27"/>
      <c r="CN3031" s="27"/>
      <c r="CO3031" s="27"/>
      <c r="CP3031" s="27"/>
      <c r="CQ3031" s="27"/>
      <c r="CR3031" s="27"/>
      <c r="CS3031" s="27"/>
      <c r="CT3031" s="27"/>
      <c r="CU3031" s="27"/>
      <c r="CV3031" s="27"/>
      <c r="CW3031" s="27"/>
      <c r="CX3031" s="27"/>
      <c r="CY3031" s="27"/>
      <c r="CZ3031" s="27"/>
      <c r="DA3031" s="27"/>
      <c r="DB3031" s="27"/>
      <c r="DC3031" s="27"/>
      <c r="DD3031" s="27"/>
      <c r="DE3031" s="27"/>
      <c r="DF3031" s="27"/>
      <c r="DG3031" s="27"/>
      <c r="DH3031" s="27"/>
      <c r="DI3031" s="27"/>
      <c r="DJ3031" s="27"/>
      <c r="DK3031" s="27"/>
      <c r="DL3031" s="27"/>
      <c r="DM3031" s="27"/>
      <c r="DN3031" s="27"/>
      <c r="DO3031" s="27"/>
      <c r="DP3031" s="27"/>
      <c r="DQ3031" s="27"/>
      <c r="DR3031" s="27"/>
      <c r="DS3031" s="27"/>
      <c r="DT3031" s="27"/>
      <c r="DU3031" s="27"/>
      <c r="DV3031" s="27"/>
      <c r="DW3031" s="27"/>
      <c r="DX3031" s="27"/>
      <c r="DY3031" s="27"/>
      <c r="DZ3031" s="27"/>
      <c r="EA3031" s="27"/>
      <c r="EB3031" s="27"/>
      <c r="EC3031" s="27"/>
      <c r="ED3031" s="27"/>
      <c r="EE3031" s="27"/>
      <c r="EF3031" s="27"/>
      <c r="EG3031" s="27"/>
      <c r="EH3031" s="27"/>
      <c r="EI3031" s="27"/>
      <c r="EJ3031" s="27"/>
      <c r="EK3031" s="27"/>
      <c r="EL3031" s="27"/>
      <c r="EM3031" s="27"/>
      <c r="EN3031" s="27"/>
      <c r="EO3031" s="27"/>
      <c r="EP3031" s="27"/>
      <c r="EQ3031" s="27"/>
      <c r="ER3031" s="27"/>
      <c r="ES3031" s="27"/>
      <c r="ET3031" s="27"/>
      <c r="EU3031" s="27"/>
      <c r="EV3031" s="27"/>
      <c r="EW3031" s="27"/>
      <c r="EX3031" s="27"/>
      <c r="EY3031" s="27"/>
      <c r="EZ3031" s="27"/>
      <c r="FA3031" s="27"/>
      <c r="FB3031" s="27"/>
      <c r="FC3031" s="27"/>
      <c r="FD3031" s="27"/>
      <c r="FE3031" s="27"/>
      <c r="FF3031" s="27"/>
      <c r="FG3031" s="27"/>
      <c r="FH3031" s="27"/>
      <c r="FI3031" s="27"/>
      <c r="FJ3031" s="27"/>
      <c r="FK3031" s="27"/>
      <c r="FL3031" s="27"/>
      <c r="FM3031" s="27"/>
      <c r="FN3031" s="27"/>
      <c r="FO3031" s="27"/>
      <c r="FP3031" s="27"/>
      <c r="FQ3031" s="27"/>
      <c r="FR3031" s="27"/>
      <c r="FS3031" s="27"/>
      <c r="FT3031" s="27"/>
      <c r="FU3031" s="27"/>
      <c r="FV3031" s="27"/>
      <c r="FW3031" s="27"/>
      <c r="FX3031" s="27"/>
      <c r="FY3031" s="27"/>
      <c r="FZ3031" s="27"/>
      <c r="GA3031" s="27"/>
      <c r="GB3031" s="27"/>
      <c r="GC3031" s="27"/>
      <c r="GD3031" s="27"/>
      <c r="GE3031" s="27"/>
      <c r="GF3031" s="27"/>
      <c r="GG3031" s="27"/>
      <c r="GH3031" s="27"/>
      <c r="GI3031" s="27"/>
      <c r="GJ3031" s="27"/>
      <c r="GK3031" s="27"/>
      <c r="GL3031" s="27"/>
      <c r="GM3031" s="27"/>
      <c r="GN3031" s="27"/>
      <c r="GO3031" s="27"/>
      <c r="GP3031" s="27"/>
      <c r="GQ3031" s="27"/>
      <c r="GR3031" s="27"/>
      <c r="GS3031" s="27"/>
      <c r="GT3031" s="27"/>
      <c r="GU3031" s="27"/>
      <c r="GV3031" s="27"/>
      <c r="GW3031" s="27"/>
      <c r="GX3031" s="27"/>
      <c r="GY3031" s="27"/>
      <c r="GZ3031" s="27"/>
      <c r="HA3031" s="27"/>
      <c r="HB3031" s="27"/>
      <c r="HC3031" s="27"/>
      <c r="HD3031" s="27"/>
      <c r="HE3031" s="27"/>
      <c r="HF3031" s="27"/>
      <c r="HG3031" s="27"/>
      <c r="HH3031" s="27"/>
      <c r="HI3031" s="27"/>
      <c r="HJ3031" s="27"/>
      <c r="HK3031" s="27"/>
      <c r="HL3031" s="27"/>
      <c r="HM3031" s="27"/>
      <c r="HN3031" s="27"/>
      <c r="HO3031" s="27"/>
      <c r="HP3031" s="27"/>
      <c r="HQ3031" s="27"/>
      <c r="HR3031" s="27"/>
      <c r="HS3031" s="27"/>
      <c r="HT3031" s="27"/>
      <c r="HU3031" s="27"/>
      <c r="HV3031" s="27"/>
      <c r="HW3031" s="27"/>
      <c r="HX3031" s="27"/>
      <c r="HY3031" s="27"/>
      <c r="HZ3031" s="27"/>
      <c r="IA3031" s="27"/>
      <c r="IB3031" s="27"/>
      <c r="IC3031" s="27"/>
      <c r="ID3031" s="27"/>
      <c r="IE3031" s="27"/>
      <c r="IF3031" s="27"/>
      <c r="IG3031" s="27"/>
      <c r="IH3031" s="27"/>
      <c r="II3031" s="27"/>
      <c r="IJ3031" s="27"/>
      <c r="IK3031" s="27"/>
      <c r="IL3031" s="27"/>
      <c r="IM3031" s="27"/>
      <c r="IN3031" s="27"/>
      <c r="IO3031" s="27"/>
      <c r="IP3031" s="27"/>
      <c r="IQ3031" s="27"/>
    </row>
    <row r="3032" spans="1:251" s="41" customFormat="1" ht="13.5">
      <c r="A3032" s="33"/>
      <c r="B3032" s="129"/>
      <c r="C3032" s="121"/>
      <c r="D3032" s="121"/>
      <c r="E3032" s="121"/>
      <c r="F3032" s="121"/>
      <c r="G3032" s="121"/>
      <c r="H3032" s="121"/>
      <c r="I3032" s="121"/>
      <c r="J3032" s="121"/>
      <c r="K3032" s="121"/>
      <c r="L3032" s="121"/>
      <c r="M3032" s="121"/>
      <c r="N3032" s="121"/>
      <c r="O3032" s="121"/>
      <c r="P3032" s="121"/>
      <c r="Q3032" s="121"/>
      <c r="R3032" s="121"/>
      <c r="S3032" s="121"/>
      <c r="T3032" s="121"/>
      <c r="U3032" s="121"/>
      <c r="V3032" s="121"/>
      <c r="W3032" s="121"/>
      <c r="X3032" s="121"/>
      <c r="Y3032" s="121"/>
      <c r="Z3032" s="122"/>
      <c r="AA3032" s="120"/>
      <c r="AB3032" s="121"/>
      <c r="AC3032" s="121"/>
      <c r="AD3032" s="121"/>
      <c r="AE3032" s="121"/>
      <c r="AF3032" s="121"/>
      <c r="AG3032" s="121"/>
      <c r="AH3032" s="121"/>
      <c r="AI3032" s="122"/>
      <c r="AJ3032" s="120"/>
      <c r="AK3032" s="121"/>
      <c r="AL3032" s="121"/>
      <c r="AM3032" s="121"/>
      <c r="AN3032" s="121"/>
      <c r="AO3032" s="121"/>
      <c r="AP3032" s="121"/>
      <c r="AQ3032" s="121"/>
      <c r="AR3032" s="122"/>
      <c r="AS3032" s="120"/>
      <c r="AT3032" s="121"/>
      <c r="AU3032" s="121"/>
      <c r="AV3032" s="121"/>
      <c r="AW3032" s="121"/>
      <c r="AX3032" s="124"/>
      <c r="AY3032" s="27"/>
      <c r="AZ3032" s="27"/>
      <c r="BA3032" s="27"/>
      <c r="BB3032" s="48"/>
      <c r="BC3032" s="49"/>
      <c r="BE3032" s="27"/>
      <c r="BF3032" s="27"/>
      <c r="BG3032" s="27"/>
      <c r="BH3032" s="27"/>
      <c r="BI3032" s="27"/>
      <c r="BJ3032" s="27"/>
      <c r="BK3032" s="27"/>
      <c r="BL3032" s="27"/>
      <c r="BM3032" s="27"/>
      <c r="BN3032" s="27"/>
      <c r="BO3032" s="27"/>
      <c r="BP3032" s="27"/>
      <c r="BQ3032" s="27"/>
      <c r="BR3032" s="27"/>
      <c r="BS3032" s="27"/>
      <c r="BT3032" s="27"/>
      <c r="BU3032" s="27"/>
      <c r="BV3032" s="27"/>
      <c r="BW3032" s="27"/>
      <c r="BX3032" s="27"/>
      <c r="BY3032" s="27"/>
      <c r="BZ3032" s="27"/>
      <c r="CA3032" s="27"/>
      <c r="CB3032" s="27"/>
      <c r="CC3032" s="27"/>
      <c r="CD3032" s="27"/>
      <c r="CE3032" s="27"/>
      <c r="CF3032" s="27"/>
      <c r="CG3032" s="27"/>
      <c r="CH3032" s="27"/>
      <c r="CI3032" s="27"/>
      <c r="CJ3032" s="27"/>
      <c r="CK3032" s="27"/>
      <c r="CL3032" s="27"/>
      <c r="CM3032" s="27"/>
      <c r="CN3032" s="27"/>
      <c r="CO3032" s="27"/>
      <c r="CP3032" s="27"/>
      <c r="CQ3032" s="27"/>
      <c r="CR3032" s="27"/>
      <c r="CS3032" s="27"/>
      <c r="CT3032" s="27"/>
      <c r="CU3032" s="27"/>
      <c r="CV3032" s="27"/>
      <c r="CW3032" s="27"/>
      <c r="CX3032" s="27"/>
      <c r="CY3032" s="27"/>
      <c r="CZ3032" s="27"/>
      <c r="DA3032" s="27"/>
      <c r="DB3032" s="27"/>
      <c r="DC3032" s="27"/>
      <c r="DD3032" s="27"/>
      <c r="DE3032" s="27"/>
      <c r="DF3032" s="27"/>
      <c r="DG3032" s="27"/>
      <c r="DH3032" s="27"/>
      <c r="DI3032" s="27"/>
      <c r="DJ3032" s="27"/>
      <c r="DK3032" s="27"/>
      <c r="DL3032" s="27"/>
      <c r="DM3032" s="27"/>
      <c r="DN3032" s="27"/>
      <c r="DO3032" s="27"/>
      <c r="DP3032" s="27"/>
      <c r="DQ3032" s="27"/>
      <c r="DR3032" s="27"/>
      <c r="DS3032" s="27"/>
      <c r="DT3032" s="27"/>
      <c r="DU3032" s="27"/>
      <c r="DV3032" s="27"/>
      <c r="DW3032" s="27"/>
      <c r="DX3032" s="27"/>
      <c r="DY3032" s="27"/>
      <c r="DZ3032" s="27"/>
      <c r="EA3032" s="27"/>
      <c r="EB3032" s="27"/>
      <c r="EC3032" s="27"/>
      <c r="ED3032" s="27"/>
      <c r="EE3032" s="27"/>
      <c r="EF3032" s="27"/>
      <c r="EG3032" s="27"/>
      <c r="EH3032" s="27"/>
      <c r="EI3032" s="27"/>
      <c r="EJ3032" s="27"/>
      <c r="EK3032" s="27"/>
      <c r="EL3032" s="27"/>
      <c r="EM3032" s="27"/>
      <c r="EN3032" s="27"/>
      <c r="EO3032" s="27"/>
      <c r="EP3032" s="27"/>
      <c r="EQ3032" s="27"/>
      <c r="ER3032" s="27"/>
      <c r="ES3032" s="27"/>
      <c r="ET3032" s="27"/>
      <c r="EU3032" s="27"/>
      <c r="EV3032" s="27"/>
      <c r="EW3032" s="27"/>
      <c r="EX3032" s="27"/>
      <c r="EY3032" s="27"/>
      <c r="EZ3032" s="27"/>
      <c r="FA3032" s="27"/>
      <c r="FB3032" s="27"/>
      <c r="FC3032" s="27"/>
      <c r="FD3032" s="27"/>
      <c r="FE3032" s="27"/>
      <c r="FF3032" s="27"/>
      <c r="FG3032" s="27"/>
      <c r="FH3032" s="27"/>
      <c r="FI3032" s="27"/>
      <c r="FJ3032" s="27"/>
      <c r="FK3032" s="27"/>
      <c r="FL3032" s="27"/>
      <c r="FM3032" s="27"/>
      <c r="FN3032" s="27"/>
      <c r="FO3032" s="27"/>
      <c r="FP3032" s="27"/>
      <c r="FQ3032" s="27"/>
      <c r="FR3032" s="27"/>
      <c r="FS3032" s="27"/>
      <c r="FT3032" s="27"/>
      <c r="FU3032" s="27"/>
      <c r="FV3032" s="27"/>
      <c r="FW3032" s="27"/>
      <c r="FX3032" s="27"/>
      <c r="FY3032" s="27"/>
      <c r="FZ3032" s="27"/>
      <c r="GA3032" s="27"/>
      <c r="GB3032" s="27"/>
      <c r="GC3032" s="27"/>
      <c r="GD3032" s="27"/>
      <c r="GE3032" s="27"/>
      <c r="GF3032" s="27"/>
      <c r="GG3032" s="27"/>
      <c r="GH3032" s="27"/>
      <c r="GI3032" s="27"/>
      <c r="GJ3032" s="27"/>
      <c r="GK3032" s="27"/>
      <c r="GL3032" s="27"/>
      <c r="GM3032" s="27"/>
      <c r="GN3032" s="27"/>
      <c r="GO3032" s="27"/>
      <c r="GP3032" s="27"/>
      <c r="GQ3032" s="27"/>
      <c r="GR3032" s="27"/>
      <c r="GS3032" s="27"/>
      <c r="GT3032" s="27"/>
      <c r="GU3032" s="27"/>
      <c r="GV3032" s="27"/>
      <c r="GW3032" s="27"/>
      <c r="GX3032" s="27"/>
      <c r="GY3032" s="27"/>
      <c r="GZ3032" s="27"/>
      <c r="HA3032" s="27"/>
      <c r="HB3032" s="27"/>
      <c r="HC3032" s="27"/>
      <c r="HD3032" s="27"/>
      <c r="HE3032" s="27"/>
      <c r="HF3032" s="27"/>
      <c r="HG3032" s="27"/>
      <c r="HH3032" s="27"/>
      <c r="HI3032" s="27"/>
      <c r="HJ3032" s="27"/>
      <c r="HK3032" s="27"/>
      <c r="HL3032" s="27"/>
      <c r="HM3032" s="27"/>
      <c r="HN3032" s="27"/>
      <c r="HO3032" s="27"/>
      <c r="HP3032" s="27"/>
      <c r="HQ3032" s="27"/>
      <c r="HR3032" s="27"/>
      <c r="HS3032" s="27"/>
      <c r="HT3032" s="27"/>
      <c r="HU3032" s="27"/>
      <c r="HV3032" s="27"/>
      <c r="HW3032" s="27"/>
      <c r="HX3032" s="27"/>
      <c r="HY3032" s="27"/>
      <c r="HZ3032" s="27"/>
      <c r="IA3032" s="27"/>
      <c r="IB3032" s="27"/>
      <c r="IC3032" s="27"/>
      <c r="ID3032" s="27"/>
      <c r="IE3032" s="27"/>
      <c r="IF3032" s="27"/>
      <c r="IG3032" s="27"/>
      <c r="IH3032" s="27"/>
      <c r="II3032" s="27"/>
      <c r="IJ3032" s="27"/>
      <c r="IK3032" s="27"/>
      <c r="IL3032" s="27"/>
      <c r="IM3032" s="27"/>
      <c r="IN3032" s="27"/>
      <c r="IO3032" s="27"/>
      <c r="IP3032" s="27"/>
      <c r="IQ3032" s="27"/>
    </row>
    <row r="3033" spans="1:251" s="41" customFormat="1" ht="18.75" customHeight="1">
      <c r="A3033" s="33"/>
      <c r="B3033" s="50"/>
      <c r="C3033" s="106" t="s">
        <v>413</v>
      </c>
      <c r="D3033" s="107"/>
      <c r="E3033" s="107"/>
      <c r="F3033" s="107"/>
      <c r="G3033" s="107"/>
      <c r="H3033" s="107"/>
      <c r="I3033" s="107"/>
      <c r="J3033" s="107"/>
      <c r="K3033" s="107"/>
      <c r="L3033" s="107"/>
      <c r="M3033" s="107"/>
      <c r="N3033" s="107"/>
      <c r="O3033" s="107"/>
      <c r="P3033" s="107"/>
      <c r="Q3033" s="107"/>
      <c r="R3033" s="107"/>
      <c r="S3033" s="107"/>
      <c r="T3033" s="107"/>
      <c r="U3033" s="107"/>
      <c r="V3033" s="107"/>
      <c r="W3033" s="107"/>
      <c r="X3033" s="107"/>
      <c r="Y3033" s="107"/>
      <c r="Z3033" s="108"/>
      <c r="AA3033" s="100">
        <v>214897</v>
      </c>
      <c r="AB3033" s="101"/>
      <c r="AC3033" s="101"/>
      <c r="AD3033" s="101"/>
      <c r="AE3033" s="101"/>
      <c r="AF3033" s="101"/>
      <c r="AG3033" s="101"/>
      <c r="AH3033" s="101"/>
      <c r="AI3033" s="102"/>
      <c r="AJ3033" s="100">
        <v>217044</v>
      </c>
      <c r="AK3033" s="101"/>
      <c r="AL3033" s="101"/>
      <c r="AM3033" s="101"/>
      <c r="AN3033" s="101"/>
      <c r="AO3033" s="101"/>
      <c r="AP3033" s="101"/>
      <c r="AQ3033" s="101"/>
      <c r="AR3033" s="102"/>
      <c r="AS3033" s="103"/>
      <c r="AT3033" s="104"/>
      <c r="AU3033" s="104"/>
      <c r="AV3033" s="104"/>
      <c r="AW3033" s="104"/>
      <c r="AX3033" s="105"/>
      <c r="AY3033" s="27"/>
      <c r="AZ3033" s="27"/>
      <c r="BA3033" s="27"/>
      <c r="BB3033" s="27"/>
      <c r="BC3033" s="27"/>
      <c r="BD3033" s="27"/>
      <c r="BE3033" s="27"/>
      <c r="BF3033" s="27"/>
      <c r="BG3033" s="27"/>
      <c r="BH3033" s="27"/>
      <c r="BI3033" s="27"/>
      <c r="BJ3033" s="27"/>
      <c r="BK3033" s="27"/>
      <c r="BL3033" s="27"/>
      <c r="BM3033" s="27"/>
      <c r="BN3033" s="27"/>
      <c r="BO3033" s="27"/>
      <c r="BP3033" s="27"/>
      <c r="BQ3033" s="27"/>
      <c r="BR3033" s="27"/>
      <c r="BS3033" s="27"/>
      <c r="BT3033" s="27"/>
      <c r="BU3033" s="27"/>
      <c r="BV3033" s="27"/>
      <c r="BW3033" s="27"/>
      <c r="BX3033" s="27"/>
      <c r="BY3033" s="27"/>
      <c r="BZ3033" s="27"/>
      <c r="CA3033" s="27"/>
      <c r="CB3033" s="27"/>
      <c r="CC3033" s="27"/>
      <c r="CD3033" s="27"/>
      <c r="CE3033" s="27"/>
      <c r="CF3033" s="27"/>
      <c r="CG3033" s="27"/>
      <c r="CH3033" s="27"/>
      <c r="CI3033" s="27"/>
      <c r="CJ3033" s="27"/>
      <c r="CK3033" s="27"/>
      <c r="CL3033" s="27"/>
      <c r="CM3033" s="27"/>
      <c r="CN3033" s="27"/>
      <c r="CO3033" s="27"/>
      <c r="CP3033" s="27"/>
      <c r="CQ3033" s="27"/>
      <c r="CR3033" s="27"/>
      <c r="CS3033" s="27"/>
      <c r="CT3033" s="27"/>
      <c r="CU3033" s="27"/>
      <c r="CV3033" s="27"/>
      <c r="CW3033" s="27"/>
      <c r="CX3033" s="27"/>
      <c r="CY3033" s="27"/>
      <c r="CZ3033" s="27"/>
      <c r="DA3033" s="27"/>
      <c r="DB3033" s="27"/>
      <c r="DC3033" s="27"/>
      <c r="DD3033" s="27"/>
      <c r="DE3033" s="27"/>
      <c r="DF3033" s="27"/>
      <c r="DG3033" s="27"/>
      <c r="DH3033" s="27"/>
      <c r="DI3033" s="27"/>
      <c r="DJ3033" s="27"/>
      <c r="DK3033" s="27"/>
      <c r="DL3033" s="27"/>
      <c r="DM3033" s="27"/>
      <c r="DN3033" s="27"/>
      <c r="DO3033" s="27"/>
      <c r="DP3033" s="27"/>
      <c r="DQ3033" s="27"/>
      <c r="DR3033" s="27"/>
      <c r="DS3033" s="27"/>
      <c r="DT3033" s="27"/>
      <c r="DU3033" s="27"/>
      <c r="DV3033" s="27"/>
      <c r="DW3033" s="27"/>
      <c r="DX3033" s="27"/>
      <c r="DY3033" s="27"/>
      <c r="DZ3033" s="27"/>
      <c r="EA3033" s="27"/>
      <c r="EB3033" s="27"/>
      <c r="EC3033" s="27"/>
      <c r="ED3033" s="27"/>
      <c r="EE3033" s="27"/>
      <c r="EF3033" s="27"/>
      <c r="EG3033" s="27"/>
      <c r="EH3033" s="27"/>
      <c r="EI3033" s="27"/>
      <c r="EJ3033" s="27"/>
      <c r="EK3033" s="27"/>
      <c r="EL3033" s="27"/>
      <c r="EM3033" s="27"/>
      <c r="EN3033" s="27"/>
      <c r="EO3033" s="27"/>
      <c r="EP3033" s="27"/>
      <c r="EQ3033" s="27"/>
      <c r="ER3033" s="27"/>
      <c r="ES3033" s="27"/>
      <c r="ET3033" s="27"/>
      <c r="EU3033" s="27"/>
      <c r="EV3033" s="27"/>
      <c r="EW3033" s="27"/>
      <c r="EX3033" s="27"/>
      <c r="EY3033" s="27"/>
      <c r="EZ3033" s="27"/>
      <c r="FA3033" s="27"/>
      <c r="FB3033" s="27"/>
      <c r="FC3033" s="27"/>
      <c r="FD3033" s="27"/>
      <c r="FE3033" s="27"/>
      <c r="FF3033" s="27"/>
      <c r="FG3033" s="27"/>
      <c r="FH3033" s="27"/>
      <c r="FI3033" s="27"/>
      <c r="FJ3033" s="27"/>
      <c r="FK3033" s="27"/>
      <c r="FL3033" s="27"/>
      <c r="FM3033" s="27"/>
      <c r="FN3033" s="27"/>
      <c r="FO3033" s="27"/>
      <c r="FP3033" s="27"/>
      <c r="FQ3033" s="27"/>
      <c r="FR3033" s="27"/>
      <c r="FS3033" s="27"/>
      <c r="FT3033" s="27"/>
      <c r="FU3033" s="27"/>
      <c r="FV3033" s="27"/>
      <c r="FW3033" s="27"/>
      <c r="FX3033" s="27"/>
      <c r="FY3033" s="27"/>
      <c r="FZ3033" s="27"/>
      <c r="GA3033" s="27"/>
      <c r="GB3033" s="27"/>
      <c r="GC3033" s="27"/>
      <c r="GD3033" s="27"/>
      <c r="GE3033" s="27"/>
      <c r="GF3033" s="27"/>
      <c r="GG3033" s="27"/>
      <c r="GH3033" s="27"/>
      <c r="GI3033" s="27"/>
      <c r="GJ3033" s="27"/>
      <c r="GK3033" s="27"/>
      <c r="GL3033" s="27"/>
      <c r="GM3033" s="27"/>
      <c r="GN3033" s="27"/>
      <c r="GO3033" s="27"/>
      <c r="GP3033" s="27"/>
      <c r="GQ3033" s="27"/>
      <c r="GR3033" s="27"/>
      <c r="GS3033" s="27"/>
      <c r="GT3033" s="27"/>
      <c r="GU3033" s="27"/>
      <c r="GV3033" s="27"/>
      <c r="GW3033" s="27"/>
      <c r="GX3033" s="27"/>
      <c r="GY3033" s="27"/>
      <c r="GZ3033" s="27"/>
      <c r="HA3033" s="27"/>
      <c r="HB3033" s="27"/>
      <c r="HC3033" s="27"/>
      <c r="HD3033" s="27"/>
      <c r="HE3033" s="27"/>
      <c r="HF3033" s="27"/>
      <c r="HG3033" s="27"/>
      <c r="HH3033" s="27"/>
      <c r="HI3033" s="27"/>
      <c r="HJ3033" s="27"/>
      <c r="HK3033" s="27"/>
      <c r="HL3033" s="27"/>
      <c r="HM3033" s="27"/>
      <c r="HN3033" s="27"/>
      <c r="HO3033" s="27"/>
      <c r="HP3033" s="27"/>
      <c r="HQ3033" s="27"/>
      <c r="HR3033" s="27"/>
      <c r="HS3033" s="27"/>
      <c r="HT3033" s="27"/>
      <c r="HU3033" s="27"/>
      <c r="HV3033" s="27"/>
      <c r="HW3033" s="27"/>
      <c r="HX3033" s="27"/>
      <c r="HY3033" s="27"/>
      <c r="HZ3033" s="27"/>
      <c r="IA3033" s="27"/>
      <c r="IB3033" s="27"/>
      <c r="IC3033" s="27"/>
      <c r="ID3033" s="27"/>
      <c r="IE3033" s="27"/>
      <c r="IF3033" s="27"/>
      <c r="IG3033" s="27"/>
      <c r="IH3033" s="27"/>
      <c r="II3033" s="27"/>
      <c r="IJ3033" s="27"/>
      <c r="IK3033" s="27"/>
      <c r="IL3033" s="27"/>
      <c r="IM3033" s="27"/>
      <c r="IN3033" s="27"/>
      <c r="IO3033" s="27"/>
      <c r="IP3033" s="27"/>
      <c r="IQ3033" s="27"/>
    </row>
    <row r="3034" spans="1:251" s="41" customFormat="1" ht="18.75" customHeight="1">
      <c r="A3034" s="33"/>
      <c r="B3034" s="50"/>
      <c r="C3034" s="106" t="s">
        <v>412</v>
      </c>
      <c r="D3034" s="107"/>
      <c r="E3034" s="107"/>
      <c r="F3034" s="107"/>
      <c r="G3034" s="107"/>
      <c r="H3034" s="107"/>
      <c r="I3034" s="107"/>
      <c r="J3034" s="107"/>
      <c r="K3034" s="107"/>
      <c r="L3034" s="107"/>
      <c r="M3034" s="107"/>
      <c r="N3034" s="107"/>
      <c r="O3034" s="107"/>
      <c r="P3034" s="107"/>
      <c r="Q3034" s="107"/>
      <c r="R3034" s="107"/>
      <c r="S3034" s="107"/>
      <c r="T3034" s="107"/>
      <c r="U3034" s="107"/>
      <c r="V3034" s="107"/>
      <c r="W3034" s="107"/>
      <c r="X3034" s="107"/>
      <c r="Y3034" s="107"/>
      <c r="Z3034" s="108"/>
      <c r="AA3034" s="100">
        <v>93039</v>
      </c>
      <c r="AB3034" s="101"/>
      <c r="AC3034" s="101"/>
      <c r="AD3034" s="101"/>
      <c r="AE3034" s="101"/>
      <c r="AF3034" s="101"/>
      <c r="AG3034" s="101"/>
      <c r="AH3034" s="101"/>
      <c r="AI3034" s="102"/>
      <c r="AJ3034" s="100">
        <v>96260</v>
      </c>
      <c r="AK3034" s="101"/>
      <c r="AL3034" s="101"/>
      <c r="AM3034" s="101"/>
      <c r="AN3034" s="101"/>
      <c r="AO3034" s="101"/>
      <c r="AP3034" s="101"/>
      <c r="AQ3034" s="101"/>
      <c r="AR3034" s="102"/>
      <c r="AS3034" s="103"/>
      <c r="AT3034" s="104"/>
      <c r="AU3034" s="104"/>
      <c r="AV3034" s="104"/>
      <c r="AW3034" s="104"/>
      <c r="AX3034" s="105"/>
      <c r="AY3034" s="27"/>
      <c r="AZ3034" s="27"/>
      <c r="BA3034" s="27"/>
      <c r="BB3034" s="27"/>
      <c r="BC3034" s="27"/>
      <c r="BD3034" s="27"/>
      <c r="BE3034" s="27"/>
      <c r="BF3034" s="27"/>
      <c r="BG3034" s="27"/>
      <c r="BH3034" s="27"/>
      <c r="BI3034" s="27"/>
      <c r="BJ3034" s="27"/>
      <c r="BK3034" s="27"/>
      <c r="BL3034" s="27"/>
      <c r="BM3034" s="27"/>
      <c r="BN3034" s="27"/>
      <c r="BO3034" s="27"/>
      <c r="BP3034" s="27"/>
      <c r="BQ3034" s="27"/>
      <c r="BR3034" s="27"/>
      <c r="BS3034" s="27"/>
      <c r="BT3034" s="27"/>
      <c r="BU3034" s="27"/>
      <c r="BV3034" s="27"/>
      <c r="BW3034" s="27"/>
      <c r="BX3034" s="27"/>
      <c r="BY3034" s="27"/>
      <c r="BZ3034" s="27"/>
      <c r="CA3034" s="27"/>
      <c r="CB3034" s="27"/>
      <c r="CC3034" s="27"/>
      <c r="CD3034" s="27"/>
      <c r="CE3034" s="27"/>
      <c r="CF3034" s="27"/>
      <c r="CG3034" s="27"/>
      <c r="CH3034" s="27"/>
      <c r="CI3034" s="27"/>
      <c r="CJ3034" s="27"/>
      <c r="CK3034" s="27"/>
      <c r="CL3034" s="27"/>
      <c r="CM3034" s="27"/>
      <c r="CN3034" s="27"/>
      <c r="CO3034" s="27"/>
      <c r="CP3034" s="27"/>
      <c r="CQ3034" s="27"/>
      <c r="CR3034" s="27"/>
      <c r="CS3034" s="27"/>
      <c r="CT3034" s="27"/>
      <c r="CU3034" s="27"/>
      <c r="CV3034" s="27"/>
      <c r="CW3034" s="27"/>
      <c r="CX3034" s="27"/>
      <c r="CY3034" s="27"/>
      <c r="CZ3034" s="27"/>
      <c r="DA3034" s="27"/>
      <c r="DB3034" s="27"/>
      <c r="DC3034" s="27"/>
      <c r="DD3034" s="27"/>
      <c r="DE3034" s="27"/>
      <c r="DF3034" s="27"/>
      <c r="DG3034" s="27"/>
      <c r="DH3034" s="27"/>
      <c r="DI3034" s="27"/>
      <c r="DJ3034" s="27"/>
      <c r="DK3034" s="27"/>
      <c r="DL3034" s="27"/>
      <c r="DM3034" s="27"/>
      <c r="DN3034" s="27"/>
      <c r="DO3034" s="27"/>
      <c r="DP3034" s="27"/>
      <c r="DQ3034" s="27"/>
      <c r="DR3034" s="27"/>
      <c r="DS3034" s="27"/>
      <c r="DT3034" s="27"/>
      <c r="DU3034" s="27"/>
      <c r="DV3034" s="27"/>
      <c r="DW3034" s="27"/>
      <c r="DX3034" s="27"/>
      <c r="DY3034" s="27"/>
      <c r="DZ3034" s="27"/>
      <c r="EA3034" s="27"/>
      <c r="EB3034" s="27"/>
      <c r="EC3034" s="27"/>
      <c r="ED3034" s="27"/>
      <c r="EE3034" s="27"/>
      <c r="EF3034" s="27"/>
      <c r="EG3034" s="27"/>
      <c r="EH3034" s="27"/>
      <c r="EI3034" s="27"/>
      <c r="EJ3034" s="27"/>
      <c r="EK3034" s="27"/>
      <c r="EL3034" s="27"/>
      <c r="EM3034" s="27"/>
      <c r="EN3034" s="27"/>
      <c r="EO3034" s="27"/>
      <c r="EP3034" s="27"/>
      <c r="EQ3034" s="27"/>
      <c r="ER3034" s="27"/>
      <c r="ES3034" s="27"/>
      <c r="ET3034" s="27"/>
      <c r="EU3034" s="27"/>
      <c r="EV3034" s="27"/>
      <c r="EW3034" s="27"/>
      <c r="EX3034" s="27"/>
      <c r="EY3034" s="27"/>
      <c r="EZ3034" s="27"/>
      <c r="FA3034" s="27"/>
      <c r="FB3034" s="27"/>
      <c r="FC3034" s="27"/>
      <c r="FD3034" s="27"/>
      <c r="FE3034" s="27"/>
      <c r="FF3034" s="27"/>
      <c r="FG3034" s="27"/>
      <c r="FH3034" s="27"/>
      <c r="FI3034" s="27"/>
      <c r="FJ3034" s="27"/>
      <c r="FK3034" s="27"/>
      <c r="FL3034" s="27"/>
      <c r="FM3034" s="27"/>
      <c r="FN3034" s="27"/>
      <c r="FO3034" s="27"/>
      <c r="FP3034" s="27"/>
      <c r="FQ3034" s="27"/>
      <c r="FR3034" s="27"/>
      <c r="FS3034" s="27"/>
      <c r="FT3034" s="27"/>
      <c r="FU3034" s="27"/>
      <c r="FV3034" s="27"/>
      <c r="FW3034" s="27"/>
      <c r="FX3034" s="27"/>
      <c r="FY3034" s="27"/>
      <c r="FZ3034" s="27"/>
      <c r="GA3034" s="27"/>
      <c r="GB3034" s="27"/>
      <c r="GC3034" s="27"/>
      <c r="GD3034" s="27"/>
      <c r="GE3034" s="27"/>
      <c r="GF3034" s="27"/>
      <c r="GG3034" s="27"/>
      <c r="GH3034" s="27"/>
      <c r="GI3034" s="27"/>
      <c r="GJ3034" s="27"/>
      <c r="GK3034" s="27"/>
      <c r="GL3034" s="27"/>
      <c r="GM3034" s="27"/>
      <c r="GN3034" s="27"/>
      <c r="GO3034" s="27"/>
      <c r="GP3034" s="27"/>
      <c r="GQ3034" s="27"/>
      <c r="GR3034" s="27"/>
      <c r="GS3034" s="27"/>
      <c r="GT3034" s="27"/>
      <c r="GU3034" s="27"/>
      <c r="GV3034" s="27"/>
      <c r="GW3034" s="27"/>
      <c r="GX3034" s="27"/>
      <c r="GY3034" s="27"/>
      <c r="GZ3034" s="27"/>
      <c r="HA3034" s="27"/>
      <c r="HB3034" s="27"/>
      <c r="HC3034" s="27"/>
      <c r="HD3034" s="27"/>
      <c r="HE3034" s="27"/>
      <c r="HF3034" s="27"/>
      <c r="HG3034" s="27"/>
      <c r="HH3034" s="27"/>
      <c r="HI3034" s="27"/>
      <c r="HJ3034" s="27"/>
      <c r="HK3034" s="27"/>
      <c r="HL3034" s="27"/>
      <c r="HM3034" s="27"/>
      <c r="HN3034" s="27"/>
      <c r="HO3034" s="27"/>
      <c r="HP3034" s="27"/>
      <c r="HQ3034" s="27"/>
      <c r="HR3034" s="27"/>
      <c r="HS3034" s="27"/>
      <c r="HT3034" s="27"/>
      <c r="HU3034" s="27"/>
      <c r="HV3034" s="27"/>
      <c r="HW3034" s="27"/>
      <c r="HX3034" s="27"/>
      <c r="HY3034" s="27"/>
      <c r="HZ3034" s="27"/>
      <c r="IA3034" s="27"/>
      <c r="IB3034" s="27"/>
      <c r="IC3034" s="27"/>
      <c r="ID3034" s="27"/>
      <c r="IE3034" s="27"/>
      <c r="IF3034" s="27"/>
      <c r="IG3034" s="27"/>
      <c r="IH3034" s="27"/>
      <c r="II3034" s="27"/>
      <c r="IJ3034" s="27"/>
      <c r="IK3034" s="27"/>
      <c r="IL3034" s="27"/>
      <c r="IM3034" s="27"/>
      <c r="IN3034" s="27"/>
      <c r="IO3034" s="27"/>
      <c r="IP3034" s="27"/>
      <c r="IQ3034" s="27"/>
    </row>
    <row r="3035" spans="1:251" s="41" customFormat="1" ht="18.75" customHeight="1">
      <c r="A3035" s="33"/>
      <c r="B3035" s="50"/>
      <c r="C3035" s="106" t="s">
        <v>411</v>
      </c>
      <c r="D3035" s="107"/>
      <c r="E3035" s="107"/>
      <c r="F3035" s="107"/>
      <c r="G3035" s="107"/>
      <c r="H3035" s="107"/>
      <c r="I3035" s="107"/>
      <c r="J3035" s="107"/>
      <c r="K3035" s="107"/>
      <c r="L3035" s="107"/>
      <c r="M3035" s="107"/>
      <c r="N3035" s="107"/>
      <c r="O3035" s="107"/>
      <c r="P3035" s="107"/>
      <c r="Q3035" s="107"/>
      <c r="R3035" s="107"/>
      <c r="S3035" s="107"/>
      <c r="T3035" s="107"/>
      <c r="U3035" s="107"/>
      <c r="V3035" s="107"/>
      <c r="W3035" s="107"/>
      <c r="X3035" s="107"/>
      <c r="Y3035" s="107"/>
      <c r="Z3035" s="108"/>
      <c r="AA3035" s="100">
        <v>7528</v>
      </c>
      <c r="AB3035" s="101"/>
      <c r="AC3035" s="101"/>
      <c r="AD3035" s="101"/>
      <c r="AE3035" s="101"/>
      <c r="AF3035" s="101"/>
      <c r="AG3035" s="101"/>
      <c r="AH3035" s="101"/>
      <c r="AI3035" s="102"/>
      <c r="AJ3035" s="100">
        <v>6743</v>
      </c>
      <c r="AK3035" s="101"/>
      <c r="AL3035" s="101"/>
      <c r="AM3035" s="101"/>
      <c r="AN3035" s="101"/>
      <c r="AO3035" s="101"/>
      <c r="AP3035" s="101"/>
      <c r="AQ3035" s="101"/>
      <c r="AR3035" s="102"/>
      <c r="AS3035" s="103"/>
      <c r="AT3035" s="104"/>
      <c r="AU3035" s="104"/>
      <c r="AV3035" s="104"/>
      <c r="AW3035" s="104"/>
      <c r="AX3035" s="105"/>
      <c r="AY3035" s="27"/>
      <c r="AZ3035" s="27"/>
      <c r="BA3035" s="27"/>
      <c r="BB3035" s="27"/>
      <c r="BC3035" s="27"/>
      <c r="BD3035" s="27"/>
      <c r="BE3035" s="27"/>
      <c r="BF3035" s="27"/>
      <c r="BG3035" s="27"/>
      <c r="BH3035" s="27"/>
      <c r="BI3035" s="27"/>
      <c r="BJ3035" s="27"/>
      <c r="BK3035" s="27"/>
      <c r="BL3035" s="27"/>
      <c r="BM3035" s="27"/>
      <c r="BN3035" s="27"/>
      <c r="BO3035" s="27"/>
      <c r="BP3035" s="27"/>
      <c r="BQ3035" s="27"/>
      <c r="BR3035" s="27"/>
      <c r="BS3035" s="27"/>
      <c r="BT3035" s="27"/>
      <c r="BU3035" s="27"/>
      <c r="BV3035" s="27"/>
      <c r="BW3035" s="27"/>
      <c r="BX3035" s="27"/>
      <c r="BY3035" s="27"/>
      <c r="BZ3035" s="27"/>
      <c r="CA3035" s="27"/>
      <c r="CB3035" s="27"/>
      <c r="CC3035" s="27"/>
      <c r="CD3035" s="27"/>
      <c r="CE3035" s="27"/>
      <c r="CF3035" s="27"/>
      <c r="CG3035" s="27"/>
      <c r="CH3035" s="27"/>
      <c r="CI3035" s="27"/>
      <c r="CJ3035" s="27"/>
      <c r="CK3035" s="27"/>
      <c r="CL3035" s="27"/>
      <c r="CM3035" s="27"/>
      <c r="CN3035" s="27"/>
      <c r="CO3035" s="27"/>
      <c r="CP3035" s="27"/>
      <c r="CQ3035" s="27"/>
      <c r="CR3035" s="27"/>
      <c r="CS3035" s="27"/>
      <c r="CT3035" s="27"/>
      <c r="CU3035" s="27"/>
      <c r="CV3035" s="27"/>
      <c r="CW3035" s="27"/>
      <c r="CX3035" s="27"/>
      <c r="CY3035" s="27"/>
      <c r="CZ3035" s="27"/>
      <c r="DA3035" s="27"/>
      <c r="DB3035" s="27"/>
      <c r="DC3035" s="27"/>
      <c r="DD3035" s="27"/>
      <c r="DE3035" s="27"/>
      <c r="DF3035" s="27"/>
      <c r="DG3035" s="27"/>
      <c r="DH3035" s="27"/>
      <c r="DI3035" s="27"/>
      <c r="DJ3035" s="27"/>
      <c r="DK3035" s="27"/>
      <c r="DL3035" s="27"/>
      <c r="DM3035" s="27"/>
      <c r="DN3035" s="27"/>
      <c r="DO3035" s="27"/>
      <c r="DP3035" s="27"/>
      <c r="DQ3035" s="27"/>
      <c r="DR3035" s="27"/>
      <c r="DS3035" s="27"/>
      <c r="DT3035" s="27"/>
      <c r="DU3035" s="27"/>
      <c r="DV3035" s="27"/>
      <c r="DW3035" s="27"/>
      <c r="DX3035" s="27"/>
      <c r="DY3035" s="27"/>
      <c r="DZ3035" s="27"/>
      <c r="EA3035" s="27"/>
      <c r="EB3035" s="27"/>
      <c r="EC3035" s="27"/>
      <c r="ED3035" s="27"/>
      <c r="EE3035" s="27"/>
      <c r="EF3035" s="27"/>
      <c r="EG3035" s="27"/>
      <c r="EH3035" s="27"/>
      <c r="EI3035" s="27"/>
      <c r="EJ3035" s="27"/>
      <c r="EK3035" s="27"/>
      <c r="EL3035" s="27"/>
      <c r="EM3035" s="27"/>
      <c r="EN3035" s="27"/>
      <c r="EO3035" s="27"/>
      <c r="EP3035" s="27"/>
      <c r="EQ3035" s="27"/>
      <c r="ER3035" s="27"/>
      <c r="ES3035" s="27"/>
      <c r="ET3035" s="27"/>
      <c r="EU3035" s="27"/>
      <c r="EV3035" s="27"/>
      <c r="EW3035" s="27"/>
      <c r="EX3035" s="27"/>
      <c r="EY3035" s="27"/>
      <c r="EZ3035" s="27"/>
      <c r="FA3035" s="27"/>
      <c r="FB3035" s="27"/>
      <c r="FC3035" s="27"/>
      <c r="FD3035" s="27"/>
      <c r="FE3035" s="27"/>
      <c r="FF3035" s="27"/>
      <c r="FG3035" s="27"/>
      <c r="FH3035" s="27"/>
      <c r="FI3035" s="27"/>
      <c r="FJ3035" s="27"/>
      <c r="FK3035" s="27"/>
      <c r="FL3035" s="27"/>
      <c r="FM3035" s="27"/>
      <c r="FN3035" s="27"/>
      <c r="FO3035" s="27"/>
      <c r="FP3035" s="27"/>
      <c r="FQ3035" s="27"/>
      <c r="FR3035" s="27"/>
      <c r="FS3035" s="27"/>
      <c r="FT3035" s="27"/>
      <c r="FU3035" s="27"/>
      <c r="FV3035" s="27"/>
      <c r="FW3035" s="27"/>
      <c r="FX3035" s="27"/>
      <c r="FY3035" s="27"/>
      <c r="FZ3035" s="27"/>
      <c r="GA3035" s="27"/>
      <c r="GB3035" s="27"/>
      <c r="GC3035" s="27"/>
      <c r="GD3035" s="27"/>
      <c r="GE3035" s="27"/>
      <c r="GF3035" s="27"/>
      <c r="GG3035" s="27"/>
      <c r="GH3035" s="27"/>
      <c r="GI3035" s="27"/>
      <c r="GJ3035" s="27"/>
      <c r="GK3035" s="27"/>
      <c r="GL3035" s="27"/>
      <c r="GM3035" s="27"/>
      <c r="GN3035" s="27"/>
      <c r="GO3035" s="27"/>
      <c r="GP3035" s="27"/>
      <c r="GQ3035" s="27"/>
      <c r="GR3035" s="27"/>
      <c r="GS3035" s="27"/>
      <c r="GT3035" s="27"/>
      <c r="GU3035" s="27"/>
      <c r="GV3035" s="27"/>
      <c r="GW3035" s="27"/>
      <c r="GX3035" s="27"/>
      <c r="GY3035" s="27"/>
      <c r="GZ3035" s="27"/>
      <c r="HA3035" s="27"/>
      <c r="HB3035" s="27"/>
      <c r="HC3035" s="27"/>
      <c r="HD3035" s="27"/>
      <c r="HE3035" s="27"/>
      <c r="HF3035" s="27"/>
      <c r="HG3035" s="27"/>
      <c r="HH3035" s="27"/>
      <c r="HI3035" s="27"/>
      <c r="HJ3035" s="27"/>
      <c r="HK3035" s="27"/>
      <c r="HL3035" s="27"/>
      <c r="HM3035" s="27"/>
      <c r="HN3035" s="27"/>
      <c r="HO3035" s="27"/>
      <c r="HP3035" s="27"/>
      <c r="HQ3035" s="27"/>
      <c r="HR3035" s="27"/>
      <c r="HS3035" s="27"/>
      <c r="HT3035" s="27"/>
      <c r="HU3035" s="27"/>
      <c r="HV3035" s="27"/>
      <c r="HW3035" s="27"/>
      <c r="HX3035" s="27"/>
      <c r="HY3035" s="27"/>
      <c r="HZ3035" s="27"/>
      <c r="IA3035" s="27"/>
      <c r="IB3035" s="27"/>
      <c r="IC3035" s="27"/>
      <c r="ID3035" s="27"/>
      <c r="IE3035" s="27"/>
      <c r="IF3035" s="27"/>
      <c r="IG3035" s="27"/>
      <c r="IH3035" s="27"/>
      <c r="II3035" s="27"/>
      <c r="IJ3035" s="27"/>
      <c r="IK3035" s="27"/>
      <c r="IL3035" s="27"/>
      <c r="IM3035" s="27"/>
      <c r="IN3035" s="27"/>
      <c r="IO3035" s="27"/>
      <c r="IP3035" s="27"/>
      <c r="IQ3035" s="27"/>
    </row>
    <row r="3036" spans="1:251" s="41" customFormat="1" ht="18.75" customHeight="1">
      <c r="A3036" s="33"/>
      <c r="B3036" s="50"/>
      <c r="C3036" s="106" t="s">
        <v>410</v>
      </c>
      <c r="D3036" s="107"/>
      <c r="E3036" s="107"/>
      <c r="F3036" s="107"/>
      <c r="G3036" s="107"/>
      <c r="H3036" s="107"/>
      <c r="I3036" s="107"/>
      <c r="J3036" s="107"/>
      <c r="K3036" s="107"/>
      <c r="L3036" s="107"/>
      <c r="M3036" s="107"/>
      <c r="N3036" s="107"/>
      <c r="O3036" s="107"/>
      <c r="P3036" s="107"/>
      <c r="Q3036" s="107"/>
      <c r="R3036" s="107"/>
      <c r="S3036" s="107"/>
      <c r="T3036" s="107"/>
      <c r="U3036" s="107"/>
      <c r="V3036" s="107"/>
      <c r="W3036" s="107"/>
      <c r="X3036" s="107"/>
      <c r="Y3036" s="107"/>
      <c r="Z3036" s="108"/>
      <c r="AA3036" s="100">
        <v>289</v>
      </c>
      <c r="AB3036" s="101"/>
      <c r="AC3036" s="101"/>
      <c r="AD3036" s="101"/>
      <c r="AE3036" s="101"/>
      <c r="AF3036" s="101"/>
      <c r="AG3036" s="101"/>
      <c r="AH3036" s="101"/>
      <c r="AI3036" s="102"/>
      <c r="AJ3036" s="100">
        <v>257</v>
      </c>
      <c r="AK3036" s="101"/>
      <c r="AL3036" s="101"/>
      <c r="AM3036" s="101"/>
      <c r="AN3036" s="101"/>
      <c r="AO3036" s="101"/>
      <c r="AP3036" s="101"/>
      <c r="AQ3036" s="101"/>
      <c r="AR3036" s="102"/>
      <c r="AS3036" s="103"/>
      <c r="AT3036" s="104"/>
      <c r="AU3036" s="104"/>
      <c r="AV3036" s="104"/>
      <c r="AW3036" s="104"/>
      <c r="AX3036" s="105"/>
      <c r="AY3036" s="27"/>
      <c r="AZ3036" s="27"/>
      <c r="BA3036" s="27"/>
      <c r="BB3036" s="27"/>
      <c r="BC3036" s="27"/>
      <c r="BD3036" s="27"/>
      <c r="BE3036" s="27"/>
      <c r="BF3036" s="27"/>
      <c r="BG3036" s="27"/>
      <c r="BH3036" s="27"/>
      <c r="BI3036" s="27"/>
      <c r="BJ3036" s="27"/>
      <c r="BK3036" s="27"/>
      <c r="BL3036" s="27"/>
      <c r="BM3036" s="27"/>
      <c r="BN3036" s="27"/>
      <c r="BO3036" s="27"/>
      <c r="BP3036" s="27"/>
      <c r="BQ3036" s="27"/>
      <c r="BR3036" s="27"/>
      <c r="BS3036" s="27"/>
      <c r="BT3036" s="27"/>
      <c r="BU3036" s="27"/>
      <c r="BV3036" s="27"/>
      <c r="BW3036" s="27"/>
      <c r="BX3036" s="27"/>
      <c r="BY3036" s="27"/>
      <c r="BZ3036" s="27"/>
      <c r="CA3036" s="27"/>
      <c r="CB3036" s="27"/>
      <c r="CC3036" s="27"/>
      <c r="CD3036" s="27"/>
      <c r="CE3036" s="27"/>
      <c r="CF3036" s="27"/>
      <c r="CG3036" s="27"/>
      <c r="CH3036" s="27"/>
      <c r="CI3036" s="27"/>
      <c r="CJ3036" s="27"/>
      <c r="CK3036" s="27"/>
      <c r="CL3036" s="27"/>
      <c r="CM3036" s="27"/>
      <c r="CN3036" s="27"/>
      <c r="CO3036" s="27"/>
      <c r="CP3036" s="27"/>
      <c r="CQ3036" s="27"/>
      <c r="CR3036" s="27"/>
      <c r="CS3036" s="27"/>
      <c r="CT3036" s="27"/>
      <c r="CU3036" s="27"/>
      <c r="CV3036" s="27"/>
      <c r="CW3036" s="27"/>
      <c r="CX3036" s="27"/>
      <c r="CY3036" s="27"/>
      <c r="CZ3036" s="27"/>
      <c r="DA3036" s="27"/>
      <c r="DB3036" s="27"/>
      <c r="DC3036" s="27"/>
      <c r="DD3036" s="27"/>
      <c r="DE3036" s="27"/>
      <c r="DF3036" s="27"/>
      <c r="DG3036" s="27"/>
      <c r="DH3036" s="27"/>
      <c r="DI3036" s="27"/>
      <c r="DJ3036" s="27"/>
      <c r="DK3036" s="27"/>
      <c r="DL3036" s="27"/>
      <c r="DM3036" s="27"/>
      <c r="DN3036" s="27"/>
      <c r="DO3036" s="27"/>
      <c r="DP3036" s="27"/>
      <c r="DQ3036" s="27"/>
      <c r="DR3036" s="27"/>
      <c r="DS3036" s="27"/>
      <c r="DT3036" s="27"/>
      <c r="DU3036" s="27"/>
      <c r="DV3036" s="27"/>
      <c r="DW3036" s="27"/>
      <c r="DX3036" s="27"/>
      <c r="DY3036" s="27"/>
      <c r="DZ3036" s="27"/>
      <c r="EA3036" s="27"/>
      <c r="EB3036" s="27"/>
      <c r="EC3036" s="27"/>
      <c r="ED3036" s="27"/>
      <c r="EE3036" s="27"/>
      <c r="EF3036" s="27"/>
      <c r="EG3036" s="27"/>
      <c r="EH3036" s="27"/>
      <c r="EI3036" s="27"/>
      <c r="EJ3036" s="27"/>
      <c r="EK3036" s="27"/>
      <c r="EL3036" s="27"/>
      <c r="EM3036" s="27"/>
      <c r="EN3036" s="27"/>
      <c r="EO3036" s="27"/>
      <c r="EP3036" s="27"/>
      <c r="EQ3036" s="27"/>
      <c r="ER3036" s="27"/>
      <c r="ES3036" s="27"/>
      <c r="ET3036" s="27"/>
      <c r="EU3036" s="27"/>
      <c r="EV3036" s="27"/>
      <c r="EW3036" s="27"/>
      <c r="EX3036" s="27"/>
      <c r="EY3036" s="27"/>
      <c r="EZ3036" s="27"/>
      <c r="FA3036" s="27"/>
      <c r="FB3036" s="27"/>
      <c r="FC3036" s="27"/>
      <c r="FD3036" s="27"/>
      <c r="FE3036" s="27"/>
      <c r="FF3036" s="27"/>
      <c r="FG3036" s="27"/>
      <c r="FH3036" s="27"/>
      <c r="FI3036" s="27"/>
      <c r="FJ3036" s="27"/>
      <c r="FK3036" s="27"/>
      <c r="FL3036" s="27"/>
      <c r="FM3036" s="27"/>
      <c r="FN3036" s="27"/>
      <c r="FO3036" s="27"/>
      <c r="FP3036" s="27"/>
      <c r="FQ3036" s="27"/>
      <c r="FR3036" s="27"/>
      <c r="FS3036" s="27"/>
      <c r="FT3036" s="27"/>
      <c r="FU3036" s="27"/>
      <c r="FV3036" s="27"/>
      <c r="FW3036" s="27"/>
      <c r="FX3036" s="27"/>
      <c r="FY3036" s="27"/>
      <c r="FZ3036" s="27"/>
      <c r="GA3036" s="27"/>
      <c r="GB3036" s="27"/>
      <c r="GC3036" s="27"/>
      <c r="GD3036" s="27"/>
      <c r="GE3036" s="27"/>
      <c r="GF3036" s="27"/>
      <c r="GG3036" s="27"/>
      <c r="GH3036" s="27"/>
      <c r="GI3036" s="27"/>
      <c r="GJ3036" s="27"/>
      <c r="GK3036" s="27"/>
      <c r="GL3036" s="27"/>
      <c r="GM3036" s="27"/>
      <c r="GN3036" s="27"/>
      <c r="GO3036" s="27"/>
      <c r="GP3036" s="27"/>
      <c r="GQ3036" s="27"/>
      <c r="GR3036" s="27"/>
      <c r="GS3036" s="27"/>
      <c r="GT3036" s="27"/>
      <c r="GU3036" s="27"/>
      <c r="GV3036" s="27"/>
      <c r="GW3036" s="27"/>
      <c r="GX3036" s="27"/>
      <c r="GY3036" s="27"/>
      <c r="GZ3036" s="27"/>
      <c r="HA3036" s="27"/>
      <c r="HB3036" s="27"/>
      <c r="HC3036" s="27"/>
      <c r="HD3036" s="27"/>
      <c r="HE3036" s="27"/>
      <c r="HF3036" s="27"/>
      <c r="HG3036" s="27"/>
      <c r="HH3036" s="27"/>
      <c r="HI3036" s="27"/>
      <c r="HJ3036" s="27"/>
      <c r="HK3036" s="27"/>
      <c r="HL3036" s="27"/>
      <c r="HM3036" s="27"/>
      <c r="HN3036" s="27"/>
      <c r="HO3036" s="27"/>
      <c r="HP3036" s="27"/>
      <c r="HQ3036" s="27"/>
      <c r="HR3036" s="27"/>
      <c r="HS3036" s="27"/>
      <c r="HT3036" s="27"/>
      <c r="HU3036" s="27"/>
      <c r="HV3036" s="27"/>
      <c r="HW3036" s="27"/>
      <c r="HX3036" s="27"/>
      <c r="HY3036" s="27"/>
      <c r="HZ3036" s="27"/>
      <c r="IA3036" s="27"/>
      <c r="IB3036" s="27"/>
      <c r="IC3036" s="27"/>
      <c r="ID3036" s="27"/>
      <c r="IE3036" s="27"/>
      <c r="IF3036" s="27"/>
      <c r="IG3036" s="27"/>
      <c r="IH3036" s="27"/>
      <c r="II3036" s="27"/>
      <c r="IJ3036" s="27"/>
      <c r="IK3036" s="27"/>
      <c r="IL3036" s="27"/>
      <c r="IM3036" s="27"/>
      <c r="IN3036" s="27"/>
      <c r="IO3036" s="27"/>
      <c r="IP3036" s="27"/>
      <c r="IQ3036" s="27"/>
    </row>
    <row r="3037" spans="1:251" s="41" customFormat="1" ht="18.75" customHeight="1">
      <c r="A3037" s="33"/>
      <c r="B3037" s="50"/>
      <c r="C3037" s="106" t="s">
        <v>409</v>
      </c>
      <c r="D3037" s="107"/>
      <c r="E3037" s="107"/>
      <c r="F3037" s="107"/>
      <c r="G3037" s="107"/>
      <c r="H3037" s="107"/>
      <c r="I3037" s="107"/>
      <c r="J3037" s="107"/>
      <c r="K3037" s="107"/>
      <c r="L3037" s="107"/>
      <c r="M3037" s="107"/>
      <c r="N3037" s="107"/>
      <c r="O3037" s="107"/>
      <c r="P3037" s="107"/>
      <c r="Q3037" s="107"/>
      <c r="R3037" s="107"/>
      <c r="S3037" s="107"/>
      <c r="T3037" s="107"/>
      <c r="U3037" s="107"/>
      <c r="V3037" s="107"/>
      <c r="W3037" s="107"/>
      <c r="X3037" s="107"/>
      <c r="Y3037" s="107"/>
      <c r="Z3037" s="108"/>
      <c r="AA3037" s="100">
        <v>84</v>
      </c>
      <c r="AB3037" s="101"/>
      <c r="AC3037" s="101"/>
      <c r="AD3037" s="101"/>
      <c r="AE3037" s="101"/>
      <c r="AF3037" s="101"/>
      <c r="AG3037" s="101"/>
      <c r="AH3037" s="101"/>
      <c r="AI3037" s="102"/>
      <c r="AJ3037" s="100">
        <v>112</v>
      </c>
      <c r="AK3037" s="101"/>
      <c r="AL3037" s="101"/>
      <c r="AM3037" s="101"/>
      <c r="AN3037" s="101"/>
      <c r="AO3037" s="101"/>
      <c r="AP3037" s="101"/>
      <c r="AQ3037" s="101"/>
      <c r="AR3037" s="102"/>
      <c r="AS3037" s="103"/>
      <c r="AT3037" s="104"/>
      <c r="AU3037" s="104"/>
      <c r="AV3037" s="104"/>
      <c r="AW3037" s="104"/>
      <c r="AX3037" s="105"/>
      <c r="AY3037" s="27"/>
      <c r="AZ3037" s="27"/>
      <c r="BA3037" s="27"/>
      <c r="BB3037" s="27"/>
      <c r="BC3037" s="27"/>
      <c r="BD3037" s="27"/>
      <c r="BE3037" s="27"/>
      <c r="BF3037" s="27"/>
      <c r="BG3037" s="27"/>
      <c r="BH3037" s="27"/>
      <c r="BI3037" s="27"/>
      <c r="BJ3037" s="27"/>
      <c r="BK3037" s="27"/>
      <c r="BL3037" s="27"/>
      <c r="BM3037" s="27"/>
      <c r="BN3037" s="27"/>
      <c r="BO3037" s="27"/>
      <c r="BP3037" s="27"/>
      <c r="BQ3037" s="27"/>
      <c r="BR3037" s="27"/>
      <c r="BS3037" s="27"/>
      <c r="BT3037" s="27"/>
      <c r="BU3037" s="27"/>
      <c r="BV3037" s="27"/>
      <c r="BW3037" s="27"/>
      <c r="BX3037" s="27"/>
      <c r="BY3037" s="27"/>
      <c r="BZ3037" s="27"/>
      <c r="CA3037" s="27"/>
      <c r="CB3037" s="27"/>
      <c r="CC3037" s="27"/>
      <c r="CD3037" s="27"/>
      <c r="CE3037" s="27"/>
      <c r="CF3037" s="27"/>
      <c r="CG3037" s="27"/>
      <c r="CH3037" s="27"/>
      <c r="CI3037" s="27"/>
      <c r="CJ3037" s="27"/>
      <c r="CK3037" s="27"/>
      <c r="CL3037" s="27"/>
      <c r="CM3037" s="27"/>
      <c r="CN3037" s="27"/>
      <c r="CO3037" s="27"/>
      <c r="CP3037" s="27"/>
      <c r="CQ3037" s="27"/>
      <c r="CR3037" s="27"/>
      <c r="CS3037" s="27"/>
      <c r="CT3037" s="27"/>
      <c r="CU3037" s="27"/>
      <c r="CV3037" s="27"/>
      <c r="CW3037" s="27"/>
      <c r="CX3037" s="27"/>
      <c r="CY3037" s="27"/>
      <c r="CZ3037" s="27"/>
      <c r="DA3037" s="27"/>
      <c r="DB3037" s="27"/>
      <c r="DC3037" s="27"/>
      <c r="DD3037" s="27"/>
      <c r="DE3037" s="27"/>
      <c r="DF3037" s="27"/>
      <c r="DG3037" s="27"/>
      <c r="DH3037" s="27"/>
      <c r="DI3037" s="27"/>
      <c r="DJ3037" s="27"/>
      <c r="DK3037" s="27"/>
      <c r="DL3037" s="27"/>
      <c r="DM3037" s="27"/>
      <c r="DN3037" s="27"/>
      <c r="DO3037" s="27"/>
      <c r="DP3037" s="27"/>
      <c r="DQ3037" s="27"/>
      <c r="DR3037" s="27"/>
      <c r="DS3037" s="27"/>
      <c r="DT3037" s="27"/>
      <c r="DU3037" s="27"/>
      <c r="DV3037" s="27"/>
      <c r="DW3037" s="27"/>
      <c r="DX3037" s="27"/>
      <c r="DY3037" s="27"/>
      <c r="DZ3037" s="27"/>
      <c r="EA3037" s="27"/>
      <c r="EB3037" s="27"/>
      <c r="EC3037" s="27"/>
      <c r="ED3037" s="27"/>
      <c r="EE3037" s="27"/>
      <c r="EF3037" s="27"/>
      <c r="EG3037" s="27"/>
      <c r="EH3037" s="27"/>
      <c r="EI3037" s="27"/>
      <c r="EJ3037" s="27"/>
      <c r="EK3037" s="27"/>
      <c r="EL3037" s="27"/>
      <c r="EM3037" s="27"/>
      <c r="EN3037" s="27"/>
      <c r="EO3037" s="27"/>
      <c r="EP3037" s="27"/>
      <c r="EQ3037" s="27"/>
      <c r="ER3037" s="27"/>
      <c r="ES3037" s="27"/>
      <c r="ET3037" s="27"/>
      <c r="EU3037" s="27"/>
      <c r="EV3037" s="27"/>
      <c r="EW3037" s="27"/>
      <c r="EX3037" s="27"/>
      <c r="EY3037" s="27"/>
      <c r="EZ3037" s="27"/>
      <c r="FA3037" s="27"/>
      <c r="FB3037" s="27"/>
      <c r="FC3037" s="27"/>
      <c r="FD3037" s="27"/>
      <c r="FE3037" s="27"/>
      <c r="FF3037" s="27"/>
      <c r="FG3037" s="27"/>
      <c r="FH3037" s="27"/>
      <c r="FI3037" s="27"/>
      <c r="FJ3037" s="27"/>
      <c r="FK3037" s="27"/>
      <c r="FL3037" s="27"/>
      <c r="FM3037" s="27"/>
      <c r="FN3037" s="27"/>
      <c r="FO3037" s="27"/>
      <c r="FP3037" s="27"/>
      <c r="FQ3037" s="27"/>
      <c r="FR3037" s="27"/>
      <c r="FS3037" s="27"/>
      <c r="FT3037" s="27"/>
      <c r="FU3037" s="27"/>
      <c r="FV3037" s="27"/>
      <c r="FW3037" s="27"/>
      <c r="FX3037" s="27"/>
      <c r="FY3037" s="27"/>
      <c r="FZ3037" s="27"/>
      <c r="GA3037" s="27"/>
      <c r="GB3037" s="27"/>
      <c r="GC3037" s="27"/>
      <c r="GD3037" s="27"/>
      <c r="GE3037" s="27"/>
      <c r="GF3037" s="27"/>
      <c r="GG3037" s="27"/>
      <c r="GH3037" s="27"/>
      <c r="GI3037" s="27"/>
      <c r="GJ3037" s="27"/>
      <c r="GK3037" s="27"/>
      <c r="GL3037" s="27"/>
      <c r="GM3037" s="27"/>
      <c r="GN3037" s="27"/>
      <c r="GO3037" s="27"/>
      <c r="GP3037" s="27"/>
      <c r="GQ3037" s="27"/>
      <c r="GR3037" s="27"/>
      <c r="GS3037" s="27"/>
      <c r="GT3037" s="27"/>
      <c r="GU3037" s="27"/>
      <c r="GV3037" s="27"/>
      <c r="GW3037" s="27"/>
      <c r="GX3037" s="27"/>
      <c r="GY3037" s="27"/>
      <c r="GZ3037" s="27"/>
      <c r="HA3037" s="27"/>
      <c r="HB3037" s="27"/>
      <c r="HC3037" s="27"/>
      <c r="HD3037" s="27"/>
      <c r="HE3037" s="27"/>
      <c r="HF3037" s="27"/>
      <c r="HG3037" s="27"/>
      <c r="HH3037" s="27"/>
      <c r="HI3037" s="27"/>
      <c r="HJ3037" s="27"/>
      <c r="HK3037" s="27"/>
      <c r="HL3037" s="27"/>
      <c r="HM3037" s="27"/>
      <c r="HN3037" s="27"/>
      <c r="HO3037" s="27"/>
      <c r="HP3037" s="27"/>
      <c r="HQ3037" s="27"/>
      <c r="HR3037" s="27"/>
      <c r="HS3037" s="27"/>
      <c r="HT3037" s="27"/>
      <c r="HU3037" s="27"/>
      <c r="HV3037" s="27"/>
      <c r="HW3037" s="27"/>
      <c r="HX3037" s="27"/>
      <c r="HY3037" s="27"/>
      <c r="HZ3037" s="27"/>
      <c r="IA3037" s="27"/>
      <c r="IB3037" s="27"/>
      <c r="IC3037" s="27"/>
      <c r="ID3037" s="27"/>
      <c r="IE3037" s="27"/>
      <c r="IF3037" s="27"/>
      <c r="IG3037" s="27"/>
      <c r="IH3037" s="27"/>
      <c r="II3037" s="27"/>
      <c r="IJ3037" s="27"/>
      <c r="IK3037" s="27"/>
      <c r="IL3037" s="27"/>
      <c r="IM3037" s="27"/>
      <c r="IN3037" s="27"/>
      <c r="IO3037" s="27"/>
      <c r="IP3037" s="27"/>
      <c r="IQ3037" s="27"/>
    </row>
    <row r="3038" spans="1:251" s="41" customFormat="1" ht="18.75" customHeight="1">
      <c r="A3038" s="33"/>
      <c r="B3038" s="50"/>
      <c r="C3038" s="106" t="s">
        <v>408</v>
      </c>
      <c r="D3038" s="107"/>
      <c r="E3038" s="107"/>
      <c r="F3038" s="107"/>
      <c r="G3038" s="107"/>
      <c r="H3038" s="107"/>
      <c r="I3038" s="107"/>
      <c r="J3038" s="107"/>
      <c r="K3038" s="107"/>
      <c r="L3038" s="107"/>
      <c r="M3038" s="107"/>
      <c r="N3038" s="107"/>
      <c r="O3038" s="107"/>
      <c r="P3038" s="107"/>
      <c r="Q3038" s="107"/>
      <c r="R3038" s="107"/>
      <c r="S3038" s="107"/>
      <c r="T3038" s="107"/>
      <c r="U3038" s="107"/>
      <c r="V3038" s="107"/>
      <c r="W3038" s="107"/>
      <c r="X3038" s="107"/>
      <c r="Y3038" s="107"/>
      <c r="Z3038" s="108"/>
      <c r="AA3038" s="100">
        <v>56</v>
      </c>
      <c r="AB3038" s="101"/>
      <c r="AC3038" s="101"/>
      <c r="AD3038" s="101"/>
      <c r="AE3038" s="101"/>
      <c r="AF3038" s="101"/>
      <c r="AG3038" s="101"/>
      <c r="AH3038" s="101"/>
      <c r="AI3038" s="102"/>
      <c r="AJ3038" s="100">
        <v>54</v>
      </c>
      <c r="AK3038" s="101"/>
      <c r="AL3038" s="101"/>
      <c r="AM3038" s="101"/>
      <c r="AN3038" s="101"/>
      <c r="AO3038" s="101"/>
      <c r="AP3038" s="101"/>
      <c r="AQ3038" s="101"/>
      <c r="AR3038" s="102"/>
      <c r="AS3038" s="103"/>
      <c r="AT3038" s="104"/>
      <c r="AU3038" s="104"/>
      <c r="AV3038" s="104"/>
      <c r="AW3038" s="104"/>
      <c r="AX3038" s="105"/>
      <c r="AY3038" s="27"/>
      <c r="AZ3038" s="27"/>
      <c r="BA3038" s="27"/>
      <c r="BB3038" s="27"/>
      <c r="BC3038" s="27"/>
      <c r="BD3038" s="27"/>
      <c r="BE3038" s="27"/>
      <c r="BF3038" s="27"/>
      <c r="BG3038" s="27"/>
      <c r="BH3038" s="27"/>
      <c r="BI3038" s="27"/>
      <c r="BJ3038" s="27"/>
      <c r="BK3038" s="27"/>
      <c r="BL3038" s="27"/>
      <c r="BM3038" s="27"/>
      <c r="BN3038" s="27"/>
      <c r="BO3038" s="27"/>
      <c r="BP3038" s="27"/>
      <c r="BQ3038" s="27"/>
      <c r="BR3038" s="27"/>
      <c r="BS3038" s="27"/>
      <c r="BT3038" s="27"/>
      <c r="BU3038" s="27"/>
      <c r="BV3038" s="27"/>
      <c r="BW3038" s="27"/>
      <c r="BX3038" s="27"/>
      <c r="BY3038" s="27"/>
      <c r="BZ3038" s="27"/>
      <c r="CA3038" s="27"/>
      <c r="CB3038" s="27"/>
      <c r="CC3038" s="27"/>
      <c r="CD3038" s="27"/>
      <c r="CE3038" s="27"/>
      <c r="CF3038" s="27"/>
      <c r="CG3038" s="27"/>
      <c r="CH3038" s="27"/>
      <c r="CI3038" s="27"/>
      <c r="CJ3038" s="27"/>
      <c r="CK3038" s="27"/>
      <c r="CL3038" s="27"/>
      <c r="CM3038" s="27"/>
      <c r="CN3038" s="27"/>
      <c r="CO3038" s="27"/>
      <c r="CP3038" s="27"/>
      <c r="CQ3038" s="27"/>
      <c r="CR3038" s="27"/>
      <c r="CS3038" s="27"/>
      <c r="CT3038" s="27"/>
      <c r="CU3038" s="27"/>
      <c r="CV3038" s="27"/>
      <c r="CW3038" s="27"/>
      <c r="CX3038" s="27"/>
      <c r="CY3038" s="27"/>
      <c r="CZ3038" s="27"/>
      <c r="DA3038" s="27"/>
      <c r="DB3038" s="27"/>
      <c r="DC3038" s="27"/>
      <c r="DD3038" s="27"/>
      <c r="DE3038" s="27"/>
      <c r="DF3038" s="27"/>
      <c r="DG3038" s="27"/>
      <c r="DH3038" s="27"/>
      <c r="DI3038" s="27"/>
      <c r="DJ3038" s="27"/>
      <c r="DK3038" s="27"/>
      <c r="DL3038" s="27"/>
      <c r="DM3038" s="27"/>
      <c r="DN3038" s="27"/>
      <c r="DO3038" s="27"/>
      <c r="DP3038" s="27"/>
      <c r="DQ3038" s="27"/>
      <c r="DR3038" s="27"/>
      <c r="DS3038" s="27"/>
      <c r="DT3038" s="27"/>
      <c r="DU3038" s="27"/>
      <c r="DV3038" s="27"/>
      <c r="DW3038" s="27"/>
      <c r="DX3038" s="27"/>
      <c r="DY3038" s="27"/>
      <c r="DZ3038" s="27"/>
      <c r="EA3038" s="27"/>
      <c r="EB3038" s="27"/>
      <c r="EC3038" s="27"/>
      <c r="ED3038" s="27"/>
      <c r="EE3038" s="27"/>
      <c r="EF3038" s="27"/>
      <c r="EG3038" s="27"/>
      <c r="EH3038" s="27"/>
      <c r="EI3038" s="27"/>
      <c r="EJ3038" s="27"/>
      <c r="EK3038" s="27"/>
      <c r="EL3038" s="27"/>
      <c r="EM3038" s="27"/>
      <c r="EN3038" s="27"/>
      <c r="EO3038" s="27"/>
      <c r="EP3038" s="27"/>
      <c r="EQ3038" s="27"/>
      <c r="ER3038" s="27"/>
      <c r="ES3038" s="27"/>
      <c r="ET3038" s="27"/>
      <c r="EU3038" s="27"/>
      <c r="EV3038" s="27"/>
      <c r="EW3038" s="27"/>
      <c r="EX3038" s="27"/>
      <c r="EY3038" s="27"/>
      <c r="EZ3038" s="27"/>
      <c r="FA3038" s="27"/>
      <c r="FB3038" s="27"/>
      <c r="FC3038" s="27"/>
      <c r="FD3038" s="27"/>
      <c r="FE3038" s="27"/>
      <c r="FF3038" s="27"/>
      <c r="FG3038" s="27"/>
      <c r="FH3038" s="27"/>
      <c r="FI3038" s="27"/>
      <c r="FJ3038" s="27"/>
      <c r="FK3038" s="27"/>
      <c r="FL3038" s="27"/>
      <c r="FM3038" s="27"/>
      <c r="FN3038" s="27"/>
      <c r="FO3038" s="27"/>
      <c r="FP3038" s="27"/>
      <c r="FQ3038" s="27"/>
      <c r="FR3038" s="27"/>
      <c r="FS3038" s="27"/>
      <c r="FT3038" s="27"/>
      <c r="FU3038" s="27"/>
      <c r="FV3038" s="27"/>
      <c r="FW3038" s="27"/>
      <c r="FX3038" s="27"/>
      <c r="FY3038" s="27"/>
      <c r="FZ3038" s="27"/>
      <c r="GA3038" s="27"/>
      <c r="GB3038" s="27"/>
      <c r="GC3038" s="27"/>
      <c r="GD3038" s="27"/>
      <c r="GE3038" s="27"/>
      <c r="GF3038" s="27"/>
      <c r="GG3038" s="27"/>
      <c r="GH3038" s="27"/>
      <c r="GI3038" s="27"/>
      <c r="GJ3038" s="27"/>
      <c r="GK3038" s="27"/>
      <c r="GL3038" s="27"/>
      <c r="GM3038" s="27"/>
      <c r="GN3038" s="27"/>
      <c r="GO3038" s="27"/>
      <c r="GP3038" s="27"/>
      <c r="GQ3038" s="27"/>
      <c r="GR3038" s="27"/>
      <c r="GS3038" s="27"/>
      <c r="GT3038" s="27"/>
      <c r="GU3038" s="27"/>
      <c r="GV3038" s="27"/>
      <c r="GW3038" s="27"/>
      <c r="GX3038" s="27"/>
      <c r="GY3038" s="27"/>
      <c r="GZ3038" s="27"/>
      <c r="HA3038" s="27"/>
      <c r="HB3038" s="27"/>
      <c r="HC3038" s="27"/>
      <c r="HD3038" s="27"/>
      <c r="HE3038" s="27"/>
      <c r="HF3038" s="27"/>
      <c r="HG3038" s="27"/>
      <c r="HH3038" s="27"/>
      <c r="HI3038" s="27"/>
      <c r="HJ3038" s="27"/>
      <c r="HK3038" s="27"/>
      <c r="HL3038" s="27"/>
      <c r="HM3038" s="27"/>
      <c r="HN3038" s="27"/>
      <c r="HO3038" s="27"/>
      <c r="HP3038" s="27"/>
      <c r="HQ3038" s="27"/>
      <c r="HR3038" s="27"/>
      <c r="HS3038" s="27"/>
      <c r="HT3038" s="27"/>
      <c r="HU3038" s="27"/>
      <c r="HV3038" s="27"/>
      <c r="HW3038" s="27"/>
      <c r="HX3038" s="27"/>
      <c r="HY3038" s="27"/>
      <c r="HZ3038" s="27"/>
      <c r="IA3038" s="27"/>
      <c r="IB3038" s="27"/>
      <c r="IC3038" s="27"/>
      <c r="ID3038" s="27"/>
      <c r="IE3038" s="27"/>
      <c r="IF3038" s="27"/>
      <c r="IG3038" s="27"/>
      <c r="IH3038" s="27"/>
      <c r="II3038" s="27"/>
      <c r="IJ3038" s="27"/>
      <c r="IK3038" s="27"/>
      <c r="IL3038" s="27"/>
      <c r="IM3038" s="27"/>
      <c r="IN3038" s="27"/>
      <c r="IO3038" s="27"/>
      <c r="IP3038" s="27"/>
      <c r="IQ3038" s="27"/>
    </row>
    <row r="3039" spans="1:251" s="41" customFormat="1" ht="18.75" customHeight="1">
      <c r="A3039" s="33"/>
      <c r="B3039" s="50"/>
      <c r="C3039" s="106" t="s">
        <v>407</v>
      </c>
      <c r="D3039" s="107"/>
      <c r="E3039" s="107"/>
      <c r="F3039" s="107"/>
      <c r="G3039" s="107"/>
      <c r="H3039" s="107"/>
      <c r="I3039" s="107"/>
      <c r="J3039" s="107"/>
      <c r="K3039" s="107"/>
      <c r="L3039" s="107"/>
      <c r="M3039" s="107"/>
      <c r="N3039" s="107"/>
      <c r="O3039" s="107"/>
      <c r="P3039" s="107"/>
      <c r="Q3039" s="107"/>
      <c r="R3039" s="107"/>
      <c r="S3039" s="107"/>
      <c r="T3039" s="107"/>
      <c r="U3039" s="107"/>
      <c r="V3039" s="107"/>
      <c r="W3039" s="107"/>
      <c r="X3039" s="107"/>
      <c r="Y3039" s="107"/>
      <c r="Z3039" s="108"/>
      <c r="AA3039" s="100">
        <v>7</v>
      </c>
      <c r="AB3039" s="101"/>
      <c r="AC3039" s="101"/>
      <c r="AD3039" s="101"/>
      <c r="AE3039" s="101"/>
      <c r="AF3039" s="101"/>
      <c r="AG3039" s="101"/>
      <c r="AH3039" s="101"/>
      <c r="AI3039" s="102"/>
      <c r="AJ3039" s="100">
        <v>7</v>
      </c>
      <c r="AK3039" s="101"/>
      <c r="AL3039" s="101"/>
      <c r="AM3039" s="101"/>
      <c r="AN3039" s="101"/>
      <c r="AO3039" s="101"/>
      <c r="AP3039" s="101"/>
      <c r="AQ3039" s="101"/>
      <c r="AR3039" s="102"/>
      <c r="AS3039" s="103"/>
      <c r="AT3039" s="104"/>
      <c r="AU3039" s="104"/>
      <c r="AV3039" s="104"/>
      <c r="AW3039" s="104"/>
      <c r="AX3039" s="105"/>
      <c r="AY3039" s="27"/>
      <c r="AZ3039" s="27"/>
      <c r="BA3039" s="27"/>
      <c r="BB3039" s="27"/>
      <c r="BC3039" s="27"/>
      <c r="BD3039" s="27"/>
      <c r="BE3039" s="27"/>
      <c r="BF3039" s="27"/>
      <c r="BG3039" s="27"/>
      <c r="BH3039" s="27"/>
      <c r="BI3039" s="27"/>
      <c r="BJ3039" s="27"/>
      <c r="BK3039" s="27"/>
      <c r="BL3039" s="27"/>
      <c r="BM3039" s="27"/>
      <c r="BN3039" s="27"/>
      <c r="BO3039" s="27"/>
      <c r="BP3039" s="27"/>
      <c r="BQ3039" s="27"/>
      <c r="BR3039" s="27"/>
      <c r="BS3039" s="27"/>
      <c r="BT3039" s="27"/>
      <c r="BU3039" s="27"/>
      <c r="BV3039" s="27"/>
      <c r="BW3039" s="27"/>
      <c r="BX3039" s="27"/>
      <c r="BY3039" s="27"/>
      <c r="BZ3039" s="27"/>
      <c r="CA3039" s="27"/>
      <c r="CB3039" s="27"/>
      <c r="CC3039" s="27"/>
      <c r="CD3039" s="27"/>
      <c r="CE3039" s="27"/>
      <c r="CF3039" s="27"/>
      <c r="CG3039" s="27"/>
      <c r="CH3039" s="27"/>
      <c r="CI3039" s="27"/>
      <c r="CJ3039" s="27"/>
      <c r="CK3039" s="27"/>
      <c r="CL3039" s="27"/>
      <c r="CM3039" s="27"/>
      <c r="CN3039" s="27"/>
      <c r="CO3039" s="27"/>
      <c r="CP3039" s="27"/>
      <c r="CQ3039" s="27"/>
      <c r="CR3039" s="27"/>
      <c r="CS3039" s="27"/>
      <c r="CT3039" s="27"/>
      <c r="CU3039" s="27"/>
      <c r="CV3039" s="27"/>
      <c r="CW3039" s="27"/>
      <c r="CX3039" s="27"/>
      <c r="CY3039" s="27"/>
      <c r="CZ3039" s="27"/>
      <c r="DA3039" s="27"/>
      <c r="DB3039" s="27"/>
      <c r="DC3039" s="27"/>
      <c r="DD3039" s="27"/>
      <c r="DE3039" s="27"/>
      <c r="DF3039" s="27"/>
      <c r="DG3039" s="27"/>
      <c r="DH3039" s="27"/>
      <c r="DI3039" s="27"/>
      <c r="DJ3039" s="27"/>
      <c r="DK3039" s="27"/>
      <c r="DL3039" s="27"/>
      <c r="DM3039" s="27"/>
      <c r="DN3039" s="27"/>
      <c r="DO3039" s="27"/>
      <c r="DP3039" s="27"/>
      <c r="DQ3039" s="27"/>
      <c r="DR3039" s="27"/>
      <c r="DS3039" s="27"/>
      <c r="DT3039" s="27"/>
      <c r="DU3039" s="27"/>
      <c r="DV3039" s="27"/>
      <c r="DW3039" s="27"/>
      <c r="DX3039" s="27"/>
      <c r="DY3039" s="27"/>
      <c r="DZ3039" s="27"/>
      <c r="EA3039" s="27"/>
      <c r="EB3039" s="27"/>
      <c r="EC3039" s="27"/>
      <c r="ED3039" s="27"/>
      <c r="EE3039" s="27"/>
      <c r="EF3039" s="27"/>
      <c r="EG3039" s="27"/>
      <c r="EH3039" s="27"/>
      <c r="EI3039" s="27"/>
      <c r="EJ3039" s="27"/>
      <c r="EK3039" s="27"/>
      <c r="EL3039" s="27"/>
      <c r="EM3039" s="27"/>
      <c r="EN3039" s="27"/>
      <c r="EO3039" s="27"/>
      <c r="EP3039" s="27"/>
      <c r="EQ3039" s="27"/>
      <c r="ER3039" s="27"/>
      <c r="ES3039" s="27"/>
      <c r="ET3039" s="27"/>
      <c r="EU3039" s="27"/>
      <c r="EV3039" s="27"/>
      <c r="EW3039" s="27"/>
      <c r="EX3039" s="27"/>
      <c r="EY3039" s="27"/>
      <c r="EZ3039" s="27"/>
      <c r="FA3039" s="27"/>
      <c r="FB3039" s="27"/>
      <c r="FC3039" s="27"/>
      <c r="FD3039" s="27"/>
      <c r="FE3039" s="27"/>
      <c r="FF3039" s="27"/>
      <c r="FG3039" s="27"/>
      <c r="FH3039" s="27"/>
      <c r="FI3039" s="27"/>
      <c r="FJ3039" s="27"/>
      <c r="FK3039" s="27"/>
      <c r="FL3039" s="27"/>
      <c r="FM3039" s="27"/>
      <c r="FN3039" s="27"/>
      <c r="FO3039" s="27"/>
      <c r="FP3039" s="27"/>
      <c r="FQ3039" s="27"/>
      <c r="FR3039" s="27"/>
      <c r="FS3039" s="27"/>
      <c r="FT3039" s="27"/>
      <c r="FU3039" s="27"/>
      <c r="FV3039" s="27"/>
      <c r="FW3039" s="27"/>
      <c r="FX3039" s="27"/>
      <c r="FY3039" s="27"/>
      <c r="FZ3039" s="27"/>
      <c r="GA3039" s="27"/>
      <c r="GB3039" s="27"/>
      <c r="GC3039" s="27"/>
      <c r="GD3039" s="27"/>
      <c r="GE3039" s="27"/>
      <c r="GF3039" s="27"/>
      <c r="GG3039" s="27"/>
      <c r="GH3039" s="27"/>
      <c r="GI3039" s="27"/>
      <c r="GJ3039" s="27"/>
      <c r="GK3039" s="27"/>
      <c r="GL3039" s="27"/>
      <c r="GM3039" s="27"/>
      <c r="GN3039" s="27"/>
      <c r="GO3039" s="27"/>
      <c r="GP3039" s="27"/>
      <c r="GQ3039" s="27"/>
      <c r="GR3039" s="27"/>
      <c r="GS3039" s="27"/>
      <c r="GT3039" s="27"/>
      <c r="GU3039" s="27"/>
      <c r="GV3039" s="27"/>
      <c r="GW3039" s="27"/>
      <c r="GX3039" s="27"/>
      <c r="GY3039" s="27"/>
      <c r="GZ3039" s="27"/>
      <c r="HA3039" s="27"/>
      <c r="HB3039" s="27"/>
      <c r="HC3039" s="27"/>
      <c r="HD3039" s="27"/>
      <c r="HE3039" s="27"/>
      <c r="HF3039" s="27"/>
      <c r="HG3039" s="27"/>
      <c r="HH3039" s="27"/>
      <c r="HI3039" s="27"/>
      <c r="HJ3039" s="27"/>
      <c r="HK3039" s="27"/>
      <c r="HL3039" s="27"/>
      <c r="HM3039" s="27"/>
      <c r="HN3039" s="27"/>
      <c r="HO3039" s="27"/>
      <c r="HP3039" s="27"/>
      <c r="HQ3039" s="27"/>
      <c r="HR3039" s="27"/>
      <c r="HS3039" s="27"/>
      <c r="HT3039" s="27"/>
      <c r="HU3039" s="27"/>
      <c r="HV3039" s="27"/>
      <c r="HW3039" s="27"/>
      <c r="HX3039" s="27"/>
      <c r="HY3039" s="27"/>
      <c r="HZ3039" s="27"/>
      <c r="IA3039" s="27"/>
      <c r="IB3039" s="27"/>
      <c r="IC3039" s="27"/>
      <c r="ID3039" s="27"/>
      <c r="IE3039" s="27"/>
      <c r="IF3039" s="27"/>
      <c r="IG3039" s="27"/>
      <c r="IH3039" s="27"/>
      <c r="II3039" s="27"/>
      <c r="IJ3039" s="27"/>
      <c r="IK3039" s="27"/>
      <c r="IL3039" s="27"/>
      <c r="IM3039" s="27"/>
      <c r="IN3039" s="27"/>
      <c r="IO3039" s="27"/>
      <c r="IP3039" s="27"/>
      <c r="IQ3039" s="27"/>
    </row>
    <row r="3040" spans="1:251" s="41" customFormat="1" ht="18.75" customHeight="1" thickBot="1">
      <c r="A3040" s="42"/>
      <c r="B3040" s="130" t="s">
        <v>193</v>
      </c>
      <c r="C3040" s="131"/>
      <c r="D3040" s="131"/>
      <c r="E3040" s="131"/>
      <c r="F3040" s="131"/>
      <c r="G3040" s="131"/>
      <c r="H3040" s="131"/>
      <c r="I3040" s="131"/>
      <c r="J3040" s="131"/>
      <c r="K3040" s="131"/>
      <c r="L3040" s="131"/>
      <c r="M3040" s="131"/>
      <c r="N3040" s="131"/>
      <c r="O3040" s="131"/>
      <c r="P3040" s="131"/>
      <c r="Q3040" s="131"/>
      <c r="R3040" s="131"/>
      <c r="S3040" s="131"/>
      <c r="T3040" s="131"/>
      <c r="U3040" s="131"/>
      <c r="V3040" s="131"/>
      <c r="W3040" s="131"/>
      <c r="X3040" s="131"/>
      <c r="Y3040" s="131"/>
      <c r="Z3040" s="132"/>
      <c r="AA3040" s="111">
        <f>SUM($AA$3033:$AA$3039)</f>
        <v>315900</v>
      </c>
      <c r="AB3040" s="112"/>
      <c r="AC3040" s="112"/>
      <c r="AD3040" s="112"/>
      <c r="AE3040" s="112"/>
      <c r="AF3040" s="112"/>
      <c r="AG3040" s="112"/>
      <c r="AH3040" s="112"/>
      <c r="AI3040" s="113"/>
      <c r="AJ3040" s="111">
        <f>SUM($AJ$3033:$AJ$3039)</f>
        <v>320477</v>
      </c>
      <c r="AK3040" s="112"/>
      <c r="AL3040" s="112"/>
      <c r="AM3040" s="112"/>
      <c r="AN3040" s="112"/>
      <c r="AO3040" s="112"/>
      <c r="AP3040" s="112"/>
      <c r="AQ3040" s="112"/>
      <c r="AR3040" s="113"/>
      <c r="AS3040" s="114"/>
      <c r="AT3040" s="115"/>
      <c r="AU3040" s="115"/>
      <c r="AV3040" s="115"/>
      <c r="AW3040" s="115"/>
      <c r="AX3040" s="116"/>
      <c r="AY3040" s="27"/>
      <c r="AZ3040" s="27"/>
      <c r="BA3040" s="27"/>
      <c r="BB3040" s="27"/>
      <c r="BC3040" s="27"/>
      <c r="BD3040" s="27"/>
      <c r="BE3040" s="27"/>
      <c r="BF3040" s="27"/>
      <c r="BG3040" s="27"/>
      <c r="BH3040" s="27"/>
      <c r="BI3040" s="27"/>
      <c r="BJ3040" s="27"/>
      <c r="BK3040" s="27"/>
      <c r="BL3040" s="27"/>
      <c r="BM3040" s="27"/>
      <c r="BN3040" s="27"/>
      <c r="BO3040" s="27"/>
      <c r="BP3040" s="27"/>
      <c r="BQ3040" s="27"/>
      <c r="BR3040" s="27"/>
      <c r="BS3040" s="27"/>
      <c r="BT3040" s="27"/>
      <c r="BU3040" s="27"/>
      <c r="BV3040" s="27"/>
      <c r="BW3040" s="27"/>
      <c r="BX3040" s="27"/>
      <c r="BY3040" s="27"/>
      <c r="BZ3040" s="27"/>
      <c r="CA3040" s="27"/>
      <c r="CB3040" s="27"/>
      <c r="CC3040" s="27"/>
      <c r="CD3040" s="27"/>
      <c r="CE3040" s="27"/>
      <c r="CF3040" s="27"/>
      <c r="CG3040" s="27"/>
      <c r="CH3040" s="27"/>
      <c r="CI3040" s="27"/>
      <c r="CJ3040" s="27"/>
      <c r="CK3040" s="27"/>
      <c r="CL3040" s="27"/>
      <c r="CM3040" s="27"/>
      <c r="CN3040" s="27"/>
      <c r="CO3040" s="27"/>
      <c r="CP3040" s="27"/>
      <c r="CQ3040" s="27"/>
      <c r="CR3040" s="27"/>
      <c r="CS3040" s="27"/>
      <c r="CT3040" s="27"/>
      <c r="CU3040" s="27"/>
      <c r="CV3040" s="27"/>
      <c r="CW3040" s="27"/>
      <c r="CX3040" s="27"/>
      <c r="CY3040" s="27"/>
      <c r="CZ3040" s="27"/>
      <c r="DA3040" s="27"/>
      <c r="DB3040" s="27"/>
      <c r="DC3040" s="27"/>
      <c r="DD3040" s="27"/>
      <c r="DE3040" s="27"/>
      <c r="DF3040" s="27"/>
      <c r="DG3040" s="27"/>
      <c r="DH3040" s="27"/>
      <c r="DI3040" s="27"/>
      <c r="DJ3040" s="27"/>
      <c r="DK3040" s="27"/>
      <c r="DL3040" s="27"/>
      <c r="DM3040" s="27"/>
      <c r="DN3040" s="27"/>
      <c r="DO3040" s="27"/>
      <c r="DP3040" s="27"/>
      <c r="DQ3040" s="27"/>
      <c r="DR3040" s="27"/>
      <c r="DS3040" s="27"/>
      <c r="DT3040" s="27"/>
      <c r="DU3040" s="27"/>
      <c r="DV3040" s="27"/>
      <c r="DW3040" s="27"/>
      <c r="DX3040" s="27"/>
      <c r="DY3040" s="27"/>
      <c r="DZ3040" s="27"/>
      <c r="EA3040" s="27"/>
      <c r="EB3040" s="27"/>
      <c r="EC3040" s="27"/>
      <c r="ED3040" s="27"/>
      <c r="EE3040" s="27"/>
      <c r="EF3040" s="27"/>
      <c r="EG3040" s="27"/>
      <c r="EH3040" s="27"/>
      <c r="EI3040" s="27"/>
      <c r="EJ3040" s="27"/>
      <c r="EK3040" s="27"/>
      <c r="EL3040" s="27"/>
      <c r="EM3040" s="27"/>
      <c r="EN3040" s="27"/>
      <c r="EO3040" s="27"/>
      <c r="EP3040" s="27"/>
      <c r="EQ3040" s="27"/>
      <c r="ER3040" s="27"/>
      <c r="ES3040" s="27"/>
      <c r="ET3040" s="27"/>
      <c r="EU3040" s="27"/>
      <c r="EV3040" s="27"/>
      <c r="EW3040" s="27"/>
      <c r="EX3040" s="27"/>
      <c r="EY3040" s="27"/>
      <c r="EZ3040" s="27"/>
      <c r="FA3040" s="27"/>
      <c r="FB3040" s="27"/>
      <c r="FC3040" s="27"/>
      <c r="FD3040" s="27"/>
      <c r="FE3040" s="27"/>
      <c r="FF3040" s="27"/>
      <c r="FG3040" s="27"/>
      <c r="FH3040" s="27"/>
      <c r="FI3040" s="27"/>
      <c r="FJ3040" s="27"/>
      <c r="FK3040" s="27"/>
      <c r="FL3040" s="27"/>
      <c r="FM3040" s="27"/>
      <c r="FN3040" s="27"/>
      <c r="FO3040" s="27"/>
      <c r="FP3040" s="27"/>
      <c r="FQ3040" s="27"/>
      <c r="FR3040" s="27"/>
      <c r="FS3040" s="27"/>
      <c r="FT3040" s="27"/>
      <c r="FU3040" s="27"/>
      <c r="FV3040" s="27"/>
      <c r="FW3040" s="27"/>
      <c r="FX3040" s="27"/>
      <c r="FY3040" s="27"/>
      <c r="FZ3040" s="27"/>
      <c r="GA3040" s="27"/>
      <c r="GB3040" s="27"/>
      <c r="GC3040" s="27"/>
      <c r="GD3040" s="27"/>
      <c r="GE3040" s="27"/>
      <c r="GF3040" s="27"/>
      <c r="GG3040" s="27"/>
      <c r="GH3040" s="27"/>
      <c r="GI3040" s="27"/>
      <c r="GJ3040" s="27"/>
      <c r="GK3040" s="27"/>
      <c r="GL3040" s="27"/>
      <c r="GM3040" s="27"/>
      <c r="GN3040" s="27"/>
      <c r="GO3040" s="27"/>
      <c r="GP3040" s="27"/>
      <c r="GQ3040" s="27"/>
      <c r="GR3040" s="27"/>
      <c r="GS3040" s="27"/>
      <c r="GT3040" s="27"/>
      <c r="GU3040" s="27"/>
      <c r="GV3040" s="27"/>
      <c r="GW3040" s="27"/>
      <c r="GX3040" s="27"/>
      <c r="GY3040" s="27"/>
      <c r="GZ3040" s="27"/>
      <c r="HA3040" s="27"/>
      <c r="HB3040" s="27"/>
      <c r="HC3040" s="27"/>
      <c r="HD3040" s="27"/>
      <c r="HE3040" s="27"/>
      <c r="HF3040" s="27"/>
      <c r="HG3040" s="27"/>
      <c r="HH3040" s="27"/>
      <c r="HI3040" s="27"/>
      <c r="HJ3040" s="27"/>
      <c r="HK3040" s="27"/>
      <c r="HL3040" s="27"/>
      <c r="HM3040" s="27"/>
      <c r="HN3040" s="27"/>
      <c r="HO3040" s="27"/>
      <c r="HP3040" s="27"/>
      <c r="HQ3040" s="27"/>
      <c r="HR3040" s="27"/>
      <c r="HS3040" s="27"/>
      <c r="HT3040" s="27"/>
      <c r="HU3040" s="27"/>
      <c r="HV3040" s="27"/>
      <c r="HW3040" s="27"/>
      <c r="HX3040" s="27"/>
      <c r="HY3040" s="27"/>
      <c r="HZ3040" s="27"/>
      <c r="IA3040" s="27"/>
      <c r="IB3040" s="27"/>
      <c r="IC3040" s="27"/>
      <c r="ID3040" s="27"/>
      <c r="IE3040" s="27"/>
      <c r="IF3040" s="27"/>
      <c r="IG3040" s="27"/>
      <c r="IH3040" s="27"/>
      <c r="II3040" s="27"/>
      <c r="IJ3040" s="27"/>
      <c r="IK3040" s="27"/>
      <c r="IL3040" s="27"/>
      <c r="IM3040" s="27"/>
      <c r="IN3040" s="27"/>
      <c r="IO3040" s="27"/>
      <c r="IP3040" s="27"/>
      <c r="IQ3040" s="27"/>
    </row>
    <row r="3042" spans="1:113" ht="18.75">
      <c r="A3042" s="26" t="s">
        <v>207</v>
      </c>
      <c r="AW3042" s="28"/>
      <c r="AX3042" s="29"/>
      <c r="AY3042" s="28"/>
    </row>
    <row r="3044" spans="1:113" ht="18.75">
      <c r="B3044" s="133" t="s">
        <v>0</v>
      </c>
      <c r="C3044" s="134"/>
      <c r="D3044" s="134"/>
      <c r="E3044" s="134"/>
      <c r="F3044" s="134"/>
      <c r="G3044" s="134"/>
      <c r="H3044" s="134"/>
      <c r="I3044" s="134"/>
      <c r="J3044" s="134"/>
      <c r="K3044" s="134"/>
      <c r="L3044" s="134"/>
      <c r="M3044" s="134"/>
      <c r="N3044" s="134"/>
      <c r="O3044" s="134"/>
      <c r="P3044" s="134"/>
      <c r="Q3044" s="134"/>
      <c r="R3044" s="134"/>
      <c r="S3044" s="134"/>
      <c r="T3044" s="134"/>
      <c r="U3044" s="134"/>
      <c r="V3044" s="134"/>
      <c r="W3044" s="134"/>
      <c r="X3044" s="134"/>
      <c r="Y3044" s="134"/>
      <c r="Z3044" s="134"/>
      <c r="AA3044" s="134"/>
      <c r="AB3044" s="134"/>
      <c r="AC3044" s="134"/>
      <c r="AD3044" s="134"/>
      <c r="AE3044" s="134"/>
      <c r="AF3044" s="134"/>
      <c r="AG3044" s="134"/>
      <c r="AH3044" s="134"/>
      <c r="AI3044" s="134"/>
      <c r="AJ3044" s="134"/>
      <c r="AK3044" s="134"/>
      <c r="AL3044" s="134"/>
      <c r="AM3044" s="134"/>
      <c r="AN3044" s="134"/>
      <c r="AO3044" s="134"/>
      <c r="AP3044" s="134"/>
      <c r="AQ3044" s="134"/>
      <c r="AR3044" s="134"/>
      <c r="AS3044" s="134"/>
      <c r="AT3044" s="134"/>
      <c r="AU3044" s="134"/>
      <c r="AV3044" s="134"/>
      <c r="AW3044" s="134"/>
      <c r="AX3044" s="134"/>
    </row>
    <row r="3045" spans="1:113">
      <c r="Z3045" s="30"/>
      <c r="AD3045" s="30"/>
      <c r="AE3045" s="30"/>
      <c r="AF3045" s="30"/>
      <c r="AG3045" s="30"/>
      <c r="AH3045" s="30"/>
      <c r="AI3045" s="30"/>
      <c r="AO3045" s="30"/>
    </row>
    <row r="3046" spans="1:113" ht="13.5" thickBot="1">
      <c r="Z3046" s="30"/>
      <c r="AD3046" s="30"/>
      <c r="AE3046" s="30"/>
      <c r="AF3046" s="30"/>
      <c r="AG3046" s="30"/>
      <c r="AH3046" s="30"/>
      <c r="AI3046" s="30"/>
      <c r="AO3046" s="30"/>
      <c r="DI3046" s="31"/>
    </row>
    <row r="3047" spans="1:113" ht="24.75" customHeight="1" thickBot="1">
      <c r="B3047" s="135" t="s">
        <v>206</v>
      </c>
      <c r="C3047" s="136"/>
      <c r="D3047" s="136"/>
      <c r="E3047" s="136"/>
      <c r="F3047" s="136"/>
      <c r="G3047" s="136"/>
      <c r="H3047" s="142" t="s">
        <v>406</v>
      </c>
      <c r="I3047" s="143"/>
      <c r="J3047" s="143"/>
      <c r="K3047" s="143"/>
      <c r="L3047" s="143"/>
      <c r="M3047" s="143"/>
      <c r="N3047" s="143"/>
      <c r="O3047" s="143"/>
      <c r="P3047" s="143"/>
      <c r="Q3047" s="143"/>
      <c r="R3047" s="143"/>
      <c r="S3047" s="143"/>
      <c r="T3047" s="143"/>
      <c r="U3047" s="143"/>
      <c r="V3047" s="143"/>
      <c r="W3047" s="143"/>
      <c r="X3047" s="143"/>
      <c r="Y3047" s="143"/>
      <c r="Z3047" s="143"/>
      <c r="AA3047" s="143"/>
      <c r="AB3047" s="143"/>
      <c r="AC3047" s="143"/>
      <c r="AD3047" s="143"/>
      <c r="AE3047" s="143"/>
      <c r="AF3047" s="143"/>
      <c r="AG3047" s="143"/>
      <c r="AH3047" s="143"/>
      <c r="AI3047" s="143"/>
      <c r="AJ3047" s="143"/>
      <c r="AK3047" s="143"/>
      <c r="AL3047" s="143"/>
      <c r="AM3047" s="143"/>
      <c r="AN3047" s="143"/>
      <c r="AO3047" s="143"/>
      <c r="AP3047" s="143"/>
      <c r="AQ3047" s="143"/>
      <c r="AR3047" s="143"/>
      <c r="AS3047" s="143"/>
      <c r="AT3047" s="143"/>
      <c r="AU3047" s="143"/>
      <c r="AV3047" s="143"/>
      <c r="AW3047" s="143"/>
      <c r="AX3047" s="144"/>
      <c r="DI3047" s="31"/>
    </row>
    <row r="3048" spans="1:113" ht="14.25">
      <c r="B3048" s="32"/>
      <c r="C3048" s="32"/>
      <c r="D3048" s="32"/>
      <c r="E3048" s="32"/>
      <c r="F3048" s="32"/>
      <c r="G3048" s="32"/>
      <c r="H3048" s="33"/>
      <c r="I3048" s="33"/>
      <c r="J3048" s="33"/>
      <c r="K3048" s="33"/>
      <c r="L3048" s="34"/>
      <c r="M3048" s="34"/>
      <c r="N3048" s="34"/>
      <c r="O3048" s="34"/>
      <c r="P3048" s="33"/>
      <c r="Q3048" s="33"/>
      <c r="R3048" s="33"/>
      <c r="S3048" s="33"/>
      <c r="T3048" s="33"/>
      <c r="U3048" s="33"/>
      <c r="V3048" s="35"/>
      <c r="W3048" s="35"/>
      <c r="X3048" s="35"/>
      <c r="Y3048" s="35"/>
      <c r="Z3048" s="35"/>
      <c r="AA3048" s="35"/>
      <c r="AB3048" s="35"/>
      <c r="AC3048" s="35"/>
      <c r="AD3048" s="35"/>
      <c r="AE3048" s="35"/>
      <c r="AF3048" s="35"/>
      <c r="AG3048" s="35"/>
      <c r="AH3048" s="35"/>
      <c r="AI3048" s="35"/>
      <c r="AJ3048" s="35"/>
      <c r="AK3048" s="35"/>
      <c r="AL3048" s="35"/>
      <c r="AM3048" s="35"/>
      <c r="AN3048" s="35"/>
      <c r="AO3048" s="35"/>
      <c r="AP3048" s="35"/>
      <c r="AQ3048" s="35"/>
      <c r="AR3048" s="35"/>
      <c r="AS3048" s="35"/>
      <c r="AT3048" s="35"/>
      <c r="AU3048" s="35"/>
      <c r="AV3048" s="35"/>
      <c r="AW3048" s="35"/>
      <c r="AX3048" s="35"/>
      <c r="DI3048" s="31"/>
    </row>
    <row r="3049" spans="1:113" ht="15" thickBot="1">
      <c r="A3049" s="36"/>
      <c r="B3049" s="35" t="s">
        <v>204</v>
      </c>
      <c r="C3049" s="33"/>
      <c r="D3049" s="33"/>
      <c r="E3049" s="33"/>
      <c r="F3049" s="33"/>
      <c r="G3049" s="33"/>
      <c r="H3049" s="33"/>
      <c r="I3049" s="33"/>
      <c r="J3049" s="33"/>
      <c r="K3049" s="33"/>
      <c r="L3049" s="34"/>
      <c r="M3049" s="34"/>
      <c r="N3049" s="34"/>
      <c r="O3049" s="34"/>
      <c r="P3049" s="33"/>
      <c r="Q3049" s="33"/>
      <c r="R3049" s="33"/>
      <c r="S3049" s="33"/>
      <c r="T3049" s="33"/>
      <c r="U3049" s="33"/>
      <c r="V3049" s="35"/>
      <c r="W3049" s="35"/>
      <c r="X3049" s="35"/>
      <c r="Y3049" s="35"/>
      <c r="Z3049" s="35"/>
      <c r="AA3049" s="35"/>
      <c r="AB3049" s="35"/>
      <c r="AC3049" s="35"/>
      <c r="AD3049" s="35"/>
      <c r="AE3049" s="35"/>
      <c r="AF3049" s="35"/>
      <c r="AG3049" s="35"/>
      <c r="AH3049" s="35"/>
      <c r="AI3049" s="35"/>
      <c r="AJ3049" s="35"/>
      <c r="AK3049" s="35"/>
      <c r="AL3049" s="35"/>
      <c r="AM3049" s="35"/>
      <c r="AN3049" s="35"/>
      <c r="AO3049" s="35"/>
      <c r="AP3049" s="35"/>
      <c r="AQ3049" s="35"/>
      <c r="AR3049" s="35"/>
      <c r="AS3049" s="35"/>
      <c r="AT3049" s="35"/>
      <c r="AU3049" s="35"/>
      <c r="AV3049" s="35"/>
      <c r="AW3049" s="35"/>
      <c r="AX3049" s="35"/>
      <c r="DI3049" s="31"/>
    </row>
    <row r="3050" spans="1:113" ht="14.25">
      <c r="A3050" s="33"/>
      <c r="B3050" s="37"/>
      <c r="C3050" s="32"/>
      <c r="D3050" s="32"/>
      <c r="E3050" s="32"/>
      <c r="F3050" s="32"/>
      <c r="G3050" s="32"/>
      <c r="H3050" s="32"/>
      <c r="I3050" s="32"/>
      <c r="J3050" s="32"/>
      <c r="K3050" s="32"/>
      <c r="L3050" s="38"/>
      <c r="M3050" s="38"/>
      <c r="N3050" s="38"/>
      <c r="O3050" s="38"/>
      <c r="P3050" s="32"/>
      <c r="Q3050" s="32"/>
      <c r="R3050" s="32"/>
      <c r="S3050" s="32"/>
      <c r="T3050" s="32"/>
      <c r="U3050" s="32"/>
      <c r="V3050" s="39"/>
      <c r="W3050" s="39"/>
      <c r="X3050" s="39"/>
      <c r="Y3050" s="39"/>
      <c r="Z3050" s="39"/>
      <c r="AA3050" s="39"/>
      <c r="AB3050" s="39"/>
      <c r="AC3050" s="39"/>
      <c r="AD3050" s="39"/>
      <c r="AE3050" s="39"/>
      <c r="AF3050" s="39"/>
      <c r="AG3050" s="39"/>
      <c r="AH3050" s="39"/>
      <c r="AI3050" s="39"/>
      <c r="AJ3050" s="39"/>
      <c r="AK3050" s="39"/>
      <c r="AL3050" s="39"/>
      <c r="AM3050" s="39"/>
      <c r="AN3050" s="39"/>
      <c r="AO3050" s="39"/>
      <c r="AP3050" s="39"/>
      <c r="AQ3050" s="39"/>
      <c r="AR3050" s="39"/>
      <c r="AS3050" s="39"/>
      <c r="AT3050" s="39"/>
      <c r="AU3050" s="39"/>
      <c r="AV3050" s="39"/>
      <c r="AW3050" s="39"/>
      <c r="AX3050" s="40"/>
    </row>
    <row r="3051" spans="1:113" ht="12" customHeight="1">
      <c r="A3051" s="33"/>
      <c r="B3051" s="125" t="s">
        <v>405</v>
      </c>
      <c r="C3051" s="126"/>
      <c r="D3051" s="126"/>
      <c r="E3051" s="126"/>
      <c r="F3051" s="126"/>
      <c r="G3051" s="126"/>
      <c r="H3051" s="126"/>
      <c r="I3051" s="126"/>
      <c r="J3051" s="126"/>
      <c r="K3051" s="126"/>
      <c r="L3051" s="126"/>
      <c r="M3051" s="126"/>
      <c r="N3051" s="126"/>
      <c r="O3051" s="126"/>
      <c r="P3051" s="126"/>
      <c r="Q3051" s="126"/>
      <c r="R3051" s="126"/>
      <c r="S3051" s="126"/>
      <c r="T3051" s="126"/>
      <c r="U3051" s="126"/>
      <c r="V3051" s="126"/>
      <c r="W3051" s="126"/>
      <c r="X3051" s="126"/>
      <c r="Y3051" s="126"/>
      <c r="Z3051" s="126"/>
      <c r="AA3051" s="126"/>
      <c r="AB3051" s="126"/>
      <c r="AC3051" s="126"/>
      <c r="AD3051" s="126"/>
      <c r="AE3051" s="126"/>
      <c r="AF3051" s="126"/>
      <c r="AG3051" s="126"/>
      <c r="AH3051" s="126"/>
      <c r="AI3051" s="126"/>
      <c r="AJ3051" s="126"/>
      <c r="AK3051" s="126"/>
      <c r="AL3051" s="126"/>
      <c r="AM3051" s="126"/>
      <c r="AN3051" s="126"/>
      <c r="AO3051" s="126"/>
      <c r="AP3051" s="126"/>
      <c r="AQ3051" s="126"/>
      <c r="AR3051" s="126"/>
      <c r="AS3051" s="126"/>
      <c r="AT3051" s="126"/>
      <c r="AU3051" s="126"/>
      <c r="AV3051" s="126"/>
      <c r="AW3051" s="126"/>
      <c r="AX3051" s="127"/>
    </row>
    <row r="3052" spans="1:113" ht="12" customHeight="1">
      <c r="A3052" s="33"/>
      <c r="B3052" s="125"/>
      <c r="C3052" s="126"/>
      <c r="D3052" s="126"/>
      <c r="E3052" s="126"/>
      <c r="F3052" s="126"/>
      <c r="G3052" s="126"/>
      <c r="H3052" s="126"/>
      <c r="I3052" s="126"/>
      <c r="J3052" s="126"/>
      <c r="K3052" s="126"/>
      <c r="L3052" s="126"/>
      <c r="M3052" s="126"/>
      <c r="N3052" s="126"/>
      <c r="O3052" s="126"/>
      <c r="P3052" s="126"/>
      <c r="Q3052" s="126"/>
      <c r="R3052" s="126"/>
      <c r="S3052" s="126"/>
      <c r="T3052" s="126"/>
      <c r="U3052" s="126"/>
      <c r="V3052" s="126"/>
      <c r="W3052" s="126"/>
      <c r="X3052" s="126"/>
      <c r="Y3052" s="126"/>
      <c r="Z3052" s="126"/>
      <c r="AA3052" s="126"/>
      <c r="AB3052" s="126"/>
      <c r="AC3052" s="126"/>
      <c r="AD3052" s="126"/>
      <c r="AE3052" s="126"/>
      <c r="AF3052" s="126"/>
      <c r="AG3052" s="126"/>
      <c r="AH3052" s="126"/>
      <c r="AI3052" s="126"/>
      <c r="AJ3052" s="126"/>
      <c r="AK3052" s="126"/>
      <c r="AL3052" s="126"/>
      <c r="AM3052" s="126"/>
      <c r="AN3052" s="126"/>
      <c r="AO3052" s="126"/>
      <c r="AP3052" s="126"/>
      <c r="AQ3052" s="126"/>
      <c r="AR3052" s="126"/>
      <c r="AS3052" s="126"/>
      <c r="AT3052" s="126"/>
      <c r="AU3052" s="126"/>
      <c r="AV3052" s="126"/>
      <c r="AW3052" s="126"/>
      <c r="AX3052" s="127"/>
      <c r="BC3052" s="41"/>
    </row>
    <row r="3053" spans="1:113" ht="12" customHeight="1">
      <c r="A3053" s="33"/>
      <c r="B3053" s="125"/>
      <c r="C3053" s="126"/>
      <c r="D3053" s="126"/>
      <c r="E3053" s="126"/>
      <c r="F3053" s="126"/>
      <c r="G3053" s="126"/>
      <c r="H3053" s="126"/>
      <c r="I3053" s="126"/>
      <c r="J3053" s="126"/>
      <c r="K3053" s="126"/>
      <c r="L3053" s="126"/>
      <c r="M3053" s="126"/>
      <c r="N3053" s="126"/>
      <c r="O3053" s="126"/>
      <c r="P3053" s="126"/>
      <c r="Q3053" s="126"/>
      <c r="R3053" s="126"/>
      <c r="S3053" s="126"/>
      <c r="T3053" s="126"/>
      <c r="U3053" s="126"/>
      <c r="V3053" s="126"/>
      <c r="W3053" s="126"/>
      <c r="X3053" s="126"/>
      <c r="Y3053" s="126"/>
      <c r="Z3053" s="126"/>
      <c r="AA3053" s="126"/>
      <c r="AB3053" s="126"/>
      <c r="AC3053" s="126"/>
      <c r="AD3053" s="126"/>
      <c r="AE3053" s="126"/>
      <c r="AF3053" s="126"/>
      <c r="AG3053" s="126"/>
      <c r="AH3053" s="126"/>
      <c r="AI3053" s="126"/>
      <c r="AJ3053" s="126"/>
      <c r="AK3053" s="126"/>
      <c r="AL3053" s="126"/>
      <c r="AM3053" s="126"/>
      <c r="AN3053" s="126"/>
      <c r="AO3053" s="126"/>
      <c r="AP3053" s="126"/>
      <c r="AQ3053" s="126"/>
      <c r="AR3053" s="126"/>
      <c r="AS3053" s="126"/>
      <c r="AT3053" s="126"/>
      <c r="AU3053" s="126"/>
      <c r="AV3053" s="126"/>
      <c r="AW3053" s="126"/>
      <c r="AX3053" s="127"/>
    </row>
    <row r="3054" spans="1:113" ht="12" customHeight="1">
      <c r="A3054" s="33"/>
      <c r="B3054" s="125"/>
      <c r="C3054" s="126"/>
      <c r="D3054" s="126"/>
      <c r="E3054" s="126"/>
      <c r="F3054" s="126"/>
      <c r="G3054" s="126"/>
      <c r="H3054" s="126"/>
      <c r="I3054" s="126"/>
      <c r="J3054" s="126"/>
      <c r="K3054" s="126"/>
      <c r="L3054" s="126"/>
      <c r="M3054" s="126"/>
      <c r="N3054" s="126"/>
      <c r="O3054" s="126"/>
      <c r="P3054" s="126"/>
      <c r="Q3054" s="126"/>
      <c r="R3054" s="126"/>
      <c r="S3054" s="126"/>
      <c r="T3054" s="126"/>
      <c r="U3054" s="126"/>
      <c r="V3054" s="126"/>
      <c r="W3054" s="126"/>
      <c r="X3054" s="126"/>
      <c r="Y3054" s="126"/>
      <c r="Z3054" s="126"/>
      <c r="AA3054" s="126"/>
      <c r="AB3054" s="126"/>
      <c r="AC3054" s="126"/>
      <c r="AD3054" s="126"/>
      <c r="AE3054" s="126"/>
      <c r="AF3054" s="126"/>
      <c r="AG3054" s="126"/>
      <c r="AH3054" s="126"/>
      <c r="AI3054" s="126"/>
      <c r="AJ3054" s="126"/>
      <c r="AK3054" s="126"/>
      <c r="AL3054" s="126"/>
      <c r="AM3054" s="126"/>
      <c r="AN3054" s="126"/>
      <c r="AO3054" s="126"/>
      <c r="AP3054" s="126"/>
      <c r="AQ3054" s="126"/>
      <c r="AR3054" s="126"/>
      <c r="AS3054" s="126"/>
      <c r="AT3054" s="126"/>
      <c r="AU3054" s="126"/>
      <c r="AV3054" s="126"/>
      <c r="AW3054" s="126"/>
      <c r="AX3054" s="127"/>
    </row>
    <row r="3055" spans="1:113" ht="12" customHeight="1">
      <c r="A3055" s="33"/>
      <c r="B3055" s="125"/>
      <c r="C3055" s="126"/>
      <c r="D3055" s="126"/>
      <c r="E3055" s="126"/>
      <c r="F3055" s="126"/>
      <c r="G3055" s="126"/>
      <c r="H3055" s="126"/>
      <c r="I3055" s="126"/>
      <c r="J3055" s="126"/>
      <c r="K3055" s="126"/>
      <c r="L3055" s="126"/>
      <c r="M3055" s="126"/>
      <c r="N3055" s="126"/>
      <c r="O3055" s="126"/>
      <c r="P3055" s="126"/>
      <c r="Q3055" s="126"/>
      <c r="R3055" s="126"/>
      <c r="S3055" s="126"/>
      <c r="T3055" s="126"/>
      <c r="U3055" s="126"/>
      <c r="V3055" s="126"/>
      <c r="W3055" s="126"/>
      <c r="X3055" s="126"/>
      <c r="Y3055" s="126"/>
      <c r="Z3055" s="126"/>
      <c r="AA3055" s="126"/>
      <c r="AB3055" s="126"/>
      <c r="AC3055" s="126"/>
      <c r="AD3055" s="126"/>
      <c r="AE3055" s="126"/>
      <c r="AF3055" s="126"/>
      <c r="AG3055" s="126"/>
      <c r="AH3055" s="126"/>
      <c r="AI3055" s="126"/>
      <c r="AJ3055" s="126"/>
      <c r="AK3055" s="126"/>
      <c r="AL3055" s="126"/>
      <c r="AM3055" s="126"/>
      <c r="AN3055" s="126"/>
      <c r="AO3055" s="126"/>
      <c r="AP3055" s="126"/>
      <c r="AQ3055" s="126"/>
      <c r="AR3055" s="126"/>
      <c r="AS3055" s="126"/>
      <c r="AT3055" s="126"/>
      <c r="AU3055" s="126"/>
      <c r="AV3055" s="126"/>
      <c r="AW3055" s="126"/>
      <c r="AX3055" s="127"/>
    </row>
    <row r="3056" spans="1:113" ht="15" thickBot="1">
      <c r="A3056" s="42"/>
      <c r="B3056" s="43"/>
      <c r="C3056" s="44"/>
      <c r="D3056" s="44"/>
      <c r="E3056" s="44"/>
      <c r="F3056" s="44"/>
      <c r="G3056" s="44"/>
      <c r="H3056" s="44"/>
      <c r="I3056" s="44"/>
      <c r="J3056" s="44"/>
      <c r="K3056" s="44"/>
      <c r="L3056" s="44"/>
      <c r="M3056" s="44"/>
      <c r="N3056" s="44"/>
      <c r="O3056" s="44"/>
      <c r="P3056" s="44"/>
      <c r="Q3056" s="44"/>
      <c r="R3056" s="44"/>
      <c r="S3056" s="44"/>
      <c r="T3056" s="44"/>
      <c r="U3056" s="44"/>
      <c r="V3056" s="44"/>
      <c r="W3056" s="44"/>
      <c r="X3056" s="44"/>
      <c r="Y3056" s="44"/>
      <c r="Z3056" s="44"/>
      <c r="AA3056" s="44"/>
      <c r="AB3056" s="44"/>
      <c r="AC3056" s="44"/>
      <c r="AD3056" s="44"/>
      <c r="AE3056" s="44"/>
      <c r="AF3056" s="44"/>
      <c r="AG3056" s="44"/>
      <c r="AH3056" s="44"/>
      <c r="AI3056" s="44"/>
      <c r="AJ3056" s="44"/>
      <c r="AK3056" s="44"/>
      <c r="AL3056" s="44"/>
      <c r="AM3056" s="44"/>
      <c r="AN3056" s="44"/>
      <c r="AO3056" s="44"/>
      <c r="AP3056" s="44"/>
      <c r="AQ3056" s="44"/>
      <c r="AR3056" s="44"/>
      <c r="AS3056" s="44"/>
      <c r="AT3056" s="44"/>
      <c r="AU3056" s="44"/>
      <c r="AV3056" s="44"/>
      <c r="AW3056" s="44"/>
      <c r="AX3056" s="45"/>
    </row>
    <row r="3057" spans="1:113">
      <c r="B3057" s="46"/>
    </row>
    <row r="3058" spans="1:113" ht="15" thickBot="1">
      <c r="A3058" s="36"/>
      <c r="B3058" s="35" t="s">
        <v>202</v>
      </c>
      <c r="C3058" s="33"/>
      <c r="D3058" s="33"/>
      <c r="E3058" s="33"/>
      <c r="F3058" s="33"/>
      <c r="G3058" s="33"/>
      <c r="H3058" s="33"/>
      <c r="I3058" s="33"/>
      <c r="J3058" s="33"/>
      <c r="K3058" s="33"/>
      <c r="L3058" s="34"/>
      <c r="M3058" s="34"/>
      <c r="N3058" s="34"/>
      <c r="O3058" s="34"/>
      <c r="P3058" s="33"/>
      <c r="Q3058" s="33"/>
      <c r="R3058" s="33"/>
      <c r="S3058" s="33"/>
      <c r="T3058" s="33"/>
      <c r="U3058" s="33"/>
      <c r="V3058" s="35"/>
      <c r="W3058" s="35"/>
      <c r="X3058" s="35"/>
      <c r="Y3058" s="35"/>
      <c r="Z3058" s="35"/>
      <c r="AA3058" s="35"/>
      <c r="AB3058" s="35"/>
      <c r="AC3058" s="35"/>
      <c r="AD3058" s="35"/>
      <c r="AE3058" s="35"/>
      <c r="AF3058" s="35"/>
      <c r="AG3058" s="35"/>
      <c r="AH3058" s="35"/>
      <c r="AI3058" s="35"/>
      <c r="AJ3058" s="35"/>
      <c r="AK3058" s="35"/>
      <c r="AL3058" s="35"/>
      <c r="AM3058" s="35"/>
      <c r="AN3058" s="35"/>
      <c r="AO3058" s="35"/>
      <c r="AP3058" s="35"/>
      <c r="AQ3058" s="35"/>
      <c r="AR3058" s="35"/>
      <c r="AS3058" s="35"/>
      <c r="AT3058" s="35"/>
      <c r="AU3058" s="35"/>
      <c r="AV3058" s="35"/>
      <c r="AW3058" s="35"/>
      <c r="AX3058" s="35"/>
      <c r="DI3058" s="31"/>
    </row>
    <row r="3059" spans="1:113" ht="14.25">
      <c r="A3059" s="33"/>
      <c r="B3059" s="37"/>
      <c r="C3059" s="32"/>
      <c r="D3059" s="32"/>
      <c r="E3059" s="32"/>
      <c r="F3059" s="32"/>
      <c r="G3059" s="32"/>
      <c r="H3059" s="32"/>
      <c r="I3059" s="32"/>
      <c r="J3059" s="32"/>
      <c r="K3059" s="32"/>
      <c r="L3059" s="38"/>
      <c r="M3059" s="38"/>
      <c r="N3059" s="38"/>
      <c r="O3059" s="38"/>
      <c r="P3059" s="32"/>
      <c r="Q3059" s="32"/>
      <c r="R3059" s="32"/>
      <c r="S3059" s="32"/>
      <c r="T3059" s="32"/>
      <c r="U3059" s="32"/>
      <c r="V3059" s="39"/>
      <c r="W3059" s="39"/>
      <c r="X3059" s="39"/>
      <c r="Y3059" s="39"/>
      <c r="Z3059" s="39"/>
      <c r="AA3059" s="39"/>
      <c r="AB3059" s="39"/>
      <c r="AC3059" s="39"/>
      <c r="AD3059" s="39"/>
      <c r="AE3059" s="39"/>
      <c r="AF3059" s="39"/>
      <c r="AG3059" s="39"/>
      <c r="AH3059" s="39"/>
      <c r="AI3059" s="39"/>
      <c r="AJ3059" s="39"/>
      <c r="AK3059" s="39"/>
      <c r="AL3059" s="39"/>
      <c r="AM3059" s="39"/>
      <c r="AN3059" s="39"/>
      <c r="AO3059" s="39"/>
      <c r="AP3059" s="39"/>
      <c r="AQ3059" s="39"/>
      <c r="AR3059" s="39"/>
      <c r="AS3059" s="39"/>
      <c r="AT3059" s="39"/>
      <c r="AU3059" s="39"/>
      <c r="AV3059" s="39"/>
      <c r="AW3059" s="39"/>
      <c r="AX3059" s="40"/>
    </row>
    <row r="3060" spans="1:113" ht="12" customHeight="1">
      <c r="A3060" s="33"/>
      <c r="B3060" s="125" t="s">
        <v>853</v>
      </c>
      <c r="C3060" s="126"/>
      <c r="D3060" s="126"/>
      <c r="E3060" s="126"/>
      <c r="F3060" s="126"/>
      <c r="G3060" s="126"/>
      <c r="H3060" s="126"/>
      <c r="I3060" s="126"/>
      <c r="J3060" s="126"/>
      <c r="K3060" s="126"/>
      <c r="L3060" s="126"/>
      <c r="M3060" s="126"/>
      <c r="N3060" s="126"/>
      <c r="O3060" s="126"/>
      <c r="P3060" s="126"/>
      <c r="Q3060" s="126"/>
      <c r="R3060" s="126"/>
      <c r="S3060" s="126"/>
      <c r="T3060" s="126"/>
      <c r="U3060" s="126"/>
      <c r="V3060" s="126"/>
      <c r="W3060" s="126"/>
      <c r="X3060" s="126"/>
      <c r="Y3060" s="126"/>
      <c r="Z3060" s="126"/>
      <c r="AA3060" s="126"/>
      <c r="AB3060" s="126"/>
      <c r="AC3060" s="126"/>
      <c r="AD3060" s="126"/>
      <c r="AE3060" s="126"/>
      <c r="AF3060" s="126"/>
      <c r="AG3060" s="126"/>
      <c r="AH3060" s="126"/>
      <c r="AI3060" s="126"/>
      <c r="AJ3060" s="126"/>
      <c r="AK3060" s="126"/>
      <c r="AL3060" s="126"/>
      <c r="AM3060" s="126"/>
      <c r="AN3060" s="126"/>
      <c r="AO3060" s="126"/>
      <c r="AP3060" s="126"/>
      <c r="AQ3060" s="126"/>
      <c r="AR3060" s="126"/>
      <c r="AS3060" s="126"/>
      <c r="AT3060" s="126"/>
      <c r="AU3060" s="126"/>
      <c r="AV3060" s="126"/>
      <c r="AW3060" s="126"/>
      <c r="AX3060" s="127"/>
    </row>
    <row r="3061" spans="1:113" ht="12" customHeight="1">
      <c r="A3061" s="33"/>
      <c r="B3061" s="125"/>
      <c r="C3061" s="126"/>
      <c r="D3061" s="126"/>
      <c r="E3061" s="126"/>
      <c r="F3061" s="126"/>
      <c r="G3061" s="126"/>
      <c r="H3061" s="126"/>
      <c r="I3061" s="126"/>
      <c r="J3061" s="126"/>
      <c r="K3061" s="126"/>
      <c r="L3061" s="126"/>
      <c r="M3061" s="126"/>
      <c r="N3061" s="126"/>
      <c r="O3061" s="126"/>
      <c r="P3061" s="126"/>
      <c r="Q3061" s="126"/>
      <c r="R3061" s="126"/>
      <c r="S3061" s="126"/>
      <c r="T3061" s="126"/>
      <c r="U3061" s="126"/>
      <c r="V3061" s="126"/>
      <c r="W3061" s="126"/>
      <c r="X3061" s="126"/>
      <c r="Y3061" s="126"/>
      <c r="Z3061" s="126"/>
      <c r="AA3061" s="126"/>
      <c r="AB3061" s="126"/>
      <c r="AC3061" s="126"/>
      <c r="AD3061" s="126"/>
      <c r="AE3061" s="126"/>
      <c r="AF3061" s="126"/>
      <c r="AG3061" s="126"/>
      <c r="AH3061" s="126"/>
      <c r="AI3061" s="126"/>
      <c r="AJ3061" s="126"/>
      <c r="AK3061" s="126"/>
      <c r="AL3061" s="126"/>
      <c r="AM3061" s="126"/>
      <c r="AN3061" s="126"/>
      <c r="AO3061" s="126"/>
      <c r="AP3061" s="126"/>
      <c r="AQ3061" s="126"/>
      <c r="AR3061" s="126"/>
      <c r="AS3061" s="126"/>
      <c r="AT3061" s="126"/>
      <c r="AU3061" s="126"/>
      <c r="AV3061" s="126"/>
      <c r="AW3061" s="126"/>
      <c r="AX3061" s="127"/>
    </row>
    <row r="3062" spans="1:113" ht="12" customHeight="1">
      <c r="A3062" s="33"/>
      <c r="B3062" s="125"/>
      <c r="C3062" s="126"/>
      <c r="D3062" s="126"/>
      <c r="E3062" s="126"/>
      <c r="F3062" s="126"/>
      <c r="G3062" s="126"/>
      <c r="H3062" s="126"/>
      <c r="I3062" s="126"/>
      <c r="J3062" s="126"/>
      <c r="K3062" s="126"/>
      <c r="L3062" s="126"/>
      <c r="M3062" s="126"/>
      <c r="N3062" s="126"/>
      <c r="O3062" s="126"/>
      <c r="P3062" s="126"/>
      <c r="Q3062" s="126"/>
      <c r="R3062" s="126"/>
      <c r="S3062" s="126"/>
      <c r="T3062" s="126"/>
      <c r="U3062" s="126"/>
      <c r="V3062" s="126"/>
      <c r="W3062" s="126"/>
      <c r="X3062" s="126"/>
      <c r="Y3062" s="126"/>
      <c r="Z3062" s="126"/>
      <c r="AA3062" s="126"/>
      <c r="AB3062" s="126"/>
      <c r="AC3062" s="126"/>
      <c r="AD3062" s="126"/>
      <c r="AE3062" s="126"/>
      <c r="AF3062" s="126"/>
      <c r="AG3062" s="126"/>
      <c r="AH3062" s="126"/>
      <c r="AI3062" s="126"/>
      <c r="AJ3062" s="126"/>
      <c r="AK3062" s="126"/>
      <c r="AL3062" s="126"/>
      <c r="AM3062" s="126"/>
      <c r="AN3062" s="126"/>
      <c r="AO3062" s="126"/>
      <c r="AP3062" s="126"/>
      <c r="AQ3062" s="126"/>
      <c r="AR3062" s="126"/>
      <c r="AS3062" s="126"/>
      <c r="AT3062" s="126"/>
      <c r="AU3062" s="126"/>
      <c r="AV3062" s="126"/>
      <c r="AW3062" s="126"/>
      <c r="AX3062" s="127"/>
    </row>
    <row r="3063" spans="1:113" ht="12" customHeight="1">
      <c r="A3063" s="33"/>
      <c r="B3063" s="125"/>
      <c r="C3063" s="126"/>
      <c r="D3063" s="126"/>
      <c r="E3063" s="126"/>
      <c r="F3063" s="126"/>
      <c r="G3063" s="126"/>
      <c r="H3063" s="126"/>
      <c r="I3063" s="126"/>
      <c r="J3063" s="126"/>
      <c r="K3063" s="126"/>
      <c r="L3063" s="126"/>
      <c r="M3063" s="126"/>
      <c r="N3063" s="126"/>
      <c r="O3063" s="126"/>
      <c r="P3063" s="126"/>
      <c r="Q3063" s="126"/>
      <c r="R3063" s="126"/>
      <c r="S3063" s="126"/>
      <c r="T3063" s="126"/>
      <c r="U3063" s="126"/>
      <c r="V3063" s="126"/>
      <c r="W3063" s="126"/>
      <c r="X3063" s="126"/>
      <c r="Y3063" s="126"/>
      <c r="Z3063" s="126"/>
      <c r="AA3063" s="126"/>
      <c r="AB3063" s="126"/>
      <c r="AC3063" s="126"/>
      <c r="AD3063" s="126"/>
      <c r="AE3063" s="126"/>
      <c r="AF3063" s="126"/>
      <c r="AG3063" s="126"/>
      <c r="AH3063" s="126"/>
      <c r="AI3063" s="126"/>
      <c r="AJ3063" s="126"/>
      <c r="AK3063" s="126"/>
      <c r="AL3063" s="126"/>
      <c r="AM3063" s="126"/>
      <c r="AN3063" s="126"/>
      <c r="AO3063" s="126"/>
      <c r="AP3063" s="126"/>
      <c r="AQ3063" s="126"/>
      <c r="AR3063" s="126"/>
      <c r="AS3063" s="126"/>
      <c r="AT3063" s="126"/>
      <c r="AU3063" s="126"/>
      <c r="AV3063" s="126"/>
      <c r="AW3063" s="126"/>
      <c r="AX3063" s="127"/>
    </row>
    <row r="3064" spans="1:113" ht="12" customHeight="1">
      <c r="A3064" s="33"/>
      <c r="B3064" s="125"/>
      <c r="C3064" s="126"/>
      <c r="D3064" s="126"/>
      <c r="E3064" s="126"/>
      <c r="F3064" s="126"/>
      <c r="G3064" s="126"/>
      <c r="H3064" s="126"/>
      <c r="I3064" s="126"/>
      <c r="J3064" s="126"/>
      <c r="K3064" s="126"/>
      <c r="L3064" s="126"/>
      <c r="M3064" s="126"/>
      <c r="N3064" s="126"/>
      <c r="O3064" s="126"/>
      <c r="P3064" s="126"/>
      <c r="Q3064" s="126"/>
      <c r="R3064" s="126"/>
      <c r="S3064" s="126"/>
      <c r="T3064" s="126"/>
      <c r="U3064" s="126"/>
      <c r="V3064" s="126"/>
      <c r="W3064" s="126"/>
      <c r="X3064" s="126"/>
      <c r="Y3064" s="126"/>
      <c r="Z3064" s="126"/>
      <c r="AA3064" s="126"/>
      <c r="AB3064" s="126"/>
      <c r="AC3064" s="126"/>
      <c r="AD3064" s="126"/>
      <c r="AE3064" s="126"/>
      <c r="AF3064" s="126"/>
      <c r="AG3064" s="126"/>
      <c r="AH3064" s="126"/>
      <c r="AI3064" s="126"/>
      <c r="AJ3064" s="126"/>
      <c r="AK3064" s="126"/>
      <c r="AL3064" s="126"/>
      <c r="AM3064" s="126"/>
      <c r="AN3064" s="126"/>
      <c r="AO3064" s="126"/>
      <c r="AP3064" s="126"/>
      <c r="AQ3064" s="126"/>
      <c r="AR3064" s="126"/>
      <c r="AS3064" s="126"/>
      <c r="AT3064" s="126"/>
      <c r="AU3064" s="126"/>
      <c r="AV3064" s="126"/>
      <c r="AW3064" s="126"/>
      <c r="AX3064" s="127"/>
    </row>
    <row r="3065" spans="1:113" ht="12" customHeight="1">
      <c r="A3065" s="33"/>
      <c r="B3065" s="125"/>
      <c r="C3065" s="126"/>
      <c r="D3065" s="126"/>
      <c r="E3065" s="126"/>
      <c r="F3065" s="126"/>
      <c r="G3065" s="126"/>
      <c r="H3065" s="126"/>
      <c r="I3065" s="126"/>
      <c r="J3065" s="126"/>
      <c r="K3065" s="126"/>
      <c r="L3065" s="126"/>
      <c r="M3065" s="126"/>
      <c r="N3065" s="126"/>
      <c r="O3065" s="126"/>
      <c r="P3065" s="126"/>
      <c r="Q3065" s="126"/>
      <c r="R3065" s="126"/>
      <c r="S3065" s="126"/>
      <c r="T3065" s="126"/>
      <c r="U3065" s="126"/>
      <c r="V3065" s="126"/>
      <c r="W3065" s="126"/>
      <c r="X3065" s="126"/>
      <c r="Y3065" s="126"/>
      <c r="Z3065" s="126"/>
      <c r="AA3065" s="126"/>
      <c r="AB3065" s="126"/>
      <c r="AC3065" s="126"/>
      <c r="AD3065" s="126"/>
      <c r="AE3065" s="126"/>
      <c r="AF3065" s="126"/>
      <c r="AG3065" s="126"/>
      <c r="AH3065" s="126"/>
      <c r="AI3065" s="126"/>
      <c r="AJ3065" s="126"/>
      <c r="AK3065" s="126"/>
      <c r="AL3065" s="126"/>
      <c r="AM3065" s="126"/>
      <c r="AN3065" s="126"/>
      <c r="AO3065" s="126"/>
      <c r="AP3065" s="126"/>
      <c r="AQ3065" s="126"/>
      <c r="AR3065" s="126"/>
      <c r="AS3065" s="126"/>
      <c r="AT3065" s="126"/>
      <c r="AU3065" s="126"/>
      <c r="AV3065" s="126"/>
      <c r="AW3065" s="126"/>
      <c r="AX3065" s="127"/>
    </row>
    <row r="3066" spans="1:113" ht="12" customHeight="1">
      <c r="A3066" s="33"/>
      <c r="B3066" s="125"/>
      <c r="C3066" s="126"/>
      <c r="D3066" s="126"/>
      <c r="E3066" s="126"/>
      <c r="F3066" s="126"/>
      <c r="G3066" s="126"/>
      <c r="H3066" s="126"/>
      <c r="I3066" s="126"/>
      <c r="J3066" s="126"/>
      <c r="K3066" s="126"/>
      <c r="L3066" s="126"/>
      <c r="M3066" s="126"/>
      <c r="N3066" s="126"/>
      <c r="O3066" s="126"/>
      <c r="P3066" s="126"/>
      <c r="Q3066" s="126"/>
      <c r="R3066" s="126"/>
      <c r="S3066" s="126"/>
      <c r="T3066" s="126"/>
      <c r="U3066" s="126"/>
      <c r="V3066" s="126"/>
      <c r="W3066" s="126"/>
      <c r="X3066" s="126"/>
      <c r="Y3066" s="126"/>
      <c r="Z3066" s="126"/>
      <c r="AA3066" s="126"/>
      <c r="AB3066" s="126"/>
      <c r="AC3066" s="126"/>
      <c r="AD3066" s="126"/>
      <c r="AE3066" s="126"/>
      <c r="AF3066" s="126"/>
      <c r="AG3066" s="126"/>
      <c r="AH3066" s="126"/>
      <c r="AI3066" s="126"/>
      <c r="AJ3066" s="126"/>
      <c r="AK3066" s="126"/>
      <c r="AL3066" s="126"/>
      <c r="AM3066" s="126"/>
      <c r="AN3066" s="126"/>
      <c r="AO3066" s="126"/>
      <c r="AP3066" s="126"/>
      <c r="AQ3066" s="126"/>
      <c r="AR3066" s="126"/>
      <c r="AS3066" s="126"/>
      <c r="AT3066" s="126"/>
      <c r="AU3066" s="126"/>
      <c r="AV3066" s="126"/>
      <c r="AW3066" s="126"/>
      <c r="AX3066" s="127"/>
    </row>
    <row r="3067" spans="1:113" ht="12" customHeight="1">
      <c r="A3067" s="33"/>
      <c r="B3067" s="125"/>
      <c r="C3067" s="126"/>
      <c r="D3067" s="126"/>
      <c r="E3067" s="126"/>
      <c r="F3067" s="126"/>
      <c r="G3067" s="126"/>
      <c r="H3067" s="126"/>
      <c r="I3067" s="126"/>
      <c r="J3067" s="126"/>
      <c r="K3067" s="126"/>
      <c r="L3067" s="126"/>
      <c r="M3067" s="126"/>
      <c r="N3067" s="126"/>
      <c r="O3067" s="126"/>
      <c r="P3067" s="126"/>
      <c r="Q3067" s="126"/>
      <c r="R3067" s="126"/>
      <c r="S3067" s="126"/>
      <c r="T3067" s="126"/>
      <c r="U3067" s="126"/>
      <c r="V3067" s="126"/>
      <c r="W3067" s="126"/>
      <c r="X3067" s="126"/>
      <c r="Y3067" s="126"/>
      <c r="Z3067" s="126"/>
      <c r="AA3067" s="126"/>
      <c r="AB3067" s="126"/>
      <c r="AC3067" s="126"/>
      <c r="AD3067" s="126"/>
      <c r="AE3067" s="126"/>
      <c r="AF3067" s="126"/>
      <c r="AG3067" s="126"/>
      <c r="AH3067" s="126"/>
      <c r="AI3067" s="126"/>
      <c r="AJ3067" s="126"/>
      <c r="AK3067" s="126"/>
      <c r="AL3067" s="126"/>
      <c r="AM3067" s="126"/>
      <c r="AN3067" s="126"/>
      <c r="AO3067" s="126"/>
      <c r="AP3067" s="126"/>
      <c r="AQ3067" s="126"/>
      <c r="AR3067" s="126"/>
      <c r="AS3067" s="126"/>
      <c r="AT3067" s="126"/>
      <c r="AU3067" s="126"/>
      <c r="AV3067" s="126"/>
      <c r="AW3067" s="126"/>
      <c r="AX3067" s="127"/>
    </row>
    <row r="3068" spans="1:113" ht="12" customHeight="1">
      <c r="A3068" s="33"/>
      <c r="B3068" s="125"/>
      <c r="C3068" s="126"/>
      <c r="D3068" s="126"/>
      <c r="E3068" s="126"/>
      <c r="F3068" s="126"/>
      <c r="G3068" s="126"/>
      <c r="H3068" s="126"/>
      <c r="I3068" s="126"/>
      <c r="J3068" s="126"/>
      <c r="K3068" s="126"/>
      <c r="L3068" s="126"/>
      <c r="M3068" s="126"/>
      <c r="N3068" s="126"/>
      <c r="O3068" s="126"/>
      <c r="P3068" s="126"/>
      <c r="Q3068" s="126"/>
      <c r="R3068" s="126"/>
      <c r="S3068" s="126"/>
      <c r="T3068" s="126"/>
      <c r="U3068" s="126"/>
      <c r="V3068" s="126"/>
      <c r="W3068" s="126"/>
      <c r="X3068" s="126"/>
      <c r="Y3068" s="126"/>
      <c r="Z3068" s="126"/>
      <c r="AA3068" s="126"/>
      <c r="AB3068" s="126"/>
      <c r="AC3068" s="126"/>
      <c r="AD3068" s="126"/>
      <c r="AE3068" s="126"/>
      <c r="AF3068" s="126"/>
      <c r="AG3068" s="126"/>
      <c r="AH3068" s="126"/>
      <c r="AI3068" s="126"/>
      <c r="AJ3068" s="126"/>
      <c r="AK3068" s="126"/>
      <c r="AL3068" s="126"/>
      <c r="AM3068" s="126"/>
      <c r="AN3068" s="126"/>
      <c r="AO3068" s="126"/>
      <c r="AP3068" s="126"/>
      <c r="AQ3068" s="126"/>
      <c r="AR3068" s="126"/>
      <c r="AS3068" s="126"/>
      <c r="AT3068" s="126"/>
      <c r="AU3068" s="126"/>
      <c r="AV3068" s="126"/>
      <c r="AW3068" s="126"/>
      <c r="AX3068" s="127"/>
    </row>
    <row r="3069" spans="1:113" ht="12" customHeight="1">
      <c r="A3069" s="33"/>
      <c r="B3069" s="125"/>
      <c r="C3069" s="126"/>
      <c r="D3069" s="126"/>
      <c r="E3069" s="126"/>
      <c r="F3069" s="126"/>
      <c r="G3069" s="126"/>
      <c r="H3069" s="126"/>
      <c r="I3069" s="126"/>
      <c r="J3069" s="126"/>
      <c r="K3069" s="126"/>
      <c r="L3069" s="126"/>
      <c r="M3069" s="126"/>
      <c r="N3069" s="126"/>
      <c r="O3069" s="126"/>
      <c r="P3069" s="126"/>
      <c r="Q3069" s="126"/>
      <c r="R3069" s="126"/>
      <c r="S3069" s="126"/>
      <c r="T3069" s="126"/>
      <c r="U3069" s="126"/>
      <c r="V3069" s="126"/>
      <c r="W3069" s="126"/>
      <c r="X3069" s="126"/>
      <c r="Y3069" s="126"/>
      <c r="Z3069" s="126"/>
      <c r="AA3069" s="126"/>
      <c r="AB3069" s="126"/>
      <c r="AC3069" s="126"/>
      <c r="AD3069" s="126"/>
      <c r="AE3069" s="126"/>
      <c r="AF3069" s="126"/>
      <c r="AG3069" s="126"/>
      <c r="AH3069" s="126"/>
      <c r="AI3069" s="126"/>
      <c r="AJ3069" s="126"/>
      <c r="AK3069" s="126"/>
      <c r="AL3069" s="126"/>
      <c r="AM3069" s="126"/>
      <c r="AN3069" s="126"/>
      <c r="AO3069" s="126"/>
      <c r="AP3069" s="126"/>
      <c r="AQ3069" s="126"/>
      <c r="AR3069" s="126"/>
      <c r="AS3069" s="126"/>
      <c r="AT3069" s="126"/>
      <c r="AU3069" s="126"/>
      <c r="AV3069" s="126"/>
      <c r="AW3069" s="126"/>
      <c r="AX3069" s="127"/>
    </row>
    <row r="3070" spans="1:113" ht="12" customHeight="1">
      <c r="A3070" s="33"/>
      <c r="B3070" s="125"/>
      <c r="C3070" s="126"/>
      <c r="D3070" s="126"/>
      <c r="E3070" s="126"/>
      <c r="F3070" s="126"/>
      <c r="G3070" s="126"/>
      <c r="H3070" s="126"/>
      <c r="I3070" s="126"/>
      <c r="J3070" s="126"/>
      <c r="K3070" s="126"/>
      <c r="L3070" s="126"/>
      <c r="M3070" s="126"/>
      <c r="N3070" s="126"/>
      <c r="O3070" s="126"/>
      <c r="P3070" s="126"/>
      <c r="Q3070" s="126"/>
      <c r="R3070" s="126"/>
      <c r="S3070" s="126"/>
      <c r="T3070" s="126"/>
      <c r="U3070" s="126"/>
      <c r="V3070" s="126"/>
      <c r="W3070" s="126"/>
      <c r="X3070" s="126"/>
      <c r="Y3070" s="126"/>
      <c r="Z3070" s="126"/>
      <c r="AA3070" s="126"/>
      <c r="AB3070" s="126"/>
      <c r="AC3070" s="126"/>
      <c r="AD3070" s="126"/>
      <c r="AE3070" s="126"/>
      <c r="AF3070" s="126"/>
      <c r="AG3070" s="126"/>
      <c r="AH3070" s="126"/>
      <c r="AI3070" s="126"/>
      <c r="AJ3070" s="126"/>
      <c r="AK3070" s="126"/>
      <c r="AL3070" s="126"/>
      <c r="AM3070" s="126"/>
      <c r="AN3070" s="126"/>
      <c r="AO3070" s="126"/>
      <c r="AP3070" s="126"/>
      <c r="AQ3070" s="126"/>
      <c r="AR3070" s="126"/>
      <c r="AS3070" s="126"/>
      <c r="AT3070" s="126"/>
      <c r="AU3070" s="126"/>
      <c r="AV3070" s="126"/>
      <c r="AW3070" s="126"/>
      <c r="AX3070" s="127"/>
    </row>
    <row r="3071" spans="1:113" ht="12" customHeight="1">
      <c r="A3071" s="33"/>
      <c r="B3071" s="125"/>
      <c r="C3071" s="126"/>
      <c r="D3071" s="126"/>
      <c r="E3071" s="126"/>
      <c r="F3071" s="126"/>
      <c r="G3071" s="126"/>
      <c r="H3071" s="126"/>
      <c r="I3071" s="126"/>
      <c r="J3071" s="126"/>
      <c r="K3071" s="126"/>
      <c r="L3071" s="126"/>
      <c r="M3071" s="126"/>
      <c r="N3071" s="126"/>
      <c r="O3071" s="126"/>
      <c r="P3071" s="126"/>
      <c r="Q3071" s="126"/>
      <c r="R3071" s="126"/>
      <c r="S3071" s="126"/>
      <c r="T3071" s="126"/>
      <c r="U3071" s="126"/>
      <c r="V3071" s="126"/>
      <c r="W3071" s="126"/>
      <c r="X3071" s="126"/>
      <c r="Y3071" s="126"/>
      <c r="Z3071" s="126"/>
      <c r="AA3071" s="126"/>
      <c r="AB3071" s="126"/>
      <c r="AC3071" s="126"/>
      <c r="AD3071" s="126"/>
      <c r="AE3071" s="126"/>
      <c r="AF3071" s="126"/>
      <c r="AG3071" s="126"/>
      <c r="AH3071" s="126"/>
      <c r="AI3071" s="126"/>
      <c r="AJ3071" s="126"/>
      <c r="AK3071" s="126"/>
      <c r="AL3071" s="126"/>
      <c r="AM3071" s="126"/>
      <c r="AN3071" s="126"/>
      <c r="AO3071" s="126"/>
      <c r="AP3071" s="126"/>
      <c r="AQ3071" s="126"/>
      <c r="AR3071" s="126"/>
      <c r="AS3071" s="126"/>
      <c r="AT3071" s="126"/>
      <c r="AU3071" s="126"/>
      <c r="AV3071" s="126"/>
      <c r="AW3071" s="126"/>
      <c r="AX3071" s="127"/>
      <c r="BC3071" s="41"/>
    </row>
    <row r="3072" spans="1:113" ht="12" customHeight="1">
      <c r="A3072" s="33"/>
      <c r="B3072" s="125"/>
      <c r="C3072" s="126"/>
      <c r="D3072" s="126"/>
      <c r="E3072" s="126"/>
      <c r="F3072" s="126"/>
      <c r="G3072" s="126"/>
      <c r="H3072" s="126"/>
      <c r="I3072" s="126"/>
      <c r="J3072" s="126"/>
      <c r="K3072" s="126"/>
      <c r="L3072" s="126"/>
      <c r="M3072" s="126"/>
      <c r="N3072" s="126"/>
      <c r="O3072" s="126"/>
      <c r="P3072" s="126"/>
      <c r="Q3072" s="126"/>
      <c r="R3072" s="126"/>
      <c r="S3072" s="126"/>
      <c r="T3072" s="126"/>
      <c r="U3072" s="126"/>
      <c r="V3072" s="126"/>
      <c r="W3072" s="126"/>
      <c r="X3072" s="126"/>
      <c r="Y3072" s="126"/>
      <c r="Z3072" s="126"/>
      <c r="AA3072" s="126"/>
      <c r="AB3072" s="126"/>
      <c r="AC3072" s="126"/>
      <c r="AD3072" s="126"/>
      <c r="AE3072" s="126"/>
      <c r="AF3072" s="126"/>
      <c r="AG3072" s="126"/>
      <c r="AH3072" s="126"/>
      <c r="AI3072" s="126"/>
      <c r="AJ3072" s="126"/>
      <c r="AK3072" s="126"/>
      <c r="AL3072" s="126"/>
      <c r="AM3072" s="126"/>
      <c r="AN3072" s="126"/>
      <c r="AO3072" s="126"/>
      <c r="AP3072" s="126"/>
      <c r="AQ3072" s="126"/>
      <c r="AR3072" s="126"/>
      <c r="AS3072" s="126"/>
      <c r="AT3072" s="126"/>
      <c r="AU3072" s="126"/>
      <c r="AV3072" s="126"/>
      <c r="AW3072" s="126"/>
      <c r="AX3072" s="127"/>
    </row>
    <row r="3073" spans="1:251" ht="12" customHeight="1">
      <c r="A3073" s="33"/>
      <c r="B3073" s="125"/>
      <c r="C3073" s="126"/>
      <c r="D3073" s="126"/>
      <c r="E3073" s="126"/>
      <c r="F3073" s="126"/>
      <c r="G3073" s="126"/>
      <c r="H3073" s="126"/>
      <c r="I3073" s="126"/>
      <c r="J3073" s="126"/>
      <c r="K3073" s="126"/>
      <c r="L3073" s="126"/>
      <c r="M3073" s="126"/>
      <c r="N3073" s="126"/>
      <c r="O3073" s="126"/>
      <c r="P3073" s="126"/>
      <c r="Q3073" s="126"/>
      <c r="R3073" s="126"/>
      <c r="S3073" s="126"/>
      <c r="T3073" s="126"/>
      <c r="U3073" s="126"/>
      <c r="V3073" s="126"/>
      <c r="W3073" s="126"/>
      <c r="X3073" s="126"/>
      <c r="Y3073" s="126"/>
      <c r="Z3073" s="126"/>
      <c r="AA3073" s="126"/>
      <c r="AB3073" s="126"/>
      <c r="AC3073" s="126"/>
      <c r="AD3073" s="126"/>
      <c r="AE3073" s="126"/>
      <c r="AF3073" s="126"/>
      <c r="AG3073" s="126"/>
      <c r="AH3073" s="126"/>
      <c r="AI3073" s="126"/>
      <c r="AJ3073" s="126"/>
      <c r="AK3073" s="126"/>
      <c r="AL3073" s="126"/>
      <c r="AM3073" s="126"/>
      <c r="AN3073" s="126"/>
      <c r="AO3073" s="126"/>
      <c r="AP3073" s="126"/>
      <c r="AQ3073" s="126"/>
      <c r="AR3073" s="126"/>
      <c r="AS3073" s="126"/>
      <c r="AT3073" s="126"/>
      <c r="AU3073" s="126"/>
      <c r="AV3073" s="126"/>
      <c r="AW3073" s="126"/>
      <c r="AX3073" s="127"/>
    </row>
    <row r="3074" spans="1:251" ht="12" customHeight="1">
      <c r="A3074" s="33"/>
      <c r="B3074" s="125"/>
      <c r="C3074" s="126"/>
      <c r="D3074" s="126"/>
      <c r="E3074" s="126"/>
      <c r="F3074" s="126"/>
      <c r="G3074" s="126"/>
      <c r="H3074" s="126"/>
      <c r="I3074" s="126"/>
      <c r="J3074" s="126"/>
      <c r="K3074" s="126"/>
      <c r="L3074" s="126"/>
      <c r="M3074" s="126"/>
      <c r="N3074" s="126"/>
      <c r="O3074" s="126"/>
      <c r="P3074" s="126"/>
      <c r="Q3074" s="126"/>
      <c r="R3074" s="126"/>
      <c r="S3074" s="126"/>
      <c r="T3074" s="126"/>
      <c r="U3074" s="126"/>
      <c r="V3074" s="126"/>
      <c r="W3074" s="126"/>
      <c r="X3074" s="126"/>
      <c r="Y3074" s="126"/>
      <c r="Z3074" s="126"/>
      <c r="AA3074" s="126"/>
      <c r="AB3074" s="126"/>
      <c r="AC3074" s="126"/>
      <c r="AD3074" s="126"/>
      <c r="AE3074" s="126"/>
      <c r="AF3074" s="126"/>
      <c r="AG3074" s="126"/>
      <c r="AH3074" s="126"/>
      <c r="AI3074" s="126"/>
      <c r="AJ3074" s="126"/>
      <c r="AK3074" s="126"/>
      <c r="AL3074" s="126"/>
      <c r="AM3074" s="126"/>
      <c r="AN3074" s="126"/>
      <c r="AO3074" s="126"/>
      <c r="AP3074" s="126"/>
      <c r="AQ3074" s="126"/>
      <c r="AR3074" s="126"/>
      <c r="AS3074" s="126"/>
      <c r="AT3074" s="126"/>
      <c r="AU3074" s="126"/>
      <c r="AV3074" s="126"/>
      <c r="AW3074" s="126"/>
      <c r="AX3074" s="127"/>
    </row>
    <row r="3075" spans="1:251" ht="15" thickBot="1">
      <c r="A3075" s="42"/>
      <c r="B3075" s="43"/>
      <c r="C3075" s="44"/>
      <c r="D3075" s="44"/>
      <c r="E3075" s="44"/>
      <c r="F3075" s="44"/>
      <c r="G3075" s="44"/>
      <c r="H3075" s="44"/>
      <c r="I3075" s="44"/>
      <c r="J3075" s="44"/>
      <c r="K3075" s="44"/>
      <c r="L3075" s="44"/>
      <c r="M3075" s="44"/>
      <c r="N3075" s="44"/>
      <c r="O3075" s="44"/>
      <c r="P3075" s="44"/>
      <c r="Q3075" s="44"/>
      <c r="R3075" s="44"/>
      <c r="S3075" s="44"/>
      <c r="T3075" s="44"/>
      <c r="U3075" s="44"/>
      <c r="V3075" s="44"/>
      <c r="W3075" s="44"/>
      <c r="X3075" s="44"/>
      <c r="Y3075" s="44"/>
      <c r="Z3075" s="44"/>
      <c r="AA3075" s="44"/>
      <c r="AB3075" s="44"/>
      <c r="AC3075" s="44"/>
      <c r="AD3075" s="44"/>
      <c r="AE3075" s="44"/>
      <c r="AF3075" s="44"/>
      <c r="AG3075" s="44"/>
      <c r="AH3075" s="44"/>
      <c r="AI3075" s="44"/>
      <c r="AJ3075" s="44"/>
      <c r="AK3075" s="44"/>
      <c r="AL3075" s="44"/>
      <c r="AM3075" s="44"/>
      <c r="AN3075" s="44"/>
      <c r="AO3075" s="44"/>
      <c r="AP3075" s="44"/>
      <c r="AQ3075" s="44"/>
      <c r="AR3075" s="44"/>
      <c r="AS3075" s="44"/>
      <c r="AT3075" s="44"/>
      <c r="AU3075" s="44"/>
      <c r="AV3075" s="44"/>
      <c r="AW3075" s="44"/>
      <c r="AX3075" s="45"/>
    </row>
    <row r="3076" spans="1:251">
      <c r="B3076" s="46"/>
    </row>
    <row r="3077" spans="1:251" ht="14.25">
      <c r="B3077" s="35" t="s">
        <v>200</v>
      </c>
      <c r="C3077" s="33"/>
      <c r="D3077" s="33"/>
      <c r="E3077" s="33"/>
      <c r="F3077" s="33"/>
      <c r="G3077" s="33"/>
      <c r="H3077" s="33"/>
      <c r="I3077" s="33"/>
      <c r="J3077" s="33"/>
      <c r="K3077" s="33"/>
      <c r="L3077" s="34"/>
      <c r="M3077" s="34"/>
      <c r="N3077" s="34"/>
      <c r="O3077" s="34"/>
      <c r="P3077" s="33"/>
      <c r="Q3077" s="33"/>
      <c r="R3077" s="33"/>
      <c r="S3077" s="33"/>
      <c r="T3077" s="33"/>
      <c r="U3077" s="33"/>
      <c r="V3077" s="35"/>
      <c r="W3077" s="35"/>
      <c r="X3077" s="35"/>
      <c r="Y3077" s="35"/>
      <c r="Z3077" s="35"/>
      <c r="AA3077" s="35"/>
      <c r="AB3077" s="35"/>
      <c r="AC3077" s="35"/>
      <c r="AD3077" s="35"/>
      <c r="AE3077" s="35"/>
      <c r="AF3077" s="35"/>
      <c r="AG3077" s="35"/>
      <c r="AH3077" s="35"/>
      <c r="AI3077" s="35"/>
      <c r="AJ3077" s="35"/>
      <c r="AK3077" s="35"/>
      <c r="AL3077" s="35"/>
      <c r="AM3077" s="35"/>
      <c r="AN3077" s="35"/>
      <c r="AO3077" s="35"/>
      <c r="AP3077" s="35"/>
      <c r="AQ3077" s="35"/>
      <c r="AR3077" s="35"/>
      <c r="AS3077" s="35"/>
      <c r="AT3077" s="35"/>
      <c r="AU3077" s="35"/>
      <c r="AV3077" s="35"/>
      <c r="AW3077" s="35"/>
      <c r="AX3077" s="35"/>
    </row>
    <row r="3078" spans="1:251" ht="15" thickBot="1">
      <c r="B3078" s="33"/>
      <c r="C3078" s="33"/>
      <c r="D3078" s="33"/>
      <c r="E3078" s="33"/>
      <c r="F3078" s="33"/>
      <c r="G3078" s="33"/>
      <c r="H3078" s="33"/>
      <c r="I3078" s="33"/>
      <c r="J3078" s="33"/>
      <c r="K3078" s="33"/>
      <c r="L3078" s="34"/>
      <c r="M3078" s="34"/>
      <c r="N3078" s="34"/>
      <c r="O3078" s="34"/>
      <c r="P3078" s="33"/>
      <c r="Q3078" s="33"/>
      <c r="R3078" s="33"/>
      <c r="S3078" s="33"/>
      <c r="T3078" s="33"/>
      <c r="U3078" s="33"/>
      <c r="V3078" s="35"/>
      <c r="W3078" s="35"/>
      <c r="X3078" s="35"/>
      <c r="Y3078" s="35"/>
      <c r="Z3078" s="35"/>
      <c r="AA3078" s="35"/>
      <c r="AB3078" s="35"/>
      <c r="AC3078" s="35"/>
      <c r="AD3078" s="35"/>
      <c r="AE3078" s="35"/>
      <c r="AF3078" s="35"/>
      <c r="AG3078" s="35"/>
      <c r="AH3078" s="35"/>
      <c r="AI3078" s="35"/>
      <c r="AJ3078" s="35"/>
      <c r="AK3078" s="35"/>
      <c r="AL3078" s="35"/>
      <c r="AM3078" s="35"/>
      <c r="AN3078" s="35"/>
      <c r="AO3078" s="35"/>
      <c r="AP3078" s="35"/>
      <c r="AQ3078" s="35"/>
      <c r="AR3078" s="35"/>
      <c r="AS3078" s="35"/>
      <c r="AT3078" s="35"/>
      <c r="AU3078" s="35"/>
      <c r="AV3078" s="35"/>
      <c r="AW3078" s="35"/>
      <c r="AX3078" s="47" t="s">
        <v>199</v>
      </c>
    </row>
    <row r="3079" spans="1:251" s="41" customFormat="1" ht="13.5" customHeight="1">
      <c r="A3079" s="33"/>
      <c r="B3079" s="128" t="s">
        <v>198</v>
      </c>
      <c r="C3079" s="118"/>
      <c r="D3079" s="118"/>
      <c r="E3079" s="118"/>
      <c r="F3079" s="118"/>
      <c r="G3079" s="118"/>
      <c r="H3079" s="118"/>
      <c r="I3079" s="118"/>
      <c r="J3079" s="118"/>
      <c r="K3079" s="118"/>
      <c r="L3079" s="118"/>
      <c r="M3079" s="118"/>
      <c r="N3079" s="118"/>
      <c r="O3079" s="118"/>
      <c r="P3079" s="118"/>
      <c r="Q3079" s="118"/>
      <c r="R3079" s="118"/>
      <c r="S3079" s="118"/>
      <c r="T3079" s="118"/>
      <c r="U3079" s="118"/>
      <c r="V3079" s="118"/>
      <c r="W3079" s="118"/>
      <c r="X3079" s="118"/>
      <c r="Y3079" s="118"/>
      <c r="Z3079" s="119"/>
      <c r="AA3079" s="117" t="s">
        <v>197</v>
      </c>
      <c r="AB3079" s="118"/>
      <c r="AC3079" s="118"/>
      <c r="AD3079" s="118"/>
      <c r="AE3079" s="118"/>
      <c r="AF3079" s="118"/>
      <c r="AG3079" s="118"/>
      <c r="AH3079" s="118"/>
      <c r="AI3079" s="119"/>
      <c r="AJ3079" s="117" t="s">
        <v>196</v>
      </c>
      <c r="AK3079" s="118"/>
      <c r="AL3079" s="118"/>
      <c r="AM3079" s="118"/>
      <c r="AN3079" s="118"/>
      <c r="AO3079" s="118"/>
      <c r="AP3079" s="118"/>
      <c r="AQ3079" s="118"/>
      <c r="AR3079" s="119"/>
      <c r="AS3079" s="117" t="s">
        <v>195</v>
      </c>
      <c r="AT3079" s="118"/>
      <c r="AU3079" s="118"/>
      <c r="AV3079" s="118"/>
      <c r="AW3079" s="118"/>
      <c r="AX3079" s="123"/>
      <c r="AY3079" s="27"/>
      <c r="AZ3079" s="27"/>
      <c r="BA3079" s="27"/>
      <c r="BB3079" s="27"/>
      <c r="BC3079" s="27"/>
      <c r="BD3079" s="27"/>
      <c r="BE3079" s="27"/>
      <c r="BF3079" s="27"/>
      <c r="BG3079" s="27"/>
      <c r="BH3079" s="27"/>
      <c r="BI3079" s="27"/>
      <c r="BJ3079" s="27"/>
      <c r="BK3079" s="27"/>
      <c r="BL3079" s="27"/>
      <c r="BM3079" s="27"/>
      <c r="BN3079" s="27"/>
      <c r="BO3079" s="27"/>
      <c r="BP3079" s="27"/>
      <c r="BQ3079" s="27"/>
      <c r="BR3079" s="27"/>
      <c r="BS3079" s="27"/>
      <c r="BT3079" s="27"/>
      <c r="BU3079" s="27"/>
      <c r="BV3079" s="27"/>
      <c r="BW3079" s="27"/>
      <c r="BX3079" s="27"/>
      <c r="BY3079" s="27"/>
      <c r="BZ3079" s="27"/>
      <c r="CA3079" s="27"/>
      <c r="CB3079" s="27"/>
      <c r="CC3079" s="27"/>
      <c r="CD3079" s="27"/>
      <c r="CE3079" s="27"/>
      <c r="CF3079" s="27"/>
      <c r="CG3079" s="27"/>
      <c r="CH3079" s="27"/>
      <c r="CI3079" s="27"/>
      <c r="CJ3079" s="27"/>
      <c r="CK3079" s="27"/>
      <c r="CL3079" s="27"/>
      <c r="CM3079" s="27"/>
      <c r="CN3079" s="27"/>
      <c r="CO3079" s="27"/>
      <c r="CP3079" s="27"/>
      <c r="CQ3079" s="27"/>
      <c r="CR3079" s="27"/>
      <c r="CS3079" s="27"/>
      <c r="CT3079" s="27"/>
      <c r="CU3079" s="27"/>
      <c r="CV3079" s="27"/>
      <c r="CW3079" s="27"/>
      <c r="CX3079" s="27"/>
      <c r="CY3079" s="27"/>
      <c r="CZ3079" s="27"/>
      <c r="DA3079" s="27"/>
      <c r="DB3079" s="27"/>
      <c r="DC3079" s="27"/>
      <c r="DD3079" s="27"/>
      <c r="DE3079" s="27"/>
      <c r="DF3079" s="27"/>
      <c r="DG3079" s="27"/>
      <c r="DH3079" s="27"/>
      <c r="DI3079" s="27"/>
      <c r="DJ3079" s="27"/>
      <c r="DK3079" s="27"/>
      <c r="DL3079" s="27"/>
      <c r="DM3079" s="27"/>
      <c r="DN3079" s="27"/>
      <c r="DO3079" s="27"/>
      <c r="DP3079" s="27"/>
      <c r="DQ3079" s="27"/>
      <c r="DR3079" s="27"/>
      <c r="DS3079" s="27"/>
      <c r="DT3079" s="27"/>
      <c r="DU3079" s="27"/>
      <c r="DV3079" s="27"/>
      <c r="DW3079" s="27"/>
      <c r="DX3079" s="27"/>
      <c r="DY3079" s="27"/>
      <c r="DZ3079" s="27"/>
      <c r="EA3079" s="27"/>
      <c r="EB3079" s="27"/>
      <c r="EC3079" s="27"/>
      <c r="ED3079" s="27"/>
      <c r="EE3079" s="27"/>
      <c r="EF3079" s="27"/>
      <c r="EG3079" s="27"/>
      <c r="EH3079" s="27"/>
      <c r="EI3079" s="27"/>
      <c r="EJ3079" s="27"/>
      <c r="EK3079" s="27"/>
      <c r="EL3079" s="27"/>
      <c r="EM3079" s="27"/>
      <c r="EN3079" s="27"/>
      <c r="EO3079" s="27"/>
      <c r="EP3079" s="27"/>
      <c r="EQ3079" s="27"/>
      <c r="ER3079" s="27"/>
      <c r="ES3079" s="27"/>
      <c r="ET3079" s="27"/>
      <c r="EU3079" s="27"/>
      <c r="EV3079" s="27"/>
      <c r="EW3079" s="27"/>
      <c r="EX3079" s="27"/>
      <c r="EY3079" s="27"/>
      <c r="EZ3079" s="27"/>
      <c r="FA3079" s="27"/>
      <c r="FB3079" s="27"/>
      <c r="FC3079" s="27"/>
      <c r="FD3079" s="27"/>
      <c r="FE3079" s="27"/>
      <c r="FF3079" s="27"/>
      <c r="FG3079" s="27"/>
      <c r="FH3079" s="27"/>
      <c r="FI3079" s="27"/>
      <c r="FJ3079" s="27"/>
      <c r="FK3079" s="27"/>
      <c r="FL3079" s="27"/>
      <c r="FM3079" s="27"/>
      <c r="FN3079" s="27"/>
      <c r="FO3079" s="27"/>
      <c r="FP3079" s="27"/>
      <c r="FQ3079" s="27"/>
      <c r="FR3079" s="27"/>
      <c r="FS3079" s="27"/>
      <c r="FT3079" s="27"/>
      <c r="FU3079" s="27"/>
      <c r="FV3079" s="27"/>
      <c r="FW3079" s="27"/>
      <c r="FX3079" s="27"/>
      <c r="FY3079" s="27"/>
      <c r="FZ3079" s="27"/>
      <c r="GA3079" s="27"/>
      <c r="GB3079" s="27"/>
      <c r="GC3079" s="27"/>
      <c r="GD3079" s="27"/>
      <c r="GE3079" s="27"/>
      <c r="GF3079" s="27"/>
      <c r="GG3079" s="27"/>
      <c r="GH3079" s="27"/>
      <c r="GI3079" s="27"/>
      <c r="GJ3079" s="27"/>
      <c r="GK3079" s="27"/>
      <c r="GL3079" s="27"/>
      <c r="GM3079" s="27"/>
      <c r="GN3079" s="27"/>
      <c r="GO3079" s="27"/>
      <c r="GP3079" s="27"/>
      <c r="GQ3079" s="27"/>
      <c r="GR3079" s="27"/>
      <c r="GS3079" s="27"/>
      <c r="GT3079" s="27"/>
      <c r="GU3079" s="27"/>
      <c r="GV3079" s="27"/>
      <c r="GW3079" s="27"/>
      <c r="GX3079" s="27"/>
      <c r="GY3079" s="27"/>
      <c r="GZ3079" s="27"/>
      <c r="HA3079" s="27"/>
      <c r="HB3079" s="27"/>
      <c r="HC3079" s="27"/>
      <c r="HD3079" s="27"/>
      <c r="HE3079" s="27"/>
      <c r="HF3079" s="27"/>
      <c r="HG3079" s="27"/>
      <c r="HH3079" s="27"/>
      <c r="HI3079" s="27"/>
      <c r="HJ3079" s="27"/>
      <c r="HK3079" s="27"/>
      <c r="HL3079" s="27"/>
      <c r="HM3079" s="27"/>
      <c r="HN3079" s="27"/>
      <c r="HO3079" s="27"/>
      <c r="HP3079" s="27"/>
      <c r="HQ3079" s="27"/>
      <c r="HR3079" s="27"/>
      <c r="HS3079" s="27"/>
      <c r="HT3079" s="27"/>
      <c r="HU3079" s="27"/>
      <c r="HV3079" s="27"/>
      <c r="HW3079" s="27"/>
      <c r="HX3079" s="27"/>
      <c r="HY3079" s="27"/>
      <c r="HZ3079" s="27"/>
      <c r="IA3079" s="27"/>
      <c r="IB3079" s="27"/>
      <c r="IC3079" s="27"/>
      <c r="ID3079" s="27"/>
      <c r="IE3079" s="27"/>
      <c r="IF3079" s="27"/>
      <c r="IG3079" s="27"/>
      <c r="IH3079" s="27"/>
      <c r="II3079" s="27"/>
      <c r="IJ3079" s="27"/>
      <c r="IK3079" s="27"/>
      <c r="IL3079" s="27"/>
      <c r="IM3079" s="27"/>
      <c r="IN3079" s="27"/>
      <c r="IO3079" s="27"/>
      <c r="IP3079" s="27"/>
      <c r="IQ3079" s="27"/>
    </row>
    <row r="3080" spans="1:251" s="41" customFormat="1" ht="13.5">
      <c r="A3080" s="33"/>
      <c r="B3080" s="129"/>
      <c r="C3080" s="121"/>
      <c r="D3080" s="121"/>
      <c r="E3080" s="121"/>
      <c r="F3080" s="121"/>
      <c r="G3080" s="121"/>
      <c r="H3080" s="121"/>
      <c r="I3080" s="121"/>
      <c r="J3080" s="121"/>
      <c r="K3080" s="121"/>
      <c r="L3080" s="121"/>
      <c r="M3080" s="121"/>
      <c r="N3080" s="121"/>
      <c r="O3080" s="121"/>
      <c r="P3080" s="121"/>
      <c r="Q3080" s="121"/>
      <c r="R3080" s="121"/>
      <c r="S3080" s="121"/>
      <c r="T3080" s="121"/>
      <c r="U3080" s="121"/>
      <c r="V3080" s="121"/>
      <c r="W3080" s="121"/>
      <c r="X3080" s="121"/>
      <c r="Y3080" s="121"/>
      <c r="Z3080" s="122"/>
      <c r="AA3080" s="120"/>
      <c r="AB3080" s="121"/>
      <c r="AC3080" s="121"/>
      <c r="AD3080" s="121"/>
      <c r="AE3080" s="121"/>
      <c r="AF3080" s="121"/>
      <c r="AG3080" s="121"/>
      <c r="AH3080" s="121"/>
      <c r="AI3080" s="122"/>
      <c r="AJ3080" s="120"/>
      <c r="AK3080" s="121"/>
      <c r="AL3080" s="121"/>
      <c r="AM3080" s="121"/>
      <c r="AN3080" s="121"/>
      <c r="AO3080" s="121"/>
      <c r="AP3080" s="121"/>
      <c r="AQ3080" s="121"/>
      <c r="AR3080" s="122"/>
      <c r="AS3080" s="120"/>
      <c r="AT3080" s="121"/>
      <c r="AU3080" s="121"/>
      <c r="AV3080" s="121"/>
      <c r="AW3080" s="121"/>
      <c r="AX3080" s="124"/>
      <c r="AY3080" s="27"/>
      <c r="AZ3080" s="27"/>
      <c r="BA3080" s="27"/>
      <c r="BB3080" s="48"/>
      <c r="BC3080" s="49"/>
      <c r="BE3080" s="27"/>
      <c r="BF3080" s="27"/>
      <c r="BG3080" s="27"/>
      <c r="BH3080" s="27"/>
      <c r="BI3080" s="27"/>
      <c r="BJ3080" s="27"/>
      <c r="BK3080" s="27"/>
      <c r="BL3080" s="27"/>
      <c r="BM3080" s="27"/>
      <c r="BN3080" s="27"/>
      <c r="BO3080" s="27"/>
      <c r="BP3080" s="27"/>
      <c r="BQ3080" s="27"/>
      <c r="BR3080" s="27"/>
      <c r="BS3080" s="27"/>
      <c r="BT3080" s="27"/>
      <c r="BU3080" s="27"/>
      <c r="BV3080" s="27"/>
      <c r="BW3080" s="27"/>
      <c r="BX3080" s="27"/>
      <c r="BY3080" s="27"/>
      <c r="BZ3080" s="27"/>
      <c r="CA3080" s="27"/>
      <c r="CB3080" s="27"/>
      <c r="CC3080" s="27"/>
      <c r="CD3080" s="27"/>
      <c r="CE3080" s="27"/>
      <c r="CF3080" s="27"/>
      <c r="CG3080" s="27"/>
      <c r="CH3080" s="27"/>
      <c r="CI3080" s="27"/>
      <c r="CJ3080" s="27"/>
      <c r="CK3080" s="27"/>
      <c r="CL3080" s="27"/>
      <c r="CM3080" s="27"/>
      <c r="CN3080" s="27"/>
      <c r="CO3080" s="27"/>
      <c r="CP3080" s="27"/>
      <c r="CQ3080" s="27"/>
      <c r="CR3080" s="27"/>
      <c r="CS3080" s="27"/>
      <c r="CT3080" s="27"/>
      <c r="CU3080" s="27"/>
      <c r="CV3080" s="27"/>
      <c r="CW3080" s="27"/>
      <c r="CX3080" s="27"/>
      <c r="CY3080" s="27"/>
      <c r="CZ3080" s="27"/>
      <c r="DA3080" s="27"/>
      <c r="DB3080" s="27"/>
      <c r="DC3080" s="27"/>
      <c r="DD3080" s="27"/>
      <c r="DE3080" s="27"/>
      <c r="DF3080" s="27"/>
      <c r="DG3080" s="27"/>
      <c r="DH3080" s="27"/>
      <c r="DI3080" s="27"/>
      <c r="DJ3080" s="27"/>
      <c r="DK3080" s="27"/>
      <c r="DL3080" s="27"/>
      <c r="DM3080" s="27"/>
      <c r="DN3080" s="27"/>
      <c r="DO3080" s="27"/>
      <c r="DP3080" s="27"/>
      <c r="DQ3080" s="27"/>
      <c r="DR3080" s="27"/>
      <c r="DS3080" s="27"/>
      <c r="DT3080" s="27"/>
      <c r="DU3080" s="27"/>
      <c r="DV3080" s="27"/>
      <c r="DW3080" s="27"/>
      <c r="DX3080" s="27"/>
      <c r="DY3080" s="27"/>
      <c r="DZ3080" s="27"/>
      <c r="EA3080" s="27"/>
      <c r="EB3080" s="27"/>
      <c r="EC3080" s="27"/>
      <c r="ED3080" s="27"/>
      <c r="EE3080" s="27"/>
      <c r="EF3080" s="27"/>
      <c r="EG3080" s="27"/>
      <c r="EH3080" s="27"/>
      <c r="EI3080" s="27"/>
      <c r="EJ3080" s="27"/>
      <c r="EK3080" s="27"/>
      <c r="EL3080" s="27"/>
      <c r="EM3080" s="27"/>
      <c r="EN3080" s="27"/>
      <c r="EO3080" s="27"/>
      <c r="EP3080" s="27"/>
      <c r="EQ3080" s="27"/>
      <c r="ER3080" s="27"/>
      <c r="ES3080" s="27"/>
      <c r="ET3080" s="27"/>
      <c r="EU3080" s="27"/>
      <c r="EV3080" s="27"/>
      <c r="EW3080" s="27"/>
      <c r="EX3080" s="27"/>
      <c r="EY3080" s="27"/>
      <c r="EZ3080" s="27"/>
      <c r="FA3080" s="27"/>
      <c r="FB3080" s="27"/>
      <c r="FC3080" s="27"/>
      <c r="FD3080" s="27"/>
      <c r="FE3080" s="27"/>
      <c r="FF3080" s="27"/>
      <c r="FG3080" s="27"/>
      <c r="FH3080" s="27"/>
      <c r="FI3080" s="27"/>
      <c r="FJ3080" s="27"/>
      <c r="FK3080" s="27"/>
      <c r="FL3080" s="27"/>
      <c r="FM3080" s="27"/>
      <c r="FN3080" s="27"/>
      <c r="FO3080" s="27"/>
      <c r="FP3080" s="27"/>
      <c r="FQ3080" s="27"/>
      <c r="FR3080" s="27"/>
      <c r="FS3080" s="27"/>
      <c r="FT3080" s="27"/>
      <c r="FU3080" s="27"/>
      <c r="FV3080" s="27"/>
      <c r="FW3080" s="27"/>
      <c r="FX3080" s="27"/>
      <c r="FY3080" s="27"/>
      <c r="FZ3080" s="27"/>
      <c r="GA3080" s="27"/>
      <c r="GB3080" s="27"/>
      <c r="GC3080" s="27"/>
      <c r="GD3080" s="27"/>
      <c r="GE3080" s="27"/>
      <c r="GF3080" s="27"/>
      <c r="GG3080" s="27"/>
      <c r="GH3080" s="27"/>
      <c r="GI3080" s="27"/>
      <c r="GJ3080" s="27"/>
      <c r="GK3080" s="27"/>
      <c r="GL3080" s="27"/>
      <c r="GM3080" s="27"/>
      <c r="GN3080" s="27"/>
      <c r="GO3080" s="27"/>
      <c r="GP3080" s="27"/>
      <c r="GQ3080" s="27"/>
      <c r="GR3080" s="27"/>
      <c r="GS3080" s="27"/>
      <c r="GT3080" s="27"/>
      <c r="GU3080" s="27"/>
      <c r="GV3080" s="27"/>
      <c r="GW3080" s="27"/>
      <c r="GX3080" s="27"/>
      <c r="GY3080" s="27"/>
      <c r="GZ3080" s="27"/>
      <c r="HA3080" s="27"/>
      <c r="HB3080" s="27"/>
      <c r="HC3080" s="27"/>
      <c r="HD3080" s="27"/>
      <c r="HE3080" s="27"/>
      <c r="HF3080" s="27"/>
      <c r="HG3080" s="27"/>
      <c r="HH3080" s="27"/>
      <c r="HI3080" s="27"/>
      <c r="HJ3080" s="27"/>
      <c r="HK3080" s="27"/>
      <c r="HL3080" s="27"/>
      <c r="HM3080" s="27"/>
      <c r="HN3080" s="27"/>
      <c r="HO3080" s="27"/>
      <c r="HP3080" s="27"/>
      <c r="HQ3080" s="27"/>
      <c r="HR3080" s="27"/>
      <c r="HS3080" s="27"/>
      <c r="HT3080" s="27"/>
      <c r="HU3080" s="27"/>
      <c r="HV3080" s="27"/>
      <c r="HW3080" s="27"/>
      <c r="HX3080" s="27"/>
      <c r="HY3080" s="27"/>
      <c r="HZ3080" s="27"/>
      <c r="IA3080" s="27"/>
      <c r="IB3080" s="27"/>
      <c r="IC3080" s="27"/>
      <c r="ID3080" s="27"/>
      <c r="IE3080" s="27"/>
      <c r="IF3080" s="27"/>
      <c r="IG3080" s="27"/>
      <c r="IH3080" s="27"/>
      <c r="II3080" s="27"/>
      <c r="IJ3080" s="27"/>
      <c r="IK3080" s="27"/>
      <c r="IL3080" s="27"/>
      <c r="IM3080" s="27"/>
      <c r="IN3080" s="27"/>
      <c r="IO3080" s="27"/>
      <c r="IP3080" s="27"/>
      <c r="IQ3080" s="27"/>
    </row>
    <row r="3081" spans="1:251" s="41" customFormat="1" ht="18.75" customHeight="1">
      <c r="A3081" s="33"/>
      <c r="B3081" s="50"/>
      <c r="C3081" s="106" t="s">
        <v>404</v>
      </c>
      <c r="D3081" s="107"/>
      <c r="E3081" s="107"/>
      <c r="F3081" s="107"/>
      <c r="G3081" s="107"/>
      <c r="H3081" s="107"/>
      <c r="I3081" s="107"/>
      <c r="J3081" s="107"/>
      <c r="K3081" s="107"/>
      <c r="L3081" s="107"/>
      <c r="M3081" s="107"/>
      <c r="N3081" s="107"/>
      <c r="O3081" s="107"/>
      <c r="P3081" s="107"/>
      <c r="Q3081" s="107"/>
      <c r="R3081" s="107"/>
      <c r="S3081" s="107"/>
      <c r="T3081" s="107"/>
      <c r="U3081" s="107"/>
      <c r="V3081" s="107"/>
      <c r="W3081" s="107"/>
      <c r="X3081" s="107"/>
      <c r="Y3081" s="107"/>
      <c r="Z3081" s="108"/>
      <c r="AA3081" s="100">
        <v>4420</v>
      </c>
      <c r="AB3081" s="101"/>
      <c r="AC3081" s="101"/>
      <c r="AD3081" s="101"/>
      <c r="AE3081" s="101"/>
      <c r="AF3081" s="101"/>
      <c r="AG3081" s="101"/>
      <c r="AH3081" s="101"/>
      <c r="AI3081" s="102"/>
      <c r="AJ3081" s="100">
        <v>4841</v>
      </c>
      <c r="AK3081" s="101"/>
      <c r="AL3081" s="101"/>
      <c r="AM3081" s="101"/>
      <c r="AN3081" s="101"/>
      <c r="AO3081" s="101"/>
      <c r="AP3081" s="101"/>
      <c r="AQ3081" s="101"/>
      <c r="AR3081" s="102"/>
      <c r="AS3081" s="103"/>
      <c r="AT3081" s="104"/>
      <c r="AU3081" s="104"/>
      <c r="AV3081" s="104"/>
      <c r="AW3081" s="104"/>
      <c r="AX3081" s="105"/>
      <c r="AY3081" s="27"/>
      <c r="AZ3081" s="27"/>
      <c r="BA3081" s="27"/>
      <c r="BB3081" s="27"/>
      <c r="BC3081" s="27"/>
      <c r="BD3081" s="27"/>
      <c r="BE3081" s="27"/>
      <c r="BF3081" s="27"/>
      <c r="BG3081" s="27"/>
      <c r="BH3081" s="27"/>
      <c r="BI3081" s="27"/>
      <c r="BJ3081" s="27"/>
      <c r="BK3081" s="27"/>
      <c r="BL3081" s="27"/>
      <c r="BM3081" s="27"/>
      <c r="BN3081" s="27"/>
      <c r="BO3081" s="27"/>
      <c r="BP3081" s="27"/>
      <c r="BQ3081" s="27"/>
      <c r="BR3081" s="27"/>
      <c r="BS3081" s="27"/>
      <c r="BT3081" s="27"/>
      <c r="BU3081" s="27"/>
      <c r="BV3081" s="27"/>
      <c r="BW3081" s="27"/>
      <c r="BX3081" s="27"/>
      <c r="BY3081" s="27"/>
      <c r="BZ3081" s="27"/>
      <c r="CA3081" s="27"/>
      <c r="CB3081" s="27"/>
      <c r="CC3081" s="27"/>
      <c r="CD3081" s="27"/>
      <c r="CE3081" s="27"/>
      <c r="CF3081" s="27"/>
      <c r="CG3081" s="27"/>
      <c r="CH3081" s="27"/>
      <c r="CI3081" s="27"/>
      <c r="CJ3081" s="27"/>
      <c r="CK3081" s="27"/>
      <c r="CL3081" s="27"/>
      <c r="CM3081" s="27"/>
      <c r="CN3081" s="27"/>
      <c r="CO3081" s="27"/>
      <c r="CP3081" s="27"/>
      <c r="CQ3081" s="27"/>
      <c r="CR3081" s="27"/>
      <c r="CS3081" s="27"/>
      <c r="CT3081" s="27"/>
      <c r="CU3081" s="27"/>
      <c r="CV3081" s="27"/>
      <c r="CW3081" s="27"/>
      <c r="CX3081" s="27"/>
      <c r="CY3081" s="27"/>
      <c r="CZ3081" s="27"/>
      <c r="DA3081" s="27"/>
      <c r="DB3081" s="27"/>
      <c r="DC3081" s="27"/>
      <c r="DD3081" s="27"/>
      <c r="DE3081" s="27"/>
      <c r="DF3081" s="27"/>
      <c r="DG3081" s="27"/>
      <c r="DH3081" s="27"/>
      <c r="DI3081" s="27"/>
      <c r="DJ3081" s="27"/>
      <c r="DK3081" s="27"/>
      <c r="DL3081" s="27"/>
      <c r="DM3081" s="27"/>
      <c r="DN3081" s="27"/>
      <c r="DO3081" s="27"/>
      <c r="DP3081" s="27"/>
      <c r="DQ3081" s="27"/>
      <c r="DR3081" s="27"/>
      <c r="DS3081" s="27"/>
      <c r="DT3081" s="27"/>
      <c r="DU3081" s="27"/>
      <c r="DV3081" s="27"/>
      <c r="DW3081" s="27"/>
      <c r="DX3081" s="27"/>
      <c r="DY3081" s="27"/>
      <c r="DZ3081" s="27"/>
      <c r="EA3081" s="27"/>
      <c r="EB3081" s="27"/>
      <c r="EC3081" s="27"/>
      <c r="ED3081" s="27"/>
      <c r="EE3081" s="27"/>
      <c r="EF3081" s="27"/>
      <c r="EG3081" s="27"/>
      <c r="EH3081" s="27"/>
      <c r="EI3081" s="27"/>
      <c r="EJ3081" s="27"/>
      <c r="EK3081" s="27"/>
      <c r="EL3081" s="27"/>
      <c r="EM3081" s="27"/>
      <c r="EN3081" s="27"/>
      <c r="EO3081" s="27"/>
      <c r="EP3081" s="27"/>
      <c r="EQ3081" s="27"/>
      <c r="ER3081" s="27"/>
      <c r="ES3081" s="27"/>
      <c r="ET3081" s="27"/>
      <c r="EU3081" s="27"/>
      <c r="EV3081" s="27"/>
      <c r="EW3081" s="27"/>
      <c r="EX3081" s="27"/>
      <c r="EY3081" s="27"/>
      <c r="EZ3081" s="27"/>
      <c r="FA3081" s="27"/>
      <c r="FB3081" s="27"/>
      <c r="FC3081" s="27"/>
      <c r="FD3081" s="27"/>
      <c r="FE3081" s="27"/>
      <c r="FF3081" s="27"/>
      <c r="FG3081" s="27"/>
      <c r="FH3081" s="27"/>
      <c r="FI3081" s="27"/>
      <c r="FJ3081" s="27"/>
      <c r="FK3081" s="27"/>
      <c r="FL3081" s="27"/>
      <c r="FM3081" s="27"/>
      <c r="FN3081" s="27"/>
      <c r="FO3081" s="27"/>
      <c r="FP3081" s="27"/>
      <c r="FQ3081" s="27"/>
      <c r="FR3081" s="27"/>
      <c r="FS3081" s="27"/>
      <c r="FT3081" s="27"/>
      <c r="FU3081" s="27"/>
      <c r="FV3081" s="27"/>
      <c r="FW3081" s="27"/>
      <c r="FX3081" s="27"/>
      <c r="FY3081" s="27"/>
      <c r="FZ3081" s="27"/>
      <c r="GA3081" s="27"/>
      <c r="GB3081" s="27"/>
      <c r="GC3081" s="27"/>
      <c r="GD3081" s="27"/>
      <c r="GE3081" s="27"/>
      <c r="GF3081" s="27"/>
      <c r="GG3081" s="27"/>
      <c r="GH3081" s="27"/>
      <c r="GI3081" s="27"/>
      <c r="GJ3081" s="27"/>
      <c r="GK3081" s="27"/>
      <c r="GL3081" s="27"/>
      <c r="GM3081" s="27"/>
      <c r="GN3081" s="27"/>
      <c r="GO3081" s="27"/>
      <c r="GP3081" s="27"/>
      <c r="GQ3081" s="27"/>
      <c r="GR3081" s="27"/>
      <c r="GS3081" s="27"/>
      <c r="GT3081" s="27"/>
      <c r="GU3081" s="27"/>
      <c r="GV3081" s="27"/>
      <c r="GW3081" s="27"/>
      <c r="GX3081" s="27"/>
      <c r="GY3081" s="27"/>
      <c r="GZ3081" s="27"/>
      <c r="HA3081" s="27"/>
      <c r="HB3081" s="27"/>
      <c r="HC3081" s="27"/>
      <c r="HD3081" s="27"/>
      <c r="HE3081" s="27"/>
      <c r="HF3081" s="27"/>
      <c r="HG3081" s="27"/>
      <c r="HH3081" s="27"/>
      <c r="HI3081" s="27"/>
      <c r="HJ3081" s="27"/>
      <c r="HK3081" s="27"/>
      <c r="HL3081" s="27"/>
      <c r="HM3081" s="27"/>
      <c r="HN3081" s="27"/>
      <c r="HO3081" s="27"/>
      <c r="HP3081" s="27"/>
      <c r="HQ3081" s="27"/>
      <c r="HR3081" s="27"/>
      <c r="HS3081" s="27"/>
      <c r="HT3081" s="27"/>
      <c r="HU3081" s="27"/>
      <c r="HV3081" s="27"/>
      <c r="HW3081" s="27"/>
      <c r="HX3081" s="27"/>
      <c r="HY3081" s="27"/>
      <c r="HZ3081" s="27"/>
      <c r="IA3081" s="27"/>
      <c r="IB3081" s="27"/>
      <c r="IC3081" s="27"/>
      <c r="ID3081" s="27"/>
      <c r="IE3081" s="27"/>
      <c r="IF3081" s="27"/>
      <c r="IG3081" s="27"/>
      <c r="IH3081" s="27"/>
      <c r="II3081" s="27"/>
      <c r="IJ3081" s="27"/>
      <c r="IK3081" s="27"/>
      <c r="IL3081" s="27"/>
      <c r="IM3081" s="27"/>
      <c r="IN3081" s="27"/>
      <c r="IO3081" s="27"/>
      <c r="IP3081" s="27"/>
      <c r="IQ3081" s="27"/>
    </row>
    <row r="3082" spans="1:251" s="41" customFormat="1" ht="18.75" customHeight="1" thickBot="1">
      <c r="A3082" s="42"/>
      <c r="B3082" s="130" t="s">
        <v>193</v>
      </c>
      <c r="C3082" s="131"/>
      <c r="D3082" s="131"/>
      <c r="E3082" s="131"/>
      <c r="F3082" s="131"/>
      <c r="G3082" s="131"/>
      <c r="H3082" s="131"/>
      <c r="I3082" s="131"/>
      <c r="J3082" s="131"/>
      <c r="K3082" s="131"/>
      <c r="L3082" s="131"/>
      <c r="M3082" s="131"/>
      <c r="N3082" s="131"/>
      <c r="O3082" s="131"/>
      <c r="P3082" s="131"/>
      <c r="Q3082" s="131"/>
      <c r="R3082" s="131"/>
      <c r="S3082" s="131"/>
      <c r="T3082" s="131"/>
      <c r="U3082" s="131"/>
      <c r="V3082" s="131"/>
      <c r="W3082" s="131"/>
      <c r="X3082" s="131"/>
      <c r="Y3082" s="131"/>
      <c r="Z3082" s="132"/>
      <c r="AA3082" s="111">
        <f>SUM($AA$3081:$AA$3081)</f>
        <v>4420</v>
      </c>
      <c r="AB3082" s="112"/>
      <c r="AC3082" s="112"/>
      <c r="AD3082" s="112"/>
      <c r="AE3082" s="112"/>
      <c r="AF3082" s="112"/>
      <c r="AG3082" s="112"/>
      <c r="AH3082" s="112"/>
      <c r="AI3082" s="113"/>
      <c r="AJ3082" s="111">
        <f>SUM($AJ$3081:$AJ$3081)</f>
        <v>4841</v>
      </c>
      <c r="AK3082" s="112"/>
      <c r="AL3082" s="112"/>
      <c r="AM3082" s="112"/>
      <c r="AN3082" s="112"/>
      <c r="AO3082" s="112"/>
      <c r="AP3082" s="112"/>
      <c r="AQ3082" s="112"/>
      <c r="AR3082" s="113"/>
      <c r="AS3082" s="114"/>
      <c r="AT3082" s="115"/>
      <c r="AU3082" s="115"/>
      <c r="AV3082" s="115"/>
      <c r="AW3082" s="115"/>
      <c r="AX3082" s="116"/>
      <c r="AY3082" s="27"/>
      <c r="AZ3082" s="27"/>
      <c r="BA3082" s="27"/>
      <c r="BB3082" s="27"/>
      <c r="BC3082" s="27"/>
      <c r="BD3082" s="27"/>
      <c r="BE3082" s="27"/>
      <c r="BF3082" s="27"/>
      <c r="BG3082" s="27"/>
      <c r="BH3082" s="27"/>
      <c r="BI3082" s="27"/>
      <c r="BJ3082" s="27"/>
      <c r="BK3082" s="27"/>
      <c r="BL3082" s="27"/>
      <c r="BM3082" s="27"/>
      <c r="BN3082" s="27"/>
      <c r="BO3082" s="27"/>
      <c r="BP3082" s="27"/>
      <c r="BQ3082" s="27"/>
      <c r="BR3082" s="27"/>
      <c r="BS3082" s="27"/>
      <c r="BT3082" s="27"/>
      <c r="BU3082" s="27"/>
      <c r="BV3082" s="27"/>
      <c r="BW3082" s="27"/>
      <c r="BX3082" s="27"/>
      <c r="BY3082" s="27"/>
      <c r="BZ3082" s="27"/>
      <c r="CA3082" s="27"/>
      <c r="CB3082" s="27"/>
      <c r="CC3082" s="27"/>
      <c r="CD3082" s="27"/>
      <c r="CE3082" s="27"/>
      <c r="CF3082" s="27"/>
      <c r="CG3082" s="27"/>
      <c r="CH3082" s="27"/>
      <c r="CI3082" s="27"/>
      <c r="CJ3082" s="27"/>
      <c r="CK3082" s="27"/>
      <c r="CL3082" s="27"/>
      <c r="CM3082" s="27"/>
      <c r="CN3082" s="27"/>
      <c r="CO3082" s="27"/>
      <c r="CP3082" s="27"/>
      <c r="CQ3082" s="27"/>
      <c r="CR3082" s="27"/>
      <c r="CS3082" s="27"/>
      <c r="CT3082" s="27"/>
      <c r="CU3082" s="27"/>
      <c r="CV3082" s="27"/>
      <c r="CW3082" s="27"/>
      <c r="CX3082" s="27"/>
      <c r="CY3082" s="27"/>
      <c r="CZ3082" s="27"/>
      <c r="DA3082" s="27"/>
      <c r="DB3082" s="27"/>
      <c r="DC3082" s="27"/>
      <c r="DD3082" s="27"/>
      <c r="DE3082" s="27"/>
      <c r="DF3082" s="27"/>
      <c r="DG3082" s="27"/>
      <c r="DH3082" s="27"/>
      <c r="DI3082" s="27"/>
      <c r="DJ3082" s="27"/>
      <c r="DK3082" s="27"/>
      <c r="DL3082" s="27"/>
      <c r="DM3082" s="27"/>
      <c r="DN3082" s="27"/>
      <c r="DO3082" s="27"/>
      <c r="DP3082" s="27"/>
      <c r="DQ3082" s="27"/>
      <c r="DR3082" s="27"/>
      <c r="DS3082" s="27"/>
      <c r="DT3082" s="27"/>
      <c r="DU3082" s="27"/>
      <c r="DV3082" s="27"/>
      <c r="DW3082" s="27"/>
      <c r="DX3082" s="27"/>
      <c r="DY3082" s="27"/>
      <c r="DZ3082" s="27"/>
      <c r="EA3082" s="27"/>
      <c r="EB3082" s="27"/>
      <c r="EC3082" s="27"/>
      <c r="ED3082" s="27"/>
      <c r="EE3082" s="27"/>
      <c r="EF3082" s="27"/>
      <c r="EG3082" s="27"/>
      <c r="EH3082" s="27"/>
      <c r="EI3082" s="27"/>
      <c r="EJ3082" s="27"/>
      <c r="EK3082" s="27"/>
      <c r="EL3082" s="27"/>
      <c r="EM3082" s="27"/>
      <c r="EN3082" s="27"/>
      <c r="EO3082" s="27"/>
      <c r="EP3082" s="27"/>
      <c r="EQ3082" s="27"/>
      <c r="ER3082" s="27"/>
      <c r="ES3082" s="27"/>
      <c r="ET3082" s="27"/>
      <c r="EU3082" s="27"/>
      <c r="EV3082" s="27"/>
      <c r="EW3082" s="27"/>
      <c r="EX3082" s="27"/>
      <c r="EY3082" s="27"/>
      <c r="EZ3082" s="27"/>
      <c r="FA3082" s="27"/>
      <c r="FB3082" s="27"/>
      <c r="FC3082" s="27"/>
      <c r="FD3082" s="27"/>
      <c r="FE3082" s="27"/>
      <c r="FF3082" s="27"/>
      <c r="FG3082" s="27"/>
      <c r="FH3082" s="27"/>
      <c r="FI3082" s="27"/>
      <c r="FJ3082" s="27"/>
      <c r="FK3082" s="27"/>
      <c r="FL3082" s="27"/>
      <c r="FM3082" s="27"/>
      <c r="FN3082" s="27"/>
      <c r="FO3082" s="27"/>
      <c r="FP3082" s="27"/>
      <c r="FQ3082" s="27"/>
      <c r="FR3082" s="27"/>
      <c r="FS3082" s="27"/>
      <c r="FT3082" s="27"/>
      <c r="FU3082" s="27"/>
      <c r="FV3082" s="27"/>
      <c r="FW3082" s="27"/>
      <c r="FX3082" s="27"/>
      <c r="FY3082" s="27"/>
      <c r="FZ3082" s="27"/>
      <c r="GA3082" s="27"/>
      <c r="GB3082" s="27"/>
      <c r="GC3082" s="27"/>
      <c r="GD3082" s="27"/>
      <c r="GE3082" s="27"/>
      <c r="GF3082" s="27"/>
      <c r="GG3082" s="27"/>
      <c r="GH3082" s="27"/>
      <c r="GI3082" s="27"/>
      <c r="GJ3082" s="27"/>
      <c r="GK3082" s="27"/>
      <c r="GL3082" s="27"/>
      <c r="GM3082" s="27"/>
      <c r="GN3082" s="27"/>
      <c r="GO3082" s="27"/>
      <c r="GP3082" s="27"/>
      <c r="GQ3082" s="27"/>
      <c r="GR3082" s="27"/>
      <c r="GS3082" s="27"/>
      <c r="GT3082" s="27"/>
      <c r="GU3082" s="27"/>
      <c r="GV3082" s="27"/>
      <c r="GW3082" s="27"/>
      <c r="GX3082" s="27"/>
      <c r="GY3082" s="27"/>
      <c r="GZ3082" s="27"/>
      <c r="HA3082" s="27"/>
      <c r="HB3082" s="27"/>
      <c r="HC3082" s="27"/>
      <c r="HD3082" s="27"/>
      <c r="HE3082" s="27"/>
      <c r="HF3082" s="27"/>
      <c r="HG3082" s="27"/>
      <c r="HH3082" s="27"/>
      <c r="HI3082" s="27"/>
      <c r="HJ3082" s="27"/>
      <c r="HK3082" s="27"/>
      <c r="HL3082" s="27"/>
      <c r="HM3082" s="27"/>
      <c r="HN3082" s="27"/>
      <c r="HO3082" s="27"/>
      <c r="HP3082" s="27"/>
      <c r="HQ3082" s="27"/>
      <c r="HR3082" s="27"/>
      <c r="HS3082" s="27"/>
      <c r="HT3082" s="27"/>
      <c r="HU3082" s="27"/>
      <c r="HV3082" s="27"/>
      <c r="HW3082" s="27"/>
      <c r="HX3082" s="27"/>
      <c r="HY3082" s="27"/>
      <c r="HZ3082" s="27"/>
      <c r="IA3082" s="27"/>
      <c r="IB3082" s="27"/>
      <c r="IC3082" s="27"/>
      <c r="ID3082" s="27"/>
      <c r="IE3082" s="27"/>
      <c r="IF3082" s="27"/>
      <c r="IG3082" s="27"/>
      <c r="IH3082" s="27"/>
      <c r="II3082" s="27"/>
      <c r="IJ3082" s="27"/>
      <c r="IK3082" s="27"/>
      <c r="IL3082" s="27"/>
      <c r="IM3082" s="27"/>
      <c r="IN3082" s="27"/>
      <c r="IO3082" s="27"/>
      <c r="IP3082" s="27"/>
      <c r="IQ3082" s="27"/>
    </row>
    <row r="3084" spans="1:251" ht="18.75">
      <c r="A3084" s="26" t="s">
        <v>207</v>
      </c>
      <c r="AW3084" s="28"/>
      <c r="AX3084" s="29"/>
      <c r="AY3084" s="28"/>
    </row>
    <row r="3086" spans="1:251" ht="18.75">
      <c r="B3086" s="133" t="s">
        <v>0</v>
      </c>
      <c r="C3086" s="134"/>
      <c r="D3086" s="134"/>
      <c r="E3086" s="134"/>
      <c r="F3086" s="134"/>
      <c r="G3086" s="134"/>
      <c r="H3086" s="134"/>
      <c r="I3086" s="134"/>
      <c r="J3086" s="134"/>
      <c r="K3086" s="134"/>
      <c r="L3086" s="134"/>
      <c r="M3086" s="134"/>
      <c r="N3086" s="134"/>
      <c r="O3086" s="134"/>
      <c r="P3086" s="134"/>
      <c r="Q3086" s="134"/>
      <c r="R3086" s="134"/>
      <c r="S3086" s="134"/>
      <c r="T3086" s="134"/>
      <c r="U3086" s="134"/>
      <c r="V3086" s="134"/>
      <c r="W3086" s="134"/>
      <c r="X3086" s="134"/>
      <c r="Y3086" s="134"/>
      <c r="Z3086" s="134"/>
      <c r="AA3086" s="134"/>
      <c r="AB3086" s="134"/>
      <c r="AC3086" s="134"/>
      <c r="AD3086" s="134"/>
      <c r="AE3086" s="134"/>
      <c r="AF3086" s="134"/>
      <c r="AG3086" s="134"/>
      <c r="AH3086" s="134"/>
      <c r="AI3086" s="134"/>
      <c r="AJ3086" s="134"/>
      <c r="AK3086" s="134"/>
      <c r="AL3086" s="134"/>
      <c r="AM3086" s="134"/>
      <c r="AN3086" s="134"/>
      <c r="AO3086" s="134"/>
      <c r="AP3086" s="134"/>
      <c r="AQ3086" s="134"/>
      <c r="AR3086" s="134"/>
      <c r="AS3086" s="134"/>
      <c r="AT3086" s="134"/>
      <c r="AU3086" s="134"/>
      <c r="AV3086" s="134"/>
      <c r="AW3086" s="134"/>
      <c r="AX3086" s="134"/>
    </row>
    <row r="3087" spans="1:251">
      <c r="Z3087" s="30"/>
      <c r="AD3087" s="30"/>
      <c r="AE3087" s="30"/>
      <c r="AF3087" s="30"/>
      <c r="AG3087" s="30"/>
      <c r="AH3087" s="30"/>
      <c r="AI3087" s="30"/>
      <c r="AO3087" s="30"/>
    </row>
    <row r="3088" spans="1:251" ht="13.5" thickBot="1">
      <c r="Z3088" s="30"/>
      <c r="AD3088" s="30"/>
      <c r="AE3088" s="30"/>
      <c r="AF3088" s="30"/>
      <c r="AG3088" s="30"/>
      <c r="AH3088" s="30"/>
      <c r="AI3088" s="30"/>
      <c r="AO3088" s="30"/>
      <c r="DI3088" s="31"/>
    </row>
    <row r="3089" spans="1:113" ht="24.75" customHeight="1" thickBot="1">
      <c r="B3089" s="135" t="s">
        <v>206</v>
      </c>
      <c r="C3089" s="136"/>
      <c r="D3089" s="136"/>
      <c r="E3089" s="136"/>
      <c r="F3089" s="136"/>
      <c r="G3089" s="136"/>
      <c r="H3089" s="142" t="s">
        <v>403</v>
      </c>
      <c r="I3089" s="143"/>
      <c r="J3089" s="143"/>
      <c r="K3089" s="143"/>
      <c r="L3089" s="143"/>
      <c r="M3089" s="143"/>
      <c r="N3089" s="143"/>
      <c r="O3089" s="143"/>
      <c r="P3089" s="143"/>
      <c r="Q3089" s="143"/>
      <c r="R3089" s="143"/>
      <c r="S3089" s="143"/>
      <c r="T3089" s="143"/>
      <c r="U3089" s="143"/>
      <c r="V3089" s="143"/>
      <c r="W3089" s="143"/>
      <c r="X3089" s="143"/>
      <c r="Y3089" s="143"/>
      <c r="Z3089" s="143"/>
      <c r="AA3089" s="143"/>
      <c r="AB3089" s="143"/>
      <c r="AC3089" s="143"/>
      <c r="AD3089" s="143"/>
      <c r="AE3089" s="143"/>
      <c r="AF3089" s="143"/>
      <c r="AG3089" s="143"/>
      <c r="AH3089" s="143"/>
      <c r="AI3089" s="143"/>
      <c r="AJ3089" s="143"/>
      <c r="AK3089" s="143"/>
      <c r="AL3089" s="143"/>
      <c r="AM3089" s="143"/>
      <c r="AN3089" s="143"/>
      <c r="AO3089" s="143"/>
      <c r="AP3089" s="143"/>
      <c r="AQ3089" s="143"/>
      <c r="AR3089" s="143"/>
      <c r="AS3089" s="143"/>
      <c r="AT3089" s="143"/>
      <c r="AU3089" s="143"/>
      <c r="AV3089" s="143"/>
      <c r="AW3089" s="143"/>
      <c r="AX3089" s="144"/>
      <c r="DI3089" s="31"/>
    </row>
    <row r="3090" spans="1:113" ht="14.25">
      <c r="B3090" s="32"/>
      <c r="C3090" s="32"/>
      <c r="D3090" s="32"/>
      <c r="E3090" s="32"/>
      <c r="F3090" s="32"/>
      <c r="G3090" s="32"/>
      <c r="H3090" s="33"/>
      <c r="I3090" s="33"/>
      <c r="J3090" s="33"/>
      <c r="K3090" s="33"/>
      <c r="L3090" s="34"/>
      <c r="M3090" s="34"/>
      <c r="N3090" s="34"/>
      <c r="O3090" s="34"/>
      <c r="P3090" s="33"/>
      <c r="Q3090" s="33"/>
      <c r="R3090" s="33"/>
      <c r="S3090" s="33"/>
      <c r="T3090" s="33"/>
      <c r="U3090" s="33"/>
      <c r="V3090" s="35"/>
      <c r="W3090" s="35"/>
      <c r="X3090" s="35"/>
      <c r="Y3090" s="35"/>
      <c r="Z3090" s="35"/>
      <c r="AA3090" s="35"/>
      <c r="AB3090" s="35"/>
      <c r="AC3090" s="35"/>
      <c r="AD3090" s="35"/>
      <c r="AE3090" s="35"/>
      <c r="AF3090" s="35"/>
      <c r="AG3090" s="35"/>
      <c r="AH3090" s="35"/>
      <c r="AI3090" s="35"/>
      <c r="AJ3090" s="35"/>
      <c r="AK3090" s="35"/>
      <c r="AL3090" s="35"/>
      <c r="AM3090" s="35"/>
      <c r="AN3090" s="35"/>
      <c r="AO3090" s="35"/>
      <c r="AP3090" s="35"/>
      <c r="AQ3090" s="35"/>
      <c r="AR3090" s="35"/>
      <c r="AS3090" s="35"/>
      <c r="AT3090" s="35"/>
      <c r="AU3090" s="35"/>
      <c r="AV3090" s="35"/>
      <c r="AW3090" s="35"/>
      <c r="AX3090" s="35"/>
      <c r="DI3090" s="31"/>
    </row>
    <row r="3091" spans="1:113" ht="15" thickBot="1">
      <c r="A3091" s="36"/>
      <c r="B3091" s="35" t="s">
        <v>204</v>
      </c>
      <c r="C3091" s="33"/>
      <c r="D3091" s="33"/>
      <c r="E3091" s="33"/>
      <c r="F3091" s="33"/>
      <c r="G3091" s="33"/>
      <c r="H3091" s="33"/>
      <c r="I3091" s="33"/>
      <c r="J3091" s="33"/>
      <c r="K3091" s="33"/>
      <c r="L3091" s="34"/>
      <c r="M3091" s="34"/>
      <c r="N3091" s="34"/>
      <c r="O3091" s="34"/>
      <c r="P3091" s="33"/>
      <c r="Q3091" s="33"/>
      <c r="R3091" s="33"/>
      <c r="S3091" s="33"/>
      <c r="T3091" s="33"/>
      <c r="U3091" s="33"/>
      <c r="V3091" s="35"/>
      <c r="W3091" s="35"/>
      <c r="X3091" s="35"/>
      <c r="Y3091" s="35"/>
      <c r="Z3091" s="35"/>
      <c r="AA3091" s="35"/>
      <c r="AB3091" s="35"/>
      <c r="AC3091" s="35"/>
      <c r="AD3091" s="35"/>
      <c r="AE3091" s="35"/>
      <c r="AF3091" s="35"/>
      <c r="AG3091" s="35"/>
      <c r="AH3091" s="35"/>
      <c r="AI3091" s="35"/>
      <c r="AJ3091" s="35"/>
      <c r="AK3091" s="35"/>
      <c r="AL3091" s="35"/>
      <c r="AM3091" s="35"/>
      <c r="AN3091" s="35"/>
      <c r="AO3091" s="35"/>
      <c r="AP3091" s="35"/>
      <c r="AQ3091" s="35"/>
      <c r="AR3091" s="35"/>
      <c r="AS3091" s="35"/>
      <c r="AT3091" s="35"/>
      <c r="AU3091" s="35"/>
      <c r="AV3091" s="35"/>
      <c r="AW3091" s="35"/>
      <c r="AX3091" s="35"/>
      <c r="DI3091" s="31"/>
    </row>
    <row r="3092" spans="1:113" ht="14.25">
      <c r="A3092" s="33"/>
      <c r="B3092" s="37"/>
      <c r="C3092" s="32"/>
      <c r="D3092" s="32"/>
      <c r="E3092" s="32"/>
      <c r="F3092" s="32"/>
      <c r="G3092" s="32"/>
      <c r="H3092" s="32"/>
      <c r="I3092" s="32"/>
      <c r="J3092" s="32"/>
      <c r="K3092" s="32"/>
      <c r="L3092" s="38"/>
      <c r="M3092" s="38"/>
      <c r="N3092" s="38"/>
      <c r="O3092" s="38"/>
      <c r="P3092" s="32"/>
      <c r="Q3092" s="32"/>
      <c r="R3092" s="32"/>
      <c r="S3092" s="32"/>
      <c r="T3092" s="32"/>
      <c r="U3092" s="32"/>
      <c r="V3092" s="39"/>
      <c r="W3092" s="39"/>
      <c r="X3092" s="39"/>
      <c r="Y3092" s="39"/>
      <c r="Z3092" s="39"/>
      <c r="AA3092" s="39"/>
      <c r="AB3092" s="39"/>
      <c r="AC3092" s="39"/>
      <c r="AD3092" s="39"/>
      <c r="AE3092" s="39"/>
      <c r="AF3092" s="39"/>
      <c r="AG3092" s="39"/>
      <c r="AH3092" s="39"/>
      <c r="AI3092" s="39"/>
      <c r="AJ3092" s="39"/>
      <c r="AK3092" s="39"/>
      <c r="AL3092" s="39"/>
      <c r="AM3092" s="39"/>
      <c r="AN3092" s="39"/>
      <c r="AO3092" s="39"/>
      <c r="AP3092" s="39"/>
      <c r="AQ3092" s="39"/>
      <c r="AR3092" s="39"/>
      <c r="AS3092" s="39"/>
      <c r="AT3092" s="39"/>
      <c r="AU3092" s="39"/>
      <c r="AV3092" s="39"/>
      <c r="AW3092" s="39"/>
      <c r="AX3092" s="40"/>
    </row>
    <row r="3093" spans="1:113" ht="12" customHeight="1">
      <c r="A3093" s="33"/>
      <c r="B3093" s="125" t="s">
        <v>402</v>
      </c>
      <c r="C3093" s="126"/>
      <c r="D3093" s="126"/>
      <c r="E3093" s="126"/>
      <c r="F3093" s="126"/>
      <c r="G3093" s="126"/>
      <c r="H3093" s="126"/>
      <c r="I3093" s="126"/>
      <c r="J3093" s="126"/>
      <c r="K3093" s="126"/>
      <c r="L3093" s="126"/>
      <c r="M3093" s="126"/>
      <c r="N3093" s="126"/>
      <c r="O3093" s="126"/>
      <c r="P3093" s="126"/>
      <c r="Q3093" s="126"/>
      <c r="R3093" s="126"/>
      <c r="S3093" s="126"/>
      <c r="T3093" s="126"/>
      <c r="U3093" s="126"/>
      <c r="V3093" s="126"/>
      <c r="W3093" s="126"/>
      <c r="X3093" s="126"/>
      <c r="Y3093" s="126"/>
      <c r="Z3093" s="126"/>
      <c r="AA3093" s="126"/>
      <c r="AB3093" s="126"/>
      <c r="AC3093" s="126"/>
      <c r="AD3093" s="126"/>
      <c r="AE3093" s="126"/>
      <c r="AF3093" s="126"/>
      <c r="AG3093" s="126"/>
      <c r="AH3093" s="126"/>
      <c r="AI3093" s="126"/>
      <c r="AJ3093" s="126"/>
      <c r="AK3093" s="126"/>
      <c r="AL3093" s="126"/>
      <c r="AM3093" s="126"/>
      <c r="AN3093" s="126"/>
      <c r="AO3093" s="126"/>
      <c r="AP3093" s="126"/>
      <c r="AQ3093" s="126"/>
      <c r="AR3093" s="126"/>
      <c r="AS3093" s="126"/>
      <c r="AT3093" s="126"/>
      <c r="AU3093" s="126"/>
      <c r="AV3093" s="126"/>
      <c r="AW3093" s="126"/>
      <c r="AX3093" s="127"/>
    </row>
    <row r="3094" spans="1:113" ht="12" customHeight="1">
      <c r="A3094" s="33"/>
      <c r="B3094" s="125"/>
      <c r="C3094" s="126"/>
      <c r="D3094" s="126"/>
      <c r="E3094" s="126"/>
      <c r="F3094" s="126"/>
      <c r="G3094" s="126"/>
      <c r="H3094" s="126"/>
      <c r="I3094" s="126"/>
      <c r="J3094" s="126"/>
      <c r="K3094" s="126"/>
      <c r="L3094" s="126"/>
      <c r="M3094" s="126"/>
      <c r="N3094" s="126"/>
      <c r="O3094" s="126"/>
      <c r="P3094" s="126"/>
      <c r="Q3094" s="126"/>
      <c r="R3094" s="126"/>
      <c r="S3094" s="126"/>
      <c r="T3094" s="126"/>
      <c r="U3094" s="126"/>
      <c r="V3094" s="126"/>
      <c r="W3094" s="126"/>
      <c r="X3094" s="126"/>
      <c r="Y3094" s="126"/>
      <c r="Z3094" s="126"/>
      <c r="AA3094" s="126"/>
      <c r="AB3094" s="126"/>
      <c r="AC3094" s="126"/>
      <c r="AD3094" s="126"/>
      <c r="AE3094" s="126"/>
      <c r="AF3094" s="126"/>
      <c r="AG3094" s="126"/>
      <c r="AH3094" s="126"/>
      <c r="AI3094" s="126"/>
      <c r="AJ3094" s="126"/>
      <c r="AK3094" s="126"/>
      <c r="AL3094" s="126"/>
      <c r="AM3094" s="126"/>
      <c r="AN3094" s="126"/>
      <c r="AO3094" s="126"/>
      <c r="AP3094" s="126"/>
      <c r="AQ3094" s="126"/>
      <c r="AR3094" s="126"/>
      <c r="AS3094" s="126"/>
      <c r="AT3094" s="126"/>
      <c r="AU3094" s="126"/>
      <c r="AV3094" s="126"/>
      <c r="AW3094" s="126"/>
      <c r="AX3094" s="127"/>
      <c r="BC3094" s="41"/>
    </row>
    <row r="3095" spans="1:113" ht="12" customHeight="1">
      <c r="A3095" s="33"/>
      <c r="B3095" s="125"/>
      <c r="C3095" s="126"/>
      <c r="D3095" s="126"/>
      <c r="E3095" s="126"/>
      <c r="F3095" s="126"/>
      <c r="G3095" s="126"/>
      <c r="H3095" s="126"/>
      <c r="I3095" s="126"/>
      <c r="J3095" s="126"/>
      <c r="K3095" s="126"/>
      <c r="L3095" s="126"/>
      <c r="M3095" s="126"/>
      <c r="N3095" s="126"/>
      <c r="O3095" s="126"/>
      <c r="P3095" s="126"/>
      <c r="Q3095" s="126"/>
      <c r="R3095" s="126"/>
      <c r="S3095" s="126"/>
      <c r="T3095" s="126"/>
      <c r="U3095" s="126"/>
      <c r="V3095" s="126"/>
      <c r="W3095" s="126"/>
      <c r="X3095" s="126"/>
      <c r="Y3095" s="126"/>
      <c r="Z3095" s="126"/>
      <c r="AA3095" s="126"/>
      <c r="AB3095" s="126"/>
      <c r="AC3095" s="126"/>
      <c r="AD3095" s="126"/>
      <c r="AE3095" s="126"/>
      <c r="AF3095" s="126"/>
      <c r="AG3095" s="126"/>
      <c r="AH3095" s="126"/>
      <c r="AI3095" s="126"/>
      <c r="AJ3095" s="126"/>
      <c r="AK3095" s="126"/>
      <c r="AL3095" s="126"/>
      <c r="AM3095" s="126"/>
      <c r="AN3095" s="126"/>
      <c r="AO3095" s="126"/>
      <c r="AP3095" s="126"/>
      <c r="AQ3095" s="126"/>
      <c r="AR3095" s="126"/>
      <c r="AS3095" s="126"/>
      <c r="AT3095" s="126"/>
      <c r="AU3095" s="126"/>
      <c r="AV3095" s="126"/>
      <c r="AW3095" s="126"/>
      <c r="AX3095" s="127"/>
    </row>
    <row r="3096" spans="1:113" ht="12" customHeight="1">
      <c r="A3096" s="33"/>
      <c r="B3096" s="125"/>
      <c r="C3096" s="126"/>
      <c r="D3096" s="126"/>
      <c r="E3096" s="126"/>
      <c r="F3096" s="126"/>
      <c r="G3096" s="126"/>
      <c r="H3096" s="126"/>
      <c r="I3096" s="126"/>
      <c r="J3096" s="126"/>
      <c r="K3096" s="126"/>
      <c r="L3096" s="126"/>
      <c r="M3096" s="126"/>
      <c r="N3096" s="126"/>
      <c r="O3096" s="126"/>
      <c r="P3096" s="126"/>
      <c r="Q3096" s="126"/>
      <c r="R3096" s="126"/>
      <c r="S3096" s="126"/>
      <c r="T3096" s="126"/>
      <c r="U3096" s="126"/>
      <c r="V3096" s="126"/>
      <c r="W3096" s="126"/>
      <c r="X3096" s="126"/>
      <c r="Y3096" s="126"/>
      <c r="Z3096" s="126"/>
      <c r="AA3096" s="126"/>
      <c r="AB3096" s="126"/>
      <c r="AC3096" s="126"/>
      <c r="AD3096" s="126"/>
      <c r="AE3096" s="126"/>
      <c r="AF3096" s="126"/>
      <c r="AG3096" s="126"/>
      <c r="AH3096" s="126"/>
      <c r="AI3096" s="126"/>
      <c r="AJ3096" s="126"/>
      <c r="AK3096" s="126"/>
      <c r="AL3096" s="126"/>
      <c r="AM3096" s="126"/>
      <c r="AN3096" s="126"/>
      <c r="AO3096" s="126"/>
      <c r="AP3096" s="126"/>
      <c r="AQ3096" s="126"/>
      <c r="AR3096" s="126"/>
      <c r="AS3096" s="126"/>
      <c r="AT3096" s="126"/>
      <c r="AU3096" s="126"/>
      <c r="AV3096" s="126"/>
      <c r="AW3096" s="126"/>
      <c r="AX3096" s="127"/>
    </row>
    <row r="3097" spans="1:113" ht="12" customHeight="1">
      <c r="A3097" s="33"/>
      <c r="B3097" s="125"/>
      <c r="C3097" s="126"/>
      <c r="D3097" s="126"/>
      <c r="E3097" s="126"/>
      <c r="F3097" s="126"/>
      <c r="G3097" s="126"/>
      <c r="H3097" s="126"/>
      <c r="I3097" s="126"/>
      <c r="J3097" s="126"/>
      <c r="K3097" s="126"/>
      <c r="L3097" s="126"/>
      <c r="M3097" s="126"/>
      <c r="N3097" s="126"/>
      <c r="O3097" s="126"/>
      <c r="P3097" s="126"/>
      <c r="Q3097" s="126"/>
      <c r="R3097" s="126"/>
      <c r="S3097" s="126"/>
      <c r="T3097" s="126"/>
      <c r="U3097" s="126"/>
      <c r="V3097" s="126"/>
      <c r="W3097" s="126"/>
      <c r="X3097" s="126"/>
      <c r="Y3097" s="126"/>
      <c r="Z3097" s="126"/>
      <c r="AA3097" s="126"/>
      <c r="AB3097" s="126"/>
      <c r="AC3097" s="126"/>
      <c r="AD3097" s="126"/>
      <c r="AE3097" s="126"/>
      <c r="AF3097" s="126"/>
      <c r="AG3097" s="126"/>
      <c r="AH3097" s="126"/>
      <c r="AI3097" s="126"/>
      <c r="AJ3097" s="126"/>
      <c r="AK3097" s="126"/>
      <c r="AL3097" s="126"/>
      <c r="AM3097" s="126"/>
      <c r="AN3097" s="126"/>
      <c r="AO3097" s="126"/>
      <c r="AP3097" s="126"/>
      <c r="AQ3097" s="126"/>
      <c r="AR3097" s="126"/>
      <c r="AS3097" s="126"/>
      <c r="AT3097" s="126"/>
      <c r="AU3097" s="126"/>
      <c r="AV3097" s="126"/>
      <c r="AW3097" s="126"/>
      <c r="AX3097" s="127"/>
    </row>
    <row r="3098" spans="1:113" ht="15" thickBot="1">
      <c r="A3098" s="42"/>
      <c r="B3098" s="43"/>
      <c r="C3098" s="44"/>
      <c r="D3098" s="44"/>
      <c r="E3098" s="44"/>
      <c r="F3098" s="44"/>
      <c r="G3098" s="44"/>
      <c r="H3098" s="44"/>
      <c r="I3098" s="44"/>
      <c r="J3098" s="44"/>
      <c r="K3098" s="44"/>
      <c r="L3098" s="44"/>
      <c r="M3098" s="44"/>
      <c r="N3098" s="44"/>
      <c r="O3098" s="44"/>
      <c r="P3098" s="44"/>
      <c r="Q3098" s="44"/>
      <c r="R3098" s="44"/>
      <c r="S3098" s="44"/>
      <c r="T3098" s="44"/>
      <c r="U3098" s="44"/>
      <c r="V3098" s="44"/>
      <c r="W3098" s="44"/>
      <c r="X3098" s="44"/>
      <c r="Y3098" s="44"/>
      <c r="Z3098" s="44"/>
      <c r="AA3098" s="44"/>
      <c r="AB3098" s="44"/>
      <c r="AC3098" s="44"/>
      <c r="AD3098" s="44"/>
      <c r="AE3098" s="44"/>
      <c r="AF3098" s="44"/>
      <c r="AG3098" s="44"/>
      <c r="AH3098" s="44"/>
      <c r="AI3098" s="44"/>
      <c r="AJ3098" s="44"/>
      <c r="AK3098" s="44"/>
      <c r="AL3098" s="44"/>
      <c r="AM3098" s="44"/>
      <c r="AN3098" s="44"/>
      <c r="AO3098" s="44"/>
      <c r="AP3098" s="44"/>
      <c r="AQ3098" s="44"/>
      <c r="AR3098" s="44"/>
      <c r="AS3098" s="44"/>
      <c r="AT3098" s="44"/>
      <c r="AU3098" s="44"/>
      <c r="AV3098" s="44"/>
      <c r="AW3098" s="44"/>
      <c r="AX3098" s="45"/>
    </row>
    <row r="3099" spans="1:113">
      <c r="B3099" s="46"/>
    </row>
    <row r="3100" spans="1:113" ht="15" thickBot="1">
      <c r="A3100" s="36"/>
      <c r="B3100" s="35" t="s">
        <v>202</v>
      </c>
      <c r="C3100" s="33"/>
      <c r="D3100" s="33"/>
      <c r="E3100" s="33"/>
      <c r="F3100" s="33"/>
      <c r="G3100" s="33"/>
      <c r="H3100" s="33"/>
      <c r="I3100" s="33"/>
      <c r="J3100" s="33"/>
      <c r="K3100" s="33"/>
      <c r="L3100" s="34"/>
      <c r="M3100" s="34"/>
      <c r="N3100" s="34"/>
      <c r="O3100" s="34"/>
      <c r="P3100" s="33"/>
      <c r="Q3100" s="33"/>
      <c r="R3100" s="33"/>
      <c r="S3100" s="33"/>
      <c r="T3100" s="33"/>
      <c r="U3100" s="33"/>
      <c r="V3100" s="35"/>
      <c r="W3100" s="35"/>
      <c r="X3100" s="35"/>
      <c r="Y3100" s="35"/>
      <c r="Z3100" s="35"/>
      <c r="AA3100" s="35"/>
      <c r="AB3100" s="35"/>
      <c r="AC3100" s="35"/>
      <c r="AD3100" s="35"/>
      <c r="AE3100" s="35"/>
      <c r="AF3100" s="35"/>
      <c r="AG3100" s="35"/>
      <c r="AH3100" s="35"/>
      <c r="AI3100" s="35"/>
      <c r="AJ3100" s="35"/>
      <c r="AK3100" s="35"/>
      <c r="AL3100" s="35"/>
      <c r="AM3100" s="35"/>
      <c r="AN3100" s="35"/>
      <c r="AO3100" s="35"/>
      <c r="AP3100" s="35"/>
      <c r="AQ3100" s="35"/>
      <c r="AR3100" s="35"/>
      <c r="AS3100" s="35"/>
      <c r="AT3100" s="35"/>
      <c r="AU3100" s="35"/>
      <c r="AV3100" s="35"/>
      <c r="AW3100" s="35"/>
      <c r="AX3100" s="35"/>
      <c r="DI3100" s="31"/>
    </row>
    <row r="3101" spans="1:113" ht="14.25">
      <c r="A3101" s="33"/>
      <c r="B3101" s="37"/>
      <c r="C3101" s="32"/>
      <c r="D3101" s="32"/>
      <c r="E3101" s="32"/>
      <c r="F3101" s="32"/>
      <c r="G3101" s="32"/>
      <c r="H3101" s="32"/>
      <c r="I3101" s="32"/>
      <c r="J3101" s="32"/>
      <c r="K3101" s="32"/>
      <c r="L3101" s="38"/>
      <c r="M3101" s="38"/>
      <c r="N3101" s="38"/>
      <c r="O3101" s="38"/>
      <c r="P3101" s="32"/>
      <c r="Q3101" s="32"/>
      <c r="R3101" s="32"/>
      <c r="S3101" s="32"/>
      <c r="T3101" s="32"/>
      <c r="U3101" s="32"/>
      <c r="V3101" s="39"/>
      <c r="W3101" s="39"/>
      <c r="X3101" s="39"/>
      <c r="Y3101" s="39"/>
      <c r="Z3101" s="39"/>
      <c r="AA3101" s="39"/>
      <c r="AB3101" s="39"/>
      <c r="AC3101" s="39"/>
      <c r="AD3101" s="39"/>
      <c r="AE3101" s="39"/>
      <c r="AF3101" s="39"/>
      <c r="AG3101" s="39"/>
      <c r="AH3101" s="39"/>
      <c r="AI3101" s="39"/>
      <c r="AJ3101" s="39"/>
      <c r="AK3101" s="39"/>
      <c r="AL3101" s="39"/>
      <c r="AM3101" s="39"/>
      <c r="AN3101" s="39"/>
      <c r="AO3101" s="39"/>
      <c r="AP3101" s="39"/>
      <c r="AQ3101" s="39"/>
      <c r="AR3101" s="39"/>
      <c r="AS3101" s="39"/>
      <c r="AT3101" s="39"/>
      <c r="AU3101" s="39"/>
      <c r="AV3101" s="39"/>
      <c r="AW3101" s="39"/>
      <c r="AX3101" s="40"/>
    </row>
    <row r="3102" spans="1:113" ht="12" customHeight="1">
      <c r="A3102" s="33"/>
      <c r="B3102" s="125" t="s">
        <v>401</v>
      </c>
      <c r="C3102" s="126"/>
      <c r="D3102" s="126"/>
      <c r="E3102" s="126"/>
      <c r="F3102" s="126"/>
      <c r="G3102" s="126"/>
      <c r="H3102" s="126"/>
      <c r="I3102" s="126"/>
      <c r="J3102" s="126"/>
      <c r="K3102" s="126"/>
      <c r="L3102" s="126"/>
      <c r="M3102" s="126"/>
      <c r="N3102" s="126"/>
      <c r="O3102" s="126"/>
      <c r="P3102" s="126"/>
      <c r="Q3102" s="126"/>
      <c r="R3102" s="126"/>
      <c r="S3102" s="126"/>
      <c r="T3102" s="126"/>
      <c r="U3102" s="126"/>
      <c r="V3102" s="126"/>
      <c r="W3102" s="126"/>
      <c r="X3102" s="126"/>
      <c r="Y3102" s="126"/>
      <c r="Z3102" s="126"/>
      <c r="AA3102" s="126"/>
      <c r="AB3102" s="126"/>
      <c r="AC3102" s="126"/>
      <c r="AD3102" s="126"/>
      <c r="AE3102" s="126"/>
      <c r="AF3102" s="126"/>
      <c r="AG3102" s="126"/>
      <c r="AH3102" s="126"/>
      <c r="AI3102" s="126"/>
      <c r="AJ3102" s="126"/>
      <c r="AK3102" s="126"/>
      <c r="AL3102" s="126"/>
      <c r="AM3102" s="126"/>
      <c r="AN3102" s="126"/>
      <c r="AO3102" s="126"/>
      <c r="AP3102" s="126"/>
      <c r="AQ3102" s="126"/>
      <c r="AR3102" s="126"/>
      <c r="AS3102" s="126"/>
      <c r="AT3102" s="126"/>
      <c r="AU3102" s="126"/>
      <c r="AV3102" s="126"/>
      <c r="AW3102" s="126"/>
      <c r="AX3102" s="127"/>
    </row>
    <row r="3103" spans="1:113" ht="12" customHeight="1">
      <c r="A3103" s="33"/>
      <c r="B3103" s="125"/>
      <c r="C3103" s="126"/>
      <c r="D3103" s="126"/>
      <c r="E3103" s="126"/>
      <c r="F3103" s="126"/>
      <c r="G3103" s="126"/>
      <c r="H3103" s="126"/>
      <c r="I3103" s="126"/>
      <c r="J3103" s="126"/>
      <c r="K3103" s="126"/>
      <c r="L3103" s="126"/>
      <c r="M3103" s="126"/>
      <c r="N3103" s="126"/>
      <c r="O3103" s="126"/>
      <c r="P3103" s="126"/>
      <c r="Q3103" s="126"/>
      <c r="R3103" s="126"/>
      <c r="S3103" s="126"/>
      <c r="T3103" s="126"/>
      <c r="U3103" s="126"/>
      <c r="V3103" s="126"/>
      <c r="W3103" s="126"/>
      <c r="X3103" s="126"/>
      <c r="Y3103" s="126"/>
      <c r="Z3103" s="126"/>
      <c r="AA3103" s="126"/>
      <c r="AB3103" s="126"/>
      <c r="AC3103" s="126"/>
      <c r="AD3103" s="126"/>
      <c r="AE3103" s="126"/>
      <c r="AF3103" s="126"/>
      <c r="AG3103" s="126"/>
      <c r="AH3103" s="126"/>
      <c r="AI3103" s="126"/>
      <c r="AJ3103" s="126"/>
      <c r="AK3103" s="126"/>
      <c r="AL3103" s="126"/>
      <c r="AM3103" s="126"/>
      <c r="AN3103" s="126"/>
      <c r="AO3103" s="126"/>
      <c r="AP3103" s="126"/>
      <c r="AQ3103" s="126"/>
      <c r="AR3103" s="126"/>
      <c r="AS3103" s="126"/>
      <c r="AT3103" s="126"/>
      <c r="AU3103" s="126"/>
      <c r="AV3103" s="126"/>
      <c r="AW3103" s="126"/>
      <c r="AX3103" s="127"/>
      <c r="BC3103" s="41"/>
    </row>
    <row r="3104" spans="1:113" ht="12" customHeight="1">
      <c r="A3104" s="33"/>
      <c r="B3104" s="125"/>
      <c r="C3104" s="126"/>
      <c r="D3104" s="126"/>
      <c r="E3104" s="126"/>
      <c r="F3104" s="126"/>
      <c r="G3104" s="126"/>
      <c r="H3104" s="126"/>
      <c r="I3104" s="126"/>
      <c r="J3104" s="126"/>
      <c r="K3104" s="126"/>
      <c r="L3104" s="126"/>
      <c r="M3104" s="126"/>
      <c r="N3104" s="126"/>
      <c r="O3104" s="126"/>
      <c r="P3104" s="126"/>
      <c r="Q3104" s="126"/>
      <c r="R3104" s="126"/>
      <c r="S3104" s="126"/>
      <c r="T3104" s="126"/>
      <c r="U3104" s="126"/>
      <c r="V3104" s="126"/>
      <c r="W3104" s="126"/>
      <c r="X3104" s="126"/>
      <c r="Y3104" s="126"/>
      <c r="Z3104" s="126"/>
      <c r="AA3104" s="126"/>
      <c r="AB3104" s="126"/>
      <c r="AC3104" s="126"/>
      <c r="AD3104" s="126"/>
      <c r="AE3104" s="126"/>
      <c r="AF3104" s="126"/>
      <c r="AG3104" s="126"/>
      <c r="AH3104" s="126"/>
      <c r="AI3104" s="126"/>
      <c r="AJ3104" s="126"/>
      <c r="AK3104" s="126"/>
      <c r="AL3104" s="126"/>
      <c r="AM3104" s="126"/>
      <c r="AN3104" s="126"/>
      <c r="AO3104" s="126"/>
      <c r="AP3104" s="126"/>
      <c r="AQ3104" s="126"/>
      <c r="AR3104" s="126"/>
      <c r="AS3104" s="126"/>
      <c r="AT3104" s="126"/>
      <c r="AU3104" s="126"/>
      <c r="AV3104" s="126"/>
      <c r="AW3104" s="126"/>
      <c r="AX3104" s="127"/>
    </row>
    <row r="3105" spans="1:251" ht="12" customHeight="1">
      <c r="A3105" s="33"/>
      <c r="B3105" s="125"/>
      <c r="C3105" s="126"/>
      <c r="D3105" s="126"/>
      <c r="E3105" s="126"/>
      <c r="F3105" s="126"/>
      <c r="G3105" s="126"/>
      <c r="H3105" s="126"/>
      <c r="I3105" s="126"/>
      <c r="J3105" s="126"/>
      <c r="K3105" s="126"/>
      <c r="L3105" s="126"/>
      <c r="M3105" s="126"/>
      <c r="N3105" s="126"/>
      <c r="O3105" s="126"/>
      <c r="P3105" s="126"/>
      <c r="Q3105" s="126"/>
      <c r="R3105" s="126"/>
      <c r="S3105" s="126"/>
      <c r="T3105" s="126"/>
      <c r="U3105" s="126"/>
      <c r="V3105" s="126"/>
      <c r="W3105" s="126"/>
      <c r="X3105" s="126"/>
      <c r="Y3105" s="126"/>
      <c r="Z3105" s="126"/>
      <c r="AA3105" s="126"/>
      <c r="AB3105" s="126"/>
      <c r="AC3105" s="126"/>
      <c r="AD3105" s="126"/>
      <c r="AE3105" s="126"/>
      <c r="AF3105" s="126"/>
      <c r="AG3105" s="126"/>
      <c r="AH3105" s="126"/>
      <c r="AI3105" s="126"/>
      <c r="AJ3105" s="126"/>
      <c r="AK3105" s="126"/>
      <c r="AL3105" s="126"/>
      <c r="AM3105" s="126"/>
      <c r="AN3105" s="126"/>
      <c r="AO3105" s="126"/>
      <c r="AP3105" s="126"/>
      <c r="AQ3105" s="126"/>
      <c r="AR3105" s="126"/>
      <c r="AS3105" s="126"/>
      <c r="AT3105" s="126"/>
      <c r="AU3105" s="126"/>
      <c r="AV3105" s="126"/>
      <c r="AW3105" s="126"/>
      <c r="AX3105" s="127"/>
    </row>
    <row r="3106" spans="1:251" ht="12" customHeight="1">
      <c r="A3106" s="33"/>
      <c r="B3106" s="125"/>
      <c r="C3106" s="126"/>
      <c r="D3106" s="126"/>
      <c r="E3106" s="126"/>
      <c r="F3106" s="126"/>
      <c r="G3106" s="126"/>
      <c r="H3106" s="126"/>
      <c r="I3106" s="126"/>
      <c r="J3106" s="126"/>
      <c r="K3106" s="126"/>
      <c r="L3106" s="126"/>
      <c r="M3106" s="126"/>
      <c r="N3106" s="126"/>
      <c r="O3106" s="126"/>
      <c r="P3106" s="126"/>
      <c r="Q3106" s="126"/>
      <c r="R3106" s="126"/>
      <c r="S3106" s="126"/>
      <c r="T3106" s="126"/>
      <c r="U3106" s="126"/>
      <c r="V3106" s="126"/>
      <c r="W3106" s="126"/>
      <c r="X3106" s="126"/>
      <c r="Y3106" s="126"/>
      <c r="Z3106" s="126"/>
      <c r="AA3106" s="126"/>
      <c r="AB3106" s="126"/>
      <c r="AC3106" s="126"/>
      <c r="AD3106" s="126"/>
      <c r="AE3106" s="126"/>
      <c r="AF3106" s="126"/>
      <c r="AG3106" s="126"/>
      <c r="AH3106" s="126"/>
      <c r="AI3106" s="126"/>
      <c r="AJ3106" s="126"/>
      <c r="AK3106" s="126"/>
      <c r="AL3106" s="126"/>
      <c r="AM3106" s="126"/>
      <c r="AN3106" s="126"/>
      <c r="AO3106" s="126"/>
      <c r="AP3106" s="126"/>
      <c r="AQ3106" s="126"/>
      <c r="AR3106" s="126"/>
      <c r="AS3106" s="126"/>
      <c r="AT3106" s="126"/>
      <c r="AU3106" s="126"/>
      <c r="AV3106" s="126"/>
      <c r="AW3106" s="126"/>
      <c r="AX3106" s="127"/>
    </row>
    <row r="3107" spans="1:251" ht="15" thickBot="1">
      <c r="A3107" s="42"/>
      <c r="B3107" s="43"/>
      <c r="C3107" s="44"/>
      <c r="D3107" s="44"/>
      <c r="E3107" s="44"/>
      <c r="F3107" s="44"/>
      <c r="G3107" s="44"/>
      <c r="H3107" s="44"/>
      <c r="I3107" s="44"/>
      <c r="J3107" s="44"/>
      <c r="K3107" s="44"/>
      <c r="L3107" s="44"/>
      <c r="M3107" s="44"/>
      <c r="N3107" s="44"/>
      <c r="O3107" s="44"/>
      <c r="P3107" s="44"/>
      <c r="Q3107" s="44"/>
      <c r="R3107" s="44"/>
      <c r="S3107" s="44"/>
      <c r="T3107" s="44"/>
      <c r="U3107" s="44"/>
      <c r="V3107" s="44"/>
      <c r="W3107" s="44"/>
      <c r="X3107" s="44"/>
      <c r="Y3107" s="44"/>
      <c r="Z3107" s="44"/>
      <c r="AA3107" s="44"/>
      <c r="AB3107" s="44"/>
      <c r="AC3107" s="44"/>
      <c r="AD3107" s="44"/>
      <c r="AE3107" s="44"/>
      <c r="AF3107" s="44"/>
      <c r="AG3107" s="44"/>
      <c r="AH3107" s="44"/>
      <c r="AI3107" s="44"/>
      <c r="AJ3107" s="44"/>
      <c r="AK3107" s="44"/>
      <c r="AL3107" s="44"/>
      <c r="AM3107" s="44"/>
      <c r="AN3107" s="44"/>
      <c r="AO3107" s="44"/>
      <c r="AP3107" s="44"/>
      <c r="AQ3107" s="44"/>
      <c r="AR3107" s="44"/>
      <c r="AS3107" s="44"/>
      <c r="AT3107" s="44"/>
      <c r="AU3107" s="44"/>
      <c r="AV3107" s="44"/>
      <c r="AW3107" s="44"/>
      <c r="AX3107" s="45"/>
    </row>
    <row r="3108" spans="1:251">
      <c r="B3108" s="46"/>
    </row>
    <row r="3109" spans="1:251" ht="14.25">
      <c r="B3109" s="35" t="s">
        <v>200</v>
      </c>
      <c r="C3109" s="33"/>
      <c r="D3109" s="33"/>
      <c r="E3109" s="33"/>
      <c r="F3109" s="33"/>
      <c r="G3109" s="33"/>
      <c r="H3109" s="33"/>
      <c r="I3109" s="33"/>
      <c r="J3109" s="33"/>
      <c r="K3109" s="33"/>
      <c r="L3109" s="34"/>
      <c r="M3109" s="34"/>
      <c r="N3109" s="34"/>
      <c r="O3109" s="34"/>
      <c r="P3109" s="33"/>
      <c r="Q3109" s="33"/>
      <c r="R3109" s="33"/>
      <c r="S3109" s="33"/>
      <c r="T3109" s="33"/>
      <c r="U3109" s="33"/>
      <c r="V3109" s="35"/>
      <c r="W3109" s="35"/>
      <c r="X3109" s="35"/>
      <c r="Y3109" s="35"/>
      <c r="Z3109" s="35"/>
      <c r="AA3109" s="35"/>
      <c r="AB3109" s="35"/>
      <c r="AC3109" s="35"/>
      <c r="AD3109" s="35"/>
      <c r="AE3109" s="35"/>
      <c r="AF3109" s="35"/>
      <c r="AG3109" s="35"/>
      <c r="AH3109" s="35"/>
      <c r="AI3109" s="35"/>
      <c r="AJ3109" s="35"/>
      <c r="AK3109" s="35"/>
      <c r="AL3109" s="35"/>
      <c r="AM3109" s="35"/>
      <c r="AN3109" s="35"/>
      <c r="AO3109" s="35"/>
      <c r="AP3109" s="35"/>
      <c r="AQ3109" s="35"/>
      <c r="AR3109" s="35"/>
      <c r="AS3109" s="35"/>
      <c r="AT3109" s="35"/>
      <c r="AU3109" s="35"/>
      <c r="AV3109" s="35"/>
      <c r="AW3109" s="35"/>
      <c r="AX3109" s="35"/>
    </row>
    <row r="3110" spans="1:251" ht="15" thickBot="1">
      <c r="B3110" s="33"/>
      <c r="C3110" s="33"/>
      <c r="D3110" s="33"/>
      <c r="E3110" s="33"/>
      <c r="F3110" s="33"/>
      <c r="G3110" s="33"/>
      <c r="H3110" s="33"/>
      <c r="I3110" s="33"/>
      <c r="J3110" s="33"/>
      <c r="K3110" s="33"/>
      <c r="L3110" s="34"/>
      <c r="M3110" s="34"/>
      <c r="N3110" s="34"/>
      <c r="O3110" s="34"/>
      <c r="P3110" s="33"/>
      <c r="Q3110" s="33"/>
      <c r="R3110" s="33"/>
      <c r="S3110" s="33"/>
      <c r="T3110" s="33"/>
      <c r="U3110" s="33"/>
      <c r="V3110" s="35"/>
      <c r="W3110" s="35"/>
      <c r="X3110" s="35"/>
      <c r="Y3110" s="35"/>
      <c r="Z3110" s="35"/>
      <c r="AA3110" s="35"/>
      <c r="AB3110" s="35"/>
      <c r="AC3110" s="35"/>
      <c r="AD3110" s="35"/>
      <c r="AE3110" s="35"/>
      <c r="AF3110" s="35"/>
      <c r="AG3110" s="35"/>
      <c r="AH3110" s="35"/>
      <c r="AI3110" s="35"/>
      <c r="AJ3110" s="35"/>
      <c r="AK3110" s="35"/>
      <c r="AL3110" s="35"/>
      <c r="AM3110" s="35"/>
      <c r="AN3110" s="35"/>
      <c r="AO3110" s="35"/>
      <c r="AP3110" s="35"/>
      <c r="AQ3110" s="35"/>
      <c r="AR3110" s="35"/>
      <c r="AS3110" s="35"/>
      <c r="AT3110" s="35"/>
      <c r="AU3110" s="35"/>
      <c r="AV3110" s="35"/>
      <c r="AW3110" s="35"/>
      <c r="AX3110" s="47" t="s">
        <v>199</v>
      </c>
    </row>
    <row r="3111" spans="1:251" s="41" customFormat="1" ht="13.5" customHeight="1">
      <c r="A3111" s="33"/>
      <c r="B3111" s="128" t="s">
        <v>198</v>
      </c>
      <c r="C3111" s="118"/>
      <c r="D3111" s="118"/>
      <c r="E3111" s="118"/>
      <c r="F3111" s="118"/>
      <c r="G3111" s="118"/>
      <c r="H3111" s="118"/>
      <c r="I3111" s="118"/>
      <c r="J3111" s="118"/>
      <c r="K3111" s="118"/>
      <c r="L3111" s="118"/>
      <c r="M3111" s="118"/>
      <c r="N3111" s="118"/>
      <c r="O3111" s="118"/>
      <c r="P3111" s="118"/>
      <c r="Q3111" s="118"/>
      <c r="R3111" s="118"/>
      <c r="S3111" s="118"/>
      <c r="T3111" s="118"/>
      <c r="U3111" s="118"/>
      <c r="V3111" s="118"/>
      <c r="W3111" s="118"/>
      <c r="X3111" s="118"/>
      <c r="Y3111" s="118"/>
      <c r="Z3111" s="119"/>
      <c r="AA3111" s="117" t="s">
        <v>197</v>
      </c>
      <c r="AB3111" s="118"/>
      <c r="AC3111" s="118"/>
      <c r="AD3111" s="118"/>
      <c r="AE3111" s="118"/>
      <c r="AF3111" s="118"/>
      <c r="AG3111" s="118"/>
      <c r="AH3111" s="118"/>
      <c r="AI3111" s="119"/>
      <c r="AJ3111" s="117" t="s">
        <v>196</v>
      </c>
      <c r="AK3111" s="118"/>
      <c r="AL3111" s="118"/>
      <c r="AM3111" s="118"/>
      <c r="AN3111" s="118"/>
      <c r="AO3111" s="118"/>
      <c r="AP3111" s="118"/>
      <c r="AQ3111" s="118"/>
      <c r="AR3111" s="119"/>
      <c r="AS3111" s="117" t="s">
        <v>195</v>
      </c>
      <c r="AT3111" s="118"/>
      <c r="AU3111" s="118"/>
      <c r="AV3111" s="118"/>
      <c r="AW3111" s="118"/>
      <c r="AX3111" s="123"/>
      <c r="AY3111" s="27"/>
      <c r="AZ3111" s="27"/>
      <c r="BA3111" s="27"/>
      <c r="BB3111" s="27"/>
      <c r="BC3111" s="27"/>
      <c r="BD3111" s="27"/>
      <c r="BE3111" s="27"/>
      <c r="BF3111" s="27"/>
      <c r="BG3111" s="27"/>
      <c r="BH3111" s="27"/>
      <c r="BI3111" s="27"/>
      <c r="BJ3111" s="27"/>
      <c r="BK3111" s="27"/>
      <c r="BL3111" s="27"/>
      <c r="BM3111" s="27"/>
      <c r="BN3111" s="27"/>
      <c r="BO3111" s="27"/>
      <c r="BP3111" s="27"/>
      <c r="BQ3111" s="27"/>
      <c r="BR3111" s="27"/>
      <c r="BS3111" s="27"/>
      <c r="BT3111" s="27"/>
      <c r="BU3111" s="27"/>
      <c r="BV3111" s="27"/>
      <c r="BW3111" s="27"/>
      <c r="BX3111" s="27"/>
      <c r="BY3111" s="27"/>
      <c r="BZ3111" s="27"/>
      <c r="CA3111" s="27"/>
      <c r="CB3111" s="27"/>
      <c r="CC3111" s="27"/>
      <c r="CD3111" s="27"/>
      <c r="CE3111" s="27"/>
      <c r="CF3111" s="27"/>
      <c r="CG3111" s="27"/>
      <c r="CH3111" s="27"/>
      <c r="CI3111" s="27"/>
      <c r="CJ3111" s="27"/>
      <c r="CK3111" s="27"/>
      <c r="CL3111" s="27"/>
      <c r="CM3111" s="27"/>
      <c r="CN3111" s="27"/>
      <c r="CO3111" s="27"/>
      <c r="CP3111" s="27"/>
      <c r="CQ3111" s="27"/>
      <c r="CR3111" s="27"/>
      <c r="CS3111" s="27"/>
      <c r="CT3111" s="27"/>
      <c r="CU3111" s="27"/>
      <c r="CV3111" s="27"/>
      <c r="CW3111" s="27"/>
      <c r="CX3111" s="27"/>
      <c r="CY3111" s="27"/>
      <c r="CZ3111" s="27"/>
      <c r="DA3111" s="27"/>
      <c r="DB3111" s="27"/>
      <c r="DC3111" s="27"/>
      <c r="DD3111" s="27"/>
      <c r="DE3111" s="27"/>
      <c r="DF3111" s="27"/>
      <c r="DG3111" s="27"/>
      <c r="DH3111" s="27"/>
      <c r="DI3111" s="27"/>
      <c r="DJ3111" s="27"/>
      <c r="DK3111" s="27"/>
      <c r="DL3111" s="27"/>
      <c r="DM3111" s="27"/>
      <c r="DN3111" s="27"/>
      <c r="DO3111" s="27"/>
      <c r="DP3111" s="27"/>
      <c r="DQ3111" s="27"/>
      <c r="DR3111" s="27"/>
      <c r="DS3111" s="27"/>
      <c r="DT3111" s="27"/>
      <c r="DU3111" s="27"/>
      <c r="DV3111" s="27"/>
      <c r="DW3111" s="27"/>
      <c r="DX3111" s="27"/>
      <c r="DY3111" s="27"/>
      <c r="DZ3111" s="27"/>
      <c r="EA3111" s="27"/>
      <c r="EB3111" s="27"/>
      <c r="EC3111" s="27"/>
      <c r="ED3111" s="27"/>
      <c r="EE3111" s="27"/>
      <c r="EF3111" s="27"/>
      <c r="EG3111" s="27"/>
      <c r="EH3111" s="27"/>
      <c r="EI3111" s="27"/>
      <c r="EJ3111" s="27"/>
      <c r="EK3111" s="27"/>
      <c r="EL3111" s="27"/>
      <c r="EM3111" s="27"/>
      <c r="EN3111" s="27"/>
      <c r="EO3111" s="27"/>
      <c r="EP3111" s="27"/>
      <c r="EQ3111" s="27"/>
      <c r="ER3111" s="27"/>
      <c r="ES3111" s="27"/>
      <c r="ET3111" s="27"/>
      <c r="EU3111" s="27"/>
      <c r="EV3111" s="27"/>
      <c r="EW3111" s="27"/>
      <c r="EX3111" s="27"/>
      <c r="EY3111" s="27"/>
      <c r="EZ3111" s="27"/>
      <c r="FA3111" s="27"/>
      <c r="FB3111" s="27"/>
      <c r="FC3111" s="27"/>
      <c r="FD3111" s="27"/>
      <c r="FE3111" s="27"/>
      <c r="FF3111" s="27"/>
      <c r="FG3111" s="27"/>
      <c r="FH3111" s="27"/>
      <c r="FI3111" s="27"/>
      <c r="FJ3111" s="27"/>
      <c r="FK3111" s="27"/>
      <c r="FL3111" s="27"/>
      <c r="FM3111" s="27"/>
      <c r="FN3111" s="27"/>
      <c r="FO3111" s="27"/>
      <c r="FP3111" s="27"/>
      <c r="FQ3111" s="27"/>
      <c r="FR3111" s="27"/>
      <c r="FS3111" s="27"/>
      <c r="FT3111" s="27"/>
      <c r="FU3111" s="27"/>
      <c r="FV3111" s="27"/>
      <c r="FW3111" s="27"/>
      <c r="FX3111" s="27"/>
      <c r="FY3111" s="27"/>
      <c r="FZ3111" s="27"/>
      <c r="GA3111" s="27"/>
      <c r="GB3111" s="27"/>
      <c r="GC3111" s="27"/>
      <c r="GD3111" s="27"/>
      <c r="GE3111" s="27"/>
      <c r="GF3111" s="27"/>
      <c r="GG3111" s="27"/>
      <c r="GH3111" s="27"/>
      <c r="GI3111" s="27"/>
      <c r="GJ3111" s="27"/>
      <c r="GK3111" s="27"/>
      <c r="GL3111" s="27"/>
      <c r="GM3111" s="27"/>
      <c r="GN3111" s="27"/>
      <c r="GO3111" s="27"/>
      <c r="GP3111" s="27"/>
      <c r="GQ3111" s="27"/>
      <c r="GR3111" s="27"/>
      <c r="GS3111" s="27"/>
      <c r="GT3111" s="27"/>
      <c r="GU3111" s="27"/>
      <c r="GV3111" s="27"/>
      <c r="GW3111" s="27"/>
      <c r="GX3111" s="27"/>
      <c r="GY3111" s="27"/>
      <c r="GZ3111" s="27"/>
      <c r="HA3111" s="27"/>
      <c r="HB3111" s="27"/>
      <c r="HC3111" s="27"/>
      <c r="HD3111" s="27"/>
      <c r="HE3111" s="27"/>
      <c r="HF3111" s="27"/>
      <c r="HG3111" s="27"/>
      <c r="HH3111" s="27"/>
      <c r="HI3111" s="27"/>
      <c r="HJ3111" s="27"/>
      <c r="HK3111" s="27"/>
      <c r="HL3111" s="27"/>
      <c r="HM3111" s="27"/>
      <c r="HN3111" s="27"/>
      <c r="HO3111" s="27"/>
      <c r="HP3111" s="27"/>
      <c r="HQ3111" s="27"/>
      <c r="HR3111" s="27"/>
      <c r="HS3111" s="27"/>
      <c r="HT3111" s="27"/>
      <c r="HU3111" s="27"/>
      <c r="HV3111" s="27"/>
      <c r="HW3111" s="27"/>
      <c r="HX3111" s="27"/>
      <c r="HY3111" s="27"/>
      <c r="HZ3111" s="27"/>
      <c r="IA3111" s="27"/>
      <c r="IB3111" s="27"/>
      <c r="IC3111" s="27"/>
      <c r="ID3111" s="27"/>
      <c r="IE3111" s="27"/>
      <c r="IF3111" s="27"/>
      <c r="IG3111" s="27"/>
      <c r="IH3111" s="27"/>
      <c r="II3111" s="27"/>
      <c r="IJ3111" s="27"/>
      <c r="IK3111" s="27"/>
      <c r="IL3111" s="27"/>
      <c r="IM3111" s="27"/>
      <c r="IN3111" s="27"/>
      <c r="IO3111" s="27"/>
      <c r="IP3111" s="27"/>
      <c r="IQ3111" s="27"/>
    </row>
    <row r="3112" spans="1:251" s="41" customFormat="1" ht="13.5">
      <c r="A3112" s="33"/>
      <c r="B3112" s="129"/>
      <c r="C3112" s="121"/>
      <c r="D3112" s="121"/>
      <c r="E3112" s="121"/>
      <c r="F3112" s="121"/>
      <c r="G3112" s="121"/>
      <c r="H3112" s="121"/>
      <c r="I3112" s="121"/>
      <c r="J3112" s="121"/>
      <c r="K3112" s="121"/>
      <c r="L3112" s="121"/>
      <c r="M3112" s="121"/>
      <c r="N3112" s="121"/>
      <c r="O3112" s="121"/>
      <c r="P3112" s="121"/>
      <c r="Q3112" s="121"/>
      <c r="R3112" s="121"/>
      <c r="S3112" s="121"/>
      <c r="T3112" s="121"/>
      <c r="U3112" s="121"/>
      <c r="V3112" s="121"/>
      <c r="W3112" s="121"/>
      <c r="X3112" s="121"/>
      <c r="Y3112" s="121"/>
      <c r="Z3112" s="122"/>
      <c r="AA3112" s="120"/>
      <c r="AB3112" s="121"/>
      <c r="AC3112" s="121"/>
      <c r="AD3112" s="121"/>
      <c r="AE3112" s="121"/>
      <c r="AF3112" s="121"/>
      <c r="AG3112" s="121"/>
      <c r="AH3112" s="121"/>
      <c r="AI3112" s="122"/>
      <c r="AJ3112" s="120"/>
      <c r="AK3112" s="121"/>
      <c r="AL3112" s="121"/>
      <c r="AM3112" s="121"/>
      <c r="AN3112" s="121"/>
      <c r="AO3112" s="121"/>
      <c r="AP3112" s="121"/>
      <c r="AQ3112" s="121"/>
      <c r="AR3112" s="122"/>
      <c r="AS3112" s="120"/>
      <c r="AT3112" s="121"/>
      <c r="AU3112" s="121"/>
      <c r="AV3112" s="121"/>
      <c r="AW3112" s="121"/>
      <c r="AX3112" s="124"/>
      <c r="AY3112" s="27"/>
      <c r="AZ3112" s="27"/>
      <c r="BA3112" s="27"/>
      <c r="BB3112" s="48"/>
      <c r="BC3112" s="49"/>
      <c r="BE3112" s="27"/>
      <c r="BF3112" s="27"/>
      <c r="BG3112" s="27"/>
      <c r="BH3112" s="27"/>
      <c r="BI3112" s="27"/>
      <c r="BJ3112" s="27"/>
      <c r="BK3112" s="27"/>
      <c r="BL3112" s="27"/>
      <c r="BM3112" s="27"/>
      <c r="BN3112" s="27"/>
      <c r="BO3112" s="27"/>
      <c r="BP3112" s="27"/>
      <c r="BQ3112" s="27"/>
      <c r="BR3112" s="27"/>
      <c r="BS3112" s="27"/>
      <c r="BT3112" s="27"/>
      <c r="BU3112" s="27"/>
      <c r="BV3112" s="27"/>
      <c r="BW3112" s="27"/>
      <c r="BX3112" s="27"/>
      <c r="BY3112" s="27"/>
      <c r="BZ3112" s="27"/>
      <c r="CA3112" s="27"/>
      <c r="CB3112" s="27"/>
      <c r="CC3112" s="27"/>
      <c r="CD3112" s="27"/>
      <c r="CE3112" s="27"/>
      <c r="CF3112" s="27"/>
      <c r="CG3112" s="27"/>
      <c r="CH3112" s="27"/>
      <c r="CI3112" s="27"/>
      <c r="CJ3112" s="27"/>
      <c r="CK3112" s="27"/>
      <c r="CL3112" s="27"/>
      <c r="CM3112" s="27"/>
      <c r="CN3112" s="27"/>
      <c r="CO3112" s="27"/>
      <c r="CP3112" s="27"/>
      <c r="CQ3112" s="27"/>
      <c r="CR3112" s="27"/>
      <c r="CS3112" s="27"/>
      <c r="CT3112" s="27"/>
      <c r="CU3112" s="27"/>
      <c r="CV3112" s="27"/>
      <c r="CW3112" s="27"/>
      <c r="CX3112" s="27"/>
      <c r="CY3112" s="27"/>
      <c r="CZ3112" s="27"/>
      <c r="DA3112" s="27"/>
      <c r="DB3112" s="27"/>
      <c r="DC3112" s="27"/>
      <c r="DD3112" s="27"/>
      <c r="DE3112" s="27"/>
      <c r="DF3112" s="27"/>
      <c r="DG3112" s="27"/>
      <c r="DH3112" s="27"/>
      <c r="DI3112" s="27"/>
      <c r="DJ3112" s="27"/>
      <c r="DK3112" s="27"/>
      <c r="DL3112" s="27"/>
      <c r="DM3112" s="27"/>
      <c r="DN3112" s="27"/>
      <c r="DO3112" s="27"/>
      <c r="DP3112" s="27"/>
      <c r="DQ3112" s="27"/>
      <c r="DR3112" s="27"/>
      <c r="DS3112" s="27"/>
      <c r="DT3112" s="27"/>
      <c r="DU3112" s="27"/>
      <c r="DV3112" s="27"/>
      <c r="DW3112" s="27"/>
      <c r="DX3112" s="27"/>
      <c r="DY3112" s="27"/>
      <c r="DZ3112" s="27"/>
      <c r="EA3112" s="27"/>
      <c r="EB3112" s="27"/>
      <c r="EC3112" s="27"/>
      <c r="ED3112" s="27"/>
      <c r="EE3112" s="27"/>
      <c r="EF3112" s="27"/>
      <c r="EG3112" s="27"/>
      <c r="EH3112" s="27"/>
      <c r="EI3112" s="27"/>
      <c r="EJ3112" s="27"/>
      <c r="EK3112" s="27"/>
      <c r="EL3112" s="27"/>
      <c r="EM3112" s="27"/>
      <c r="EN3112" s="27"/>
      <c r="EO3112" s="27"/>
      <c r="EP3112" s="27"/>
      <c r="EQ3112" s="27"/>
      <c r="ER3112" s="27"/>
      <c r="ES3112" s="27"/>
      <c r="ET3112" s="27"/>
      <c r="EU3112" s="27"/>
      <c r="EV3112" s="27"/>
      <c r="EW3112" s="27"/>
      <c r="EX3112" s="27"/>
      <c r="EY3112" s="27"/>
      <c r="EZ3112" s="27"/>
      <c r="FA3112" s="27"/>
      <c r="FB3112" s="27"/>
      <c r="FC3112" s="27"/>
      <c r="FD3112" s="27"/>
      <c r="FE3112" s="27"/>
      <c r="FF3112" s="27"/>
      <c r="FG3112" s="27"/>
      <c r="FH3112" s="27"/>
      <c r="FI3112" s="27"/>
      <c r="FJ3112" s="27"/>
      <c r="FK3112" s="27"/>
      <c r="FL3112" s="27"/>
      <c r="FM3112" s="27"/>
      <c r="FN3112" s="27"/>
      <c r="FO3112" s="27"/>
      <c r="FP3112" s="27"/>
      <c r="FQ3112" s="27"/>
      <c r="FR3112" s="27"/>
      <c r="FS3112" s="27"/>
      <c r="FT3112" s="27"/>
      <c r="FU3112" s="27"/>
      <c r="FV3112" s="27"/>
      <c r="FW3112" s="27"/>
      <c r="FX3112" s="27"/>
      <c r="FY3112" s="27"/>
      <c r="FZ3112" s="27"/>
      <c r="GA3112" s="27"/>
      <c r="GB3112" s="27"/>
      <c r="GC3112" s="27"/>
      <c r="GD3112" s="27"/>
      <c r="GE3112" s="27"/>
      <c r="GF3112" s="27"/>
      <c r="GG3112" s="27"/>
      <c r="GH3112" s="27"/>
      <c r="GI3112" s="27"/>
      <c r="GJ3112" s="27"/>
      <c r="GK3112" s="27"/>
      <c r="GL3112" s="27"/>
      <c r="GM3112" s="27"/>
      <c r="GN3112" s="27"/>
      <c r="GO3112" s="27"/>
      <c r="GP3112" s="27"/>
      <c r="GQ3112" s="27"/>
      <c r="GR3112" s="27"/>
      <c r="GS3112" s="27"/>
      <c r="GT3112" s="27"/>
      <c r="GU3112" s="27"/>
      <c r="GV3112" s="27"/>
      <c r="GW3112" s="27"/>
      <c r="GX3112" s="27"/>
      <c r="GY3112" s="27"/>
      <c r="GZ3112" s="27"/>
      <c r="HA3112" s="27"/>
      <c r="HB3112" s="27"/>
      <c r="HC3112" s="27"/>
      <c r="HD3112" s="27"/>
      <c r="HE3112" s="27"/>
      <c r="HF3112" s="27"/>
      <c r="HG3112" s="27"/>
      <c r="HH3112" s="27"/>
      <c r="HI3112" s="27"/>
      <c r="HJ3112" s="27"/>
      <c r="HK3112" s="27"/>
      <c r="HL3112" s="27"/>
      <c r="HM3112" s="27"/>
      <c r="HN3112" s="27"/>
      <c r="HO3112" s="27"/>
      <c r="HP3112" s="27"/>
      <c r="HQ3112" s="27"/>
      <c r="HR3112" s="27"/>
      <c r="HS3112" s="27"/>
      <c r="HT3112" s="27"/>
      <c r="HU3112" s="27"/>
      <c r="HV3112" s="27"/>
      <c r="HW3112" s="27"/>
      <c r="HX3112" s="27"/>
      <c r="HY3112" s="27"/>
      <c r="HZ3112" s="27"/>
      <c r="IA3112" s="27"/>
      <c r="IB3112" s="27"/>
      <c r="IC3112" s="27"/>
      <c r="ID3112" s="27"/>
      <c r="IE3112" s="27"/>
      <c r="IF3112" s="27"/>
      <c r="IG3112" s="27"/>
      <c r="IH3112" s="27"/>
      <c r="II3112" s="27"/>
      <c r="IJ3112" s="27"/>
      <c r="IK3112" s="27"/>
      <c r="IL3112" s="27"/>
      <c r="IM3112" s="27"/>
      <c r="IN3112" s="27"/>
      <c r="IO3112" s="27"/>
      <c r="IP3112" s="27"/>
      <c r="IQ3112" s="27"/>
    </row>
    <row r="3113" spans="1:251" s="41" customFormat="1" ht="18.75" customHeight="1">
      <c r="A3113" s="33"/>
      <c r="B3113" s="50"/>
      <c r="C3113" s="106" t="s">
        <v>400</v>
      </c>
      <c r="D3113" s="107"/>
      <c r="E3113" s="107"/>
      <c r="F3113" s="107"/>
      <c r="G3113" s="107"/>
      <c r="H3113" s="107"/>
      <c r="I3113" s="107"/>
      <c r="J3113" s="107"/>
      <c r="K3113" s="107"/>
      <c r="L3113" s="107"/>
      <c r="M3113" s="107"/>
      <c r="N3113" s="107"/>
      <c r="O3113" s="107"/>
      <c r="P3113" s="107"/>
      <c r="Q3113" s="107"/>
      <c r="R3113" s="107"/>
      <c r="S3113" s="107"/>
      <c r="T3113" s="107"/>
      <c r="U3113" s="107"/>
      <c r="V3113" s="107"/>
      <c r="W3113" s="107"/>
      <c r="X3113" s="107"/>
      <c r="Y3113" s="107"/>
      <c r="Z3113" s="108"/>
      <c r="AA3113" s="100">
        <v>109</v>
      </c>
      <c r="AB3113" s="101"/>
      <c r="AC3113" s="101"/>
      <c r="AD3113" s="101"/>
      <c r="AE3113" s="101"/>
      <c r="AF3113" s="101"/>
      <c r="AG3113" s="101"/>
      <c r="AH3113" s="101"/>
      <c r="AI3113" s="102"/>
      <c r="AJ3113" s="100">
        <v>77</v>
      </c>
      <c r="AK3113" s="101"/>
      <c r="AL3113" s="101"/>
      <c r="AM3113" s="101"/>
      <c r="AN3113" s="101"/>
      <c r="AO3113" s="101"/>
      <c r="AP3113" s="101"/>
      <c r="AQ3113" s="101"/>
      <c r="AR3113" s="102"/>
      <c r="AS3113" s="103"/>
      <c r="AT3113" s="104"/>
      <c r="AU3113" s="104"/>
      <c r="AV3113" s="104"/>
      <c r="AW3113" s="104"/>
      <c r="AX3113" s="105"/>
      <c r="AY3113" s="27"/>
      <c r="AZ3113" s="27"/>
      <c r="BA3113" s="27"/>
      <c r="BB3113" s="27"/>
      <c r="BC3113" s="27"/>
      <c r="BD3113" s="27"/>
      <c r="BE3113" s="27"/>
      <c r="BF3113" s="27"/>
      <c r="BG3113" s="27"/>
      <c r="BH3113" s="27"/>
      <c r="BI3113" s="27"/>
      <c r="BJ3113" s="27"/>
      <c r="BK3113" s="27"/>
      <c r="BL3113" s="27"/>
      <c r="BM3113" s="27"/>
      <c r="BN3113" s="27"/>
      <c r="BO3113" s="27"/>
      <c r="BP3113" s="27"/>
      <c r="BQ3113" s="27"/>
      <c r="BR3113" s="27"/>
      <c r="BS3113" s="27"/>
      <c r="BT3113" s="27"/>
      <c r="BU3113" s="27"/>
      <c r="BV3113" s="27"/>
      <c r="BW3113" s="27"/>
      <c r="BX3113" s="27"/>
      <c r="BY3113" s="27"/>
      <c r="BZ3113" s="27"/>
      <c r="CA3113" s="27"/>
      <c r="CB3113" s="27"/>
      <c r="CC3113" s="27"/>
      <c r="CD3113" s="27"/>
      <c r="CE3113" s="27"/>
      <c r="CF3113" s="27"/>
      <c r="CG3113" s="27"/>
      <c r="CH3113" s="27"/>
      <c r="CI3113" s="27"/>
      <c r="CJ3113" s="27"/>
      <c r="CK3113" s="27"/>
      <c r="CL3113" s="27"/>
      <c r="CM3113" s="27"/>
      <c r="CN3113" s="27"/>
      <c r="CO3113" s="27"/>
      <c r="CP3113" s="27"/>
      <c r="CQ3113" s="27"/>
      <c r="CR3113" s="27"/>
      <c r="CS3113" s="27"/>
      <c r="CT3113" s="27"/>
      <c r="CU3113" s="27"/>
      <c r="CV3113" s="27"/>
      <c r="CW3113" s="27"/>
      <c r="CX3113" s="27"/>
      <c r="CY3113" s="27"/>
      <c r="CZ3113" s="27"/>
      <c r="DA3113" s="27"/>
      <c r="DB3113" s="27"/>
      <c r="DC3113" s="27"/>
      <c r="DD3113" s="27"/>
      <c r="DE3113" s="27"/>
      <c r="DF3113" s="27"/>
      <c r="DG3113" s="27"/>
      <c r="DH3113" s="27"/>
      <c r="DI3113" s="27"/>
      <c r="DJ3113" s="27"/>
      <c r="DK3113" s="27"/>
      <c r="DL3113" s="27"/>
      <c r="DM3113" s="27"/>
      <c r="DN3113" s="27"/>
      <c r="DO3113" s="27"/>
      <c r="DP3113" s="27"/>
      <c r="DQ3113" s="27"/>
      <c r="DR3113" s="27"/>
      <c r="DS3113" s="27"/>
      <c r="DT3113" s="27"/>
      <c r="DU3113" s="27"/>
      <c r="DV3113" s="27"/>
      <c r="DW3113" s="27"/>
      <c r="DX3113" s="27"/>
      <c r="DY3113" s="27"/>
      <c r="DZ3113" s="27"/>
      <c r="EA3113" s="27"/>
      <c r="EB3113" s="27"/>
      <c r="EC3113" s="27"/>
      <c r="ED3113" s="27"/>
      <c r="EE3113" s="27"/>
      <c r="EF3113" s="27"/>
      <c r="EG3113" s="27"/>
      <c r="EH3113" s="27"/>
      <c r="EI3113" s="27"/>
      <c r="EJ3113" s="27"/>
      <c r="EK3113" s="27"/>
      <c r="EL3113" s="27"/>
      <c r="EM3113" s="27"/>
      <c r="EN3113" s="27"/>
      <c r="EO3113" s="27"/>
      <c r="EP3113" s="27"/>
      <c r="EQ3113" s="27"/>
      <c r="ER3113" s="27"/>
      <c r="ES3113" s="27"/>
      <c r="ET3113" s="27"/>
      <c r="EU3113" s="27"/>
      <c r="EV3113" s="27"/>
      <c r="EW3113" s="27"/>
      <c r="EX3113" s="27"/>
      <c r="EY3113" s="27"/>
      <c r="EZ3113" s="27"/>
      <c r="FA3113" s="27"/>
      <c r="FB3113" s="27"/>
      <c r="FC3113" s="27"/>
      <c r="FD3113" s="27"/>
      <c r="FE3113" s="27"/>
      <c r="FF3113" s="27"/>
      <c r="FG3113" s="27"/>
      <c r="FH3113" s="27"/>
      <c r="FI3113" s="27"/>
      <c r="FJ3113" s="27"/>
      <c r="FK3113" s="27"/>
      <c r="FL3113" s="27"/>
      <c r="FM3113" s="27"/>
      <c r="FN3113" s="27"/>
      <c r="FO3113" s="27"/>
      <c r="FP3113" s="27"/>
      <c r="FQ3113" s="27"/>
      <c r="FR3113" s="27"/>
      <c r="FS3113" s="27"/>
      <c r="FT3113" s="27"/>
      <c r="FU3113" s="27"/>
      <c r="FV3113" s="27"/>
      <c r="FW3113" s="27"/>
      <c r="FX3113" s="27"/>
      <c r="FY3113" s="27"/>
      <c r="FZ3113" s="27"/>
      <c r="GA3113" s="27"/>
      <c r="GB3113" s="27"/>
      <c r="GC3113" s="27"/>
      <c r="GD3113" s="27"/>
      <c r="GE3113" s="27"/>
      <c r="GF3113" s="27"/>
      <c r="GG3113" s="27"/>
      <c r="GH3113" s="27"/>
      <c r="GI3113" s="27"/>
      <c r="GJ3113" s="27"/>
      <c r="GK3113" s="27"/>
      <c r="GL3113" s="27"/>
      <c r="GM3113" s="27"/>
      <c r="GN3113" s="27"/>
      <c r="GO3113" s="27"/>
      <c r="GP3113" s="27"/>
      <c r="GQ3113" s="27"/>
      <c r="GR3113" s="27"/>
      <c r="GS3113" s="27"/>
      <c r="GT3113" s="27"/>
      <c r="GU3113" s="27"/>
      <c r="GV3113" s="27"/>
      <c r="GW3113" s="27"/>
      <c r="GX3113" s="27"/>
      <c r="GY3113" s="27"/>
      <c r="GZ3113" s="27"/>
      <c r="HA3113" s="27"/>
      <c r="HB3113" s="27"/>
      <c r="HC3113" s="27"/>
      <c r="HD3113" s="27"/>
      <c r="HE3113" s="27"/>
      <c r="HF3113" s="27"/>
      <c r="HG3113" s="27"/>
      <c r="HH3113" s="27"/>
      <c r="HI3113" s="27"/>
      <c r="HJ3113" s="27"/>
      <c r="HK3113" s="27"/>
      <c r="HL3113" s="27"/>
      <c r="HM3113" s="27"/>
      <c r="HN3113" s="27"/>
      <c r="HO3113" s="27"/>
      <c r="HP3113" s="27"/>
      <c r="HQ3113" s="27"/>
      <c r="HR3113" s="27"/>
      <c r="HS3113" s="27"/>
      <c r="HT3113" s="27"/>
      <c r="HU3113" s="27"/>
      <c r="HV3113" s="27"/>
      <c r="HW3113" s="27"/>
      <c r="HX3113" s="27"/>
      <c r="HY3113" s="27"/>
      <c r="HZ3113" s="27"/>
      <c r="IA3113" s="27"/>
      <c r="IB3113" s="27"/>
      <c r="IC3113" s="27"/>
      <c r="ID3113" s="27"/>
      <c r="IE3113" s="27"/>
      <c r="IF3113" s="27"/>
      <c r="IG3113" s="27"/>
      <c r="IH3113" s="27"/>
      <c r="II3113" s="27"/>
      <c r="IJ3113" s="27"/>
      <c r="IK3113" s="27"/>
      <c r="IL3113" s="27"/>
      <c r="IM3113" s="27"/>
      <c r="IN3113" s="27"/>
      <c r="IO3113" s="27"/>
      <c r="IP3113" s="27"/>
      <c r="IQ3113" s="27"/>
    </row>
    <row r="3114" spans="1:251" s="41" customFormat="1" ht="18.75" customHeight="1" thickBot="1">
      <c r="A3114" s="42"/>
      <c r="B3114" s="130" t="s">
        <v>193</v>
      </c>
      <c r="C3114" s="131"/>
      <c r="D3114" s="131"/>
      <c r="E3114" s="131"/>
      <c r="F3114" s="131"/>
      <c r="G3114" s="131"/>
      <c r="H3114" s="131"/>
      <c r="I3114" s="131"/>
      <c r="J3114" s="131"/>
      <c r="K3114" s="131"/>
      <c r="L3114" s="131"/>
      <c r="M3114" s="131"/>
      <c r="N3114" s="131"/>
      <c r="O3114" s="131"/>
      <c r="P3114" s="131"/>
      <c r="Q3114" s="131"/>
      <c r="R3114" s="131"/>
      <c r="S3114" s="131"/>
      <c r="T3114" s="131"/>
      <c r="U3114" s="131"/>
      <c r="V3114" s="131"/>
      <c r="W3114" s="131"/>
      <c r="X3114" s="131"/>
      <c r="Y3114" s="131"/>
      <c r="Z3114" s="132"/>
      <c r="AA3114" s="111">
        <f>SUM($AA$3113:$AA$3113)</f>
        <v>109</v>
      </c>
      <c r="AB3114" s="112"/>
      <c r="AC3114" s="112"/>
      <c r="AD3114" s="112"/>
      <c r="AE3114" s="112"/>
      <c r="AF3114" s="112"/>
      <c r="AG3114" s="112"/>
      <c r="AH3114" s="112"/>
      <c r="AI3114" s="113"/>
      <c r="AJ3114" s="111">
        <f>SUM($AJ$3113:$AJ$3113)</f>
        <v>77</v>
      </c>
      <c r="AK3114" s="112"/>
      <c r="AL3114" s="112"/>
      <c r="AM3114" s="112"/>
      <c r="AN3114" s="112"/>
      <c r="AO3114" s="112"/>
      <c r="AP3114" s="112"/>
      <c r="AQ3114" s="112"/>
      <c r="AR3114" s="113"/>
      <c r="AS3114" s="114"/>
      <c r="AT3114" s="115"/>
      <c r="AU3114" s="115"/>
      <c r="AV3114" s="115"/>
      <c r="AW3114" s="115"/>
      <c r="AX3114" s="116"/>
      <c r="AY3114" s="27"/>
      <c r="AZ3114" s="27"/>
      <c r="BA3114" s="27"/>
      <c r="BB3114" s="27"/>
      <c r="BC3114" s="27"/>
      <c r="BD3114" s="27"/>
      <c r="BE3114" s="27"/>
      <c r="BF3114" s="27"/>
      <c r="BG3114" s="27"/>
      <c r="BH3114" s="27"/>
      <c r="BI3114" s="27"/>
      <c r="BJ3114" s="27"/>
      <c r="BK3114" s="27"/>
      <c r="BL3114" s="27"/>
      <c r="BM3114" s="27"/>
      <c r="BN3114" s="27"/>
      <c r="BO3114" s="27"/>
      <c r="BP3114" s="27"/>
      <c r="BQ3114" s="27"/>
      <c r="BR3114" s="27"/>
      <c r="BS3114" s="27"/>
      <c r="BT3114" s="27"/>
      <c r="BU3114" s="27"/>
      <c r="BV3114" s="27"/>
      <c r="BW3114" s="27"/>
      <c r="BX3114" s="27"/>
      <c r="BY3114" s="27"/>
      <c r="BZ3114" s="27"/>
      <c r="CA3114" s="27"/>
      <c r="CB3114" s="27"/>
      <c r="CC3114" s="27"/>
      <c r="CD3114" s="27"/>
      <c r="CE3114" s="27"/>
      <c r="CF3114" s="27"/>
      <c r="CG3114" s="27"/>
      <c r="CH3114" s="27"/>
      <c r="CI3114" s="27"/>
      <c r="CJ3114" s="27"/>
      <c r="CK3114" s="27"/>
      <c r="CL3114" s="27"/>
      <c r="CM3114" s="27"/>
      <c r="CN3114" s="27"/>
      <c r="CO3114" s="27"/>
      <c r="CP3114" s="27"/>
      <c r="CQ3114" s="27"/>
      <c r="CR3114" s="27"/>
      <c r="CS3114" s="27"/>
      <c r="CT3114" s="27"/>
      <c r="CU3114" s="27"/>
      <c r="CV3114" s="27"/>
      <c r="CW3114" s="27"/>
      <c r="CX3114" s="27"/>
      <c r="CY3114" s="27"/>
      <c r="CZ3114" s="27"/>
      <c r="DA3114" s="27"/>
      <c r="DB3114" s="27"/>
      <c r="DC3114" s="27"/>
      <c r="DD3114" s="27"/>
      <c r="DE3114" s="27"/>
      <c r="DF3114" s="27"/>
      <c r="DG3114" s="27"/>
      <c r="DH3114" s="27"/>
      <c r="DI3114" s="27"/>
      <c r="DJ3114" s="27"/>
      <c r="DK3114" s="27"/>
      <c r="DL3114" s="27"/>
      <c r="DM3114" s="27"/>
      <c r="DN3114" s="27"/>
      <c r="DO3114" s="27"/>
      <c r="DP3114" s="27"/>
      <c r="DQ3114" s="27"/>
      <c r="DR3114" s="27"/>
      <c r="DS3114" s="27"/>
      <c r="DT3114" s="27"/>
      <c r="DU3114" s="27"/>
      <c r="DV3114" s="27"/>
      <c r="DW3114" s="27"/>
      <c r="DX3114" s="27"/>
      <c r="DY3114" s="27"/>
      <c r="DZ3114" s="27"/>
      <c r="EA3114" s="27"/>
      <c r="EB3114" s="27"/>
      <c r="EC3114" s="27"/>
      <c r="ED3114" s="27"/>
      <c r="EE3114" s="27"/>
      <c r="EF3114" s="27"/>
      <c r="EG3114" s="27"/>
      <c r="EH3114" s="27"/>
      <c r="EI3114" s="27"/>
      <c r="EJ3114" s="27"/>
      <c r="EK3114" s="27"/>
      <c r="EL3114" s="27"/>
      <c r="EM3114" s="27"/>
      <c r="EN3114" s="27"/>
      <c r="EO3114" s="27"/>
      <c r="EP3114" s="27"/>
      <c r="EQ3114" s="27"/>
      <c r="ER3114" s="27"/>
      <c r="ES3114" s="27"/>
      <c r="ET3114" s="27"/>
      <c r="EU3114" s="27"/>
      <c r="EV3114" s="27"/>
      <c r="EW3114" s="27"/>
      <c r="EX3114" s="27"/>
      <c r="EY3114" s="27"/>
      <c r="EZ3114" s="27"/>
      <c r="FA3114" s="27"/>
      <c r="FB3114" s="27"/>
      <c r="FC3114" s="27"/>
      <c r="FD3114" s="27"/>
      <c r="FE3114" s="27"/>
      <c r="FF3114" s="27"/>
      <c r="FG3114" s="27"/>
      <c r="FH3114" s="27"/>
      <c r="FI3114" s="27"/>
      <c r="FJ3114" s="27"/>
      <c r="FK3114" s="27"/>
      <c r="FL3114" s="27"/>
      <c r="FM3114" s="27"/>
      <c r="FN3114" s="27"/>
      <c r="FO3114" s="27"/>
      <c r="FP3114" s="27"/>
      <c r="FQ3114" s="27"/>
      <c r="FR3114" s="27"/>
      <c r="FS3114" s="27"/>
      <c r="FT3114" s="27"/>
      <c r="FU3114" s="27"/>
      <c r="FV3114" s="27"/>
      <c r="FW3114" s="27"/>
      <c r="FX3114" s="27"/>
      <c r="FY3114" s="27"/>
      <c r="FZ3114" s="27"/>
      <c r="GA3114" s="27"/>
      <c r="GB3114" s="27"/>
      <c r="GC3114" s="27"/>
      <c r="GD3114" s="27"/>
      <c r="GE3114" s="27"/>
      <c r="GF3114" s="27"/>
      <c r="GG3114" s="27"/>
      <c r="GH3114" s="27"/>
      <c r="GI3114" s="27"/>
      <c r="GJ3114" s="27"/>
      <c r="GK3114" s="27"/>
      <c r="GL3114" s="27"/>
      <c r="GM3114" s="27"/>
      <c r="GN3114" s="27"/>
      <c r="GO3114" s="27"/>
      <c r="GP3114" s="27"/>
      <c r="GQ3114" s="27"/>
      <c r="GR3114" s="27"/>
      <c r="GS3114" s="27"/>
      <c r="GT3114" s="27"/>
      <c r="GU3114" s="27"/>
      <c r="GV3114" s="27"/>
      <c r="GW3114" s="27"/>
      <c r="GX3114" s="27"/>
      <c r="GY3114" s="27"/>
      <c r="GZ3114" s="27"/>
      <c r="HA3114" s="27"/>
      <c r="HB3114" s="27"/>
      <c r="HC3114" s="27"/>
      <c r="HD3114" s="27"/>
      <c r="HE3114" s="27"/>
      <c r="HF3114" s="27"/>
      <c r="HG3114" s="27"/>
      <c r="HH3114" s="27"/>
      <c r="HI3114" s="27"/>
      <c r="HJ3114" s="27"/>
      <c r="HK3114" s="27"/>
      <c r="HL3114" s="27"/>
      <c r="HM3114" s="27"/>
      <c r="HN3114" s="27"/>
      <c r="HO3114" s="27"/>
      <c r="HP3114" s="27"/>
      <c r="HQ3114" s="27"/>
      <c r="HR3114" s="27"/>
      <c r="HS3114" s="27"/>
      <c r="HT3114" s="27"/>
      <c r="HU3114" s="27"/>
      <c r="HV3114" s="27"/>
      <c r="HW3114" s="27"/>
      <c r="HX3114" s="27"/>
      <c r="HY3114" s="27"/>
      <c r="HZ3114" s="27"/>
      <c r="IA3114" s="27"/>
      <c r="IB3114" s="27"/>
      <c r="IC3114" s="27"/>
      <c r="ID3114" s="27"/>
      <c r="IE3114" s="27"/>
      <c r="IF3114" s="27"/>
      <c r="IG3114" s="27"/>
      <c r="IH3114" s="27"/>
      <c r="II3114" s="27"/>
      <c r="IJ3114" s="27"/>
      <c r="IK3114" s="27"/>
      <c r="IL3114" s="27"/>
      <c r="IM3114" s="27"/>
      <c r="IN3114" s="27"/>
      <c r="IO3114" s="27"/>
      <c r="IP3114" s="27"/>
      <c r="IQ3114" s="27"/>
    </row>
    <row r="3116" spans="1:251" ht="18.75">
      <c r="A3116" s="26" t="s">
        <v>207</v>
      </c>
      <c r="AW3116" s="28"/>
      <c r="AX3116" s="29"/>
      <c r="AY3116" s="28"/>
    </row>
    <row r="3118" spans="1:251" ht="18.75">
      <c r="B3118" s="133" t="s">
        <v>0</v>
      </c>
      <c r="C3118" s="134"/>
      <c r="D3118" s="134"/>
      <c r="E3118" s="134"/>
      <c r="F3118" s="134"/>
      <c r="G3118" s="134"/>
      <c r="H3118" s="134"/>
      <c r="I3118" s="134"/>
      <c r="J3118" s="134"/>
      <c r="K3118" s="134"/>
      <c r="L3118" s="134"/>
      <c r="M3118" s="134"/>
      <c r="N3118" s="134"/>
      <c r="O3118" s="134"/>
      <c r="P3118" s="134"/>
      <c r="Q3118" s="134"/>
      <c r="R3118" s="134"/>
      <c r="S3118" s="134"/>
      <c r="T3118" s="134"/>
      <c r="U3118" s="134"/>
      <c r="V3118" s="134"/>
      <c r="W3118" s="134"/>
      <c r="X3118" s="134"/>
      <c r="Y3118" s="134"/>
      <c r="Z3118" s="134"/>
      <c r="AA3118" s="134"/>
      <c r="AB3118" s="134"/>
      <c r="AC3118" s="134"/>
      <c r="AD3118" s="134"/>
      <c r="AE3118" s="134"/>
      <c r="AF3118" s="134"/>
      <c r="AG3118" s="134"/>
      <c r="AH3118" s="134"/>
      <c r="AI3118" s="134"/>
      <c r="AJ3118" s="134"/>
      <c r="AK3118" s="134"/>
      <c r="AL3118" s="134"/>
      <c r="AM3118" s="134"/>
      <c r="AN3118" s="134"/>
      <c r="AO3118" s="134"/>
      <c r="AP3118" s="134"/>
      <c r="AQ3118" s="134"/>
      <c r="AR3118" s="134"/>
      <c r="AS3118" s="134"/>
      <c r="AT3118" s="134"/>
      <c r="AU3118" s="134"/>
      <c r="AV3118" s="134"/>
      <c r="AW3118" s="134"/>
      <c r="AX3118" s="134"/>
    </row>
    <row r="3119" spans="1:251">
      <c r="Z3119" s="30"/>
      <c r="AD3119" s="30"/>
      <c r="AE3119" s="30"/>
      <c r="AF3119" s="30"/>
      <c r="AG3119" s="30"/>
      <c r="AH3119" s="30"/>
      <c r="AI3119" s="30"/>
      <c r="AO3119" s="30"/>
    </row>
    <row r="3120" spans="1:251" ht="13.5" thickBot="1">
      <c r="Z3120" s="30"/>
      <c r="AD3120" s="30"/>
      <c r="AE3120" s="30"/>
      <c r="AF3120" s="30"/>
      <c r="AG3120" s="30"/>
      <c r="AH3120" s="30"/>
      <c r="AI3120" s="30"/>
      <c r="AO3120" s="30"/>
      <c r="DI3120" s="31"/>
    </row>
    <row r="3121" spans="1:113" ht="24.75" customHeight="1" thickBot="1">
      <c r="B3121" s="135" t="s">
        <v>206</v>
      </c>
      <c r="C3121" s="136"/>
      <c r="D3121" s="136"/>
      <c r="E3121" s="136"/>
      <c r="F3121" s="136"/>
      <c r="G3121" s="136"/>
      <c r="H3121" s="142" t="s">
        <v>399</v>
      </c>
      <c r="I3121" s="143"/>
      <c r="J3121" s="143"/>
      <c r="K3121" s="143"/>
      <c r="L3121" s="143"/>
      <c r="M3121" s="143"/>
      <c r="N3121" s="143"/>
      <c r="O3121" s="143"/>
      <c r="P3121" s="143"/>
      <c r="Q3121" s="143"/>
      <c r="R3121" s="143"/>
      <c r="S3121" s="143"/>
      <c r="T3121" s="143"/>
      <c r="U3121" s="143"/>
      <c r="V3121" s="143"/>
      <c r="W3121" s="143"/>
      <c r="X3121" s="143"/>
      <c r="Y3121" s="143"/>
      <c r="Z3121" s="143"/>
      <c r="AA3121" s="143"/>
      <c r="AB3121" s="143"/>
      <c r="AC3121" s="143"/>
      <c r="AD3121" s="143"/>
      <c r="AE3121" s="143"/>
      <c r="AF3121" s="143"/>
      <c r="AG3121" s="143"/>
      <c r="AH3121" s="143"/>
      <c r="AI3121" s="143"/>
      <c r="AJ3121" s="143"/>
      <c r="AK3121" s="143"/>
      <c r="AL3121" s="143"/>
      <c r="AM3121" s="143"/>
      <c r="AN3121" s="143"/>
      <c r="AO3121" s="143"/>
      <c r="AP3121" s="143"/>
      <c r="AQ3121" s="143"/>
      <c r="AR3121" s="143"/>
      <c r="AS3121" s="143"/>
      <c r="AT3121" s="143"/>
      <c r="AU3121" s="143"/>
      <c r="AV3121" s="143"/>
      <c r="AW3121" s="143"/>
      <c r="AX3121" s="144"/>
      <c r="DI3121" s="31"/>
    </row>
    <row r="3122" spans="1:113" ht="14.25">
      <c r="B3122" s="32"/>
      <c r="C3122" s="32"/>
      <c r="D3122" s="32"/>
      <c r="E3122" s="32"/>
      <c r="F3122" s="32"/>
      <c r="G3122" s="32"/>
      <c r="H3122" s="33"/>
      <c r="I3122" s="33"/>
      <c r="J3122" s="33"/>
      <c r="K3122" s="33"/>
      <c r="L3122" s="34"/>
      <c r="M3122" s="34"/>
      <c r="N3122" s="34"/>
      <c r="O3122" s="34"/>
      <c r="P3122" s="33"/>
      <c r="Q3122" s="33"/>
      <c r="R3122" s="33"/>
      <c r="S3122" s="33"/>
      <c r="T3122" s="33"/>
      <c r="U3122" s="33"/>
      <c r="V3122" s="35"/>
      <c r="W3122" s="35"/>
      <c r="X3122" s="35"/>
      <c r="Y3122" s="35"/>
      <c r="Z3122" s="35"/>
      <c r="AA3122" s="35"/>
      <c r="AB3122" s="35"/>
      <c r="AC3122" s="35"/>
      <c r="AD3122" s="35"/>
      <c r="AE3122" s="35"/>
      <c r="AF3122" s="35"/>
      <c r="AG3122" s="35"/>
      <c r="AH3122" s="35"/>
      <c r="AI3122" s="35"/>
      <c r="AJ3122" s="35"/>
      <c r="AK3122" s="35"/>
      <c r="AL3122" s="35"/>
      <c r="AM3122" s="35"/>
      <c r="AN3122" s="35"/>
      <c r="AO3122" s="35"/>
      <c r="AP3122" s="35"/>
      <c r="AQ3122" s="35"/>
      <c r="AR3122" s="35"/>
      <c r="AS3122" s="35"/>
      <c r="AT3122" s="35"/>
      <c r="AU3122" s="35"/>
      <c r="AV3122" s="35"/>
      <c r="AW3122" s="35"/>
      <c r="AX3122" s="35"/>
      <c r="DI3122" s="31"/>
    </row>
    <row r="3123" spans="1:113" ht="15" thickBot="1">
      <c r="A3123" s="36"/>
      <c r="B3123" s="35" t="s">
        <v>204</v>
      </c>
      <c r="C3123" s="33"/>
      <c r="D3123" s="33"/>
      <c r="E3123" s="33"/>
      <c r="F3123" s="33"/>
      <c r="G3123" s="33"/>
      <c r="H3123" s="33"/>
      <c r="I3123" s="33"/>
      <c r="J3123" s="33"/>
      <c r="K3123" s="33"/>
      <c r="L3123" s="34"/>
      <c r="M3123" s="34"/>
      <c r="N3123" s="34"/>
      <c r="O3123" s="34"/>
      <c r="P3123" s="33"/>
      <c r="Q3123" s="33"/>
      <c r="R3123" s="33"/>
      <c r="S3123" s="33"/>
      <c r="T3123" s="33"/>
      <c r="U3123" s="33"/>
      <c r="V3123" s="35"/>
      <c r="W3123" s="35"/>
      <c r="X3123" s="35"/>
      <c r="Y3123" s="35"/>
      <c r="Z3123" s="35"/>
      <c r="AA3123" s="35"/>
      <c r="AB3123" s="35"/>
      <c r="AC3123" s="35"/>
      <c r="AD3123" s="35"/>
      <c r="AE3123" s="35"/>
      <c r="AF3123" s="35"/>
      <c r="AG3123" s="35"/>
      <c r="AH3123" s="35"/>
      <c r="AI3123" s="35"/>
      <c r="AJ3123" s="35"/>
      <c r="AK3123" s="35"/>
      <c r="AL3123" s="35"/>
      <c r="AM3123" s="35"/>
      <c r="AN3123" s="35"/>
      <c r="AO3123" s="35"/>
      <c r="AP3123" s="35"/>
      <c r="AQ3123" s="35"/>
      <c r="AR3123" s="35"/>
      <c r="AS3123" s="35"/>
      <c r="AT3123" s="35"/>
      <c r="AU3123" s="35"/>
      <c r="AV3123" s="35"/>
      <c r="AW3123" s="35"/>
      <c r="AX3123" s="35"/>
      <c r="DI3123" s="31"/>
    </row>
    <row r="3124" spans="1:113" ht="14.25">
      <c r="A3124" s="33"/>
      <c r="B3124" s="37"/>
      <c r="C3124" s="32"/>
      <c r="D3124" s="32"/>
      <c r="E3124" s="32"/>
      <c r="F3124" s="32"/>
      <c r="G3124" s="32"/>
      <c r="H3124" s="32"/>
      <c r="I3124" s="32"/>
      <c r="J3124" s="32"/>
      <c r="K3124" s="32"/>
      <c r="L3124" s="38"/>
      <c r="M3124" s="38"/>
      <c r="N3124" s="38"/>
      <c r="O3124" s="38"/>
      <c r="P3124" s="32"/>
      <c r="Q3124" s="32"/>
      <c r="R3124" s="32"/>
      <c r="S3124" s="32"/>
      <c r="T3124" s="32"/>
      <c r="U3124" s="32"/>
      <c r="V3124" s="39"/>
      <c r="W3124" s="39"/>
      <c r="X3124" s="39"/>
      <c r="Y3124" s="39"/>
      <c r="Z3124" s="39"/>
      <c r="AA3124" s="39"/>
      <c r="AB3124" s="39"/>
      <c r="AC3124" s="39"/>
      <c r="AD3124" s="39"/>
      <c r="AE3124" s="39"/>
      <c r="AF3124" s="39"/>
      <c r="AG3124" s="39"/>
      <c r="AH3124" s="39"/>
      <c r="AI3124" s="39"/>
      <c r="AJ3124" s="39"/>
      <c r="AK3124" s="39"/>
      <c r="AL3124" s="39"/>
      <c r="AM3124" s="39"/>
      <c r="AN3124" s="39"/>
      <c r="AO3124" s="39"/>
      <c r="AP3124" s="39"/>
      <c r="AQ3124" s="39"/>
      <c r="AR3124" s="39"/>
      <c r="AS3124" s="39"/>
      <c r="AT3124" s="39"/>
      <c r="AU3124" s="39"/>
      <c r="AV3124" s="39"/>
      <c r="AW3124" s="39"/>
      <c r="AX3124" s="40"/>
    </row>
    <row r="3125" spans="1:113" ht="12" customHeight="1">
      <c r="A3125" s="33"/>
      <c r="B3125" s="125" t="s">
        <v>398</v>
      </c>
      <c r="C3125" s="126"/>
      <c r="D3125" s="126"/>
      <c r="E3125" s="126"/>
      <c r="F3125" s="126"/>
      <c r="G3125" s="126"/>
      <c r="H3125" s="126"/>
      <c r="I3125" s="126"/>
      <c r="J3125" s="126"/>
      <c r="K3125" s="126"/>
      <c r="L3125" s="126"/>
      <c r="M3125" s="126"/>
      <c r="N3125" s="126"/>
      <c r="O3125" s="126"/>
      <c r="P3125" s="126"/>
      <c r="Q3125" s="126"/>
      <c r="R3125" s="126"/>
      <c r="S3125" s="126"/>
      <c r="T3125" s="126"/>
      <c r="U3125" s="126"/>
      <c r="V3125" s="126"/>
      <c r="W3125" s="126"/>
      <c r="X3125" s="126"/>
      <c r="Y3125" s="126"/>
      <c r="Z3125" s="126"/>
      <c r="AA3125" s="126"/>
      <c r="AB3125" s="126"/>
      <c r="AC3125" s="126"/>
      <c r="AD3125" s="126"/>
      <c r="AE3125" s="126"/>
      <c r="AF3125" s="126"/>
      <c r="AG3125" s="126"/>
      <c r="AH3125" s="126"/>
      <c r="AI3125" s="126"/>
      <c r="AJ3125" s="126"/>
      <c r="AK3125" s="126"/>
      <c r="AL3125" s="126"/>
      <c r="AM3125" s="126"/>
      <c r="AN3125" s="126"/>
      <c r="AO3125" s="126"/>
      <c r="AP3125" s="126"/>
      <c r="AQ3125" s="126"/>
      <c r="AR3125" s="126"/>
      <c r="AS3125" s="126"/>
      <c r="AT3125" s="126"/>
      <c r="AU3125" s="126"/>
      <c r="AV3125" s="126"/>
      <c r="AW3125" s="126"/>
      <c r="AX3125" s="127"/>
    </row>
    <row r="3126" spans="1:113" ht="12" customHeight="1">
      <c r="A3126" s="33"/>
      <c r="B3126" s="125"/>
      <c r="C3126" s="126"/>
      <c r="D3126" s="126"/>
      <c r="E3126" s="126"/>
      <c r="F3126" s="126"/>
      <c r="G3126" s="126"/>
      <c r="H3126" s="126"/>
      <c r="I3126" s="126"/>
      <c r="J3126" s="126"/>
      <c r="K3126" s="126"/>
      <c r="L3126" s="126"/>
      <c r="M3126" s="126"/>
      <c r="N3126" s="126"/>
      <c r="O3126" s="126"/>
      <c r="P3126" s="126"/>
      <c r="Q3126" s="126"/>
      <c r="R3126" s="126"/>
      <c r="S3126" s="126"/>
      <c r="T3126" s="126"/>
      <c r="U3126" s="126"/>
      <c r="V3126" s="126"/>
      <c r="W3126" s="126"/>
      <c r="X3126" s="126"/>
      <c r="Y3126" s="126"/>
      <c r="Z3126" s="126"/>
      <c r="AA3126" s="126"/>
      <c r="AB3126" s="126"/>
      <c r="AC3126" s="126"/>
      <c r="AD3126" s="126"/>
      <c r="AE3126" s="126"/>
      <c r="AF3126" s="126"/>
      <c r="AG3126" s="126"/>
      <c r="AH3126" s="126"/>
      <c r="AI3126" s="126"/>
      <c r="AJ3126" s="126"/>
      <c r="AK3126" s="126"/>
      <c r="AL3126" s="126"/>
      <c r="AM3126" s="126"/>
      <c r="AN3126" s="126"/>
      <c r="AO3126" s="126"/>
      <c r="AP3126" s="126"/>
      <c r="AQ3126" s="126"/>
      <c r="AR3126" s="126"/>
      <c r="AS3126" s="126"/>
      <c r="AT3126" s="126"/>
      <c r="AU3126" s="126"/>
      <c r="AV3126" s="126"/>
      <c r="AW3126" s="126"/>
      <c r="AX3126" s="127"/>
      <c r="BC3126" s="41"/>
    </row>
    <row r="3127" spans="1:113" ht="12" customHeight="1">
      <c r="A3127" s="33"/>
      <c r="B3127" s="125"/>
      <c r="C3127" s="126"/>
      <c r="D3127" s="126"/>
      <c r="E3127" s="126"/>
      <c r="F3127" s="126"/>
      <c r="G3127" s="126"/>
      <c r="H3127" s="126"/>
      <c r="I3127" s="126"/>
      <c r="J3127" s="126"/>
      <c r="K3127" s="126"/>
      <c r="L3127" s="126"/>
      <c r="M3127" s="126"/>
      <c r="N3127" s="126"/>
      <c r="O3127" s="126"/>
      <c r="P3127" s="126"/>
      <c r="Q3127" s="126"/>
      <c r="R3127" s="126"/>
      <c r="S3127" s="126"/>
      <c r="T3127" s="126"/>
      <c r="U3127" s="126"/>
      <c r="V3127" s="126"/>
      <c r="W3127" s="126"/>
      <c r="X3127" s="126"/>
      <c r="Y3127" s="126"/>
      <c r="Z3127" s="126"/>
      <c r="AA3127" s="126"/>
      <c r="AB3127" s="126"/>
      <c r="AC3127" s="126"/>
      <c r="AD3127" s="126"/>
      <c r="AE3127" s="126"/>
      <c r="AF3127" s="126"/>
      <c r="AG3127" s="126"/>
      <c r="AH3127" s="126"/>
      <c r="AI3127" s="126"/>
      <c r="AJ3127" s="126"/>
      <c r="AK3127" s="126"/>
      <c r="AL3127" s="126"/>
      <c r="AM3127" s="126"/>
      <c r="AN3127" s="126"/>
      <c r="AO3127" s="126"/>
      <c r="AP3127" s="126"/>
      <c r="AQ3127" s="126"/>
      <c r="AR3127" s="126"/>
      <c r="AS3127" s="126"/>
      <c r="AT3127" s="126"/>
      <c r="AU3127" s="126"/>
      <c r="AV3127" s="126"/>
      <c r="AW3127" s="126"/>
      <c r="AX3127" s="127"/>
    </row>
    <row r="3128" spans="1:113" ht="12" customHeight="1">
      <c r="A3128" s="33"/>
      <c r="B3128" s="125"/>
      <c r="C3128" s="126"/>
      <c r="D3128" s="126"/>
      <c r="E3128" s="126"/>
      <c r="F3128" s="126"/>
      <c r="G3128" s="126"/>
      <c r="H3128" s="126"/>
      <c r="I3128" s="126"/>
      <c r="J3128" s="126"/>
      <c r="K3128" s="126"/>
      <c r="L3128" s="126"/>
      <c r="M3128" s="126"/>
      <c r="N3128" s="126"/>
      <c r="O3128" s="126"/>
      <c r="P3128" s="126"/>
      <c r="Q3128" s="126"/>
      <c r="R3128" s="126"/>
      <c r="S3128" s="126"/>
      <c r="T3128" s="126"/>
      <c r="U3128" s="126"/>
      <c r="V3128" s="126"/>
      <c r="W3128" s="126"/>
      <c r="X3128" s="126"/>
      <c r="Y3128" s="126"/>
      <c r="Z3128" s="126"/>
      <c r="AA3128" s="126"/>
      <c r="AB3128" s="126"/>
      <c r="AC3128" s="126"/>
      <c r="AD3128" s="126"/>
      <c r="AE3128" s="126"/>
      <c r="AF3128" s="126"/>
      <c r="AG3128" s="126"/>
      <c r="AH3128" s="126"/>
      <c r="AI3128" s="126"/>
      <c r="AJ3128" s="126"/>
      <c r="AK3128" s="126"/>
      <c r="AL3128" s="126"/>
      <c r="AM3128" s="126"/>
      <c r="AN3128" s="126"/>
      <c r="AO3128" s="126"/>
      <c r="AP3128" s="126"/>
      <c r="AQ3128" s="126"/>
      <c r="AR3128" s="126"/>
      <c r="AS3128" s="126"/>
      <c r="AT3128" s="126"/>
      <c r="AU3128" s="126"/>
      <c r="AV3128" s="126"/>
      <c r="AW3128" s="126"/>
      <c r="AX3128" s="127"/>
    </row>
    <row r="3129" spans="1:113" ht="12" customHeight="1">
      <c r="A3129" s="33"/>
      <c r="B3129" s="125"/>
      <c r="C3129" s="126"/>
      <c r="D3129" s="126"/>
      <c r="E3129" s="126"/>
      <c r="F3129" s="126"/>
      <c r="G3129" s="126"/>
      <c r="H3129" s="126"/>
      <c r="I3129" s="126"/>
      <c r="J3129" s="126"/>
      <c r="K3129" s="126"/>
      <c r="L3129" s="126"/>
      <c r="M3129" s="126"/>
      <c r="N3129" s="126"/>
      <c r="O3129" s="126"/>
      <c r="P3129" s="126"/>
      <c r="Q3129" s="126"/>
      <c r="R3129" s="126"/>
      <c r="S3129" s="126"/>
      <c r="T3129" s="126"/>
      <c r="U3129" s="126"/>
      <c r="V3129" s="126"/>
      <c r="W3129" s="126"/>
      <c r="X3129" s="126"/>
      <c r="Y3129" s="126"/>
      <c r="Z3129" s="126"/>
      <c r="AA3129" s="126"/>
      <c r="AB3129" s="126"/>
      <c r="AC3129" s="126"/>
      <c r="AD3129" s="126"/>
      <c r="AE3129" s="126"/>
      <c r="AF3129" s="126"/>
      <c r="AG3129" s="126"/>
      <c r="AH3129" s="126"/>
      <c r="AI3129" s="126"/>
      <c r="AJ3129" s="126"/>
      <c r="AK3129" s="126"/>
      <c r="AL3129" s="126"/>
      <c r="AM3129" s="126"/>
      <c r="AN3129" s="126"/>
      <c r="AO3129" s="126"/>
      <c r="AP3129" s="126"/>
      <c r="AQ3129" s="126"/>
      <c r="AR3129" s="126"/>
      <c r="AS3129" s="126"/>
      <c r="AT3129" s="126"/>
      <c r="AU3129" s="126"/>
      <c r="AV3129" s="126"/>
      <c r="AW3129" s="126"/>
      <c r="AX3129" s="127"/>
    </row>
    <row r="3130" spans="1:113" ht="15" thickBot="1">
      <c r="A3130" s="42"/>
      <c r="B3130" s="43"/>
      <c r="C3130" s="44"/>
      <c r="D3130" s="44"/>
      <c r="E3130" s="44"/>
      <c r="F3130" s="44"/>
      <c r="G3130" s="44"/>
      <c r="H3130" s="44"/>
      <c r="I3130" s="44"/>
      <c r="J3130" s="44"/>
      <c r="K3130" s="44"/>
      <c r="L3130" s="44"/>
      <c r="M3130" s="44"/>
      <c r="N3130" s="44"/>
      <c r="O3130" s="44"/>
      <c r="P3130" s="44"/>
      <c r="Q3130" s="44"/>
      <c r="R3130" s="44"/>
      <c r="S3130" s="44"/>
      <c r="T3130" s="44"/>
      <c r="U3130" s="44"/>
      <c r="V3130" s="44"/>
      <c r="W3130" s="44"/>
      <c r="X3130" s="44"/>
      <c r="Y3130" s="44"/>
      <c r="Z3130" s="44"/>
      <c r="AA3130" s="44"/>
      <c r="AB3130" s="44"/>
      <c r="AC3130" s="44"/>
      <c r="AD3130" s="44"/>
      <c r="AE3130" s="44"/>
      <c r="AF3130" s="44"/>
      <c r="AG3130" s="44"/>
      <c r="AH3130" s="44"/>
      <c r="AI3130" s="44"/>
      <c r="AJ3130" s="44"/>
      <c r="AK3130" s="44"/>
      <c r="AL3130" s="44"/>
      <c r="AM3130" s="44"/>
      <c r="AN3130" s="44"/>
      <c r="AO3130" s="44"/>
      <c r="AP3130" s="44"/>
      <c r="AQ3130" s="44"/>
      <c r="AR3130" s="44"/>
      <c r="AS3130" s="44"/>
      <c r="AT3130" s="44"/>
      <c r="AU3130" s="44"/>
      <c r="AV3130" s="44"/>
      <c r="AW3130" s="44"/>
      <c r="AX3130" s="45"/>
    </row>
    <row r="3131" spans="1:113">
      <c r="B3131" s="46"/>
    </row>
    <row r="3132" spans="1:113" ht="15" thickBot="1">
      <c r="A3132" s="36"/>
      <c r="B3132" s="35" t="s">
        <v>202</v>
      </c>
      <c r="C3132" s="33"/>
      <c r="D3132" s="33"/>
      <c r="E3132" s="33"/>
      <c r="F3132" s="33"/>
      <c r="G3132" s="33"/>
      <c r="H3132" s="33"/>
      <c r="I3132" s="33"/>
      <c r="J3132" s="33"/>
      <c r="K3132" s="33"/>
      <c r="L3132" s="34"/>
      <c r="M3132" s="34"/>
      <c r="N3132" s="34"/>
      <c r="O3132" s="34"/>
      <c r="P3132" s="33"/>
      <c r="Q3132" s="33"/>
      <c r="R3132" s="33"/>
      <c r="S3132" s="33"/>
      <c r="T3132" s="33"/>
      <c r="U3132" s="33"/>
      <c r="V3132" s="35"/>
      <c r="W3132" s="35"/>
      <c r="X3132" s="35"/>
      <c r="Y3132" s="35"/>
      <c r="Z3132" s="35"/>
      <c r="AA3132" s="35"/>
      <c r="AB3132" s="35"/>
      <c r="AC3132" s="35"/>
      <c r="AD3132" s="35"/>
      <c r="AE3132" s="35"/>
      <c r="AF3132" s="35"/>
      <c r="AG3132" s="35"/>
      <c r="AH3132" s="35"/>
      <c r="AI3132" s="35"/>
      <c r="AJ3132" s="35"/>
      <c r="AK3132" s="35"/>
      <c r="AL3132" s="35"/>
      <c r="AM3132" s="35"/>
      <c r="AN3132" s="35"/>
      <c r="AO3132" s="35"/>
      <c r="AP3132" s="35"/>
      <c r="AQ3132" s="35"/>
      <c r="AR3132" s="35"/>
      <c r="AS3132" s="35"/>
      <c r="AT3132" s="35"/>
      <c r="AU3132" s="35"/>
      <c r="AV3132" s="35"/>
      <c r="AW3132" s="35"/>
      <c r="AX3132" s="35"/>
      <c r="DI3132" s="31"/>
    </row>
    <row r="3133" spans="1:113" ht="14.25">
      <c r="A3133" s="33"/>
      <c r="B3133" s="37"/>
      <c r="C3133" s="32"/>
      <c r="D3133" s="32"/>
      <c r="E3133" s="32"/>
      <c r="F3133" s="32"/>
      <c r="G3133" s="32"/>
      <c r="H3133" s="32"/>
      <c r="I3133" s="32"/>
      <c r="J3133" s="32"/>
      <c r="K3133" s="32"/>
      <c r="L3133" s="38"/>
      <c r="M3133" s="38"/>
      <c r="N3133" s="38"/>
      <c r="O3133" s="38"/>
      <c r="P3133" s="32"/>
      <c r="Q3133" s="32"/>
      <c r="R3133" s="32"/>
      <c r="S3133" s="32"/>
      <c r="T3133" s="32"/>
      <c r="U3133" s="32"/>
      <c r="V3133" s="39"/>
      <c r="W3133" s="39"/>
      <c r="X3133" s="39"/>
      <c r="Y3133" s="39"/>
      <c r="Z3133" s="39"/>
      <c r="AA3133" s="39"/>
      <c r="AB3133" s="39"/>
      <c r="AC3133" s="39"/>
      <c r="AD3133" s="39"/>
      <c r="AE3133" s="39"/>
      <c r="AF3133" s="39"/>
      <c r="AG3133" s="39"/>
      <c r="AH3133" s="39"/>
      <c r="AI3133" s="39"/>
      <c r="AJ3133" s="39"/>
      <c r="AK3133" s="39"/>
      <c r="AL3133" s="39"/>
      <c r="AM3133" s="39"/>
      <c r="AN3133" s="39"/>
      <c r="AO3133" s="39"/>
      <c r="AP3133" s="39"/>
      <c r="AQ3133" s="39"/>
      <c r="AR3133" s="39"/>
      <c r="AS3133" s="39"/>
      <c r="AT3133" s="39"/>
      <c r="AU3133" s="39"/>
      <c r="AV3133" s="39"/>
      <c r="AW3133" s="39"/>
      <c r="AX3133" s="40"/>
    </row>
    <row r="3134" spans="1:113" ht="12" customHeight="1">
      <c r="A3134" s="33"/>
      <c r="B3134" s="125" t="s">
        <v>397</v>
      </c>
      <c r="C3134" s="126"/>
      <c r="D3134" s="126"/>
      <c r="E3134" s="126"/>
      <c r="F3134" s="126"/>
      <c r="G3134" s="126"/>
      <c r="H3134" s="126"/>
      <c r="I3134" s="126"/>
      <c r="J3134" s="126"/>
      <c r="K3134" s="126"/>
      <c r="L3134" s="126"/>
      <c r="M3134" s="126"/>
      <c r="N3134" s="126"/>
      <c r="O3134" s="126"/>
      <c r="P3134" s="126"/>
      <c r="Q3134" s="126"/>
      <c r="R3134" s="126"/>
      <c r="S3134" s="126"/>
      <c r="T3134" s="126"/>
      <c r="U3134" s="126"/>
      <c r="V3134" s="126"/>
      <c r="W3134" s="126"/>
      <c r="X3134" s="126"/>
      <c r="Y3134" s="126"/>
      <c r="Z3134" s="126"/>
      <c r="AA3134" s="126"/>
      <c r="AB3134" s="126"/>
      <c r="AC3134" s="126"/>
      <c r="AD3134" s="126"/>
      <c r="AE3134" s="126"/>
      <c r="AF3134" s="126"/>
      <c r="AG3134" s="126"/>
      <c r="AH3134" s="126"/>
      <c r="AI3134" s="126"/>
      <c r="AJ3134" s="126"/>
      <c r="AK3134" s="126"/>
      <c r="AL3134" s="126"/>
      <c r="AM3134" s="126"/>
      <c r="AN3134" s="126"/>
      <c r="AO3134" s="126"/>
      <c r="AP3134" s="126"/>
      <c r="AQ3134" s="126"/>
      <c r="AR3134" s="126"/>
      <c r="AS3134" s="126"/>
      <c r="AT3134" s="126"/>
      <c r="AU3134" s="126"/>
      <c r="AV3134" s="126"/>
      <c r="AW3134" s="126"/>
      <c r="AX3134" s="127"/>
    </row>
    <row r="3135" spans="1:113" ht="12" customHeight="1">
      <c r="A3135" s="33"/>
      <c r="B3135" s="125"/>
      <c r="C3135" s="126"/>
      <c r="D3135" s="126"/>
      <c r="E3135" s="126"/>
      <c r="F3135" s="126"/>
      <c r="G3135" s="126"/>
      <c r="H3135" s="126"/>
      <c r="I3135" s="126"/>
      <c r="J3135" s="126"/>
      <c r="K3135" s="126"/>
      <c r="L3135" s="126"/>
      <c r="M3135" s="126"/>
      <c r="N3135" s="126"/>
      <c r="O3135" s="126"/>
      <c r="P3135" s="126"/>
      <c r="Q3135" s="126"/>
      <c r="R3135" s="126"/>
      <c r="S3135" s="126"/>
      <c r="T3135" s="126"/>
      <c r="U3135" s="126"/>
      <c r="V3135" s="126"/>
      <c r="W3135" s="126"/>
      <c r="X3135" s="126"/>
      <c r="Y3135" s="126"/>
      <c r="Z3135" s="126"/>
      <c r="AA3135" s="126"/>
      <c r="AB3135" s="126"/>
      <c r="AC3135" s="126"/>
      <c r="AD3135" s="126"/>
      <c r="AE3135" s="126"/>
      <c r="AF3135" s="126"/>
      <c r="AG3135" s="126"/>
      <c r="AH3135" s="126"/>
      <c r="AI3135" s="126"/>
      <c r="AJ3135" s="126"/>
      <c r="AK3135" s="126"/>
      <c r="AL3135" s="126"/>
      <c r="AM3135" s="126"/>
      <c r="AN3135" s="126"/>
      <c r="AO3135" s="126"/>
      <c r="AP3135" s="126"/>
      <c r="AQ3135" s="126"/>
      <c r="AR3135" s="126"/>
      <c r="AS3135" s="126"/>
      <c r="AT3135" s="126"/>
      <c r="AU3135" s="126"/>
      <c r="AV3135" s="126"/>
      <c r="AW3135" s="126"/>
      <c r="AX3135" s="127"/>
    </row>
    <row r="3136" spans="1:113" ht="12" customHeight="1">
      <c r="A3136" s="33"/>
      <c r="B3136" s="125"/>
      <c r="C3136" s="126"/>
      <c r="D3136" s="126"/>
      <c r="E3136" s="126"/>
      <c r="F3136" s="126"/>
      <c r="G3136" s="126"/>
      <c r="H3136" s="126"/>
      <c r="I3136" s="126"/>
      <c r="J3136" s="126"/>
      <c r="K3136" s="126"/>
      <c r="L3136" s="126"/>
      <c r="M3136" s="126"/>
      <c r="N3136" s="126"/>
      <c r="O3136" s="126"/>
      <c r="P3136" s="126"/>
      <c r="Q3136" s="126"/>
      <c r="R3136" s="126"/>
      <c r="S3136" s="126"/>
      <c r="T3136" s="126"/>
      <c r="U3136" s="126"/>
      <c r="V3136" s="126"/>
      <c r="W3136" s="126"/>
      <c r="X3136" s="126"/>
      <c r="Y3136" s="126"/>
      <c r="Z3136" s="126"/>
      <c r="AA3136" s="126"/>
      <c r="AB3136" s="126"/>
      <c r="AC3136" s="126"/>
      <c r="AD3136" s="126"/>
      <c r="AE3136" s="126"/>
      <c r="AF3136" s="126"/>
      <c r="AG3136" s="126"/>
      <c r="AH3136" s="126"/>
      <c r="AI3136" s="126"/>
      <c r="AJ3136" s="126"/>
      <c r="AK3136" s="126"/>
      <c r="AL3136" s="126"/>
      <c r="AM3136" s="126"/>
      <c r="AN3136" s="126"/>
      <c r="AO3136" s="126"/>
      <c r="AP3136" s="126"/>
      <c r="AQ3136" s="126"/>
      <c r="AR3136" s="126"/>
      <c r="AS3136" s="126"/>
      <c r="AT3136" s="126"/>
      <c r="AU3136" s="126"/>
      <c r="AV3136" s="126"/>
      <c r="AW3136" s="126"/>
      <c r="AX3136" s="127"/>
    </row>
    <row r="3137" spans="1:251" ht="12" customHeight="1">
      <c r="A3137" s="33"/>
      <c r="B3137" s="125"/>
      <c r="C3137" s="126"/>
      <c r="D3137" s="126"/>
      <c r="E3137" s="126"/>
      <c r="F3137" s="126"/>
      <c r="G3137" s="126"/>
      <c r="H3137" s="126"/>
      <c r="I3137" s="126"/>
      <c r="J3137" s="126"/>
      <c r="K3137" s="126"/>
      <c r="L3137" s="126"/>
      <c r="M3137" s="126"/>
      <c r="N3137" s="126"/>
      <c r="O3137" s="126"/>
      <c r="P3137" s="126"/>
      <c r="Q3137" s="126"/>
      <c r="R3137" s="126"/>
      <c r="S3137" s="126"/>
      <c r="T3137" s="126"/>
      <c r="U3137" s="126"/>
      <c r="V3137" s="126"/>
      <c r="W3137" s="126"/>
      <c r="X3137" s="126"/>
      <c r="Y3137" s="126"/>
      <c r="Z3137" s="126"/>
      <c r="AA3137" s="126"/>
      <c r="AB3137" s="126"/>
      <c r="AC3137" s="126"/>
      <c r="AD3137" s="126"/>
      <c r="AE3137" s="126"/>
      <c r="AF3137" s="126"/>
      <c r="AG3137" s="126"/>
      <c r="AH3137" s="126"/>
      <c r="AI3137" s="126"/>
      <c r="AJ3137" s="126"/>
      <c r="AK3137" s="126"/>
      <c r="AL3137" s="126"/>
      <c r="AM3137" s="126"/>
      <c r="AN3137" s="126"/>
      <c r="AO3137" s="126"/>
      <c r="AP3137" s="126"/>
      <c r="AQ3137" s="126"/>
      <c r="AR3137" s="126"/>
      <c r="AS3137" s="126"/>
      <c r="AT3137" s="126"/>
      <c r="AU3137" s="126"/>
      <c r="AV3137" s="126"/>
      <c r="AW3137" s="126"/>
      <c r="AX3137" s="127"/>
    </row>
    <row r="3138" spans="1:251" ht="12" customHeight="1">
      <c r="A3138" s="33"/>
      <c r="B3138" s="125"/>
      <c r="C3138" s="126"/>
      <c r="D3138" s="126"/>
      <c r="E3138" s="126"/>
      <c r="F3138" s="126"/>
      <c r="G3138" s="126"/>
      <c r="H3138" s="126"/>
      <c r="I3138" s="126"/>
      <c r="J3138" s="126"/>
      <c r="K3138" s="126"/>
      <c r="L3138" s="126"/>
      <c r="M3138" s="126"/>
      <c r="N3138" s="126"/>
      <c r="O3138" s="126"/>
      <c r="P3138" s="126"/>
      <c r="Q3138" s="126"/>
      <c r="R3138" s="126"/>
      <c r="S3138" s="126"/>
      <c r="T3138" s="126"/>
      <c r="U3138" s="126"/>
      <c r="V3138" s="126"/>
      <c r="W3138" s="126"/>
      <c r="X3138" s="126"/>
      <c r="Y3138" s="126"/>
      <c r="Z3138" s="126"/>
      <c r="AA3138" s="126"/>
      <c r="AB3138" s="126"/>
      <c r="AC3138" s="126"/>
      <c r="AD3138" s="126"/>
      <c r="AE3138" s="126"/>
      <c r="AF3138" s="126"/>
      <c r="AG3138" s="126"/>
      <c r="AH3138" s="126"/>
      <c r="AI3138" s="126"/>
      <c r="AJ3138" s="126"/>
      <c r="AK3138" s="126"/>
      <c r="AL3138" s="126"/>
      <c r="AM3138" s="126"/>
      <c r="AN3138" s="126"/>
      <c r="AO3138" s="126"/>
      <c r="AP3138" s="126"/>
      <c r="AQ3138" s="126"/>
      <c r="AR3138" s="126"/>
      <c r="AS3138" s="126"/>
      <c r="AT3138" s="126"/>
      <c r="AU3138" s="126"/>
      <c r="AV3138" s="126"/>
      <c r="AW3138" s="126"/>
      <c r="AX3138" s="127"/>
      <c r="BC3138" s="41"/>
    </row>
    <row r="3139" spans="1:251" ht="12" customHeight="1">
      <c r="A3139" s="33"/>
      <c r="B3139" s="125"/>
      <c r="C3139" s="126"/>
      <c r="D3139" s="126"/>
      <c r="E3139" s="126"/>
      <c r="F3139" s="126"/>
      <c r="G3139" s="126"/>
      <c r="H3139" s="126"/>
      <c r="I3139" s="126"/>
      <c r="J3139" s="126"/>
      <c r="K3139" s="126"/>
      <c r="L3139" s="126"/>
      <c r="M3139" s="126"/>
      <c r="N3139" s="126"/>
      <c r="O3139" s="126"/>
      <c r="P3139" s="126"/>
      <c r="Q3139" s="126"/>
      <c r="R3139" s="126"/>
      <c r="S3139" s="126"/>
      <c r="T3139" s="126"/>
      <c r="U3139" s="126"/>
      <c r="V3139" s="126"/>
      <c r="W3139" s="126"/>
      <c r="X3139" s="126"/>
      <c r="Y3139" s="126"/>
      <c r="Z3139" s="126"/>
      <c r="AA3139" s="126"/>
      <c r="AB3139" s="126"/>
      <c r="AC3139" s="126"/>
      <c r="AD3139" s="126"/>
      <c r="AE3139" s="126"/>
      <c r="AF3139" s="126"/>
      <c r="AG3139" s="126"/>
      <c r="AH3139" s="126"/>
      <c r="AI3139" s="126"/>
      <c r="AJ3139" s="126"/>
      <c r="AK3139" s="126"/>
      <c r="AL3139" s="126"/>
      <c r="AM3139" s="126"/>
      <c r="AN3139" s="126"/>
      <c r="AO3139" s="126"/>
      <c r="AP3139" s="126"/>
      <c r="AQ3139" s="126"/>
      <c r="AR3139" s="126"/>
      <c r="AS3139" s="126"/>
      <c r="AT3139" s="126"/>
      <c r="AU3139" s="126"/>
      <c r="AV3139" s="126"/>
      <c r="AW3139" s="126"/>
      <c r="AX3139" s="127"/>
    </row>
    <row r="3140" spans="1:251" ht="12" customHeight="1">
      <c r="A3140" s="33"/>
      <c r="B3140" s="125"/>
      <c r="C3140" s="126"/>
      <c r="D3140" s="126"/>
      <c r="E3140" s="126"/>
      <c r="F3140" s="126"/>
      <c r="G3140" s="126"/>
      <c r="H3140" s="126"/>
      <c r="I3140" s="126"/>
      <c r="J3140" s="126"/>
      <c r="K3140" s="126"/>
      <c r="L3140" s="126"/>
      <c r="M3140" s="126"/>
      <c r="N3140" s="126"/>
      <c r="O3140" s="126"/>
      <c r="P3140" s="126"/>
      <c r="Q3140" s="126"/>
      <c r="R3140" s="126"/>
      <c r="S3140" s="126"/>
      <c r="T3140" s="126"/>
      <c r="U3140" s="126"/>
      <c r="V3140" s="126"/>
      <c r="W3140" s="126"/>
      <c r="X3140" s="126"/>
      <c r="Y3140" s="126"/>
      <c r="Z3140" s="126"/>
      <c r="AA3140" s="126"/>
      <c r="AB3140" s="126"/>
      <c r="AC3140" s="126"/>
      <c r="AD3140" s="126"/>
      <c r="AE3140" s="126"/>
      <c r="AF3140" s="126"/>
      <c r="AG3140" s="126"/>
      <c r="AH3140" s="126"/>
      <c r="AI3140" s="126"/>
      <c r="AJ3140" s="126"/>
      <c r="AK3140" s="126"/>
      <c r="AL3140" s="126"/>
      <c r="AM3140" s="126"/>
      <c r="AN3140" s="126"/>
      <c r="AO3140" s="126"/>
      <c r="AP3140" s="126"/>
      <c r="AQ3140" s="126"/>
      <c r="AR3140" s="126"/>
      <c r="AS3140" s="126"/>
      <c r="AT3140" s="126"/>
      <c r="AU3140" s="126"/>
      <c r="AV3140" s="126"/>
      <c r="AW3140" s="126"/>
      <c r="AX3140" s="127"/>
    </row>
    <row r="3141" spans="1:251" ht="12" customHeight="1">
      <c r="A3141" s="33"/>
      <c r="B3141" s="125"/>
      <c r="C3141" s="126"/>
      <c r="D3141" s="126"/>
      <c r="E3141" s="126"/>
      <c r="F3141" s="126"/>
      <c r="G3141" s="126"/>
      <c r="H3141" s="126"/>
      <c r="I3141" s="126"/>
      <c r="J3141" s="126"/>
      <c r="K3141" s="126"/>
      <c r="L3141" s="126"/>
      <c r="M3141" s="126"/>
      <c r="N3141" s="126"/>
      <c r="O3141" s="126"/>
      <c r="P3141" s="126"/>
      <c r="Q3141" s="126"/>
      <c r="R3141" s="126"/>
      <c r="S3141" s="126"/>
      <c r="T3141" s="126"/>
      <c r="U3141" s="126"/>
      <c r="V3141" s="126"/>
      <c r="W3141" s="126"/>
      <c r="X3141" s="126"/>
      <c r="Y3141" s="126"/>
      <c r="Z3141" s="126"/>
      <c r="AA3141" s="126"/>
      <c r="AB3141" s="126"/>
      <c r="AC3141" s="126"/>
      <c r="AD3141" s="126"/>
      <c r="AE3141" s="126"/>
      <c r="AF3141" s="126"/>
      <c r="AG3141" s="126"/>
      <c r="AH3141" s="126"/>
      <c r="AI3141" s="126"/>
      <c r="AJ3141" s="126"/>
      <c r="AK3141" s="126"/>
      <c r="AL3141" s="126"/>
      <c r="AM3141" s="126"/>
      <c r="AN3141" s="126"/>
      <c r="AO3141" s="126"/>
      <c r="AP3141" s="126"/>
      <c r="AQ3141" s="126"/>
      <c r="AR3141" s="126"/>
      <c r="AS3141" s="126"/>
      <c r="AT3141" s="126"/>
      <c r="AU3141" s="126"/>
      <c r="AV3141" s="126"/>
      <c r="AW3141" s="126"/>
      <c r="AX3141" s="127"/>
    </row>
    <row r="3142" spans="1:251" ht="15" thickBot="1">
      <c r="A3142" s="42"/>
      <c r="B3142" s="43"/>
      <c r="C3142" s="44"/>
      <c r="D3142" s="44"/>
      <c r="E3142" s="44"/>
      <c r="F3142" s="44"/>
      <c r="G3142" s="44"/>
      <c r="H3142" s="44"/>
      <c r="I3142" s="44"/>
      <c r="J3142" s="44"/>
      <c r="K3142" s="44"/>
      <c r="L3142" s="44"/>
      <c r="M3142" s="44"/>
      <c r="N3142" s="44"/>
      <c r="O3142" s="44"/>
      <c r="P3142" s="44"/>
      <c r="Q3142" s="44"/>
      <c r="R3142" s="44"/>
      <c r="S3142" s="44"/>
      <c r="T3142" s="44"/>
      <c r="U3142" s="44"/>
      <c r="V3142" s="44"/>
      <c r="W3142" s="44"/>
      <c r="X3142" s="44"/>
      <c r="Y3142" s="44"/>
      <c r="Z3142" s="44"/>
      <c r="AA3142" s="44"/>
      <c r="AB3142" s="44"/>
      <c r="AC3142" s="44"/>
      <c r="AD3142" s="44"/>
      <c r="AE3142" s="44"/>
      <c r="AF3142" s="44"/>
      <c r="AG3142" s="44"/>
      <c r="AH3142" s="44"/>
      <c r="AI3142" s="44"/>
      <c r="AJ3142" s="44"/>
      <c r="AK3142" s="44"/>
      <c r="AL3142" s="44"/>
      <c r="AM3142" s="44"/>
      <c r="AN3142" s="44"/>
      <c r="AO3142" s="44"/>
      <c r="AP3142" s="44"/>
      <c r="AQ3142" s="44"/>
      <c r="AR3142" s="44"/>
      <c r="AS3142" s="44"/>
      <c r="AT3142" s="44"/>
      <c r="AU3142" s="44"/>
      <c r="AV3142" s="44"/>
      <c r="AW3142" s="44"/>
      <c r="AX3142" s="45"/>
    </row>
    <row r="3143" spans="1:251">
      <c r="B3143" s="46"/>
    </row>
    <row r="3144" spans="1:251" ht="14.25">
      <c r="B3144" s="35" t="s">
        <v>200</v>
      </c>
      <c r="C3144" s="33"/>
      <c r="D3144" s="33"/>
      <c r="E3144" s="33"/>
      <c r="F3144" s="33"/>
      <c r="G3144" s="33"/>
      <c r="H3144" s="33"/>
      <c r="I3144" s="33"/>
      <c r="J3144" s="33"/>
      <c r="K3144" s="33"/>
      <c r="L3144" s="34"/>
      <c r="M3144" s="34"/>
      <c r="N3144" s="34"/>
      <c r="O3144" s="34"/>
      <c r="P3144" s="33"/>
      <c r="Q3144" s="33"/>
      <c r="R3144" s="33"/>
      <c r="S3144" s="33"/>
      <c r="T3144" s="33"/>
      <c r="U3144" s="33"/>
      <c r="V3144" s="35"/>
      <c r="W3144" s="35"/>
      <c r="X3144" s="35"/>
      <c r="Y3144" s="35"/>
      <c r="Z3144" s="35"/>
      <c r="AA3144" s="35"/>
      <c r="AB3144" s="35"/>
      <c r="AC3144" s="35"/>
      <c r="AD3144" s="35"/>
      <c r="AE3144" s="35"/>
      <c r="AF3144" s="35"/>
      <c r="AG3144" s="35"/>
      <c r="AH3144" s="35"/>
      <c r="AI3144" s="35"/>
      <c r="AJ3144" s="35"/>
      <c r="AK3144" s="35"/>
      <c r="AL3144" s="35"/>
      <c r="AM3144" s="35"/>
      <c r="AN3144" s="35"/>
      <c r="AO3144" s="35"/>
      <c r="AP3144" s="35"/>
      <c r="AQ3144" s="35"/>
      <c r="AR3144" s="35"/>
      <c r="AS3144" s="35"/>
      <c r="AT3144" s="35"/>
      <c r="AU3144" s="35"/>
      <c r="AV3144" s="35"/>
      <c r="AW3144" s="35"/>
      <c r="AX3144" s="35"/>
    </row>
    <row r="3145" spans="1:251" ht="15" thickBot="1">
      <c r="B3145" s="33"/>
      <c r="C3145" s="33"/>
      <c r="D3145" s="33"/>
      <c r="E3145" s="33"/>
      <c r="F3145" s="33"/>
      <c r="G3145" s="33"/>
      <c r="H3145" s="33"/>
      <c r="I3145" s="33"/>
      <c r="J3145" s="33"/>
      <c r="K3145" s="33"/>
      <c r="L3145" s="34"/>
      <c r="M3145" s="34"/>
      <c r="N3145" s="34"/>
      <c r="O3145" s="34"/>
      <c r="P3145" s="33"/>
      <c r="Q3145" s="33"/>
      <c r="R3145" s="33"/>
      <c r="S3145" s="33"/>
      <c r="T3145" s="33"/>
      <c r="U3145" s="33"/>
      <c r="V3145" s="35"/>
      <c r="W3145" s="35"/>
      <c r="X3145" s="35"/>
      <c r="Y3145" s="35"/>
      <c r="Z3145" s="35"/>
      <c r="AA3145" s="35"/>
      <c r="AB3145" s="35"/>
      <c r="AC3145" s="35"/>
      <c r="AD3145" s="35"/>
      <c r="AE3145" s="35"/>
      <c r="AF3145" s="35"/>
      <c r="AG3145" s="35"/>
      <c r="AH3145" s="35"/>
      <c r="AI3145" s="35"/>
      <c r="AJ3145" s="35"/>
      <c r="AK3145" s="35"/>
      <c r="AL3145" s="35"/>
      <c r="AM3145" s="35"/>
      <c r="AN3145" s="35"/>
      <c r="AO3145" s="35"/>
      <c r="AP3145" s="35"/>
      <c r="AQ3145" s="35"/>
      <c r="AR3145" s="35"/>
      <c r="AS3145" s="35"/>
      <c r="AT3145" s="35"/>
      <c r="AU3145" s="35"/>
      <c r="AV3145" s="35"/>
      <c r="AW3145" s="35"/>
      <c r="AX3145" s="47" t="s">
        <v>199</v>
      </c>
    </row>
    <row r="3146" spans="1:251" s="41" customFormat="1" ht="13.5" customHeight="1">
      <c r="A3146" s="33"/>
      <c r="B3146" s="128" t="s">
        <v>198</v>
      </c>
      <c r="C3146" s="118"/>
      <c r="D3146" s="118"/>
      <c r="E3146" s="118"/>
      <c r="F3146" s="118"/>
      <c r="G3146" s="118"/>
      <c r="H3146" s="118"/>
      <c r="I3146" s="118"/>
      <c r="J3146" s="118"/>
      <c r="K3146" s="118"/>
      <c r="L3146" s="118"/>
      <c r="M3146" s="118"/>
      <c r="N3146" s="118"/>
      <c r="O3146" s="118"/>
      <c r="P3146" s="118"/>
      <c r="Q3146" s="118"/>
      <c r="R3146" s="118"/>
      <c r="S3146" s="118"/>
      <c r="T3146" s="118"/>
      <c r="U3146" s="118"/>
      <c r="V3146" s="118"/>
      <c r="W3146" s="118"/>
      <c r="X3146" s="118"/>
      <c r="Y3146" s="118"/>
      <c r="Z3146" s="119"/>
      <c r="AA3146" s="117" t="s">
        <v>197</v>
      </c>
      <c r="AB3146" s="118"/>
      <c r="AC3146" s="118"/>
      <c r="AD3146" s="118"/>
      <c r="AE3146" s="118"/>
      <c r="AF3146" s="118"/>
      <c r="AG3146" s="118"/>
      <c r="AH3146" s="118"/>
      <c r="AI3146" s="119"/>
      <c r="AJ3146" s="117" t="s">
        <v>196</v>
      </c>
      <c r="AK3146" s="118"/>
      <c r="AL3146" s="118"/>
      <c r="AM3146" s="118"/>
      <c r="AN3146" s="118"/>
      <c r="AO3146" s="118"/>
      <c r="AP3146" s="118"/>
      <c r="AQ3146" s="118"/>
      <c r="AR3146" s="119"/>
      <c r="AS3146" s="117" t="s">
        <v>195</v>
      </c>
      <c r="AT3146" s="118"/>
      <c r="AU3146" s="118"/>
      <c r="AV3146" s="118"/>
      <c r="AW3146" s="118"/>
      <c r="AX3146" s="123"/>
      <c r="AY3146" s="27"/>
      <c r="AZ3146" s="27"/>
      <c r="BA3146" s="27"/>
      <c r="BB3146" s="27"/>
      <c r="BC3146" s="27"/>
      <c r="BD3146" s="27"/>
      <c r="BE3146" s="27"/>
      <c r="BF3146" s="27"/>
      <c r="BG3146" s="27"/>
      <c r="BH3146" s="27"/>
      <c r="BI3146" s="27"/>
      <c r="BJ3146" s="27"/>
      <c r="BK3146" s="27"/>
      <c r="BL3146" s="27"/>
      <c r="BM3146" s="27"/>
      <c r="BN3146" s="27"/>
      <c r="BO3146" s="27"/>
      <c r="BP3146" s="27"/>
      <c r="BQ3146" s="27"/>
      <c r="BR3146" s="27"/>
      <c r="BS3146" s="27"/>
      <c r="BT3146" s="27"/>
      <c r="BU3146" s="27"/>
      <c r="BV3146" s="27"/>
      <c r="BW3146" s="27"/>
      <c r="BX3146" s="27"/>
      <c r="BY3146" s="27"/>
      <c r="BZ3146" s="27"/>
      <c r="CA3146" s="27"/>
      <c r="CB3146" s="27"/>
      <c r="CC3146" s="27"/>
      <c r="CD3146" s="27"/>
      <c r="CE3146" s="27"/>
      <c r="CF3146" s="27"/>
      <c r="CG3146" s="27"/>
      <c r="CH3146" s="27"/>
      <c r="CI3146" s="27"/>
      <c r="CJ3146" s="27"/>
      <c r="CK3146" s="27"/>
      <c r="CL3146" s="27"/>
      <c r="CM3146" s="27"/>
      <c r="CN3146" s="27"/>
      <c r="CO3146" s="27"/>
      <c r="CP3146" s="27"/>
      <c r="CQ3146" s="27"/>
      <c r="CR3146" s="27"/>
      <c r="CS3146" s="27"/>
      <c r="CT3146" s="27"/>
      <c r="CU3146" s="27"/>
      <c r="CV3146" s="27"/>
      <c r="CW3146" s="27"/>
      <c r="CX3146" s="27"/>
      <c r="CY3146" s="27"/>
      <c r="CZ3146" s="27"/>
      <c r="DA3146" s="27"/>
      <c r="DB3146" s="27"/>
      <c r="DC3146" s="27"/>
      <c r="DD3146" s="27"/>
      <c r="DE3146" s="27"/>
      <c r="DF3146" s="27"/>
      <c r="DG3146" s="27"/>
      <c r="DH3146" s="27"/>
      <c r="DI3146" s="27"/>
      <c r="DJ3146" s="27"/>
      <c r="DK3146" s="27"/>
      <c r="DL3146" s="27"/>
      <c r="DM3146" s="27"/>
      <c r="DN3146" s="27"/>
      <c r="DO3146" s="27"/>
      <c r="DP3146" s="27"/>
      <c r="DQ3146" s="27"/>
      <c r="DR3146" s="27"/>
      <c r="DS3146" s="27"/>
      <c r="DT3146" s="27"/>
      <c r="DU3146" s="27"/>
      <c r="DV3146" s="27"/>
      <c r="DW3146" s="27"/>
      <c r="DX3146" s="27"/>
      <c r="DY3146" s="27"/>
      <c r="DZ3146" s="27"/>
      <c r="EA3146" s="27"/>
      <c r="EB3146" s="27"/>
      <c r="EC3146" s="27"/>
      <c r="ED3146" s="27"/>
      <c r="EE3146" s="27"/>
      <c r="EF3146" s="27"/>
      <c r="EG3146" s="27"/>
      <c r="EH3146" s="27"/>
      <c r="EI3146" s="27"/>
      <c r="EJ3146" s="27"/>
      <c r="EK3146" s="27"/>
      <c r="EL3146" s="27"/>
      <c r="EM3146" s="27"/>
      <c r="EN3146" s="27"/>
      <c r="EO3146" s="27"/>
      <c r="EP3146" s="27"/>
      <c r="EQ3146" s="27"/>
      <c r="ER3146" s="27"/>
      <c r="ES3146" s="27"/>
      <c r="ET3146" s="27"/>
      <c r="EU3146" s="27"/>
      <c r="EV3146" s="27"/>
      <c r="EW3146" s="27"/>
      <c r="EX3146" s="27"/>
      <c r="EY3146" s="27"/>
      <c r="EZ3146" s="27"/>
      <c r="FA3146" s="27"/>
      <c r="FB3146" s="27"/>
      <c r="FC3146" s="27"/>
      <c r="FD3146" s="27"/>
      <c r="FE3146" s="27"/>
      <c r="FF3146" s="27"/>
      <c r="FG3146" s="27"/>
      <c r="FH3146" s="27"/>
      <c r="FI3146" s="27"/>
      <c r="FJ3146" s="27"/>
      <c r="FK3146" s="27"/>
      <c r="FL3146" s="27"/>
      <c r="FM3146" s="27"/>
      <c r="FN3146" s="27"/>
      <c r="FO3146" s="27"/>
      <c r="FP3146" s="27"/>
      <c r="FQ3146" s="27"/>
      <c r="FR3146" s="27"/>
      <c r="FS3146" s="27"/>
      <c r="FT3146" s="27"/>
      <c r="FU3146" s="27"/>
      <c r="FV3146" s="27"/>
      <c r="FW3146" s="27"/>
      <c r="FX3146" s="27"/>
      <c r="FY3146" s="27"/>
      <c r="FZ3146" s="27"/>
      <c r="GA3146" s="27"/>
      <c r="GB3146" s="27"/>
      <c r="GC3146" s="27"/>
      <c r="GD3146" s="27"/>
      <c r="GE3146" s="27"/>
      <c r="GF3146" s="27"/>
      <c r="GG3146" s="27"/>
      <c r="GH3146" s="27"/>
      <c r="GI3146" s="27"/>
      <c r="GJ3146" s="27"/>
      <c r="GK3146" s="27"/>
      <c r="GL3146" s="27"/>
      <c r="GM3146" s="27"/>
      <c r="GN3146" s="27"/>
      <c r="GO3146" s="27"/>
      <c r="GP3146" s="27"/>
      <c r="GQ3146" s="27"/>
      <c r="GR3146" s="27"/>
      <c r="GS3146" s="27"/>
      <c r="GT3146" s="27"/>
      <c r="GU3146" s="27"/>
      <c r="GV3146" s="27"/>
      <c r="GW3146" s="27"/>
      <c r="GX3146" s="27"/>
      <c r="GY3146" s="27"/>
      <c r="GZ3146" s="27"/>
      <c r="HA3146" s="27"/>
      <c r="HB3146" s="27"/>
      <c r="HC3146" s="27"/>
      <c r="HD3146" s="27"/>
      <c r="HE3146" s="27"/>
      <c r="HF3146" s="27"/>
      <c r="HG3146" s="27"/>
      <c r="HH3146" s="27"/>
      <c r="HI3146" s="27"/>
      <c r="HJ3146" s="27"/>
      <c r="HK3146" s="27"/>
      <c r="HL3146" s="27"/>
      <c r="HM3146" s="27"/>
      <c r="HN3146" s="27"/>
      <c r="HO3146" s="27"/>
      <c r="HP3146" s="27"/>
      <c r="HQ3146" s="27"/>
      <c r="HR3146" s="27"/>
      <c r="HS3146" s="27"/>
      <c r="HT3146" s="27"/>
      <c r="HU3146" s="27"/>
      <c r="HV3146" s="27"/>
      <c r="HW3146" s="27"/>
      <c r="HX3146" s="27"/>
      <c r="HY3146" s="27"/>
      <c r="HZ3146" s="27"/>
      <c r="IA3146" s="27"/>
      <c r="IB3146" s="27"/>
      <c r="IC3146" s="27"/>
      <c r="ID3146" s="27"/>
      <c r="IE3146" s="27"/>
      <c r="IF3146" s="27"/>
      <c r="IG3146" s="27"/>
      <c r="IH3146" s="27"/>
      <c r="II3146" s="27"/>
      <c r="IJ3146" s="27"/>
      <c r="IK3146" s="27"/>
      <c r="IL3146" s="27"/>
      <c r="IM3146" s="27"/>
      <c r="IN3146" s="27"/>
      <c r="IO3146" s="27"/>
      <c r="IP3146" s="27"/>
      <c r="IQ3146" s="27"/>
    </row>
    <row r="3147" spans="1:251" s="41" customFormat="1" ht="13.5">
      <c r="A3147" s="33"/>
      <c r="B3147" s="129"/>
      <c r="C3147" s="121"/>
      <c r="D3147" s="121"/>
      <c r="E3147" s="121"/>
      <c r="F3147" s="121"/>
      <c r="G3147" s="121"/>
      <c r="H3147" s="121"/>
      <c r="I3147" s="121"/>
      <c r="J3147" s="121"/>
      <c r="K3147" s="121"/>
      <c r="L3147" s="121"/>
      <c r="M3147" s="121"/>
      <c r="N3147" s="121"/>
      <c r="O3147" s="121"/>
      <c r="P3147" s="121"/>
      <c r="Q3147" s="121"/>
      <c r="R3147" s="121"/>
      <c r="S3147" s="121"/>
      <c r="T3147" s="121"/>
      <c r="U3147" s="121"/>
      <c r="V3147" s="121"/>
      <c r="W3147" s="121"/>
      <c r="X3147" s="121"/>
      <c r="Y3147" s="121"/>
      <c r="Z3147" s="122"/>
      <c r="AA3147" s="120"/>
      <c r="AB3147" s="121"/>
      <c r="AC3147" s="121"/>
      <c r="AD3147" s="121"/>
      <c r="AE3147" s="121"/>
      <c r="AF3147" s="121"/>
      <c r="AG3147" s="121"/>
      <c r="AH3147" s="121"/>
      <c r="AI3147" s="122"/>
      <c r="AJ3147" s="120"/>
      <c r="AK3147" s="121"/>
      <c r="AL3147" s="121"/>
      <c r="AM3147" s="121"/>
      <c r="AN3147" s="121"/>
      <c r="AO3147" s="121"/>
      <c r="AP3147" s="121"/>
      <c r="AQ3147" s="121"/>
      <c r="AR3147" s="122"/>
      <c r="AS3147" s="120"/>
      <c r="AT3147" s="121"/>
      <c r="AU3147" s="121"/>
      <c r="AV3147" s="121"/>
      <c r="AW3147" s="121"/>
      <c r="AX3147" s="124"/>
      <c r="AY3147" s="27"/>
      <c r="AZ3147" s="27"/>
      <c r="BA3147" s="27"/>
      <c r="BB3147" s="48"/>
      <c r="BC3147" s="49"/>
      <c r="BE3147" s="27"/>
      <c r="BF3147" s="27"/>
      <c r="BG3147" s="27"/>
      <c r="BH3147" s="27"/>
      <c r="BI3147" s="27"/>
      <c r="BJ3147" s="27"/>
      <c r="BK3147" s="27"/>
      <c r="BL3147" s="27"/>
      <c r="BM3147" s="27"/>
      <c r="BN3147" s="27"/>
      <c r="BO3147" s="27"/>
      <c r="BP3147" s="27"/>
      <c r="BQ3147" s="27"/>
      <c r="BR3147" s="27"/>
      <c r="BS3147" s="27"/>
      <c r="BT3147" s="27"/>
      <c r="BU3147" s="27"/>
      <c r="BV3147" s="27"/>
      <c r="BW3147" s="27"/>
      <c r="BX3147" s="27"/>
      <c r="BY3147" s="27"/>
      <c r="BZ3147" s="27"/>
      <c r="CA3147" s="27"/>
      <c r="CB3147" s="27"/>
      <c r="CC3147" s="27"/>
      <c r="CD3147" s="27"/>
      <c r="CE3147" s="27"/>
      <c r="CF3147" s="27"/>
      <c r="CG3147" s="27"/>
      <c r="CH3147" s="27"/>
      <c r="CI3147" s="27"/>
      <c r="CJ3147" s="27"/>
      <c r="CK3147" s="27"/>
      <c r="CL3147" s="27"/>
      <c r="CM3147" s="27"/>
      <c r="CN3147" s="27"/>
      <c r="CO3147" s="27"/>
      <c r="CP3147" s="27"/>
      <c r="CQ3147" s="27"/>
      <c r="CR3147" s="27"/>
      <c r="CS3147" s="27"/>
      <c r="CT3147" s="27"/>
      <c r="CU3147" s="27"/>
      <c r="CV3147" s="27"/>
      <c r="CW3147" s="27"/>
      <c r="CX3147" s="27"/>
      <c r="CY3147" s="27"/>
      <c r="CZ3147" s="27"/>
      <c r="DA3147" s="27"/>
      <c r="DB3147" s="27"/>
      <c r="DC3147" s="27"/>
      <c r="DD3147" s="27"/>
      <c r="DE3147" s="27"/>
      <c r="DF3147" s="27"/>
      <c r="DG3147" s="27"/>
      <c r="DH3147" s="27"/>
      <c r="DI3147" s="27"/>
      <c r="DJ3147" s="27"/>
      <c r="DK3147" s="27"/>
      <c r="DL3147" s="27"/>
      <c r="DM3147" s="27"/>
      <c r="DN3147" s="27"/>
      <c r="DO3147" s="27"/>
      <c r="DP3147" s="27"/>
      <c r="DQ3147" s="27"/>
      <c r="DR3147" s="27"/>
      <c r="DS3147" s="27"/>
      <c r="DT3147" s="27"/>
      <c r="DU3147" s="27"/>
      <c r="DV3147" s="27"/>
      <c r="DW3147" s="27"/>
      <c r="DX3147" s="27"/>
      <c r="DY3147" s="27"/>
      <c r="DZ3147" s="27"/>
      <c r="EA3147" s="27"/>
      <c r="EB3147" s="27"/>
      <c r="EC3147" s="27"/>
      <c r="ED3147" s="27"/>
      <c r="EE3147" s="27"/>
      <c r="EF3147" s="27"/>
      <c r="EG3147" s="27"/>
      <c r="EH3147" s="27"/>
      <c r="EI3147" s="27"/>
      <c r="EJ3147" s="27"/>
      <c r="EK3147" s="27"/>
      <c r="EL3147" s="27"/>
      <c r="EM3147" s="27"/>
      <c r="EN3147" s="27"/>
      <c r="EO3147" s="27"/>
      <c r="EP3147" s="27"/>
      <c r="EQ3147" s="27"/>
      <c r="ER3147" s="27"/>
      <c r="ES3147" s="27"/>
      <c r="ET3147" s="27"/>
      <c r="EU3147" s="27"/>
      <c r="EV3147" s="27"/>
      <c r="EW3147" s="27"/>
      <c r="EX3147" s="27"/>
      <c r="EY3147" s="27"/>
      <c r="EZ3147" s="27"/>
      <c r="FA3147" s="27"/>
      <c r="FB3147" s="27"/>
      <c r="FC3147" s="27"/>
      <c r="FD3147" s="27"/>
      <c r="FE3147" s="27"/>
      <c r="FF3147" s="27"/>
      <c r="FG3147" s="27"/>
      <c r="FH3147" s="27"/>
      <c r="FI3147" s="27"/>
      <c r="FJ3147" s="27"/>
      <c r="FK3147" s="27"/>
      <c r="FL3147" s="27"/>
      <c r="FM3147" s="27"/>
      <c r="FN3147" s="27"/>
      <c r="FO3147" s="27"/>
      <c r="FP3147" s="27"/>
      <c r="FQ3147" s="27"/>
      <c r="FR3147" s="27"/>
      <c r="FS3147" s="27"/>
      <c r="FT3147" s="27"/>
      <c r="FU3147" s="27"/>
      <c r="FV3147" s="27"/>
      <c r="FW3147" s="27"/>
      <c r="FX3147" s="27"/>
      <c r="FY3147" s="27"/>
      <c r="FZ3147" s="27"/>
      <c r="GA3147" s="27"/>
      <c r="GB3147" s="27"/>
      <c r="GC3147" s="27"/>
      <c r="GD3147" s="27"/>
      <c r="GE3147" s="27"/>
      <c r="GF3147" s="27"/>
      <c r="GG3147" s="27"/>
      <c r="GH3147" s="27"/>
      <c r="GI3147" s="27"/>
      <c r="GJ3147" s="27"/>
      <c r="GK3147" s="27"/>
      <c r="GL3147" s="27"/>
      <c r="GM3147" s="27"/>
      <c r="GN3147" s="27"/>
      <c r="GO3147" s="27"/>
      <c r="GP3147" s="27"/>
      <c r="GQ3147" s="27"/>
      <c r="GR3147" s="27"/>
      <c r="GS3147" s="27"/>
      <c r="GT3147" s="27"/>
      <c r="GU3147" s="27"/>
      <c r="GV3147" s="27"/>
      <c r="GW3147" s="27"/>
      <c r="GX3147" s="27"/>
      <c r="GY3147" s="27"/>
      <c r="GZ3147" s="27"/>
      <c r="HA3147" s="27"/>
      <c r="HB3147" s="27"/>
      <c r="HC3147" s="27"/>
      <c r="HD3147" s="27"/>
      <c r="HE3147" s="27"/>
      <c r="HF3147" s="27"/>
      <c r="HG3147" s="27"/>
      <c r="HH3147" s="27"/>
      <c r="HI3147" s="27"/>
      <c r="HJ3147" s="27"/>
      <c r="HK3147" s="27"/>
      <c r="HL3147" s="27"/>
      <c r="HM3147" s="27"/>
      <c r="HN3147" s="27"/>
      <c r="HO3147" s="27"/>
      <c r="HP3147" s="27"/>
      <c r="HQ3147" s="27"/>
      <c r="HR3147" s="27"/>
      <c r="HS3147" s="27"/>
      <c r="HT3147" s="27"/>
      <c r="HU3147" s="27"/>
      <c r="HV3147" s="27"/>
      <c r="HW3147" s="27"/>
      <c r="HX3147" s="27"/>
      <c r="HY3147" s="27"/>
      <c r="HZ3147" s="27"/>
      <c r="IA3147" s="27"/>
      <c r="IB3147" s="27"/>
      <c r="IC3147" s="27"/>
      <c r="ID3147" s="27"/>
      <c r="IE3147" s="27"/>
      <c r="IF3147" s="27"/>
      <c r="IG3147" s="27"/>
      <c r="IH3147" s="27"/>
      <c r="II3147" s="27"/>
      <c r="IJ3147" s="27"/>
      <c r="IK3147" s="27"/>
      <c r="IL3147" s="27"/>
      <c r="IM3147" s="27"/>
      <c r="IN3147" s="27"/>
      <c r="IO3147" s="27"/>
      <c r="IP3147" s="27"/>
      <c r="IQ3147" s="27"/>
    </row>
    <row r="3148" spans="1:251" s="41" customFormat="1" ht="18.75" customHeight="1">
      <c r="A3148" s="33"/>
      <c r="B3148" s="50"/>
      <c r="C3148" s="106" t="s">
        <v>396</v>
      </c>
      <c r="D3148" s="107"/>
      <c r="E3148" s="107"/>
      <c r="F3148" s="107"/>
      <c r="G3148" s="107"/>
      <c r="H3148" s="107"/>
      <c r="I3148" s="107"/>
      <c r="J3148" s="107"/>
      <c r="K3148" s="107"/>
      <c r="L3148" s="107"/>
      <c r="M3148" s="107"/>
      <c r="N3148" s="107"/>
      <c r="O3148" s="107"/>
      <c r="P3148" s="107"/>
      <c r="Q3148" s="107"/>
      <c r="R3148" s="107"/>
      <c r="S3148" s="107"/>
      <c r="T3148" s="107"/>
      <c r="U3148" s="107"/>
      <c r="V3148" s="107"/>
      <c r="W3148" s="107"/>
      <c r="X3148" s="107"/>
      <c r="Y3148" s="107"/>
      <c r="Z3148" s="108"/>
      <c r="AA3148" s="100">
        <v>3775</v>
      </c>
      <c r="AB3148" s="101"/>
      <c r="AC3148" s="101"/>
      <c r="AD3148" s="101"/>
      <c r="AE3148" s="101"/>
      <c r="AF3148" s="101"/>
      <c r="AG3148" s="101"/>
      <c r="AH3148" s="101"/>
      <c r="AI3148" s="102"/>
      <c r="AJ3148" s="100">
        <v>4981</v>
      </c>
      <c r="AK3148" s="101"/>
      <c r="AL3148" s="101"/>
      <c r="AM3148" s="101"/>
      <c r="AN3148" s="101"/>
      <c r="AO3148" s="101"/>
      <c r="AP3148" s="101"/>
      <c r="AQ3148" s="101"/>
      <c r="AR3148" s="102"/>
      <c r="AS3148" s="103"/>
      <c r="AT3148" s="104"/>
      <c r="AU3148" s="104"/>
      <c r="AV3148" s="104"/>
      <c r="AW3148" s="104"/>
      <c r="AX3148" s="105"/>
      <c r="AY3148" s="27"/>
      <c r="AZ3148" s="27"/>
      <c r="BA3148" s="27"/>
      <c r="BB3148" s="27"/>
      <c r="BC3148" s="27"/>
      <c r="BD3148" s="27"/>
      <c r="BE3148" s="27"/>
      <c r="BF3148" s="27"/>
      <c r="BG3148" s="27"/>
      <c r="BH3148" s="27"/>
      <c r="BI3148" s="27"/>
      <c r="BJ3148" s="27"/>
      <c r="BK3148" s="27"/>
      <c r="BL3148" s="27"/>
      <c r="BM3148" s="27"/>
      <c r="BN3148" s="27"/>
      <c r="BO3148" s="27"/>
      <c r="BP3148" s="27"/>
      <c r="BQ3148" s="27"/>
      <c r="BR3148" s="27"/>
      <c r="BS3148" s="27"/>
      <c r="BT3148" s="27"/>
      <c r="BU3148" s="27"/>
      <c r="BV3148" s="27"/>
      <c r="BW3148" s="27"/>
      <c r="BX3148" s="27"/>
      <c r="BY3148" s="27"/>
      <c r="BZ3148" s="27"/>
      <c r="CA3148" s="27"/>
      <c r="CB3148" s="27"/>
      <c r="CC3148" s="27"/>
      <c r="CD3148" s="27"/>
      <c r="CE3148" s="27"/>
      <c r="CF3148" s="27"/>
      <c r="CG3148" s="27"/>
      <c r="CH3148" s="27"/>
      <c r="CI3148" s="27"/>
      <c r="CJ3148" s="27"/>
      <c r="CK3148" s="27"/>
      <c r="CL3148" s="27"/>
      <c r="CM3148" s="27"/>
      <c r="CN3148" s="27"/>
      <c r="CO3148" s="27"/>
      <c r="CP3148" s="27"/>
      <c r="CQ3148" s="27"/>
      <c r="CR3148" s="27"/>
      <c r="CS3148" s="27"/>
      <c r="CT3148" s="27"/>
      <c r="CU3148" s="27"/>
      <c r="CV3148" s="27"/>
      <c r="CW3148" s="27"/>
      <c r="CX3148" s="27"/>
      <c r="CY3148" s="27"/>
      <c r="CZ3148" s="27"/>
      <c r="DA3148" s="27"/>
      <c r="DB3148" s="27"/>
      <c r="DC3148" s="27"/>
      <c r="DD3148" s="27"/>
      <c r="DE3148" s="27"/>
      <c r="DF3148" s="27"/>
      <c r="DG3148" s="27"/>
      <c r="DH3148" s="27"/>
      <c r="DI3148" s="27"/>
      <c r="DJ3148" s="27"/>
      <c r="DK3148" s="27"/>
      <c r="DL3148" s="27"/>
      <c r="DM3148" s="27"/>
      <c r="DN3148" s="27"/>
      <c r="DO3148" s="27"/>
      <c r="DP3148" s="27"/>
      <c r="DQ3148" s="27"/>
      <c r="DR3148" s="27"/>
      <c r="DS3148" s="27"/>
      <c r="DT3148" s="27"/>
      <c r="DU3148" s="27"/>
      <c r="DV3148" s="27"/>
      <c r="DW3148" s="27"/>
      <c r="DX3148" s="27"/>
      <c r="DY3148" s="27"/>
      <c r="DZ3148" s="27"/>
      <c r="EA3148" s="27"/>
      <c r="EB3148" s="27"/>
      <c r="EC3148" s="27"/>
      <c r="ED3148" s="27"/>
      <c r="EE3148" s="27"/>
      <c r="EF3148" s="27"/>
      <c r="EG3148" s="27"/>
      <c r="EH3148" s="27"/>
      <c r="EI3148" s="27"/>
      <c r="EJ3148" s="27"/>
      <c r="EK3148" s="27"/>
      <c r="EL3148" s="27"/>
      <c r="EM3148" s="27"/>
      <c r="EN3148" s="27"/>
      <c r="EO3148" s="27"/>
      <c r="EP3148" s="27"/>
      <c r="EQ3148" s="27"/>
      <c r="ER3148" s="27"/>
      <c r="ES3148" s="27"/>
      <c r="ET3148" s="27"/>
      <c r="EU3148" s="27"/>
      <c r="EV3148" s="27"/>
      <c r="EW3148" s="27"/>
      <c r="EX3148" s="27"/>
      <c r="EY3148" s="27"/>
      <c r="EZ3148" s="27"/>
      <c r="FA3148" s="27"/>
      <c r="FB3148" s="27"/>
      <c r="FC3148" s="27"/>
      <c r="FD3148" s="27"/>
      <c r="FE3148" s="27"/>
      <c r="FF3148" s="27"/>
      <c r="FG3148" s="27"/>
      <c r="FH3148" s="27"/>
      <c r="FI3148" s="27"/>
      <c r="FJ3148" s="27"/>
      <c r="FK3148" s="27"/>
      <c r="FL3148" s="27"/>
      <c r="FM3148" s="27"/>
      <c r="FN3148" s="27"/>
      <c r="FO3148" s="27"/>
      <c r="FP3148" s="27"/>
      <c r="FQ3148" s="27"/>
      <c r="FR3148" s="27"/>
      <c r="FS3148" s="27"/>
      <c r="FT3148" s="27"/>
      <c r="FU3148" s="27"/>
      <c r="FV3148" s="27"/>
      <c r="FW3148" s="27"/>
      <c r="FX3148" s="27"/>
      <c r="FY3148" s="27"/>
      <c r="FZ3148" s="27"/>
      <c r="GA3148" s="27"/>
      <c r="GB3148" s="27"/>
      <c r="GC3148" s="27"/>
      <c r="GD3148" s="27"/>
      <c r="GE3148" s="27"/>
      <c r="GF3148" s="27"/>
      <c r="GG3148" s="27"/>
      <c r="GH3148" s="27"/>
      <c r="GI3148" s="27"/>
      <c r="GJ3148" s="27"/>
      <c r="GK3148" s="27"/>
      <c r="GL3148" s="27"/>
      <c r="GM3148" s="27"/>
      <c r="GN3148" s="27"/>
      <c r="GO3148" s="27"/>
      <c r="GP3148" s="27"/>
      <c r="GQ3148" s="27"/>
      <c r="GR3148" s="27"/>
      <c r="GS3148" s="27"/>
      <c r="GT3148" s="27"/>
      <c r="GU3148" s="27"/>
      <c r="GV3148" s="27"/>
      <c r="GW3148" s="27"/>
      <c r="GX3148" s="27"/>
      <c r="GY3148" s="27"/>
      <c r="GZ3148" s="27"/>
      <c r="HA3148" s="27"/>
      <c r="HB3148" s="27"/>
      <c r="HC3148" s="27"/>
      <c r="HD3148" s="27"/>
      <c r="HE3148" s="27"/>
      <c r="HF3148" s="27"/>
      <c r="HG3148" s="27"/>
      <c r="HH3148" s="27"/>
      <c r="HI3148" s="27"/>
      <c r="HJ3148" s="27"/>
      <c r="HK3148" s="27"/>
      <c r="HL3148" s="27"/>
      <c r="HM3148" s="27"/>
      <c r="HN3148" s="27"/>
      <c r="HO3148" s="27"/>
      <c r="HP3148" s="27"/>
      <c r="HQ3148" s="27"/>
      <c r="HR3148" s="27"/>
      <c r="HS3148" s="27"/>
      <c r="HT3148" s="27"/>
      <c r="HU3148" s="27"/>
      <c r="HV3148" s="27"/>
      <c r="HW3148" s="27"/>
      <c r="HX3148" s="27"/>
      <c r="HY3148" s="27"/>
      <c r="HZ3148" s="27"/>
      <c r="IA3148" s="27"/>
      <c r="IB3148" s="27"/>
      <c r="IC3148" s="27"/>
      <c r="ID3148" s="27"/>
      <c r="IE3148" s="27"/>
      <c r="IF3148" s="27"/>
      <c r="IG3148" s="27"/>
      <c r="IH3148" s="27"/>
      <c r="II3148" s="27"/>
      <c r="IJ3148" s="27"/>
      <c r="IK3148" s="27"/>
      <c r="IL3148" s="27"/>
      <c r="IM3148" s="27"/>
      <c r="IN3148" s="27"/>
      <c r="IO3148" s="27"/>
      <c r="IP3148" s="27"/>
      <c r="IQ3148" s="27"/>
    </row>
    <row r="3149" spans="1:251" s="41" customFormat="1" ht="18.75" customHeight="1" thickBot="1">
      <c r="A3149" s="42"/>
      <c r="B3149" s="130" t="s">
        <v>193</v>
      </c>
      <c r="C3149" s="131"/>
      <c r="D3149" s="131"/>
      <c r="E3149" s="131"/>
      <c r="F3149" s="131"/>
      <c r="G3149" s="131"/>
      <c r="H3149" s="131"/>
      <c r="I3149" s="131"/>
      <c r="J3149" s="131"/>
      <c r="K3149" s="131"/>
      <c r="L3149" s="131"/>
      <c r="M3149" s="131"/>
      <c r="N3149" s="131"/>
      <c r="O3149" s="131"/>
      <c r="P3149" s="131"/>
      <c r="Q3149" s="131"/>
      <c r="R3149" s="131"/>
      <c r="S3149" s="131"/>
      <c r="T3149" s="131"/>
      <c r="U3149" s="131"/>
      <c r="V3149" s="131"/>
      <c r="W3149" s="131"/>
      <c r="X3149" s="131"/>
      <c r="Y3149" s="131"/>
      <c r="Z3149" s="132"/>
      <c r="AA3149" s="111">
        <f>SUM($AA$3148:$AA$3148)</f>
        <v>3775</v>
      </c>
      <c r="AB3149" s="112"/>
      <c r="AC3149" s="112"/>
      <c r="AD3149" s="112"/>
      <c r="AE3149" s="112"/>
      <c r="AF3149" s="112"/>
      <c r="AG3149" s="112"/>
      <c r="AH3149" s="112"/>
      <c r="AI3149" s="113"/>
      <c r="AJ3149" s="111">
        <f>SUM($AJ$3148:$AJ$3148)</f>
        <v>4981</v>
      </c>
      <c r="AK3149" s="112"/>
      <c r="AL3149" s="112"/>
      <c r="AM3149" s="112"/>
      <c r="AN3149" s="112"/>
      <c r="AO3149" s="112"/>
      <c r="AP3149" s="112"/>
      <c r="AQ3149" s="112"/>
      <c r="AR3149" s="113"/>
      <c r="AS3149" s="114"/>
      <c r="AT3149" s="115"/>
      <c r="AU3149" s="115"/>
      <c r="AV3149" s="115"/>
      <c r="AW3149" s="115"/>
      <c r="AX3149" s="116"/>
      <c r="AY3149" s="27"/>
      <c r="AZ3149" s="27"/>
      <c r="BA3149" s="27"/>
      <c r="BB3149" s="27"/>
      <c r="BC3149" s="27"/>
      <c r="BD3149" s="27"/>
      <c r="BE3149" s="27"/>
      <c r="BF3149" s="27"/>
      <c r="BG3149" s="27"/>
      <c r="BH3149" s="27"/>
      <c r="BI3149" s="27"/>
      <c r="BJ3149" s="27"/>
      <c r="BK3149" s="27"/>
      <c r="BL3149" s="27"/>
      <c r="BM3149" s="27"/>
      <c r="BN3149" s="27"/>
      <c r="BO3149" s="27"/>
      <c r="BP3149" s="27"/>
      <c r="BQ3149" s="27"/>
      <c r="BR3149" s="27"/>
      <c r="BS3149" s="27"/>
      <c r="BT3149" s="27"/>
      <c r="BU3149" s="27"/>
      <c r="BV3149" s="27"/>
      <c r="BW3149" s="27"/>
      <c r="BX3149" s="27"/>
      <c r="BY3149" s="27"/>
      <c r="BZ3149" s="27"/>
      <c r="CA3149" s="27"/>
      <c r="CB3149" s="27"/>
      <c r="CC3149" s="27"/>
      <c r="CD3149" s="27"/>
      <c r="CE3149" s="27"/>
      <c r="CF3149" s="27"/>
      <c r="CG3149" s="27"/>
      <c r="CH3149" s="27"/>
      <c r="CI3149" s="27"/>
      <c r="CJ3149" s="27"/>
      <c r="CK3149" s="27"/>
      <c r="CL3149" s="27"/>
      <c r="CM3149" s="27"/>
      <c r="CN3149" s="27"/>
      <c r="CO3149" s="27"/>
      <c r="CP3149" s="27"/>
      <c r="CQ3149" s="27"/>
      <c r="CR3149" s="27"/>
      <c r="CS3149" s="27"/>
      <c r="CT3149" s="27"/>
      <c r="CU3149" s="27"/>
      <c r="CV3149" s="27"/>
      <c r="CW3149" s="27"/>
      <c r="CX3149" s="27"/>
      <c r="CY3149" s="27"/>
      <c r="CZ3149" s="27"/>
      <c r="DA3149" s="27"/>
      <c r="DB3149" s="27"/>
      <c r="DC3149" s="27"/>
      <c r="DD3149" s="27"/>
      <c r="DE3149" s="27"/>
      <c r="DF3149" s="27"/>
      <c r="DG3149" s="27"/>
      <c r="DH3149" s="27"/>
      <c r="DI3149" s="27"/>
      <c r="DJ3149" s="27"/>
      <c r="DK3149" s="27"/>
      <c r="DL3149" s="27"/>
      <c r="DM3149" s="27"/>
      <c r="DN3149" s="27"/>
      <c r="DO3149" s="27"/>
      <c r="DP3149" s="27"/>
      <c r="DQ3149" s="27"/>
      <c r="DR3149" s="27"/>
      <c r="DS3149" s="27"/>
      <c r="DT3149" s="27"/>
      <c r="DU3149" s="27"/>
      <c r="DV3149" s="27"/>
      <c r="DW3149" s="27"/>
      <c r="DX3149" s="27"/>
      <c r="DY3149" s="27"/>
      <c r="DZ3149" s="27"/>
      <c r="EA3149" s="27"/>
      <c r="EB3149" s="27"/>
      <c r="EC3149" s="27"/>
      <c r="ED3149" s="27"/>
      <c r="EE3149" s="27"/>
      <c r="EF3149" s="27"/>
      <c r="EG3149" s="27"/>
      <c r="EH3149" s="27"/>
      <c r="EI3149" s="27"/>
      <c r="EJ3149" s="27"/>
      <c r="EK3149" s="27"/>
      <c r="EL3149" s="27"/>
      <c r="EM3149" s="27"/>
      <c r="EN3149" s="27"/>
      <c r="EO3149" s="27"/>
      <c r="EP3149" s="27"/>
      <c r="EQ3149" s="27"/>
      <c r="ER3149" s="27"/>
      <c r="ES3149" s="27"/>
      <c r="ET3149" s="27"/>
      <c r="EU3149" s="27"/>
      <c r="EV3149" s="27"/>
      <c r="EW3149" s="27"/>
      <c r="EX3149" s="27"/>
      <c r="EY3149" s="27"/>
      <c r="EZ3149" s="27"/>
      <c r="FA3149" s="27"/>
      <c r="FB3149" s="27"/>
      <c r="FC3149" s="27"/>
      <c r="FD3149" s="27"/>
      <c r="FE3149" s="27"/>
      <c r="FF3149" s="27"/>
      <c r="FG3149" s="27"/>
      <c r="FH3149" s="27"/>
      <c r="FI3149" s="27"/>
      <c r="FJ3149" s="27"/>
      <c r="FK3149" s="27"/>
      <c r="FL3149" s="27"/>
      <c r="FM3149" s="27"/>
      <c r="FN3149" s="27"/>
      <c r="FO3149" s="27"/>
      <c r="FP3149" s="27"/>
      <c r="FQ3149" s="27"/>
      <c r="FR3149" s="27"/>
      <c r="FS3149" s="27"/>
      <c r="FT3149" s="27"/>
      <c r="FU3149" s="27"/>
      <c r="FV3149" s="27"/>
      <c r="FW3149" s="27"/>
      <c r="FX3149" s="27"/>
      <c r="FY3149" s="27"/>
      <c r="FZ3149" s="27"/>
      <c r="GA3149" s="27"/>
      <c r="GB3149" s="27"/>
      <c r="GC3149" s="27"/>
      <c r="GD3149" s="27"/>
      <c r="GE3149" s="27"/>
      <c r="GF3149" s="27"/>
      <c r="GG3149" s="27"/>
      <c r="GH3149" s="27"/>
      <c r="GI3149" s="27"/>
      <c r="GJ3149" s="27"/>
      <c r="GK3149" s="27"/>
      <c r="GL3149" s="27"/>
      <c r="GM3149" s="27"/>
      <c r="GN3149" s="27"/>
      <c r="GO3149" s="27"/>
      <c r="GP3149" s="27"/>
      <c r="GQ3149" s="27"/>
      <c r="GR3149" s="27"/>
      <c r="GS3149" s="27"/>
      <c r="GT3149" s="27"/>
      <c r="GU3149" s="27"/>
      <c r="GV3149" s="27"/>
      <c r="GW3149" s="27"/>
      <c r="GX3149" s="27"/>
      <c r="GY3149" s="27"/>
      <c r="GZ3149" s="27"/>
      <c r="HA3149" s="27"/>
      <c r="HB3149" s="27"/>
      <c r="HC3149" s="27"/>
      <c r="HD3149" s="27"/>
      <c r="HE3149" s="27"/>
      <c r="HF3149" s="27"/>
      <c r="HG3149" s="27"/>
      <c r="HH3149" s="27"/>
      <c r="HI3149" s="27"/>
      <c r="HJ3149" s="27"/>
      <c r="HK3149" s="27"/>
      <c r="HL3149" s="27"/>
      <c r="HM3149" s="27"/>
      <c r="HN3149" s="27"/>
      <c r="HO3149" s="27"/>
      <c r="HP3149" s="27"/>
      <c r="HQ3149" s="27"/>
      <c r="HR3149" s="27"/>
      <c r="HS3149" s="27"/>
      <c r="HT3149" s="27"/>
      <c r="HU3149" s="27"/>
      <c r="HV3149" s="27"/>
      <c r="HW3149" s="27"/>
      <c r="HX3149" s="27"/>
      <c r="HY3149" s="27"/>
      <c r="HZ3149" s="27"/>
      <c r="IA3149" s="27"/>
      <c r="IB3149" s="27"/>
      <c r="IC3149" s="27"/>
      <c r="ID3149" s="27"/>
      <c r="IE3149" s="27"/>
      <c r="IF3149" s="27"/>
      <c r="IG3149" s="27"/>
      <c r="IH3149" s="27"/>
      <c r="II3149" s="27"/>
      <c r="IJ3149" s="27"/>
      <c r="IK3149" s="27"/>
      <c r="IL3149" s="27"/>
      <c r="IM3149" s="27"/>
      <c r="IN3149" s="27"/>
      <c r="IO3149" s="27"/>
      <c r="IP3149" s="27"/>
      <c r="IQ3149" s="27"/>
    </row>
    <row r="3151" spans="1:251" ht="18.75">
      <c r="A3151" s="26" t="s">
        <v>207</v>
      </c>
      <c r="AW3151" s="28"/>
      <c r="AX3151" s="29"/>
      <c r="AY3151" s="28"/>
    </row>
    <row r="3153" spans="1:113" ht="18.75">
      <c r="B3153" s="133" t="s">
        <v>0</v>
      </c>
      <c r="C3153" s="134"/>
      <c r="D3153" s="134"/>
      <c r="E3153" s="134"/>
      <c r="F3153" s="134"/>
      <c r="G3153" s="134"/>
      <c r="H3153" s="134"/>
      <c r="I3153" s="134"/>
      <c r="J3153" s="134"/>
      <c r="K3153" s="134"/>
      <c r="L3153" s="134"/>
      <c r="M3153" s="134"/>
      <c r="N3153" s="134"/>
      <c r="O3153" s="134"/>
      <c r="P3153" s="134"/>
      <c r="Q3153" s="134"/>
      <c r="R3153" s="134"/>
      <c r="S3153" s="134"/>
      <c r="T3153" s="134"/>
      <c r="U3153" s="134"/>
      <c r="V3153" s="134"/>
      <c r="W3153" s="134"/>
      <c r="X3153" s="134"/>
      <c r="Y3153" s="134"/>
      <c r="Z3153" s="134"/>
      <c r="AA3153" s="134"/>
      <c r="AB3153" s="134"/>
      <c r="AC3153" s="134"/>
      <c r="AD3153" s="134"/>
      <c r="AE3153" s="134"/>
      <c r="AF3153" s="134"/>
      <c r="AG3153" s="134"/>
      <c r="AH3153" s="134"/>
      <c r="AI3153" s="134"/>
      <c r="AJ3153" s="134"/>
      <c r="AK3153" s="134"/>
      <c r="AL3153" s="134"/>
      <c r="AM3153" s="134"/>
      <c r="AN3153" s="134"/>
      <c r="AO3153" s="134"/>
      <c r="AP3153" s="134"/>
      <c r="AQ3153" s="134"/>
      <c r="AR3153" s="134"/>
      <c r="AS3153" s="134"/>
      <c r="AT3153" s="134"/>
      <c r="AU3153" s="134"/>
      <c r="AV3153" s="134"/>
      <c r="AW3153" s="134"/>
      <c r="AX3153" s="134"/>
    </row>
    <row r="3154" spans="1:113">
      <c r="Z3154" s="30"/>
      <c r="AD3154" s="30"/>
      <c r="AE3154" s="30"/>
      <c r="AF3154" s="30"/>
      <c r="AG3154" s="30"/>
      <c r="AH3154" s="30"/>
      <c r="AI3154" s="30"/>
      <c r="AO3154" s="30"/>
    </row>
    <row r="3155" spans="1:113" ht="13.5" thickBot="1">
      <c r="Z3155" s="30"/>
      <c r="AD3155" s="30"/>
      <c r="AE3155" s="30"/>
      <c r="AF3155" s="30"/>
      <c r="AG3155" s="30"/>
      <c r="AH3155" s="30"/>
      <c r="AI3155" s="30"/>
      <c r="AO3155" s="30"/>
      <c r="DI3155" s="31"/>
    </row>
    <row r="3156" spans="1:113" ht="24.75" customHeight="1" thickBot="1">
      <c r="B3156" s="135" t="s">
        <v>206</v>
      </c>
      <c r="C3156" s="136"/>
      <c r="D3156" s="136"/>
      <c r="E3156" s="136"/>
      <c r="F3156" s="136"/>
      <c r="G3156" s="136"/>
      <c r="H3156" s="142" t="s">
        <v>395</v>
      </c>
      <c r="I3156" s="143"/>
      <c r="J3156" s="143"/>
      <c r="K3156" s="143"/>
      <c r="L3156" s="143"/>
      <c r="M3156" s="143"/>
      <c r="N3156" s="143"/>
      <c r="O3156" s="143"/>
      <c r="P3156" s="143"/>
      <c r="Q3156" s="143"/>
      <c r="R3156" s="143"/>
      <c r="S3156" s="143"/>
      <c r="T3156" s="143"/>
      <c r="U3156" s="143"/>
      <c r="V3156" s="143"/>
      <c r="W3156" s="143"/>
      <c r="X3156" s="143"/>
      <c r="Y3156" s="143"/>
      <c r="Z3156" s="143"/>
      <c r="AA3156" s="143"/>
      <c r="AB3156" s="143"/>
      <c r="AC3156" s="143"/>
      <c r="AD3156" s="143"/>
      <c r="AE3156" s="143"/>
      <c r="AF3156" s="143"/>
      <c r="AG3156" s="143"/>
      <c r="AH3156" s="143"/>
      <c r="AI3156" s="143"/>
      <c r="AJ3156" s="143"/>
      <c r="AK3156" s="143"/>
      <c r="AL3156" s="143"/>
      <c r="AM3156" s="143"/>
      <c r="AN3156" s="143"/>
      <c r="AO3156" s="143"/>
      <c r="AP3156" s="143"/>
      <c r="AQ3156" s="143"/>
      <c r="AR3156" s="143"/>
      <c r="AS3156" s="143"/>
      <c r="AT3156" s="143"/>
      <c r="AU3156" s="143"/>
      <c r="AV3156" s="143"/>
      <c r="AW3156" s="143"/>
      <c r="AX3156" s="144"/>
      <c r="DI3156" s="31"/>
    </row>
    <row r="3157" spans="1:113" ht="14.25">
      <c r="B3157" s="32"/>
      <c r="C3157" s="32"/>
      <c r="D3157" s="32"/>
      <c r="E3157" s="32"/>
      <c r="F3157" s="32"/>
      <c r="G3157" s="32"/>
      <c r="H3157" s="33"/>
      <c r="I3157" s="33"/>
      <c r="J3157" s="33"/>
      <c r="K3157" s="33"/>
      <c r="L3157" s="34"/>
      <c r="M3157" s="34"/>
      <c r="N3157" s="34"/>
      <c r="O3157" s="34"/>
      <c r="P3157" s="33"/>
      <c r="Q3157" s="33"/>
      <c r="R3157" s="33"/>
      <c r="S3157" s="33"/>
      <c r="T3157" s="33"/>
      <c r="U3157" s="33"/>
      <c r="V3157" s="35"/>
      <c r="W3157" s="35"/>
      <c r="X3157" s="35"/>
      <c r="Y3157" s="35"/>
      <c r="Z3157" s="35"/>
      <c r="AA3157" s="35"/>
      <c r="AB3157" s="35"/>
      <c r="AC3157" s="35"/>
      <c r="AD3157" s="35"/>
      <c r="AE3157" s="35"/>
      <c r="AF3157" s="35"/>
      <c r="AG3157" s="35"/>
      <c r="AH3157" s="35"/>
      <c r="AI3157" s="35"/>
      <c r="AJ3157" s="35"/>
      <c r="AK3157" s="35"/>
      <c r="AL3157" s="35"/>
      <c r="AM3157" s="35"/>
      <c r="AN3157" s="35"/>
      <c r="AO3157" s="35"/>
      <c r="AP3157" s="35"/>
      <c r="AQ3157" s="35"/>
      <c r="AR3157" s="35"/>
      <c r="AS3157" s="35"/>
      <c r="AT3157" s="35"/>
      <c r="AU3157" s="35"/>
      <c r="AV3157" s="35"/>
      <c r="AW3157" s="35"/>
      <c r="AX3157" s="35"/>
      <c r="DI3157" s="31"/>
    </row>
    <row r="3158" spans="1:113" ht="15" thickBot="1">
      <c r="A3158" s="36"/>
      <c r="B3158" s="35" t="s">
        <v>204</v>
      </c>
      <c r="C3158" s="33"/>
      <c r="D3158" s="33"/>
      <c r="E3158" s="33"/>
      <c r="F3158" s="33"/>
      <c r="G3158" s="33"/>
      <c r="H3158" s="33"/>
      <c r="I3158" s="33"/>
      <c r="J3158" s="33"/>
      <c r="K3158" s="33"/>
      <c r="L3158" s="34"/>
      <c r="M3158" s="34"/>
      <c r="N3158" s="34"/>
      <c r="O3158" s="34"/>
      <c r="P3158" s="33"/>
      <c r="Q3158" s="33"/>
      <c r="R3158" s="33"/>
      <c r="S3158" s="33"/>
      <c r="T3158" s="33"/>
      <c r="U3158" s="33"/>
      <c r="V3158" s="35"/>
      <c r="W3158" s="35"/>
      <c r="X3158" s="35"/>
      <c r="Y3158" s="35"/>
      <c r="Z3158" s="35"/>
      <c r="AA3158" s="35"/>
      <c r="AB3158" s="35"/>
      <c r="AC3158" s="35"/>
      <c r="AD3158" s="35"/>
      <c r="AE3158" s="35"/>
      <c r="AF3158" s="35"/>
      <c r="AG3158" s="35"/>
      <c r="AH3158" s="35"/>
      <c r="AI3158" s="35"/>
      <c r="AJ3158" s="35"/>
      <c r="AK3158" s="35"/>
      <c r="AL3158" s="35"/>
      <c r="AM3158" s="35"/>
      <c r="AN3158" s="35"/>
      <c r="AO3158" s="35"/>
      <c r="AP3158" s="35"/>
      <c r="AQ3158" s="35"/>
      <c r="AR3158" s="35"/>
      <c r="AS3158" s="35"/>
      <c r="AT3158" s="35"/>
      <c r="AU3158" s="35"/>
      <c r="AV3158" s="35"/>
      <c r="AW3158" s="35"/>
      <c r="AX3158" s="35"/>
      <c r="DI3158" s="31"/>
    </row>
    <row r="3159" spans="1:113" ht="14.25">
      <c r="A3159" s="33"/>
      <c r="B3159" s="37"/>
      <c r="C3159" s="32"/>
      <c r="D3159" s="32"/>
      <c r="E3159" s="32"/>
      <c r="F3159" s="32"/>
      <c r="G3159" s="32"/>
      <c r="H3159" s="32"/>
      <c r="I3159" s="32"/>
      <c r="J3159" s="32"/>
      <c r="K3159" s="32"/>
      <c r="L3159" s="38"/>
      <c r="M3159" s="38"/>
      <c r="N3159" s="38"/>
      <c r="O3159" s="38"/>
      <c r="P3159" s="32"/>
      <c r="Q3159" s="32"/>
      <c r="R3159" s="32"/>
      <c r="S3159" s="32"/>
      <c r="T3159" s="32"/>
      <c r="U3159" s="32"/>
      <c r="V3159" s="39"/>
      <c r="W3159" s="39"/>
      <c r="X3159" s="39"/>
      <c r="Y3159" s="39"/>
      <c r="Z3159" s="39"/>
      <c r="AA3159" s="39"/>
      <c r="AB3159" s="39"/>
      <c r="AC3159" s="39"/>
      <c r="AD3159" s="39"/>
      <c r="AE3159" s="39"/>
      <c r="AF3159" s="39"/>
      <c r="AG3159" s="39"/>
      <c r="AH3159" s="39"/>
      <c r="AI3159" s="39"/>
      <c r="AJ3159" s="39"/>
      <c r="AK3159" s="39"/>
      <c r="AL3159" s="39"/>
      <c r="AM3159" s="39"/>
      <c r="AN3159" s="39"/>
      <c r="AO3159" s="39"/>
      <c r="AP3159" s="39"/>
      <c r="AQ3159" s="39"/>
      <c r="AR3159" s="39"/>
      <c r="AS3159" s="39"/>
      <c r="AT3159" s="39"/>
      <c r="AU3159" s="39"/>
      <c r="AV3159" s="39"/>
      <c r="AW3159" s="39"/>
      <c r="AX3159" s="40"/>
    </row>
    <row r="3160" spans="1:113" ht="12" customHeight="1">
      <c r="A3160" s="33"/>
      <c r="B3160" s="125" t="s">
        <v>394</v>
      </c>
      <c r="C3160" s="126"/>
      <c r="D3160" s="126"/>
      <c r="E3160" s="126"/>
      <c r="F3160" s="126"/>
      <c r="G3160" s="126"/>
      <c r="H3160" s="126"/>
      <c r="I3160" s="126"/>
      <c r="J3160" s="126"/>
      <c r="K3160" s="126"/>
      <c r="L3160" s="126"/>
      <c r="M3160" s="126"/>
      <c r="N3160" s="126"/>
      <c r="O3160" s="126"/>
      <c r="P3160" s="126"/>
      <c r="Q3160" s="126"/>
      <c r="R3160" s="126"/>
      <c r="S3160" s="126"/>
      <c r="T3160" s="126"/>
      <c r="U3160" s="126"/>
      <c r="V3160" s="126"/>
      <c r="W3160" s="126"/>
      <c r="X3160" s="126"/>
      <c r="Y3160" s="126"/>
      <c r="Z3160" s="126"/>
      <c r="AA3160" s="126"/>
      <c r="AB3160" s="126"/>
      <c r="AC3160" s="126"/>
      <c r="AD3160" s="126"/>
      <c r="AE3160" s="126"/>
      <c r="AF3160" s="126"/>
      <c r="AG3160" s="126"/>
      <c r="AH3160" s="126"/>
      <c r="AI3160" s="126"/>
      <c r="AJ3160" s="126"/>
      <c r="AK3160" s="126"/>
      <c r="AL3160" s="126"/>
      <c r="AM3160" s="126"/>
      <c r="AN3160" s="126"/>
      <c r="AO3160" s="126"/>
      <c r="AP3160" s="126"/>
      <c r="AQ3160" s="126"/>
      <c r="AR3160" s="126"/>
      <c r="AS3160" s="126"/>
      <c r="AT3160" s="126"/>
      <c r="AU3160" s="126"/>
      <c r="AV3160" s="126"/>
      <c r="AW3160" s="126"/>
      <c r="AX3160" s="127"/>
    </row>
    <row r="3161" spans="1:113" ht="12" customHeight="1">
      <c r="A3161" s="33"/>
      <c r="B3161" s="125"/>
      <c r="C3161" s="126"/>
      <c r="D3161" s="126"/>
      <c r="E3161" s="126"/>
      <c r="F3161" s="126"/>
      <c r="G3161" s="126"/>
      <c r="H3161" s="126"/>
      <c r="I3161" s="126"/>
      <c r="J3161" s="126"/>
      <c r="K3161" s="126"/>
      <c r="L3161" s="126"/>
      <c r="M3161" s="126"/>
      <c r="N3161" s="126"/>
      <c r="O3161" s="126"/>
      <c r="P3161" s="126"/>
      <c r="Q3161" s="126"/>
      <c r="R3161" s="126"/>
      <c r="S3161" s="126"/>
      <c r="T3161" s="126"/>
      <c r="U3161" s="126"/>
      <c r="V3161" s="126"/>
      <c r="W3161" s="126"/>
      <c r="X3161" s="126"/>
      <c r="Y3161" s="126"/>
      <c r="Z3161" s="126"/>
      <c r="AA3161" s="126"/>
      <c r="AB3161" s="126"/>
      <c r="AC3161" s="126"/>
      <c r="AD3161" s="126"/>
      <c r="AE3161" s="126"/>
      <c r="AF3161" s="126"/>
      <c r="AG3161" s="126"/>
      <c r="AH3161" s="126"/>
      <c r="AI3161" s="126"/>
      <c r="AJ3161" s="126"/>
      <c r="AK3161" s="126"/>
      <c r="AL3161" s="126"/>
      <c r="AM3161" s="126"/>
      <c r="AN3161" s="126"/>
      <c r="AO3161" s="126"/>
      <c r="AP3161" s="126"/>
      <c r="AQ3161" s="126"/>
      <c r="AR3161" s="126"/>
      <c r="AS3161" s="126"/>
      <c r="AT3161" s="126"/>
      <c r="AU3161" s="126"/>
      <c r="AV3161" s="126"/>
      <c r="AW3161" s="126"/>
      <c r="AX3161" s="127"/>
      <c r="BC3161" s="41"/>
    </row>
    <row r="3162" spans="1:113" ht="12" customHeight="1">
      <c r="A3162" s="33"/>
      <c r="B3162" s="125"/>
      <c r="C3162" s="126"/>
      <c r="D3162" s="126"/>
      <c r="E3162" s="126"/>
      <c r="F3162" s="126"/>
      <c r="G3162" s="126"/>
      <c r="H3162" s="126"/>
      <c r="I3162" s="126"/>
      <c r="J3162" s="126"/>
      <c r="K3162" s="126"/>
      <c r="L3162" s="126"/>
      <c r="M3162" s="126"/>
      <c r="N3162" s="126"/>
      <c r="O3162" s="126"/>
      <c r="P3162" s="126"/>
      <c r="Q3162" s="126"/>
      <c r="R3162" s="126"/>
      <c r="S3162" s="126"/>
      <c r="T3162" s="126"/>
      <c r="U3162" s="126"/>
      <c r="V3162" s="126"/>
      <c r="W3162" s="126"/>
      <c r="X3162" s="126"/>
      <c r="Y3162" s="126"/>
      <c r="Z3162" s="126"/>
      <c r="AA3162" s="126"/>
      <c r="AB3162" s="126"/>
      <c r="AC3162" s="126"/>
      <c r="AD3162" s="126"/>
      <c r="AE3162" s="126"/>
      <c r="AF3162" s="126"/>
      <c r="AG3162" s="126"/>
      <c r="AH3162" s="126"/>
      <c r="AI3162" s="126"/>
      <c r="AJ3162" s="126"/>
      <c r="AK3162" s="126"/>
      <c r="AL3162" s="126"/>
      <c r="AM3162" s="126"/>
      <c r="AN3162" s="126"/>
      <c r="AO3162" s="126"/>
      <c r="AP3162" s="126"/>
      <c r="AQ3162" s="126"/>
      <c r="AR3162" s="126"/>
      <c r="AS3162" s="126"/>
      <c r="AT3162" s="126"/>
      <c r="AU3162" s="126"/>
      <c r="AV3162" s="126"/>
      <c r="AW3162" s="126"/>
      <c r="AX3162" s="127"/>
    </row>
    <row r="3163" spans="1:113" ht="12" customHeight="1">
      <c r="A3163" s="33"/>
      <c r="B3163" s="125"/>
      <c r="C3163" s="126"/>
      <c r="D3163" s="126"/>
      <c r="E3163" s="126"/>
      <c r="F3163" s="126"/>
      <c r="G3163" s="126"/>
      <c r="H3163" s="126"/>
      <c r="I3163" s="126"/>
      <c r="J3163" s="126"/>
      <c r="K3163" s="126"/>
      <c r="L3163" s="126"/>
      <c r="M3163" s="126"/>
      <c r="N3163" s="126"/>
      <c r="O3163" s="126"/>
      <c r="P3163" s="126"/>
      <c r="Q3163" s="126"/>
      <c r="R3163" s="126"/>
      <c r="S3163" s="126"/>
      <c r="T3163" s="126"/>
      <c r="U3163" s="126"/>
      <c r="V3163" s="126"/>
      <c r="W3163" s="126"/>
      <c r="X3163" s="126"/>
      <c r="Y3163" s="126"/>
      <c r="Z3163" s="126"/>
      <c r="AA3163" s="126"/>
      <c r="AB3163" s="126"/>
      <c r="AC3163" s="126"/>
      <c r="AD3163" s="126"/>
      <c r="AE3163" s="126"/>
      <c r="AF3163" s="126"/>
      <c r="AG3163" s="126"/>
      <c r="AH3163" s="126"/>
      <c r="AI3163" s="126"/>
      <c r="AJ3163" s="126"/>
      <c r="AK3163" s="126"/>
      <c r="AL3163" s="126"/>
      <c r="AM3163" s="126"/>
      <c r="AN3163" s="126"/>
      <c r="AO3163" s="126"/>
      <c r="AP3163" s="126"/>
      <c r="AQ3163" s="126"/>
      <c r="AR3163" s="126"/>
      <c r="AS3163" s="126"/>
      <c r="AT3163" s="126"/>
      <c r="AU3163" s="126"/>
      <c r="AV3163" s="126"/>
      <c r="AW3163" s="126"/>
      <c r="AX3163" s="127"/>
    </row>
    <row r="3164" spans="1:113" ht="12" customHeight="1">
      <c r="A3164" s="33"/>
      <c r="B3164" s="125"/>
      <c r="C3164" s="126"/>
      <c r="D3164" s="126"/>
      <c r="E3164" s="126"/>
      <c r="F3164" s="126"/>
      <c r="G3164" s="126"/>
      <c r="H3164" s="126"/>
      <c r="I3164" s="126"/>
      <c r="J3164" s="126"/>
      <c r="K3164" s="126"/>
      <c r="L3164" s="126"/>
      <c r="M3164" s="126"/>
      <c r="N3164" s="126"/>
      <c r="O3164" s="126"/>
      <c r="P3164" s="126"/>
      <c r="Q3164" s="126"/>
      <c r="R3164" s="126"/>
      <c r="S3164" s="126"/>
      <c r="T3164" s="126"/>
      <c r="U3164" s="126"/>
      <c r="V3164" s="126"/>
      <c r="W3164" s="126"/>
      <c r="X3164" s="126"/>
      <c r="Y3164" s="126"/>
      <c r="Z3164" s="126"/>
      <c r="AA3164" s="126"/>
      <c r="AB3164" s="126"/>
      <c r="AC3164" s="126"/>
      <c r="AD3164" s="126"/>
      <c r="AE3164" s="126"/>
      <c r="AF3164" s="126"/>
      <c r="AG3164" s="126"/>
      <c r="AH3164" s="126"/>
      <c r="AI3164" s="126"/>
      <c r="AJ3164" s="126"/>
      <c r="AK3164" s="126"/>
      <c r="AL3164" s="126"/>
      <c r="AM3164" s="126"/>
      <c r="AN3164" s="126"/>
      <c r="AO3164" s="126"/>
      <c r="AP3164" s="126"/>
      <c r="AQ3164" s="126"/>
      <c r="AR3164" s="126"/>
      <c r="AS3164" s="126"/>
      <c r="AT3164" s="126"/>
      <c r="AU3164" s="126"/>
      <c r="AV3164" s="126"/>
      <c r="AW3164" s="126"/>
      <c r="AX3164" s="127"/>
    </row>
    <row r="3165" spans="1:113" ht="15" thickBot="1">
      <c r="A3165" s="42"/>
      <c r="B3165" s="43"/>
      <c r="C3165" s="44"/>
      <c r="D3165" s="44"/>
      <c r="E3165" s="44"/>
      <c r="F3165" s="44"/>
      <c r="G3165" s="44"/>
      <c r="H3165" s="44"/>
      <c r="I3165" s="44"/>
      <c r="J3165" s="44"/>
      <c r="K3165" s="44"/>
      <c r="L3165" s="44"/>
      <c r="M3165" s="44"/>
      <c r="N3165" s="44"/>
      <c r="O3165" s="44"/>
      <c r="P3165" s="44"/>
      <c r="Q3165" s="44"/>
      <c r="R3165" s="44"/>
      <c r="S3165" s="44"/>
      <c r="T3165" s="44"/>
      <c r="U3165" s="44"/>
      <c r="V3165" s="44"/>
      <c r="W3165" s="44"/>
      <c r="X3165" s="44"/>
      <c r="Y3165" s="44"/>
      <c r="Z3165" s="44"/>
      <c r="AA3165" s="44"/>
      <c r="AB3165" s="44"/>
      <c r="AC3165" s="44"/>
      <c r="AD3165" s="44"/>
      <c r="AE3165" s="44"/>
      <c r="AF3165" s="44"/>
      <c r="AG3165" s="44"/>
      <c r="AH3165" s="44"/>
      <c r="AI3165" s="44"/>
      <c r="AJ3165" s="44"/>
      <c r="AK3165" s="44"/>
      <c r="AL3165" s="44"/>
      <c r="AM3165" s="44"/>
      <c r="AN3165" s="44"/>
      <c r="AO3165" s="44"/>
      <c r="AP3165" s="44"/>
      <c r="AQ3165" s="44"/>
      <c r="AR3165" s="44"/>
      <c r="AS3165" s="44"/>
      <c r="AT3165" s="44"/>
      <c r="AU3165" s="44"/>
      <c r="AV3165" s="44"/>
      <c r="AW3165" s="44"/>
      <c r="AX3165" s="45"/>
    </row>
    <row r="3166" spans="1:113">
      <c r="B3166" s="46"/>
    </row>
    <row r="3167" spans="1:113" ht="15" thickBot="1">
      <c r="A3167" s="36"/>
      <c r="B3167" s="35" t="s">
        <v>202</v>
      </c>
      <c r="C3167" s="33"/>
      <c r="D3167" s="33"/>
      <c r="E3167" s="33"/>
      <c r="F3167" s="33"/>
      <c r="G3167" s="33"/>
      <c r="H3167" s="33"/>
      <c r="I3167" s="33"/>
      <c r="J3167" s="33"/>
      <c r="K3167" s="33"/>
      <c r="L3167" s="34"/>
      <c r="M3167" s="34"/>
      <c r="N3167" s="34"/>
      <c r="O3167" s="34"/>
      <c r="P3167" s="33"/>
      <c r="Q3167" s="33"/>
      <c r="R3167" s="33"/>
      <c r="S3167" s="33"/>
      <c r="T3167" s="33"/>
      <c r="U3167" s="33"/>
      <c r="V3167" s="35"/>
      <c r="W3167" s="35"/>
      <c r="X3167" s="35"/>
      <c r="Y3167" s="35"/>
      <c r="Z3167" s="35"/>
      <c r="AA3167" s="35"/>
      <c r="AB3167" s="35"/>
      <c r="AC3167" s="35"/>
      <c r="AD3167" s="35"/>
      <c r="AE3167" s="35"/>
      <c r="AF3167" s="35"/>
      <c r="AG3167" s="35"/>
      <c r="AH3167" s="35"/>
      <c r="AI3167" s="35"/>
      <c r="AJ3167" s="35"/>
      <c r="AK3167" s="35"/>
      <c r="AL3167" s="35"/>
      <c r="AM3167" s="35"/>
      <c r="AN3167" s="35"/>
      <c r="AO3167" s="35"/>
      <c r="AP3167" s="35"/>
      <c r="AQ3167" s="35"/>
      <c r="AR3167" s="35"/>
      <c r="AS3167" s="35"/>
      <c r="AT3167" s="35"/>
      <c r="AU3167" s="35"/>
      <c r="AV3167" s="35"/>
      <c r="AW3167" s="35"/>
      <c r="AX3167" s="35"/>
      <c r="DI3167" s="31"/>
    </row>
    <row r="3168" spans="1:113" ht="14.25">
      <c r="A3168" s="33"/>
      <c r="B3168" s="37"/>
      <c r="C3168" s="32"/>
      <c r="D3168" s="32"/>
      <c r="E3168" s="32"/>
      <c r="F3168" s="32"/>
      <c r="G3168" s="32"/>
      <c r="H3168" s="32"/>
      <c r="I3168" s="32"/>
      <c r="J3168" s="32"/>
      <c r="K3168" s="32"/>
      <c r="L3168" s="38"/>
      <c r="M3168" s="38"/>
      <c r="N3168" s="38"/>
      <c r="O3168" s="38"/>
      <c r="P3168" s="32"/>
      <c r="Q3168" s="32"/>
      <c r="R3168" s="32"/>
      <c r="S3168" s="32"/>
      <c r="T3168" s="32"/>
      <c r="U3168" s="32"/>
      <c r="V3168" s="39"/>
      <c r="W3168" s="39"/>
      <c r="X3168" s="39"/>
      <c r="Y3168" s="39"/>
      <c r="Z3168" s="39"/>
      <c r="AA3168" s="39"/>
      <c r="AB3168" s="39"/>
      <c r="AC3168" s="39"/>
      <c r="AD3168" s="39"/>
      <c r="AE3168" s="39"/>
      <c r="AF3168" s="39"/>
      <c r="AG3168" s="39"/>
      <c r="AH3168" s="39"/>
      <c r="AI3168" s="39"/>
      <c r="AJ3168" s="39"/>
      <c r="AK3168" s="39"/>
      <c r="AL3168" s="39"/>
      <c r="AM3168" s="39"/>
      <c r="AN3168" s="39"/>
      <c r="AO3168" s="39"/>
      <c r="AP3168" s="39"/>
      <c r="AQ3168" s="39"/>
      <c r="AR3168" s="39"/>
      <c r="AS3168" s="39"/>
      <c r="AT3168" s="39"/>
      <c r="AU3168" s="39"/>
      <c r="AV3168" s="39"/>
      <c r="AW3168" s="39"/>
      <c r="AX3168" s="40"/>
    </row>
    <row r="3169" spans="1:251" ht="12" customHeight="1">
      <c r="A3169" s="33"/>
      <c r="B3169" s="125" t="s">
        <v>393</v>
      </c>
      <c r="C3169" s="126"/>
      <c r="D3169" s="126"/>
      <c r="E3169" s="126"/>
      <c r="F3169" s="126"/>
      <c r="G3169" s="126"/>
      <c r="H3169" s="126"/>
      <c r="I3169" s="126"/>
      <c r="J3169" s="126"/>
      <c r="K3169" s="126"/>
      <c r="L3169" s="126"/>
      <c r="M3169" s="126"/>
      <c r="N3169" s="126"/>
      <c r="O3169" s="126"/>
      <c r="P3169" s="126"/>
      <c r="Q3169" s="126"/>
      <c r="R3169" s="126"/>
      <c r="S3169" s="126"/>
      <c r="T3169" s="126"/>
      <c r="U3169" s="126"/>
      <c r="V3169" s="126"/>
      <c r="W3169" s="126"/>
      <c r="X3169" s="126"/>
      <c r="Y3169" s="126"/>
      <c r="Z3169" s="126"/>
      <c r="AA3169" s="126"/>
      <c r="AB3169" s="126"/>
      <c r="AC3169" s="126"/>
      <c r="AD3169" s="126"/>
      <c r="AE3169" s="126"/>
      <c r="AF3169" s="126"/>
      <c r="AG3169" s="126"/>
      <c r="AH3169" s="126"/>
      <c r="AI3169" s="126"/>
      <c r="AJ3169" s="126"/>
      <c r="AK3169" s="126"/>
      <c r="AL3169" s="126"/>
      <c r="AM3169" s="126"/>
      <c r="AN3169" s="126"/>
      <c r="AO3169" s="126"/>
      <c r="AP3169" s="126"/>
      <c r="AQ3169" s="126"/>
      <c r="AR3169" s="126"/>
      <c r="AS3169" s="126"/>
      <c r="AT3169" s="126"/>
      <c r="AU3169" s="126"/>
      <c r="AV3169" s="126"/>
      <c r="AW3169" s="126"/>
      <c r="AX3169" s="127"/>
    </row>
    <row r="3170" spans="1:251" ht="12" customHeight="1">
      <c r="A3170" s="33"/>
      <c r="B3170" s="125"/>
      <c r="C3170" s="126"/>
      <c r="D3170" s="126"/>
      <c r="E3170" s="126"/>
      <c r="F3170" s="126"/>
      <c r="G3170" s="126"/>
      <c r="H3170" s="126"/>
      <c r="I3170" s="126"/>
      <c r="J3170" s="126"/>
      <c r="K3170" s="126"/>
      <c r="L3170" s="126"/>
      <c r="M3170" s="126"/>
      <c r="N3170" s="126"/>
      <c r="O3170" s="126"/>
      <c r="P3170" s="126"/>
      <c r="Q3170" s="126"/>
      <c r="R3170" s="126"/>
      <c r="S3170" s="126"/>
      <c r="T3170" s="126"/>
      <c r="U3170" s="126"/>
      <c r="V3170" s="126"/>
      <c r="W3170" s="126"/>
      <c r="X3170" s="126"/>
      <c r="Y3170" s="126"/>
      <c r="Z3170" s="126"/>
      <c r="AA3170" s="126"/>
      <c r="AB3170" s="126"/>
      <c r="AC3170" s="126"/>
      <c r="AD3170" s="126"/>
      <c r="AE3170" s="126"/>
      <c r="AF3170" s="126"/>
      <c r="AG3170" s="126"/>
      <c r="AH3170" s="126"/>
      <c r="AI3170" s="126"/>
      <c r="AJ3170" s="126"/>
      <c r="AK3170" s="126"/>
      <c r="AL3170" s="126"/>
      <c r="AM3170" s="126"/>
      <c r="AN3170" s="126"/>
      <c r="AO3170" s="126"/>
      <c r="AP3170" s="126"/>
      <c r="AQ3170" s="126"/>
      <c r="AR3170" s="126"/>
      <c r="AS3170" s="126"/>
      <c r="AT3170" s="126"/>
      <c r="AU3170" s="126"/>
      <c r="AV3170" s="126"/>
      <c r="AW3170" s="126"/>
      <c r="AX3170" s="127"/>
      <c r="BC3170" s="41"/>
    </row>
    <row r="3171" spans="1:251" ht="12" customHeight="1">
      <c r="A3171" s="33"/>
      <c r="B3171" s="125"/>
      <c r="C3171" s="126"/>
      <c r="D3171" s="126"/>
      <c r="E3171" s="126"/>
      <c r="F3171" s="126"/>
      <c r="G3171" s="126"/>
      <c r="H3171" s="126"/>
      <c r="I3171" s="126"/>
      <c r="J3171" s="126"/>
      <c r="K3171" s="126"/>
      <c r="L3171" s="126"/>
      <c r="M3171" s="126"/>
      <c r="N3171" s="126"/>
      <c r="O3171" s="126"/>
      <c r="P3171" s="126"/>
      <c r="Q3171" s="126"/>
      <c r="R3171" s="126"/>
      <c r="S3171" s="126"/>
      <c r="T3171" s="126"/>
      <c r="U3171" s="126"/>
      <c r="V3171" s="126"/>
      <c r="W3171" s="126"/>
      <c r="X3171" s="126"/>
      <c r="Y3171" s="126"/>
      <c r="Z3171" s="126"/>
      <c r="AA3171" s="126"/>
      <c r="AB3171" s="126"/>
      <c r="AC3171" s="126"/>
      <c r="AD3171" s="126"/>
      <c r="AE3171" s="126"/>
      <c r="AF3171" s="126"/>
      <c r="AG3171" s="126"/>
      <c r="AH3171" s="126"/>
      <c r="AI3171" s="126"/>
      <c r="AJ3171" s="126"/>
      <c r="AK3171" s="126"/>
      <c r="AL3171" s="126"/>
      <c r="AM3171" s="126"/>
      <c r="AN3171" s="126"/>
      <c r="AO3171" s="126"/>
      <c r="AP3171" s="126"/>
      <c r="AQ3171" s="126"/>
      <c r="AR3171" s="126"/>
      <c r="AS3171" s="126"/>
      <c r="AT3171" s="126"/>
      <c r="AU3171" s="126"/>
      <c r="AV3171" s="126"/>
      <c r="AW3171" s="126"/>
      <c r="AX3171" s="127"/>
    </row>
    <row r="3172" spans="1:251" ht="12" customHeight="1">
      <c r="A3172" s="33"/>
      <c r="B3172" s="125"/>
      <c r="C3172" s="126"/>
      <c r="D3172" s="126"/>
      <c r="E3172" s="126"/>
      <c r="F3172" s="126"/>
      <c r="G3172" s="126"/>
      <c r="H3172" s="126"/>
      <c r="I3172" s="126"/>
      <c r="J3172" s="126"/>
      <c r="K3172" s="126"/>
      <c r="L3172" s="126"/>
      <c r="M3172" s="126"/>
      <c r="N3172" s="126"/>
      <c r="O3172" s="126"/>
      <c r="P3172" s="126"/>
      <c r="Q3172" s="126"/>
      <c r="R3172" s="126"/>
      <c r="S3172" s="126"/>
      <c r="T3172" s="126"/>
      <c r="U3172" s="126"/>
      <c r="V3172" s="126"/>
      <c r="W3172" s="126"/>
      <c r="X3172" s="126"/>
      <c r="Y3172" s="126"/>
      <c r="Z3172" s="126"/>
      <c r="AA3172" s="126"/>
      <c r="AB3172" s="126"/>
      <c r="AC3172" s="126"/>
      <c r="AD3172" s="126"/>
      <c r="AE3172" s="126"/>
      <c r="AF3172" s="126"/>
      <c r="AG3172" s="126"/>
      <c r="AH3172" s="126"/>
      <c r="AI3172" s="126"/>
      <c r="AJ3172" s="126"/>
      <c r="AK3172" s="126"/>
      <c r="AL3172" s="126"/>
      <c r="AM3172" s="126"/>
      <c r="AN3172" s="126"/>
      <c r="AO3172" s="126"/>
      <c r="AP3172" s="126"/>
      <c r="AQ3172" s="126"/>
      <c r="AR3172" s="126"/>
      <c r="AS3172" s="126"/>
      <c r="AT3172" s="126"/>
      <c r="AU3172" s="126"/>
      <c r="AV3172" s="126"/>
      <c r="AW3172" s="126"/>
      <c r="AX3172" s="127"/>
    </row>
    <row r="3173" spans="1:251" ht="12" customHeight="1">
      <c r="A3173" s="33"/>
      <c r="B3173" s="125"/>
      <c r="C3173" s="126"/>
      <c r="D3173" s="126"/>
      <c r="E3173" s="126"/>
      <c r="F3173" s="126"/>
      <c r="G3173" s="126"/>
      <c r="H3173" s="126"/>
      <c r="I3173" s="126"/>
      <c r="J3173" s="126"/>
      <c r="K3173" s="126"/>
      <c r="L3173" s="126"/>
      <c r="M3173" s="126"/>
      <c r="N3173" s="126"/>
      <c r="O3173" s="126"/>
      <c r="P3173" s="126"/>
      <c r="Q3173" s="126"/>
      <c r="R3173" s="126"/>
      <c r="S3173" s="126"/>
      <c r="T3173" s="126"/>
      <c r="U3173" s="126"/>
      <c r="V3173" s="126"/>
      <c r="W3173" s="126"/>
      <c r="X3173" s="126"/>
      <c r="Y3173" s="126"/>
      <c r="Z3173" s="126"/>
      <c r="AA3173" s="126"/>
      <c r="AB3173" s="126"/>
      <c r="AC3173" s="126"/>
      <c r="AD3173" s="126"/>
      <c r="AE3173" s="126"/>
      <c r="AF3173" s="126"/>
      <c r="AG3173" s="126"/>
      <c r="AH3173" s="126"/>
      <c r="AI3173" s="126"/>
      <c r="AJ3173" s="126"/>
      <c r="AK3173" s="126"/>
      <c r="AL3173" s="126"/>
      <c r="AM3173" s="126"/>
      <c r="AN3173" s="126"/>
      <c r="AO3173" s="126"/>
      <c r="AP3173" s="126"/>
      <c r="AQ3173" s="126"/>
      <c r="AR3173" s="126"/>
      <c r="AS3173" s="126"/>
      <c r="AT3173" s="126"/>
      <c r="AU3173" s="126"/>
      <c r="AV3173" s="126"/>
      <c r="AW3173" s="126"/>
      <c r="AX3173" s="127"/>
    </row>
    <row r="3174" spans="1:251" ht="15" thickBot="1">
      <c r="A3174" s="42"/>
      <c r="B3174" s="43"/>
      <c r="C3174" s="44"/>
      <c r="D3174" s="44"/>
      <c r="E3174" s="44"/>
      <c r="F3174" s="44"/>
      <c r="G3174" s="44"/>
      <c r="H3174" s="44"/>
      <c r="I3174" s="44"/>
      <c r="J3174" s="44"/>
      <c r="K3174" s="44"/>
      <c r="L3174" s="44"/>
      <c r="M3174" s="44"/>
      <c r="N3174" s="44"/>
      <c r="O3174" s="44"/>
      <c r="P3174" s="44"/>
      <c r="Q3174" s="44"/>
      <c r="R3174" s="44"/>
      <c r="S3174" s="44"/>
      <c r="T3174" s="44"/>
      <c r="U3174" s="44"/>
      <c r="V3174" s="44"/>
      <c r="W3174" s="44"/>
      <c r="X3174" s="44"/>
      <c r="Y3174" s="44"/>
      <c r="Z3174" s="44"/>
      <c r="AA3174" s="44"/>
      <c r="AB3174" s="44"/>
      <c r="AC3174" s="44"/>
      <c r="AD3174" s="44"/>
      <c r="AE3174" s="44"/>
      <c r="AF3174" s="44"/>
      <c r="AG3174" s="44"/>
      <c r="AH3174" s="44"/>
      <c r="AI3174" s="44"/>
      <c r="AJ3174" s="44"/>
      <c r="AK3174" s="44"/>
      <c r="AL3174" s="44"/>
      <c r="AM3174" s="44"/>
      <c r="AN3174" s="44"/>
      <c r="AO3174" s="44"/>
      <c r="AP3174" s="44"/>
      <c r="AQ3174" s="44"/>
      <c r="AR3174" s="44"/>
      <c r="AS3174" s="44"/>
      <c r="AT3174" s="44"/>
      <c r="AU3174" s="44"/>
      <c r="AV3174" s="44"/>
      <c r="AW3174" s="44"/>
      <c r="AX3174" s="45"/>
    </row>
    <row r="3175" spans="1:251">
      <c r="B3175" s="46"/>
    </row>
    <row r="3176" spans="1:251" ht="14.25">
      <c r="B3176" s="35" t="s">
        <v>200</v>
      </c>
      <c r="C3176" s="33"/>
      <c r="D3176" s="33"/>
      <c r="E3176" s="33"/>
      <c r="F3176" s="33"/>
      <c r="G3176" s="33"/>
      <c r="H3176" s="33"/>
      <c r="I3176" s="33"/>
      <c r="J3176" s="33"/>
      <c r="K3176" s="33"/>
      <c r="L3176" s="34"/>
      <c r="M3176" s="34"/>
      <c r="N3176" s="34"/>
      <c r="O3176" s="34"/>
      <c r="P3176" s="33"/>
      <c r="Q3176" s="33"/>
      <c r="R3176" s="33"/>
      <c r="S3176" s="33"/>
      <c r="T3176" s="33"/>
      <c r="U3176" s="33"/>
      <c r="V3176" s="35"/>
      <c r="W3176" s="35"/>
      <c r="X3176" s="35"/>
      <c r="Y3176" s="35"/>
      <c r="Z3176" s="35"/>
      <c r="AA3176" s="35"/>
      <c r="AB3176" s="35"/>
      <c r="AC3176" s="35"/>
      <c r="AD3176" s="35"/>
      <c r="AE3176" s="35"/>
      <c r="AF3176" s="35"/>
      <c r="AG3176" s="35"/>
      <c r="AH3176" s="35"/>
      <c r="AI3176" s="35"/>
      <c r="AJ3176" s="35"/>
      <c r="AK3176" s="35"/>
      <c r="AL3176" s="35"/>
      <c r="AM3176" s="35"/>
      <c r="AN3176" s="35"/>
      <c r="AO3176" s="35"/>
      <c r="AP3176" s="35"/>
      <c r="AQ3176" s="35"/>
      <c r="AR3176" s="35"/>
      <c r="AS3176" s="35"/>
      <c r="AT3176" s="35"/>
      <c r="AU3176" s="35"/>
      <c r="AV3176" s="35"/>
      <c r="AW3176" s="35"/>
      <c r="AX3176" s="35"/>
    </row>
    <row r="3177" spans="1:251" ht="15" thickBot="1">
      <c r="B3177" s="33"/>
      <c r="C3177" s="33"/>
      <c r="D3177" s="33"/>
      <c r="E3177" s="33"/>
      <c r="F3177" s="33"/>
      <c r="G3177" s="33"/>
      <c r="H3177" s="33"/>
      <c r="I3177" s="33"/>
      <c r="J3177" s="33"/>
      <c r="K3177" s="33"/>
      <c r="L3177" s="34"/>
      <c r="M3177" s="34"/>
      <c r="N3177" s="34"/>
      <c r="O3177" s="34"/>
      <c r="P3177" s="33"/>
      <c r="Q3177" s="33"/>
      <c r="R3177" s="33"/>
      <c r="S3177" s="33"/>
      <c r="T3177" s="33"/>
      <c r="U3177" s="33"/>
      <c r="V3177" s="35"/>
      <c r="W3177" s="35"/>
      <c r="X3177" s="35"/>
      <c r="Y3177" s="35"/>
      <c r="Z3177" s="35"/>
      <c r="AA3177" s="35"/>
      <c r="AB3177" s="35"/>
      <c r="AC3177" s="35"/>
      <c r="AD3177" s="35"/>
      <c r="AE3177" s="35"/>
      <c r="AF3177" s="35"/>
      <c r="AG3177" s="35"/>
      <c r="AH3177" s="35"/>
      <c r="AI3177" s="35"/>
      <c r="AJ3177" s="35"/>
      <c r="AK3177" s="35"/>
      <c r="AL3177" s="35"/>
      <c r="AM3177" s="35"/>
      <c r="AN3177" s="35"/>
      <c r="AO3177" s="35"/>
      <c r="AP3177" s="35"/>
      <c r="AQ3177" s="35"/>
      <c r="AR3177" s="35"/>
      <c r="AS3177" s="35"/>
      <c r="AT3177" s="35"/>
      <c r="AU3177" s="35"/>
      <c r="AV3177" s="35"/>
      <c r="AW3177" s="35"/>
      <c r="AX3177" s="47" t="s">
        <v>199</v>
      </c>
    </row>
    <row r="3178" spans="1:251" s="41" customFormat="1" ht="13.5" customHeight="1">
      <c r="A3178" s="33"/>
      <c r="B3178" s="128" t="s">
        <v>198</v>
      </c>
      <c r="C3178" s="118"/>
      <c r="D3178" s="118"/>
      <c r="E3178" s="118"/>
      <c r="F3178" s="118"/>
      <c r="G3178" s="118"/>
      <c r="H3178" s="118"/>
      <c r="I3178" s="118"/>
      <c r="J3178" s="118"/>
      <c r="K3178" s="118"/>
      <c r="L3178" s="118"/>
      <c r="M3178" s="118"/>
      <c r="N3178" s="118"/>
      <c r="O3178" s="118"/>
      <c r="P3178" s="118"/>
      <c r="Q3178" s="118"/>
      <c r="R3178" s="118"/>
      <c r="S3178" s="118"/>
      <c r="T3178" s="118"/>
      <c r="U3178" s="118"/>
      <c r="V3178" s="118"/>
      <c r="W3178" s="118"/>
      <c r="X3178" s="118"/>
      <c r="Y3178" s="118"/>
      <c r="Z3178" s="119"/>
      <c r="AA3178" s="117" t="s">
        <v>197</v>
      </c>
      <c r="AB3178" s="118"/>
      <c r="AC3178" s="118"/>
      <c r="AD3178" s="118"/>
      <c r="AE3178" s="118"/>
      <c r="AF3178" s="118"/>
      <c r="AG3178" s="118"/>
      <c r="AH3178" s="118"/>
      <c r="AI3178" s="119"/>
      <c r="AJ3178" s="117" t="s">
        <v>196</v>
      </c>
      <c r="AK3178" s="118"/>
      <c r="AL3178" s="118"/>
      <c r="AM3178" s="118"/>
      <c r="AN3178" s="118"/>
      <c r="AO3178" s="118"/>
      <c r="AP3178" s="118"/>
      <c r="AQ3178" s="118"/>
      <c r="AR3178" s="119"/>
      <c r="AS3178" s="117" t="s">
        <v>195</v>
      </c>
      <c r="AT3178" s="118"/>
      <c r="AU3178" s="118"/>
      <c r="AV3178" s="118"/>
      <c r="AW3178" s="118"/>
      <c r="AX3178" s="123"/>
      <c r="AY3178" s="27"/>
      <c r="AZ3178" s="27"/>
      <c r="BA3178" s="27"/>
      <c r="BB3178" s="27"/>
      <c r="BC3178" s="27"/>
      <c r="BD3178" s="27"/>
      <c r="BE3178" s="27"/>
      <c r="BF3178" s="27"/>
      <c r="BG3178" s="27"/>
      <c r="BH3178" s="27"/>
      <c r="BI3178" s="27"/>
      <c r="BJ3178" s="27"/>
      <c r="BK3178" s="27"/>
      <c r="BL3178" s="27"/>
      <c r="BM3178" s="27"/>
      <c r="BN3178" s="27"/>
      <c r="BO3178" s="27"/>
      <c r="BP3178" s="27"/>
      <c r="BQ3178" s="27"/>
      <c r="BR3178" s="27"/>
      <c r="BS3178" s="27"/>
      <c r="BT3178" s="27"/>
      <c r="BU3178" s="27"/>
      <c r="BV3178" s="27"/>
      <c r="BW3178" s="27"/>
      <c r="BX3178" s="27"/>
      <c r="BY3178" s="27"/>
      <c r="BZ3178" s="27"/>
      <c r="CA3178" s="27"/>
      <c r="CB3178" s="27"/>
      <c r="CC3178" s="27"/>
      <c r="CD3178" s="27"/>
      <c r="CE3178" s="27"/>
      <c r="CF3178" s="27"/>
      <c r="CG3178" s="27"/>
      <c r="CH3178" s="27"/>
      <c r="CI3178" s="27"/>
      <c r="CJ3178" s="27"/>
      <c r="CK3178" s="27"/>
      <c r="CL3178" s="27"/>
      <c r="CM3178" s="27"/>
      <c r="CN3178" s="27"/>
      <c r="CO3178" s="27"/>
      <c r="CP3178" s="27"/>
      <c r="CQ3178" s="27"/>
      <c r="CR3178" s="27"/>
      <c r="CS3178" s="27"/>
      <c r="CT3178" s="27"/>
      <c r="CU3178" s="27"/>
      <c r="CV3178" s="27"/>
      <c r="CW3178" s="27"/>
      <c r="CX3178" s="27"/>
      <c r="CY3178" s="27"/>
      <c r="CZ3178" s="27"/>
      <c r="DA3178" s="27"/>
      <c r="DB3178" s="27"/>
      <c r="DC3178" s="27"/>
      <c r="DD3178" s="27"/>
      <c r="DE3178" s="27"/>
      <c r="DF3178" s="27"/>
      <c r="DG3178" s="27"/>
      <c r="DH3178" s="27"/>
      <c r="DI3178" s="27"/>
      <c r="DJ3178" s="27"/>
      <c r="DK3178" s="27"/>
      <c r="DL3178" s="27"/>
      <c r="DM3178" s="27"/>
      <c r="DN3178" s="27"/>
      <c r="DO3178" s="27"/>
      <c r="DP3178" s="27"/>
      <c r="DQ3178" s="27"/>
      <c r="DR3178" s="27"/>
      <c r="DS3178" s="27"/>
      <c r="DT3178" s="27"/>
      <c r="DU3178" s="27"/>
      <c r="DV3178" s="27"/>
      <c r="DW3178" s="27"/>
      <c r="DX3178" s="27"/>
      <c r="DY3178" s="27"/>
      <c r="DZ3178" s="27"/>
      <c r="EA3178" s="27"/>
      <c r="EB3178" s="27"/>
      <c r="EC3178" s="27"/>
      <c r="ED3178" s="27"/>
      <c r="EE3178" s="27"/>
      <c r="EF3178" s="27"/>
      <c r="EG3178" s="27"/>
      <c r="EH3178" s="27"/>
      <c r="EI3178" s="27"/>
      <c r="EJ3178" s="27"/>
      <c r="EK3178" s="27"/>
      <c r="EL3178" s="27"/>
      <c r="EM3178" s="27"/>
      <c r="EN3178" s="27"/>
      <c r="EO3178" s="27"/>
      <c r="EP3178" s="27"/>
      <c r="EQ3178" s="27"/>
      <c r="ER3178" s="27"/>
      <c r="ES3178" s="27"/>
      <c r="ET3178" s="27"/>
      <c r="EU3178" s="27"/>
      <c r="EV3178" s="27"/>
      <c r="EW3178" s="27"/>
      <c r="EX3178" s="27"/>
      <c r="EY3178" s="27"/>
      <c r="EZ3178" s="27"/>
      <c r="FA3178" s="27"/>
      <c r="FB3178" s="27"/>
      <c r="FC3178" s="27"/>
      <c r="FD3178" s="27"/>
      <c r="FE3178" s="27"/>
      <c r="FF3178" s="27"/>
      <c r="FG3178" s="27"/>
      <c r="FH3178" s="27"/>
      <c r="FI3178" s="27"/>
      <c r="FJ3178" s="27"/>
      <c r="FK3178" s="27"/>
      <c r="FL3178" s="27"/>
      <c r="FM3178" s="27"/>
      <c r="FN3178" s="27"/>
      <c r="FO3178" s="27"/>
      <c r="FP3178" s="27"/>
      <c r="FQ3178" s="27"/>
      <c r="FR3178" s="27"/>
      <c r="FS3178" s="27"/>
      <c r="FT3178" s="27"/>
      <c r="FU3178" s="27"/>
      <c r="FV3178" s="27"/>
      <c r="FW3178" s="27"/>
      <c r="FX3178" s="27"/>
      <c r="FY3178" s="27"/>
      <c r="FZ3178" s="27"/>
      <c r="GA3178" s="27"/>
      <c r="GB3178" s="27"/>
      <c r="GC3178" s="27"/>
      <c r="GD3178" s="27"/>
      <c r="GE3178" s="27"/>
      <c r="GF3178" s="27"/>
      <c r="GG3178" s="27"/>
      <c r="GH3178" s="27"/>
      <c r="GI3178" s="27"/>
      <c r="GJ3178" s="27"/>
      <c r="GK3178" s="27"/>
      <c r="GL3178" s="27"/>
      <c r="GM3178" s="27"/>
      <c r="GN3178" s="27"/>
      <c r="GO3178" s="27"/>
      <c r="GP3178" s="27"/>
      <c r="GQ3178" s="27"/>
      <c r="GR3178" s="27"/>
      <c r="GS3178" s="27"/>
      <c r="GT3178" s="27"/>
      <c r="GU3178" s="27"/>
      <c r="GV3178" s="27"/>
      <c r="GW3178" s="27"/>
      <c r="GX3178" s="27"/>
      <c r="GY3178" s="27"/>
      <c r="GZ3178" s="27"/>
      <c r="HA3178" s="27"/>
      <c r="HB3178" s="27"/>
      <c r="HC3178" s="27"/>
      <c r="HD3178" s="27"/>
      <c r="HE3178" s="27"/>
      <c r="HF3178" s="27"/>
      <c r="HG3178" s="27"/>
      <c r="HH3178" s="27"/>
      <c r="HI3178" s="27"/>
      <c r="HJ3178" s="27"/>
      <c r="HK3178" s="27"/>
      <c r="HL3178" s="27"/>
      <c r="HM3178" s="27"/>
      <c r="HN3178" s="27"/>
      <c r="HO3178" s="27"/>
      <c r="HP3178" s="27"/>
      <c r="HQ3178" s="27"/>
      <c r="HR3178" s="27"/>
      <c r="HS3178" s="27"/>
      <c r="HT3178" s="27"/>
      <c r="HU3178" s="27"/>
      <c r="HV3178" s="27"/>
      <c r="HW3178" s="27"/>
      <c r="HX3178" s="27"/>
      <c r="HY3178" s="27"/>
      <c r="HZ3178" s="27"/>
      <c r="IA3178" s="27"/>
      <c r="IB3178" s="27"/>
      <c r="IC3178" s="27"/>
      <c r="ID3178" s="27"/>
      <c r="IE3178" s="27"/>
      <c r="IF3178" s="27"/>
      <c r="IG3178" s="27"/>
      <c r="IH3178" s="27"/>
      <c r="II3178" s="27"/>
      <c r="IJ3178" s="27"/>
      <c r="IK3178" s="27"/>
      <c r="IL3178" s="27"/>
      <c r="IM3178" s="27"/>
      <c r="IN3178" s="27"/>
      <c r="IO3178" s="27"/>
      <c r="IP3178" s="27"/>
      <c r="IQ3178" s="27"/>
    </row>
    <row r="3179" spans="1:251" s="41" customFormat="1" ht="13.5">
      <c r="A3179" s="33"/>
      <c r="B3179" s="129"/>
      <c r="C3179" s="121"/>
      <c r="D3179" s="121"/>
      <c r="E3179" s="121"/>
      <c r="F3179" s="121"/>
      <c r="G3179" s="121"/>
      <c r="H3179" s="121"/>
      <c r="I3179" s="121"/>
      <c r="J3179" s="121"/>
      <c r="K3179" s="121"/>
      <c r="L3179" s="121"/>
      <c r="M3179" s="121"/>
      <c r="N3179" s="121"/>
      <c r="O3179" s="121"/>
      <c r="P3179" s="121"/>
      <c r="Q3179" s="121"/>
      <c r="R3179" s="121"/>
      <c r="S3179" s="121"/>
      <c r="T3179" s="121"/>
      <c r="U3179" s="121"/>
      <c r="V3179" s="121"/>
      <c r="W3179" s="121"/>
      <c r="X3179" s="121"/>
      <c r="Y3179" s="121"/>
      <c r="Z3179" s="122"/>
      <c r="AA3179" s="120"/>
      <c r="AB3179" s="121"/>
      <c r="AC3179" s="121"/>
      <c r="AD3179" s="121"/>
      <c r="AE3179" s="121"/>
      <c r="AF3179" s="121"/>
      <c r="AG3179" s="121"/>
      <c r="AH3179" s="121"/>
      <c r="AI3179" s="122"/>
      <c r="AJ3179" s="120"/>
      <c r="AK3179" s="121"/>
      <c r="AL3179" s="121"/>
      <c r="AM3179" s="121"/>
      <c r="AN3179" s="121"/>
      <c r="AO3179" s="121"/>
      <c r="AP3179" s="121"/>
      <c r="AQ3179" s="121"/>
      <c r="AR3179" s="122"/>
      <c r="AS3179" s="120"/>
      <c r="AT3179" s="121"/>
      <c r="AU3179" s="121"/>
      <c r="AV3179" s="121"/>
      <c r="AW3179" s="121"/>
      <c r="AX3179" s="124"/>
      <c r="AY3179" s="27"/>
      <c r="AZ3179" s="27"/>
      <c r="BA3179" s="27"/>
      <c r="BB3179" s="48"/>
      <c r="BC3179" s="49"/>
      <c r="BE3179" s="27"/>
      <c r="BF3179" s="27"/>
      <c r="BG3179" s="27"/>
      <c r="BH3179" s="27"/>
      <c r="BI3179" s="27"/>
      <c r="BJ3179" s="27"/>
      <c r="BK3179" s="27"/>
      <c r="BL3179" s="27"/>
      <c r="BM3179" s="27"/>
      <c r="BN3179" s="27"/>
      <c r="BO3179" s="27"/>
      <c r="BP3179" s="27"/>
      <c r="BQ3179" s="27"/>
      <c r="BR3179" s="27"/>
      <c r="BS3179" s="27"/>
      <c r="BT3179" s="27"/>
      <c r="BU3179" s="27"/>
      <c r="BV3179" s="27"/>
      <c r="BW3179" s="27"/>
      <c r="BX3179" s="27"/>
      <c r="BY3179" s="27"/>
      <c r="BZ3179" s="27"/>
      <c r="CA3179" s="27"/>
      <c r="CB3179" s="27"/>
      <c r="CC3179" s="27"/>
      <c r="CD3179" s="27"/>
      <c r="CE3179" s="27"/>
      <c r="CF3179" s="27"/>
      <c r="CG3179" s="27"/>
      <c r="CH3179" s="27"/>
      <c r="CI3179" s="27"/>
      <c r="CJ3179" s="27"/>
      <c r="CK3179" s="27"/>
      <c r="CL3179" s="27"/>
      <c r="CM3179" s="27"/>
      <c r="CN3179" s="27"/>
      <c r="CO3179" s="27"/>
      <c r="CP3179" s="27"/>
      <c r="CQ3179" s="27"/>
      <c r="CR3179" s="27"/>
      <c r="CS3179" s="27"/>
      <c r="CT3179" s="27"/>
      <c r="CU3179" s="27"/>
      <c r="CV3179" s="27"/>
      <c r="CW3179" s="27"/>
      <c r="CX3179" s="27"/>
      <c r="CY3179" s="27"/>
      <c r="CZ3179" s="27"/>
      <c r="DA3179" s="27"/>
      <c r="DB3179" s="27"/>
      <c r="DC3179" s="27"/>
      <c r="DD3179" s="27"/>
      <c r="DE3179" s="27"/>
      <c r="DF3179" s="27"/>
      <c r="DG3179" s="27"/>
      <c r="DH3179" s="27"/>
      <c r="DI3179" s="27"/>
      <c r="DJ3179" s="27"/>
      <c r="DK3179" s="27"/>
      <c r="DL3179" s="27"/>
      <c r="DM3179" s="27"/>
      <c r="DN3179" s="27"/>
      <c r="DO3179" s="27"/>
      <c r="DP3179" s="27"/>
      <c r="DQ3179" s="27"/>
      <c r="DR3179" s="27"/>
      <c r="DS3179" s="27"/>
      <c r="DT3179" s="27"/>
      <c r="DU3179" s="27"/>
      <c r="DV3179" s="27"/>
      <c r="DW3179" s="27"/>
      <c r="DX3179" s="27"/>
      <c r="DY3179" s="27"/>
      <c r="DZ3179" s="27"/>
      <c r="EA3179" s="27"/>
      <c r="EB3179" s="27"/>
      <c r="EC3179" s="27"/>
      <c r="ED3179" s="27"/>
      <c r="EE3179" s="27"/>
      <c r="EF3179" s="27"/>
      <c r="EG3179" s="27"/>
      <c r="EH3179" s="27"/>
      <c r="EI3179" s="27"/>
      <c r="EJ3179" s="27"/>
      <c r="EK3179" s="27"/>
      <c r="EL3179" s="27"/>
      <c r="EM3179" s="27"/>
      <c r="EN3179" s="27"/>
      <c r="EO3179" s="27"/>
      <c r="EP3179" s="27"/>
      <c r="EQ3179" s="27"/>
      <c r="ER3179" s="27"/>
      <c r="ES3179" s="27"/>
      <c r="ET3179" s="27"/>
      <c r="EU3179" s="27"/>
      <c r="EV3179" s="27"/>
      <c r="EW3179" s="27"/>
      <c r="EX3179" s="27"/>
      <c r="EY3179" s="27"/>
      <c r="EZ3179" s="27"/>
      <c r="FA3179" s="27"/>
      <c r="FB3179" s="27"/>
      <c r="FC3179" s="27"/>
      <c r="FD3179" s="27"/>
      <c r="FE3179" s="27"/>
      <c r="FF3179" s="27"/>
      <c r="FG3179" s="27"/>
      <c r="FH3179" s="27"/>
      <c r="FI3179" s="27"/>
      <c r="FJ3179" s="27"/>
      <c r="FK3179" s="27"/>
      <c r="FL3179" s="27"/>
      <c r="FM3179" s="27"/>
      <c r="FN3179" s="27"/>
      <c r="FO3179" s="27"/>
      <c r="FP3179" s="27"/>
      <c r="FQ3179" s="27"/>
      <c r="FR3179" s="27"/>
      <c r="FS3179" s="27"/>
      <c r="FT3179" s="27"/>
      <c r="FU3179" s="27"/>
      <c r="FV3179" s="27"/>
      <c r="FW3179" s="27"/>
      <c r="FX3179" s="27"/>
      <c r="FY3179" s="27"/>
      <c r="FZ3179" s="27"/>
      <c r="GA3179" s="27"/>
      <c r="GB3179" s="27"/>
      <c r="GC3179" s="27"/>
      <c r="GD3179" s="27"/>
      <c r="GE3179" s="27"/>
      <c r="GF3179" s="27"/>
      <c r="GG3179" s="27"/>
      <c r="GH3179" s="27"/>
      <c r="GI3179" s="27"/>
      <c r="GJ3179" s="27"/>
      <c r="GK3179" s="27"/>
      <c r="GL3179" s="27"/>
      <c r="GM3179" s="27"/>
      <c r="GN3179" s="27"/>
      <c r="GO3179" s="27"/>
      <c r="GP3179" s="27"/>
      <c r="GQ3179" s="27"/>
      <c r="GR3179" s="27"/>
      <c r="GS3179" s="27"/>
      <c r="GT3179" s="27"/>
      <c r="GU3179" s="27"/>
      <c r="GV3179" s="27"/>
      <c r="GW3179" s="27"/>
      <c r="GX3179" s="27"/>
      <c r="GY3179" s="27"/>
      <c r="GZ3179" s="27"/>
      <c r="HA3179" s="27"/>
      <c r="HB3179" s="27"/>
      <c r="HC3179" s="27"/>
      <c r="HD3179" s="27"/>
      <c r="HE3179" s="27"/>
      <c r="HF3179" s="27"/>
      <c r="HG3179" s="27"/>
      <c r="HH3179" s="27"/>
      <c r="HI3179" s="27"/>
      <c r="HJ3179" s="27"/>
      <c r="HK3179" s="27"/>
      <c r="HL3179" s="27"/>
      <c r="HM3179" s="27"/>
      <c r="HN3179" s="27"/>
      <c r="HO3179" s="27"/>
      <c r="HP3179" s="27"/>
      <c r="HQ3179" s="27"/>
      <c r="HR3179" s="27"/>
      <c r="HS3179" s="27"/>
      <c r="HT3179" s="27"/>
      <c r="HU3179" s="27"/>
      <c r="HV3179" s="27"/>
      <c r="HW3179" s="27"/>
      <c r="HX3179" s="27"/>
      <c r="HY3179" s="27"/>
      <c r="HZ3179" s="27"/>
      <c r="IA3179" s="27"/>
      <c r="IB3179" s="27"/>
      <c r="IC3179" s="27"/>
      <c r="ID3179" s="27"/>
      <c r="IE3179" s="27"/>
      <c r="IF3179" s="27"/>
      <c r="IG3179" s="27"/>
      <c r="IH3179" s="27"/>
      <c r="II3179" s="27"/>
      <c r="IJ3179" s="27"/>
      <c r="IK3179" s="27"/>
      <c r="IL3179" s="27"/>
      <c r="IM3179" s="27"/>
      <c r="IN3179" s="27"/>
      <c r="IO3179" s="27"/>
      <c r="IP3179" s="27"/>
      <c r="IQ3179" s="27"/>
    </row>
    <row r="3180" spans="1:251" s="41" customFormat="1" ht="18.75" customHeight="1">
      <c r="A3180" s="33"/>
      <c r="B3180" s="50"/>
      <c r="C3180" s="106" t="s">
        <v>392</v>
      </c>
      <c r="D3180" s="107"/>
      <c r="E3180" s="107"/>
      <c r="F3180" s="107"/>
      <c r="G3180" s="107"/>
      <c r="H3180" s="107"/>
      <c r="I3180" s="107"/>
      <c r="J3180" s="107"/>
      <c r="K3180" s="107"/>
      <c r="L3180" s="107"/>
      <c r="M3180" s="107"/>
      <c r="N3180" s="107"/>
      <c r="O3180" s="107"/>
      <c r="P3180" s="107"/>
      <c r="Q3180" s="107"/>
      <c r="R3180" s="107"/>
      <c r="S3180" s="107"/>
      <c r="T3180" s="107"/>
      <c r="U3180" s="107"/>
      <c r="V3180" s="107"/>
      <c r="W3180" s="107"/>
      <c r="X3180" s="107"/>
      <c r="Y3180" s="107"/>
      <c r="Z3180" s="108"/>
      <c r="AA3180" s="100">
        <v>1009098</v>
      </c>
      <c r="AB3180" s="101"/>
      <c r="AC3180" s="101"/>
      <c r="AD3180" s="101"/>
      <c r="AE3180" s="101"/>
      <c r="AF3180" s="101"/>
      <c r="AG3180" s="101"/>
      <c r="AH3180" s="101"/>
      <c r="AI3180" s="102"/>
      <c r="AJ3180" s="100">
        <v>1177690</v>
      </c>
      <c r="AK3180" s="101"/>
      <c r="AL3180" s="101"/>
      <c r="AM3180" s="101"/>
      <c r="AN3180" s="101"/>
      <c r="AO3180" s="101"/>
      <c r="AP3180" s="101"/>
      <c r="AQ3180" s="101"/>
      <c r="AR3180" s="102"/>
      <c r="AS3180" s="103"/>
      <c r="AT3180" s="104"/>
      <c r="AU3180" s="104"/>
      <c r="AV3180" s="104"/>
      <c r="AW3180" s="104"/>
      <c r="AX3180" s="105"/>
      <c r="AY3180" s="27"/>
      <c r="AZ3180" s="27"/>
      <c r="BA3180" s="27"/>
      <c r="BB3180" s="27"/>
      <c r="BC3180" s="27"/>
      <c r="BD3180" s="27"/>
      <c r="BE3180" s="27"/>
      <c r="BF3180" s="27"/>
      <c r="BG3180" s="27"/>
      <c r="BH3180" s="27"/>
      <c r="BI3180" s="27"/>
      <c r="BJ3180" s="27"/>
      <c r="BK3180" s="27"/>
      <c r="BL3180" s="27"/>
      <c r="BM3180" s="27"/>
      <c r="BN3180" s="27"/>
      <c r="BO3180" s="27"/>
      <c r="BP3180" s="27"/>
      <c r="BQ3180" s="27"/>
      <c r="BR3180" s="27"/>
      <c r="BS3180" s="27"/>
      <c r="BT3180" s="27"/>
      <c r="BU3180" s="27"/>
      <c r="BV3180" s="27"/>
      <c r="BW3180" s="27"/>
      <c r="BX3180" s="27"/>
      <c r="BY3180" s="27"/>
      <c r="BZ3180" s="27"/>
      <c r="CA3180" s="27"/>
      <c r="CB3180" s="27"/>
      <c r="CC3180" s="27"/>
      <c r="CD3180" s="27"/>
      <c r="CE3180" s="27"/>
      <c r="CF3180" s="27"/>
      <c r="CG3180" s="27"/>
      <c r="CH3180" s="27"/>
      <c r="CI3180" s="27"/>
      <c r="CJ3180" s="27"/>
      <c r="CK3180" s="27"/>
      <c r="CL3180" s="27"/>
      <c r="CM3180" s="27"/>
      <c r="CN3180" s="27"/>
      <c r="CO3180" s="27"/>
      <c r="CP3180" s="27"/>
      <c r="CQ3180" s="27"/>
      <c r="CR3180" s="27"/>
      <c r="CS3180" s="27"/>
      <c r="CT3180" s="27"/>
      <c r="CU3180" s="27"/>
      <c r="CV3180" s="27"/>
      <c r="CW3180" s="27"/>
      <c r="CX3180" s="27"/>
      <c r="CY3180" s="27"/>
      <c r="CZ3180" s="27"/>
      <c r="DA3180" s="27"/>
      <c r="DB3180" s="27"/>
      <c r="DC3180" s="27"/>
      <c r="DD3180" s="27"/>
      <c r="DE3180" s="27"/>
      <c r="DF3180" s="27"/>
      <c r="DG3180" s="27"/>
      <c r="DH3180" s="27"/>
      <c r="DI3180" s="27"/>
      <c r="DJ3180" s="27"/>
      <c r="DK3180" s="27"/>
      <c r="DL3180" s="27"/>
      <c r="DM3180" s="27"/>
      <c r="DN3180" s="27"/>
      <c r="DO3180" s="27"/>
      <c r="DP3180" s="27"/>
      <c r="DQ3180" s="27"/>
      <c r="DR3180" s="27"/>
      <c r="DS3180" s="27"/>
      <c r="DT3180" s="27"/>
      <c r="DU3180" s="27"/>
      <c r="DV3180" s="27"/>
      <c r="DW3180" s="27"/>
      <c r="DX3180" s="27"/>
      <c r="DY3180" s="27"/>
      <c r="DZ3180" s="27"/>
      <c r="EA3180" s="27"/>
      <c r="EB3180" s="27"/>
      <c r="EC3180" s="27"/>
      <c r="ED3180" s="27"/>
      <c r="EE3180" s="27"/>
      <c r="EF3180" s="27"/>
      <c r="EG3180" s="27"/>
      <c r="EH3180" s="27"/>
      <c r="EI3180" s="27"/>
      <c r="EJ3180" s="27"/>
      <c r="EK3180" s="27"/>
      <c r="EL3180" s="27"/>
      <c r="EM3180" s="27"/>
      <c r="EN3180" s="27"/>
      <c r="EO3180" s="27"/>
      <c r="EP3180" s="27"/>
      <c r="EQ3180" s="27"/>
      <c r="ER3180" s="27"/>
      <c r="ES3180" s="27"/>
      <c r="ET3180" s="27"/>
      <c r="EU3180" s="27"/>
      <c r="EV3180" s="27"/>
      <c r="EW3180" s="27"/>
      <c r="EX3180" s="27"/>
      <c r="EY3180" s="27"/>
      <c r="EZ3180" s="27"/>
      <c r="FA3180" s="27"/>
      <c r="FB3180" s="27"/>
      <c r="FC3180" s="27"/>
      <c r="FD3180" s="27"/>
      <c r="FE3180" s="27"/>
      <c r="FF3180" s="27"/>
      <c r="FG3180" s="27"/>
      <c r="FH3180" s="27"/>
      <c r="FI3180" s="27"/>
      <c r="FJ3180" s="27"/>
      <c r="FK3180" s="27"/>
      <c r="FL3180" s="27"/>
      <c r="FM3180" s="27"/>
      <c r="FN3180" s="27"/>
      <c r="FO3180" s="27"/>
      <c r="FP3180" s="27"/>
      <c r="FQ3180" s="27"/>
      <c r="FR3180" s="27"/>
      <c r="FS3180" s="27"/>
      <c r="FT3180" s="27"/>
      <c r="FU3180" s="27"/>
      <c r="FV3180" s="27"/>
      <c r="FW3180" s="27"/>
      <c r="FX3180" s="27"/>
      <c r="FY3180" s="27"/>
      <c r="FZ3180" s="27"/>
      <c r="GA3180" s="27"/>
      <c r="GB3180" s="27"/>
      <c r="GC3180" s="27"/>
      <c r="GD3180" s="27"/>
      <c r="GE3180" s="27"/>
      <c r="GF3180" s="27"/>
      <c r="GG3180" s="27"/>
      <c r="GH3180" s="27"/>
      <c r="GI3180" s="27"/>
      <c r="GJ3180" s="27"/>
      <c r="GK3180" s="27"/>
      <c r="GL3180" s="27"/>
      <c r="GM3180" s="27"/>
      <c r="GN3180" s="27"/>
      <c r="GO3180" s="27"/>
      <c r="GP3180" s="27"/>
      <c r="GQ3180" s="27"/>
      <c r="GR3180" s="27"/>
      <c r="GS3180" s="27"/>
      <c r="GT3180" s="27"/>
      <c r="GU3180" s="27"/>
      <c r="GV3180" s="27"/>
      <c r="GW3180" s="27"/>
      <c r="GX3180" s="27"/>
      <c r="GY3180" s="27"/>
      <c r="GZ3180" s="27"/>
      <c r="HA3180" s="27"/>
      <c r="HB3180" s="27"/>
      <c r="HC3180" s="27"/>
      <c r="HD3180" s="27"/>
      <c r="HE3180" s="27"/>
      <c r="HF3180" s="27"/>
      <c r="HG3180" s="27"/>
      <c r="HH3180" s="27"/>
      <c r="HI3180" s="27"/>
      <c r="HJ3180" s="27"/>
      <c r="HK3180" s="27"/>
      <c r="HL3180" s="27"/>
      <c r="HM3180" s="27"/>
      <c r="HN3180" s="27"/>
      <c r="HO3180" s="27"/>
      <c r="HP3180" s="27"/>
      <c r="HQ3180" s="27"/>
      <c r="HR3180" s="27"/>
      <c r="HS3180" s="27"/>
      <c r="HT3180" s="27"/>
      <c r="HU3180" s="27"/>
      <c r="HV3180" s="27"/>
      <c r="HW3180" s="27"/>
      <c r="HX3180" s="27"/>
      <c r="HY3180" s="27"/>
      <c r="HZ3180" s="27"/>
      <c r="IA3180" s="27"/>
      <c r="IB3180" s="27"/>
      <c r="IC3180" s="27"/>
      <c r="ID3180" s="27"/>
      <c r="IE3180" s="27"/>
      <c r="IF3180" s="27"/>
      <c r="IG3180" s="27"/>
      <c r="IH3180" s="27"/>
      <c r="II3180" s="27"/>
      <c r="IJ3180" s="27"/>
      <c r="IK3180" s="27"/>
      <c r="IL3180" s="27"/>
      <c r="IM3180" s="27"/>
      <c r="IN3180" s="27"/>
      <c r="IO3180" s="27"/>
      <c r="IP3180" s="27"/>
      <c r="IQ3180" s="27"/>
    </row>
    <row r="3181" spans="1:251" s="41" customFormat="1" ht="18.75" customHeight="1">
      <c r="A3181" s="33"/>
      <c r="B3181" s="50"/>
      <c r="C3181" s="106" t="s">
        <v>391</v>
      </c>
      <c r="D3181" s="107"/>
      <c r="E3181" s="107"/>
      <c r="F3181" s="107"/>
      <c r="G3181" s="107"/>
      <c r="H3181" s="107"/>
      <c r="I3181" s="107"/>
      <c r="J3181" s="107"/>
      <c r="K3181" s="107"/>
      <c r="L3181" s="107"/>
      <c r="M3181" s="107"/>
      <c r="N3181" s="107"/>
      <c r="O3181" s="107"/>
      <c r="P3181" s="107"/>
      <c r="Q3181" s="107"/>
      <c r="R3181" s="107"/>
      <c r="S3181" s="107"/>
      <c r="T3181" s="107"/>
      <c r="U3181" s="107"/>
      <c r="V3181" s="107"/>
      <c r="W3181" s="107"/>
      <c r="X3181" s="107"/>
      <c r="Y3181" s="107"/>
      <c r="Z3181" s="108"/>
      <c r="AA3181" s="100">
        <v>0</v>
      </c>
      <c r="AB3181" s="101"/>
      <c r="AC3181" s="101"/>
      <c r="AD3181" s="101"/>
      <c r="AE3181" s="101"/>
      <c r="AF3181" s="101"/>
      <c r="AG3181" s="101"/>
      <c r="AH3181" s="101"/>
      <c r="AI3181" s="102"/>
      <c r="AJ3181" s="100">
        <v>168546</v>
      </c>
      <c r="AK3181" s="101"/>
      <c r="AL3181" s="101"/>
      <c r="AM3181" s="101"/>
      <c r="AN3181" s="101"/>
      <c r="AO3181" s="101"/>
      <c r="AP3181" s="101"/>
      <c r="AQ3181" s="101"/>
      <c r="AR3181" s="102"/>
      <c r="AS3181" s="103"/>
      <c r="AT3181" s="104"/>
      <c r="AU3181" s="104"/>
      <c r="AV3181" s="104"/>
      <c r="AW3181" s="104"/>
      <c r="AX3181" s="105"/>
      <c r="AY3181" s="27"/>
      <c r="AZ3181" s="27"/>
      <c r="BA3181" s="27"/>
      <c r="BB3181" s="27"/>
      <c r="BC3181" s="27"/>
      <c r="BD3181" s="27"/>
      <c r="BE3181" s="27"/>
      <c r="BF3181" s="27"/>
      <c r="BG3181" s="27"/>
      <c r="BH3181" s="27"/>
      <c r="BI3181" s="27"/>
      <c r="BJ3181" s="27"/>
      <c r="BK3181" s="27"/>
      <c r="BL3181" s="27"/>
      <c r="BM3181" s="27"/>
      <c r="BN3181" s="27"/>
      <c r="BO3181" s="27"/>
      <c r="BP3181" s="27"/>
      <c r="BQ3181" s="27"/>
      <c r="BR3181" s="27"/>
      <c r="BS3181" s="27"/>
      <c r="BT3181" s="27"/>
      <c r="BU3181" s="27"/>
      <c r="BV3181" s="27"/>
      <c r="BW3181" s="27"/>
      <c r="BX3181" s="27"/>
      <c r="BY3181" s="27"/>
      <c r="BZ3181" s="27"/>
      <c r="CA3181" s="27"/>
      <c r="CB3181" s="27"/>
      <c r="CC3181" s="27"/>
      <c r="CD3181" s="27"/>
      <c r="CE3181" s="27"/>
      <c r="CF3181" s="27"/>
      <c r="CG3181" s="27"/>
      <c r="CH3181" s="27"/>
      <c r="CI3181" s="27"/>
      <c r="CJ3181" s="27"/>
      <c r="CK3181" s="27"/>
      <c r="CL3181" s="27"/>
      <c r="CM3181" s="27"/>
      <c r="CN3181" s="27"/>
      <c r="CO3181" s="27"/>
      <c r="CP3181" s="27"/>
      <c r="CQ3181" s="27"/>
      <c r="CR3181" s="27"/>
      <c r="CS3181" s="27"/>
      <c r="CT3181" s="27"/>
      <c r="CU3181" s="27"/>
      <c r="CV3181" s="27"/>
      <c r="CW3181" s="27"/>
      <c r="CX3181" s="27"/>
      <c r="CY3181" s="27"/>
      <c r="CZ3181" s="27"/>
      <c r="DA3181" s="27"/>
      <c r="DB3181" s="27"/>
      <c r="DC3181" s="27"/>
      <c r="DD3181" s="27"/>
      <c r="DE3181" s="27"/>
      <c r="DF3181" s="27"/>
      <c r="DG3181" s="27"/>
      <c r="DH3181" s="27"/>
      <c r="DI3181" s="27"/>
      <c r="DJ3181" s="27"/>
      <c r="DK3181" s="27"/>
      <c r="DL3181" s="27"/>
      <c r="DM3181" s="27"/>
      <c r="DN3181" s="27"/>
      <c r="DO3181" s="27"/>
      <c r="DP3181" s="27"/>
      <c r="DQ3181" s="27"/>
      <c r="DR3181" s="27"/>
      <c r="DS3181" s="27"/>
      <c r="DT3181" s="27"/>
      <c r="DU3181" s="27"/>
      <c r="DV3181" s="27"/>
      <c r="DW3181" s="27"/>
      <c r="DX3181" s="27"/>
      <c r="DY3181" s="27"/>
      <c r="DZ3181" s="27"/>
      <c r="EA3181" s="27"/>
      <c r="EB3181" s="27"/>
      <c r="EC3181" s="27"/>
      <c r="ED3181" s="27"/>
      <c r="EE3181" s="27"/>
      <c r="EF3181" s="27"/>
      <c r="EG3181" s="27"/>
      <c r="EH3181" s="27"/>
      <c r="EI3181" s="27"/>
      <c r="EJ3181" s="27"/>
      <c r="EK3181" s="27"/>
      <c r="EL3181" s="27"/>
      <c r="EM3181" s="27"/>
      <c r="EN3181" s="27"/>
      <c r="EO3181" s="27"/>
      <c r="EP3181" s="27"/>
      <c r="EQ3181" s="27"/>
      <c r="ER3181" s="27"/>
      <c r="ES3181" s="27"/>
      <c r="ET3181" s="27"/>
      <c r="EU3181" s="27"/>
      <c r="EV3181" s="27"/>
      <c r="EW3181" s="27"/>
      <c r="EX3181" s="27"/>
      <c r="EY3181" s="27"/>
      <c r="EZ3181" s="27"/>
      <c r="FA3181" s="27"/>
      <c r="FB3181" s="27"/>
      <c r="FC3181" s="27"/>
      <c r="FD3181" s="27"/>
      <c r="FE3181" s="27"/>
      <c r="FF3181" s="27"/>
      <c r="FG3181" s="27"/>
      <c r="FH3181" s="27"/>
      <c r="FI3181" s="27"/>
      <c r="FJ3181" s="27"/>
      <c r="FK3181" s="27"/>
      <c r="FL3181" s="27"/>
      <c r="FM3181" s="27"/>
      <c r="FN3181" s="27"/>
      <c r="FO3181" s="27"/>
      <c r="FP3181" s="27"/>
      <c r="FQ3181" s="27"/>
      <c r="FR3181" s="27"/>
      <c r="FS3181" s="27"/>
      <c r="FT3181" s="27"/>
      <c r="FU3181" s="27"/>
      <c r="FV3181" s="27"/>
      <c r="FW3181" s="27"/>
      <c r="FX3181" s="27"/>
      <c r="FY3181" s="27"/>
      <c r="FZ3181" s="27"/>
      <c r="GA3181" s="27"/>
      <c r="GB3181" s="27"/>
      <c r="GC3181" s="27"/>
      <c r="GD3181" s="27"/>
      <c r="GE3181" s="27"/>
      <c r="GF3181" s="27"/>
      <c r="GG3181" s="27"/>
      <c r="GH3181" s="27"/>
      <c r="GI3181" s="27"/>
      <c r="GJ3181" s="27"/>
      <c r="GK3181" s="27"/>
      <c r="GL3181" s="27"/>
      <c r="GM3181" s="27"/>
      <c r="GN3181" s="27"/>
      <c r="GO3181" s="27"/>
      <c r="GP3181" s="27"/>
      <c r="GQ3181" s="27"/>
      <c r="GR3181" s="27"/>
      <c r="GS3181" s="27"/>
      <c r="GT3181" s="27"/>
      <c r="GU3181" s="27"/>
      <c r="GV3181" s="27"/>
      <c r="GW3181" s="27"/>
      <c r="GX3181" s="27"/>
      <c r="GY3181" s="27"/>
      <c r="GZ3181" s="27"/>
      <c r="HA3181" s="27"/>
      <c r="HB3181" s="27"/>
      <c r="HC3181" s="27"/>
      <c r="HD3181" s="27"/>
      <c r="HE3181" s="27"/>
      <c r="HF3181" s="27"/>
      <c r="HG3181" s="27"/>
      <c r="HH3181" s="27"/>
      <c r="HI3181" s="27"/>
      <c r="HJ3181" s="27"/>
      <c r="HK3181" s="27"/>
      <c r="HL3181" s="27"/>
      <c r="HM3181" s="27"/>
      <c r="HN3181" s="27"/>
      <c r="HO3181" s="27"/>
      <c r="HP3181" s="27"/>
      <c r="HQ3181" s="27"/>
      <c r="HR3181" s="27"/>
      <c r="HS3181" s="27"/>
      <c r="HT3181" s="27"/>
      <c r="HU3181" s="27"/>
      <c r="HV3181" s="27"/>
      <c r="HW3181" s="27"/>
      <c r="HX3181" s="27"/>
      <c r="HY3181" s="27"/>
      <c r="HZ3181" s="27"/>
      <c r="IA3181" s="27"/>
      <c r="IB3181" s="27"/>
      <c r="IC3181" s="27"/>
      <c r="ID3181" s="27"/>
      <c r="IE3181" s="27"/>
      <c r="IF3181" s="27"/>
      <c r="IG3181" s="27"/>
      <c r="IH3181" s="27"/>
      <c r="II3181" s="27"/>
      <c r="IJ3181" s="27"/>
      <c r="IK3181" s="27"/>
      <c r="IL3181" s="27"/>
      <c r="IM3181" s="27"/>
      <c r="IN3181" s="27"/>
      <c r="IO3181" s="27"/>
      <c r="IP3181" s="27"/>
      <c r="IQ3181" s="27"/>
    </row>
    <row r="3182" spans="1:251" s="41" customFormat="1" ht="18.75" customHeight="1">
      <c r="A3182" s="33"/>
      <c r="B3182" s="50"/>
      <c r="C3182" s="106" t="s">
        <v>390</v>
      </c>
      <c r="D3182" s="107"/>
      <c r="E3182" s="107"/>
      <c r="F3182" s="107"/>
      <c r="G3182" s="107"/>
      <c r="H3182" s="107"/>
      <c r="I3182" s="107"/>
      <c r="J3182" s="107"/>
      <c r="K3182" s="107"/>
      <c r="L3182" s="107"/>
      <c r="M3182" s="107"/>
      <c r="N3182" s="107"/>
      <c r="O3182" s="107"/>
      <c r="P3182" s="107"/>
      <c r="Q3182" s="107"/>
      <c r="R3182" s="107"/>
      <c r="S3182" s="107"/>
      <c r="T3182" s="107"/>
      <c r="U3182" s="107"/>
      <c r="V3182" s="107"/>
      <c r="W3182" s="107"/>
      <c r="X3182" s="107"/>
      <c r="Y3182" s="107"/>
      <c r="Z3182" s="108"/>
      <c r="AA3182" s="100">
        <v>25040</v>
      </c>
      <c r="AB3182" s="101"/>
      <c r="AC3182" s="101"/>
      <c r="AD3182" s="101"/>
      <c r="AE3182" s="101"/>
      <c r="AF3182" s="101"/>
      <c r="AG3182" s="101"/>
      <c r="AH3182" s="101"/>
      <c r="AI3182" s="102"/>
      <c r="AJ3182" s="100">
        <v>29912</v>
      </c>
      <c r="AK3182" s="101"/>
      <c r="AL3182" s="101"/>
      <c r="AM3182" s="101"/>
      <c r="AN3182" s="101"/>
      <c r="AO3182" s="101"/>
      <c r="AP3182" s="101"/>
      <c r="AQ3182" s="101"/>
      <c r="AR3182" s="102"/>
      <c r="AS3182" s="103"/>
      <c r="AT3182" s="104"/>
      <c r="AU3182" s="104"/>
      <c r="AV3182" s="104"/>
      <c r="AW3182" s="104"/>
      <c r="AX3182" s="105"/>
      <c r="AY3182" s="27"/>
      <c r="AZ3182" s="27"/>
      <c r="BA3182" s="27"/>
      <c r="BB3182" s="27"/>
      <c r="BC3182" s="27"/>
      <c r="BD3182" s="27"/>
      <c r="BE3182" s="27"/>
      <c r="BF3182" s="27"/>
      <c r="BG3182" s="27"/>
      <c r="BH3182" s="27"/>
      <c r="BI3182" s="27"/>
      <c r="BJ3182" s="27"/>
      <c r="BK3182" s="27"/>
      <c r="BL3182" s="27"/>
      <c r="BM3182" s="27"/>
      <c r="BN3182" s="27"/>
      <c r="BO3182" s="27"/>
      <c r="BP3182" s="27"/>
      <c r="BQ3182" s="27"/>
      <c r="BR3182" s="27"/>
      <c r="BS3182" s="27"/>
      <c r="BT3182" s="27"/>
      <c r="BU3182" s="27"/>
      <c r="BV3182" s="27"/>
      <c r="BW3182" s="27"/>
      <c r="BX3182" s="27"/>
      <c r="BY3182" s="27"/>
      <c r="BZ3182" s="27"/>
      <c r="CA3182" s="27"/>
      <c r="CB3182" s="27"/>
      <c r="CC3182" s="27"/>
      <c r="CD3182" s="27"/>
      <c r="CE3182" s="27"/>
      <c r="CF3182" s="27"/>
      <c r="CG3182" s="27"/>
      <c r="CH3182" s="27"/>
      <c r="CI3182" s="27"/>
      <c r="CJ3182" s="27"/>
      <c r="CK3182" s="27"/>
      <c r="CL3182" s="27"/>
      <c r="CM3182" s="27"/>
      <c r="CN3182" s="27"/>
      <c r="CO3182" s="27"/>
      <c r="CP3182" s="27"/>
      <c r="CQ3182" s="27"/>
      <c r="CR3182" s="27"/>
      <c r="CS3182" s="27"/>
      <c r="CT3182" s="27"/>
      <c r="CU3182" s="27"/>
      <c r="CV3182" s="27"/>
      <c r="CW3182" s="27"/>
      <c r="CX3182" s="27"/>
      <c r="CY3182" s="27"/>
      <c r="CZ3182" s="27"/>
      <c r="DA3182" s="27"/>
      <c r="DB3182" s="27"/>
      <c r="DC3182" s="27"/>
      <c r="DD3182" s="27"/>
      <c r="DE3182" s="27"/>
      <c r="DF3182" s="27"/>
      <c r="DG3182" s="27"/>
      <c r="DH3182" s="27"/>
      <c r="DI3182" s="27"/>
      <c r="DJ3182" s="27"/>
      <c r="DK3182" s="27"/>
      <c r="DL3182" s="27"/>
      <c r="DM3182" s="27"/>
      <c r="DN3182" s="27"/>
      <c r="DO3182" s="27"/>
      <c r="DP3182" s="27"/>
      <c r="DQ3182" s="27"/>
      <c r="DR3182" s="27"/>
      <c r="DS3182" s="27"/>
      <c r="DT3182" s="27"/>
      <c r="DU3182" s="27"/>
      <c r="DV3182" s="27"/>
      <c r="DW3182" s="27"/>
      <c r="DX3182" s="27"/>
      <c r="DY3182" s="27"/>
      <c r="DZ3182" s="27"/>
      <c r="EA3182" s="27"/>
      <c r="EB3182" s="27"/>
      <c r="EC3182" s="27"/>
      <c r="ED3182" s="27"/>
      <c r="EE3182" s="27"/>
      <c r="EF3182" s="27"/>
      <c r="EG3182" s="27"/>
      <c r="EH3182" s="27"/>
      <c r="EI3182" s="27"/>
      <c r="EJ3182" s="27"/>
      <c r="EK3182" s="27"/>
      <c r="EL3182" s="27"/>
      <c r="EM3182" s="27"/>
      <c r="EN3182" s="27"/>
      <c r="EO3182" s="27"/>
      <c r="EP3182" s="27"/>
      <c r="EQ3182" s="27"/>
      <c r="ER3182" s="27"/>
      <c r="ES3182" s="27"/>
      <c r="ET3182" s="27"/>
      <c r="EU3182" s="27"/>
      <c r="EV3182" s="27"/>
      <c r="EW3182" s="27"/>
      <c r="EX3182" s="27"/>
      <c r="EY3182" s="27"/>
      <c r="EZ3182" s="27"/>
      <c r="FA3182" s="27"/>
      <c r="FB3182" s="27"/>
      <c r="FC3182" s="27"/>
      <c r="FD3182" s="27"/>
      <c r="FE3182" s="27"/>
      <c r="FF3182" s="27"/>
      <c r="FG3182" s="27"/>
      <c r="FH3182" s="27"/>
      <c r="FI3182" s="27"/>
      <c r="FJ3182" s="27"/>
      <c r="FK3182" s="27"/>
      <c r="FL3182" s="27"/>
      <c r="FM3182" s="27"/>
      <c r="FN3182" s="27"/>
      <c r="FO3182" s="27"/>
      <c r="FP3182" s="27"/>
      <c r="FQ3182" s="27"/>
      <c r="FR3182" s="27"/>
      <c r="FS3182" s="27"/>
      <c r="FT3182" s="27"/>
      <c r="FU3182" s="27"/>
      <c r="FV3182" s="27"/>
      <c r="FW3182" s="27"/>
      <c r="FX3182" s="27"/>
      <c r="FY3182" s="27"/>
      <c r="FZ3182" s="27"/>
      <c r="GA3182" s="27"/>
      <c r="GB3182" s="27"/>
      <c r="GC3182" s="27"/>
      <c r="GD3182" s="27"/>
      <c r="GE3182" s="27"/>
      <c r="GF3182" s="27"/>
      <c r="GG3182" s="27"/>
      <c r="GH3182" s="27"/>
      <c r="GI3182" s="27"/>
      <c r="GJ3182" s="27"/>
      <c r="GK3182" s="27"/>
      <c r="GL3182" s="27"/>
      <c r="GM3182" s="27"/>
      <c r="GN3182" s="27"/>
      <c r="GO3182" s="27"/>
      <c r="GP3182" s="27"/>
      <c r="GQ3182" s="27"/>
      <c r="GR3182" s="27"/>
      <c r="GS3182" s="27"/>
      <c r="GT3182" s="27"/>
      <c r="GU3182" s="27"/>
      <c r="GV3182" s="27"/>
      <c r="GW3182" s="27"/>
      <c r="GX3182" s="27"/>
      <c r="GY3182" s="27"/>
      <c r="GZ3182" s="27"/>
      <c r="HA3182" s="27"/>
      <c r="HB3182" s="27"/>
      <c r="HC3182" s="27"/>
      <c r="HD3182" s="27"/>
      <c r="HE3182" s="27"/>
      <c r="HF3182" s="27"/>
      <c r="HG3182" s="27"/>
      <c r="HH3182" s="27"/>
      <c r="HI3182" s="27"/>
      <c r="HJ3182" s="27"/>
      <c r="HK3182" s="27"/>
      <c r="HL3182" s="27"/>
      <c r="HM3182" s="27"/>
      <c r="HN3182" s="27"/>
      <c r="HO3182" s="27"/>
      <c r="HP3182" s="27"/>
      <c r="HQ3182" s="27"/>
      <c r="HR3182" s="27"/>
      <c r="HS3182" s="27"/>
      <c r="HT3182" s="27"/>
      <c r="HU3182" s="27"/>
      <c r="HV3182" s="27"/>
      <c r="HW3182" s="27"/>
      <c r="HX3182" s="27"/>
      <c r="HY3182" s="27"/>
      <c r="HZ3182" s="27"/>
      <c r="IA3182" s="27"/>
      <c r="IB3182" s="27"/>
      <c r="IC3182" s="27"/>
      <c r="ID3182" s="27"/>
      <c r="IE3182" s="27"/>
      <c r="IF3182" s="27"/>
      <c r="IG3182" s="27"/>
      <c r="IH3182" s="27"/>
      <c r="II3182" s="27"/>
      <c r="IJ3182" s="27"/>
      <c r="IK3182" s="27"/>
      <c r="IL3182" s="27"/>
      <c r="IM3182" s="27"/>
      <c r="IN3182" s="27"/>
      <c r="IO3182" s="27"/>
      <c r="IP3182" s="27"/>
      <c r="IQ3182" s="27"/>
    </row>
    <row r="3183" spans="1:251" s="41" customFormat="1" ht="18.75" customHeight="1">
      <c r="A3183" s="33"/>
      <c r="B3183" s="50"/>
      <c r="C3183" s="106" t="s">
        <v>389</v>
      </c>
      <c r="D3183" s="107"/>
      <c r="E3183" s="107"/>
      <c r="F3183" s="107"/>
      <c r="G3183" s="107"/>
      <c r="H3183" s="107"/>
      <c r="I3183" s="107"/>
      <c r="J3183" s="107"/>
      <c r="K3183" s="107"/>
      <c r="L3183" s="107"/>
      <c r="M3183" s="107"/>
      <c r="N3183" s="107"/>
      <c r="O3183" s="107"/>
      <c r="P3183" s="107"/>
      <c r="Q3183" s="107"/>
      <c r="R3183" s="107"/>
      <c r="S3183" s="107"/>
      <c r="T3183" s="107"/>
      <c r="U3183" s="107"/>
      <c r="V3183" s="107"/>
      <c r="W3183" s="107"/>
      <c r="X3183" s="107"/>
      <c r="Y3183" s="107"/>
      <c r="Z3183" s="108"/>
      <c r="AA3183" s="100">
        <v>4495</v>
      </c>
      <c r="AB3183" s="101"/>
      <c r="AC3183" s="101"/>
      <c r="AD3183" s="101"/>
      <c r="AE3183" s="101"/>
      <c r="AF3183" s="101"/>
      <c r="AG3183" s="101"/>
      <c r="AH3183" s="101"/>
      <c r="AI3183" s="102"/>
      <c r="AJ3183" s="100">
        <v>3465</v>
      </c>
      <c r="AK3183" s="101"/>
      <c r="AL3183" s="101"/>
      <c r="AM3183" s="101"/>
      <c r="AN3183" s="101"/>
      <c r="AO3183" s="101"/>
      <c r="AP3183" s="101"/>
      <c r="AQ3183" s="101"/>
      <c r="AR3183" s="102"/>
      <c r="AS3183" s="103"/>
      <c r="AT3183" s="104"/>
      <c r="AU3183" s="104"/>
      <c r="AV3183" s="104"/>
      <c r="AW3183" s="104"/>
      <c r="AX3183" s="105"/>
      <c r="AY3183" s="27"/>
      <c r="AZ3183" s="27"/>
      <c r="BA3183" s="27"/>
      <c r="BB3183" s="27"/>
      <c r="BC3183" s="27"/>
      <c r="BD3183" s="27"/>
      <c r="BE3183" s="27"/>
      <c r="BF3183" s="27"/>
      <c r="BG3183" s="27"/>
      <c r="BH3183" s="27"/>
      <c r="BI3183" s="27"/>
      <c r="BJ3183" s="27"/>
      <c r="BK3183" s="27"/>
      <c r="BL3183" s="27"/>
      <c r="BM3183" s="27"/>
      <c r="BN3183" s="27"/>
      <c r="BO3183" s="27"/>
      <c r="BP3183" s="27"/>
      <c r="BQ3183" s="27"/>
      <c r="BR3183" s="27"/>
      <c r="BS3183" s="27"/>
      <c r="BT3183" s="27"/>
      <c r="BU3183" s="27"/>
      <c r="BV3183" s="27"/>
      <c r="BW3183" s="27"/>
      <c r="BX3183" s="27"/>
      <c r="BY3183" s="27"/>
      <c r="BZ3183" s="27"/>
      <c r="CA3183" s="27"/>
      <c r="CB3183" s="27"/>
      <c r="CC3183" s="27"/>
      <c r="CD3183" s="27"/>
      <c r="CE3183" s="27"/>
      <c r="CF3183" s="27"/>
      <c r="CG3183" s="27"/>
      <c r="CH3183" s="27"/>
      <c r="CI3183" s="27"/>
      <c r="CJ3183" s="27"/>
      <c r="CK3183" s="27"/>
      <c r="CL3183" s="27"/>
      <c r="CM3183" s="27"/>
      <c r="CN3183" s="27"/>
      <c r="CO3183" s="27"/>
      <c r="CP3183" s="27"/>
      <c r="CQ3183" s="27"/>
      <c r="CR3183" s="27"/>
      <c r="CS3183" s="27"/>
      <c r="CT3183" s="27"/>
      <c r="CU3183" s="27"/>
      <c r="CV3183" s="27"/>
      <c r="CW3183" s="27"/>
      <c r="CX3183" s="27"/>
      <c r="CY3183" s="27"/>
      <c r="CZ3183" s="27"/>
      <c r="DA3183" s="27"/>
      <c r="DB3183" s="27"/>
      <c r="DC3183" s="27"/>
      <c r="DD3183" s="27"/>
      <c r="DE3183" s="27"/>
      <c r="DF3183" s="27"/>
      <c r="DG3183" s="27"/>
      <c r="DH3183" s="27"/>
      <c r="DI3183" s="27"/>
      <c r="DJ3183" s="27"/>
      <c r="DK3183" s="27"/>
      <c r="DL3183" s="27"/>
      <c r="DM3183" s="27"/>
      <c r="DN3183" s="27"/>
      <c r="DO3183" s="27"/>
      <c r="DP3183" s="27"/>
      <c r="DQ3183" s="27"/>
      <c r="DR3183" s="27"/>
      <c r="DS3183" s="27"/>
      <c r="DT3183" s="27"/>
      <c r="DU3183" s="27"/>
      <c r="DV3183" s="27"/>
      <c r="DW3183" s="27"/>
      <c r="DX3183" s="27"/>
      <c r="DY3183" s="27"/>
      <c r="DZ3183" s="27"/>
      <c r="EA3183" s="27"/>
      <c r="EB3183" s="27"/>
      <c r="EC3183" s="27"/>
      <c r="ED3183" s="27"/>
      <c r="EE3183" s="27"/>
      <c r="EF3183" s="27"/>
      <c r="EG3183" s="27"/>
      <c r="EH3183" s="27"/>
      <c r="EI3183" s="27"/>
      <c r="EJ3183" s="27"/>
      <c r="EK3183" s="27"/>
      <c r="EL3183" s="27"/>
      <c r="EM3183" s="27"/>
      <c r="EN3183" s="27"/>
      <c r="EO3183" s="27"/>
      <c r="EP3183" s="27"/>
      <c r="EQ3183" s="27"/>
      <c r="ER3183" s="27"/>
      <c r="ES3183" s="27"/>
      <c r="ET3183" s="27"/>
      <c r="EU3183" s="27"/>
      <c r="EV3183" s="27"/>
      <c r="EW3183" s="27"/>
      <c r="EX3183" s="27"/>
      <c r="EY3183" s="27"/>
      <c r="EZ3183" s="27"/>
      <c r="FA3183" s="27"/>
      <c r="FB3183" s="27"/>
      <c r="FC3183" s="27"/>
      <c r="FD3183" s="27"/>
      <c r="FE3183" s="27"/>
      <c r="FF3183" s="27"/>
      <c r="FG3183" s="27"/>
      <c r="FH3183" s="27"/>
      <c r="FI3183" s="27"/>
      <c r="FJ3183" s="27"/>
      <c r="FK3183" s="27"/>
      <c r="FL3183" s="27"/>
      <c r="FM3183" s="27"/>
      <c r="FN3183" s="27"/>
      <c r="FO3183" s="27"/>
      <c r="FP3183" s="27"/>
      <c r="FQ3183" s="27"/>
      <c r="FR3183" s="27"/>
      <c r="FS3183" s="27"/>
      <c r="FT3183" s="27"/>
      <c r="FU3183" s="27"/>
      <c r="FV3183" s="27"/>
      <c r="FW3183" s="27"/>
      <c r="FX3183" s="27"/>
      <c r="FY3183" s="27"/>
      <c r="FZ3183" s="27"/>
      <c r="GA3183" s="27"/>
      <c r="GB3183" s="27"/>
      <c r="GC3183" s="27"/>
      <c r="GD3183" s="27"/>
      <c r="GE3183" s="27"/>
      <c r="GF3183" s="27"/>
      <c r="GG3183" s="27"/>
      <c r="GH3183" s="27"/>
      <c r="GI3183" s="27"/>
      <c r="GJ3183" s="27"/>
      <c r="GK3183" s="27"/>
      <c r="GL3183" s="27"/>
      <c r="GM3183" s="27"/>
      <c r="GN3183" s="27"/>
      <c r="GO3183" s="27"/>
      <c r="GP3183" s="27"/>
      <c r="GQ3183" s="27"/>
      <c r="GR3183" s="27"/>
      <c r="GS3183" s="27"/>
      <c r="GT3183" s="27"/>
      <c r="GU3183" s="27"/>
      <c r="GV3183" s="27"/>
      <c r="GW3183" s="27"/>
      <c r="GX3183" s="27"/>
      <c r="GY3183" s="27"/>
      <c r="GZ3183" s="27"/>
      <c r="HA3183" s="27"/>
      <c r="HB3183" s="27"/>
      <c r="HC3183" s="27"/>
      <c r="HD3183" s="27"/>
      <c r="HE3183" s="27"/>
      <c r="HF3183" s="27"/>
      <c r="HG3183" s="27"/>
      <c r="HH3183" s="27"/>
      <c r="HI3183" s="27"/>
      <c r="HJ3183" s="27"/>
      <c r="HK3183" s="27"/>
      <c r="HL3183" s="27"/>
      <c r="HM3183" s="27"/>
      <c r="HN3183" s="27"/>
      <c r="HO3183" s="27"/>
      <c r="HP3183" s="27"/>
      <c r="HQ3183" s="27"/>
      <c r="HR3183" s="27"/>
      <c r="HS3183" s="27"/>
      <c r="HT3183" s="27"/>
      <c r="HU3183" s="27"/>
      <c r="HV3183" s="27"/>
      <c r="HW3183" s="27"/>
      <c r="HX3183" s="27"/>
      <c r="HY3183" s="27"/>
      <c r="HZ3183" s="27"/>
      <c r="IA3183" s="27"/>
      <c r="IB3183" s="27"/>
      <c r="IC3183" s="27"/>
      <c r="ID3183" s="27"/>
      <c r="IE3183" s="27"/>
      <c r="IF3183" s="27"/>
      <c r="IG3183" s="27"/>
      <c r="IH3183" s="27"/>
      <c r="II3183" s="27"/>
      <c r="IJ3183" s="27"/>
      <c r="IK3183" s="27"/>
      <c r="IL3183" s="27"/>
      <c r="IM3183" s="27"/>
      <c r="IN3183" s="27"/>
      <c r="IO3183" s="27"/>
      <c r="IP3183" s="27"/>
      <c r="IQ3183" s="27"/>
    </row>
    <row r="3184" spans="1:251" s="41" customFormat="1" ht="18.75" customHeight="1" thickBot="1">
      <c r="A3184" s="42"/>
      <c r="B3184" s="130" t="s">
        <v>193</v>
      </c>
      <c r="C3184" s="131"/>
      <c r="D3184" s="131"/>
      <c r="E3184" s="131"/>
      <c r="F3184" s="131"/>
      <c r="G3184" s="131"/>
      <c r="H3184" s="131"/>
      <c r="I3184" s="131"/>
      <c r="J3184" s="131"/>
      <c r="K3184" s="131"/>
      <c r="L3184" s="131"/>
      <c r="M3184" s="131"/>
      <c r="N3184" s="131"/>
      <c r="O3184" s="131"/>
      <c r="P3184" s="131"/>
      <c r="Q3184" s="131"/>
      <c r="R3184" s="131"/>
      <c r="S3184" s="131"/>
      <c r="T3184" s="131"/>
      <c r="U3184" s="131"/>
      <c r="V3184" s="131"/>
      <c r="W3184" s="131"/>
      <c r="X3184" s="131"/>
      <c r="Y3184" s="131"/>
      <c r="Z3184" s="132"/>
      <c r="AA3184" s="111">
        <f>SUM($AA$3180:$AA$3183)</f>
        <v>1038633</v>
      </c>
      <c r="AB3184" s="112"/>
      <c r="AC3184" s="112"/>
      <c r="AD3184" s="112"/>
      <c r="AE3184" s="112"/>
      <c r="AF3184" s="112"/>
      <c r="AG3184" s="112"/>
      <c r="AH3184" s="112"/>
      <c r="AI3184" s="113"/>
      <c r="AJ3184" s="111">
        <f>SUM($AJ$3180:$AJ$3183)</f>
        <v>1379613</v>
      </c>
      <c r="AK3184" s="112"/>
      <c r="AL3184" s="112"/>
      <c r="AM3184" s="112"/>
      <c r="AN3184" s="112"/>
      <c r="AO3184" s="112"/>
      <c r="AP3184" s="112"/>
      <c r="AQ3184" s="112"/>
      <c r="AR3184" s="113"/>
      <c r="AS3184" s="114"/>
      <c r="AT3184" s="115"/>
      <c r="AU3184" s="115"/>
      <c r="AV3184" s="115"/>
      <c r="AW3184" s="115"/>
      <c r="AX3184" s="116"/>
      <c r="AY3184" s="27"/>
      <c r="AZ3184" s="27"/>
      <c r="BA3184" s="27"/>
      <c r="BB3184" s="27"/>
      <c r="BC3184" s="27"/>
      <c r="BD3184" s="27"/>
      <c r="BE3184" s="27"/>
      <c r="BF3184" s="27"/>
      <c r="BG3184" s="27"/>
      <c r="BH3184" s="27"/>
      <c r="BI3184" s="27"/>
      <c r="BJ3184" s="27"/>
      <c r="BK3184" s="27"/>
      <c r="BL3184" s="27"/>
      <c r="BM3184" s="27"/>
      <c r="BN3184" s="27"/>
      <c r="BO3184" s="27"/>
      <c r="BP3184" s="27"/>
      <c r="BQ3184" s="27"/>
      <c r="BR3184" s="27"/>
      <c r="BS3184" s="27"/>
      <c r="BT3184" s="27"/>
      <c r="BU3184" s="27"/>
      <c r="BV3184" s="27"/>
      <c r="BW3184" s="27"/>
      <c r="BX3184" s="27"/>
      <c r="BY3184" s="27"/>
      <c r="BZ3184" s="27"/>
      <c r="CA3184" s="27"/>
      <c r="CB3184" s="27"/>
      <c r="CC3184" s="27"/>
      <c r="CD3184" s="27"/>
      <c r="CE3184" s="27"/>
      <c r="CF3184" s="27"/>
      <c r="CG3184" s="27"/>
      <c r="CH3184" s="27"/>
      <c r="CI3184" s="27"/>
      <c r="CJ3184" s="27"/>
      <c r="CK3184" s="27"/>
      <c r="CL3184" s="27"/>
      <c r="CM3184" s="27"/>
      <c r="CN3184" s="27"/>
      <c r="CO3184" s="27"/>
      <c r="CP3184" s="27"/>
      <c r="CQ3184" s="27"/>
      <c r="CR3184" s="27"/>
      <c r="CS3184" s="27"/>
      <c r="CT3184" s="27"/>
      <c r="CU3184" s="27"/>
      <c r="CV3184" s="27"/>
      <c r="CW3184" s="27"/>
      <c r="CX3184" s="27"/>
      <c r="CY3184" s="27"/>
      <c r="CZ3184" s="27"/>
      <c r="DA3184" s="27"/>
      <c r="DB3184" s="27"/>
      <c r="DC3184" s="27"/>
      <c r="DD3184" s="27"/>
      <c r="DE3184" s="27"/>
      <c r="DF3184" s="27"/>
      <c r="DG3184" s="27"/>
      <c r="DH3184" s="27"/>
      <c r="DI3184" s="27"/>
      <c r="DJ3184" s="27"/>
      <c r="DK3184" s="27"/>
      <c r="DL3184" s="27"/>
      <c r="DM3184" s="27"/>
      <c r="DN3184" s="27"/>
      <c r="DO3184" s="27"/>
      <c r="DP3184" s="27"/>
      <c r="DQ3184" s="27"/>
      <c r="DR3184" s="27"/>
      <c r="DS3184" s="27"/>
      <c r="DT3184" s="27"/>
      <c r="DU3184" s="27"/>
      <c r="DV3184" s="27"/>
      <c r="DW3184" s="27"/>
      <c r="DX3184" s="27"/>
      <c r="DY3184" s="27"/>
      <c r="DZ3184" s="27"/>
      <c r="EA3184" s="27"/>
      <c r="EB3184" s="27"/>
      <c r="EC3184" s="27"/>
      <c r="ED3184" s="27"/>
      <c r="EE3184" s="27"/>
      <c r="EF3184" s="27"/>
      <c r="EG3184" s="27"/>
      <c r="EH3184" s="27"/>
      <c r="EI3184" s="27"/>
      <c r="EJ3184" s="27"/>
      <c r="EK3184" s="27"/>
      <c r="EL3184" s="27"/>
      <c r="EM3184" s="27"/>
      <c r="EN3184" s="27"/>
      <c r="EO3184" s="27"/>
      <c r="EP3184" s="27"/>
      <c r="EQ3184" s="27"/>
      <c r="ER3184" s="27"/>
      <c r="ES3184" s="27"/>
      <c r="ET3184" s="27"/>
      <c r="EU3184" s="27"/>
      <c r="EV3184" s="27"/>
      <c r="EW3184" s="27"/>
      <c r="EX3184" s="27"/>
      <c r="EY3184" s="27"/>
      <c r="EZ3184" s="27"/>
      <c r="FA3184" s="27"/>
      <c r="FB3184" s="27"/>
      <c r="FC3184" s="27"/>
      <c r="FD3184" s="27"/>
      <c r="FE3184" s="27"/>
      <c r="FF3184" s="27"/>
      <c r="FG3184" s="27"/>
      <c r="FH3184" s="27"/>
      <c r="FI3184" s="27"/>
      <c r="FJ3184" s="27"/>
      <c r="FK3184" s="27"/>
      <c r="FL3184" s="27"/>
      <c r="FM3184" s="27"/>
      <c r="FN3184" s="27"/>
      <c r="FO3184" s="27"/>
      <c r="FP3184" s="27"/>
      <c r="FQ3184" s="27"/>
      <c r="FR3184" s="27"/>
      <c r="FS3184" s="27"/>
      <c r="FT3184" s="27"/>
      <c r="FU3184" s="27"/>
      <c r="FV3184" s="27"/>
      <c r="FW3184" s="27"/>
      <c r="FX3184" s="27"/>
      <c r="FY3184" s="27"/>
      <c r="FZ3184" s="27"/>
      <c r="GA3184" s="27"/>
      <c r="GB3184" s="27"/>
      <c r="GC3184" s="27"/>
      <c r="GD3184" s="27"/>
      <c r="GE3184" s="27"/>
      <c r="GF3184" s="27"/>
      <c r="GG3184" s="27"/>
      <c r="GH3184" s="27"/>
      <c r="GI3184" s="27"/>
      <c r="GJ3184" s="27"/>
      <c r="GK3184" s="27"/>
      <c r="GL3184" s="27"/>
      <c r="GM3184" s="27"/>
      <c r="GN3184" s="27"/>
      <c r="GO3184" s="27"/>
      <c r="GP3184" s="27"/>
      <c r="GQ3184" s="27"/>
      <c r="GR3184" s="27"/>
      <c r="GS3184" s="27"/>
      <c r="GT3184" s="27"/>
      <c r="GU3184" s="27"/>
      <c r="GV3184" s="27"/>
      <c r="GW3184" s="27"/>
      <c r="GX3184" s="27"/>
      <c r="GY3184" s="27"/>
      <c r="GZ3184" s="27"/>
      <c r="HA3184" s="27"/>
      <c r="HB3184" s="27"/>
      <c r="HC3184" s="27"/>
      <c r="HD3184" s="27"/>
      <c r="HE3184" s="27"/>
      <c r="HF3184" s="27"/>
      <c r="HG3184" s="27"/>
      <c r="HH3184" s="27"/>
      <c r="HI3184" s="27"/>
      <c r="HJ3184" s="27"/>
      <c r="HK3184" s="27"/>
      <c r="HL3184" s="27"/>
      <c r="HM3184" s="27"/>
      <c r="HN3184" s="27"/>
      <c r="HO3184" s="27"/>
      <c r="HP3184" s="27"/>
      <c r="HQ3184" s="27"/>
      <c r="HR3184" s="27"/>
      <c r="HS3184" s="27"/>
      <c r="HT3184" s="27"/>
      <c r="HU3184" s="27"/>
      <c r="HV3184" s="27"/>
      <c r="HW3184" s="27"/>
      <c r="HX3184" s="27"/>
      <c r="HY3184" s="27"/>
      <c r="HZ3184" s="27"/>
      <c r="IA3184" s="27"/>
      <c r="IB3184" s="27"/>
      <c r="IC3184" s="27"/>
      <c r="ID3184" s="27"/>
      <c r="IE3184" s="27"/>
      <c r="IF3184" s="27"/>
      <c r="IG3184" s="27"/>
      <c r="IH3184" s="27"/>
      <c r="II3184" s="27"/>
      <c r="IJ3184" s="27"/>
      <c r="IK3184" s="27"/>
      <c r="IL3184" s="27"/>
      <c r="IM3184" s="27"/>
      <c r="IN3184" s="27"/>
      <c r="IO3184" s="27"/>
      <c r="IP3184" s="27"/>
      <c r="IQ3184" s="27"/>
    </row>
    <row r="3186" spans="1:113" ht="18.75">
      <c r="A3186" s="26" t="s">
        <v>207</v>
      </c>
      <c r="AW3186" s="28"/>
      <c r="AX3186" s="29"/>
      <c r="AY3186" s="28"/>
    </row>
    <row r="3188" spans="1:113" ht="18.75">
      <c r="B3188" s="133" t="s">
        <v>0</v>
      </c>
      <c r="C3188" s="134"/>
      <c r="D3188" s="134"/>
      <c r="E3188" s="134"/>
      <c r="F3188" s="134"/>
      <c r="G3188" s="134"/>
      <c r="H3188" s="134"/>
      <c r="I3188" s="134"/>
      <c r="J3188" s="134"/>
      <c r="K3188" s="134"/>
      <c r="L3188" s="134"/>
      <c r="M3188" s="134"/>
      <c r="N3188" s="134"/>
      <c r="O3188" s="134"/>
      <c r="P3188" s="134"/>
      <c r="Q3188" s="134"/>
      <c r="R3188" s="134"/>
      <c r="S3188" s="134"/>
      <c r="T3188" s="134"/>
      <c r="U3188" s="134"/>
      <c r="V3188" s="134"/>
      <c r="W3188" s="134"/>
      <c r="X3188" s="134"/>
      <c r="Y3188" s="134"/>
      <c r="Z3188" s="134"/>
      <c r="AA3188" s="134"/>
      <c r="AB3188" s="134"/>
      <c r="AC3188" s="134"/>
      <c r="AD3188" s="134"/>
      <c r="AE3188" s="134"/>
      <c r="AF3188" s="134"/>
      <c r="AG3188" s="134"/>
      <c r="AH3188" s="134"/>
      <c r="AI3188" s="134"/>
      <c r="AJ3188" s="134"/>
      <c r="AK3188" s="134"/>
      <c r="AL3188" s="134"/>
      <c r="AM3188" s="134"/>
      <c r="AN3188" s="134"/>
      <c r="AO3188" s="134"/>
      <c r="AP3188" s="134"/>
      <c r="AQ3188" s="134"/>
      <c r="AR3188" s="134"/>
      <c r="AS3188" s="134"/>
      <c r="AT3188" s="134"/>
      <c r="AU3188" s="134"/>
      <c r="AV3188" s="134"/>
      <c r="AW3188" s="134"/>
      <c r="AX3188" s="134"/>
    </row>
    <row r="3189" spans="1:113">
      <c r="Z3189" s="30"/>
      <c r="AD3189" s="30"/>
      <c r="AE3189" s="30"/>
      <c r="AF3189" s="30"/>
      <c r="AG3189" s="30"/>
      <c r="AH3189" s="30"/>
      <c r="AI3189" s="30"/>
      <c r="AO3189" s="30"/>
    </row>
    <row r="3190" spans="1:113" ht="13.5" thickBot="1">
      <c r="Z3190" s="30"/>
      <c r="AD3190" s="30"/>
      <c r="AE3190" s="30"/>
      <c r="AF3190" s="30"/>
      <c r="AG3190" s="30"/>
      <c r="AH3190" s="30"/>
      <c r="AI3190" s="30"/>
      <c r="AO3190" s="30"/>
      <c r="DI3190" s="31"/>
    </row>
    <row r="3191" spans="1:113" ht="24.75" customHeight="1" thickBot="1">
      <c r="B3191" s="135" t="s">
        <v>206</v>
      </c>
      <c r="C3191" s="136"/>
      <c r="D3191" s="136"/>
      <c r="E3191" s="136"/>
      <c r="F3191" s="136"/>
      <c r="G3191" s="136"/>
      <c r="H3191" s="142" t="s">
        <v>388</v>
      </c>
      <c r="I3191" s="143"/>
      <c r="J3191" s="143"/>
      <c r="K3191" s="143"/>
      <c r="L3191" s="143"/>
      <c r="M3191" s="143"/>
      <c r="N3191" s="143"/>
      <c r="O3191" s="143"/>
      <c r="P3191" s="143"/>
      <c r="Q3191" s="143"/>
      <c r="R3191" s="143"/>
      <c r="S3191" s="143"/>
      <c r="T3191" s="143"/>
      <c r="U3191" s="143"/>
      <c r="V3191" s="143"/>
      <c r="W3191" s="143"/>
      <c r="X3191" s="143"/>
      <c r="Y3191" s="143"/>
      <c r="Z3191" s="143"/>
      <c r="AA3191" s="143"/>
      <c r="AB3191" s="143"/>
      <c r="AC3191" s="143"/>
      <c r="AD3191" s="143"/>
      <c r="AE3191" s="143"/>
      <c r="AF3191" s="143"/>
      <c r="AG3191" s="143"/>
      <c r="AH3191" s="143"/>
      <c r="AI3191" s="143"/>
      <c r="AJ3191" s="143"/>
      <c r="AK3191" s="143"/>
      <c r="AL3191" s="143"/>
      <c r="AM3191" s="143"/>
      <c r="AN3191" s="143"/>
      <c r="AO3191" s="143"/>
      <c r="AP3191" s="143"/>
      <c r="AQ3191" s="143"/>
      <c r="AR3191" s="143"/>
      <c r="AS3191" s="143"/>
      <c r="AT3191" s="143"/>
      <c r="AU3191" s="143"/>
      <c r="AV3191" s="143"/>
      <c r="AW3191" s="143"/>
      <c r="AX3191" s="144"/>
      <c r="DI3191" s="31"/>
    </row>
    <row r="3192" spans="1:113" ht="14.25">
      <c r="B3192" s="32"/>
      <c r="C3192" s="32"/>
      <c r="D3192" s="32"/>
      <c r="E3192" s="32"/>
      <c r="F3192" s="32"/>
      <c r="G3192" s="32"/>
      <c r="H3192" s="33"/>
      <c r="I3192" s="33"/>
      <c r="J3192" s="33"/>
      <c r="K3192" s="33"/>
      <c r="L3192" s="34"/>
      <c r="M3192" s="34"/>
      <c r="N3192" s="34"/>
      <c r="O3192" s="34"/>
      <c r="P3192" s="33"/>
      <c r="Q3192" s="33"/>
      <c r="R3192" s="33"/>
      <c r="S3192" s="33"/>
      <c r="T3192" s="33"/>
      <c r="U3192" s="33"/>
      <c r="V3192" s="35"/>
      <c r="W3192" s="35"/>
      <c r="X3192" s="35"/>
      <c r="Y3192" s="35"/>
      <c r="Z3192" s="35"/>
      <c r="AA3192" s="35"/>
      <c r="AB3192" s="35"/>
      <c r="AC3192" s="35"/>
      <c r="AD3192" s="35"/>
      <c r="AE3192" s="35"/>
      <c r="AF3192" s="35"/>
      <c r="AG3192" s="35"/>
      <c r="AH3192" s="35"/>
      <c r="AI3192" s="35"/>
      <c r="AJ3192" s="35"/>
      <c r="AK3192" s="35"/>
      <c r="AL3192" s="35"/>
      <c r="AM3192" s="35"/>
      <c r="AN3192" s="35"/>
      <c r="AO3192" s="35"/>
      <c r="AP3192" s="35"/>
      <c r="AQ3192" s="35"/>
      <c r="AR3192" s="35"/>
      <c r="AS3192" s="35"/>
      <c r="AT3192" s="35"/>
      <c r="AU3192" s="35"/>
      <c r="AV3192" s="35"/>
      <c r="AW3192" s="35"/>
      <c r="AX3192" s="35"/>
      <c r="DI3192" s="31"/>
    </row>
    <row r="3193" spans="1:113" ht="15" thickBot="1">
      <c r="A3193" s="36"/>
      <c r="B3193" s="35" t="s">
        <v>204</v>
      </c>
      <c r="C3193" s="33"/>
      <c r="D3193" s="33"/>
      <c r="E3193" s="33"/>
      <c r="F3193" s="33"/>
      <c r="G3193" s="33"/>
      <c r="H3193" s="33"/>
      <c r="I3193" s="33"/>
      <c r="J3193" s="33"/>
      <c r="K3193" s="33"/>
      <c r="L3193" s="34"/>
      <c r="M3193" s="34"/>
      <c r="N3193" s="34"/>
      <c r="O3193" s="34"/>
      <c r="P3193" s="33"/>
      <c r="Q3193" s="33"/>
      <c r="R3193" s="33"/>
      <c r="S3193" s="33"/>
      <c r="T3193" s="33"/>
      <c r="U3193" s="33"/>
      <c r="V3193" s="35"/>
      <c r="W3193" s="35"/>
      <c r="X3193" s="35"/>
      <c r="Y3193" s="35"/>
      <c r="Z3193" s="35"/>
      <c r="AA3193" s="35"/>
      <c r="AB3193" s="35"/>
      <c r="AC3193" s="35"/>
      <c r="AD3193" s="35"/>
      <c r="AE3193" s="35"/>
      <c r="AF3193" s="35"/>
      <c r="AG3193" s="35"/>
      <c r="AH3193" s="35"/>
      <c r="AI3193" s="35"/>
      <c r="AJ3193" s="35"/>
      <c r="AK3193" s="35"/>
      <c r="AL3193" s="35"/>
      <c r="AM3193" s="35"/>
      <c r="AN3193" s="35"/>
      <c r="AO3193" s="35"/>
      <c r="AP3193" s="35"/>
      <c r="AQ3193" s="35"/>
      <c r="AR3193" s="35"/>
      <c r="AS3193" s="35"/>
      <c r="AT3193" s="35"/>
      <c r="AU3193" s="35"/>
      <c r="AV3193" s="35"/>
      <c r="AW3193" s="35"/>
      <c r="AX3193" s="35"/>
      <c r="DI3193" s="31"/>
    </row>
    <row r="3194" spans="1:113" ht="14.25">
      <c r="A3194" s="33"/>
      <c r="B3194" s="37"/>
      <c r="C3194" s="32"/>
      <c r="D3194" s="32"/>
      <c r="E3194" s="32"/>
      <c r="F3194" s="32"/>
      <c r="G3194" s="32"/>
      <c r="H3194" s="32"/>
      <c r="I3194" s="32"/>
      <c r="J3194" s="32"/>
      <c r="K3194" s="32"/>
      <c r="L3194" s="38"/>
      <c r="M3194" s="38"/>
      <c r="N3194" s="38"/>
      <c r="O3194" s="38"/>
      <c r="P3194" s="32"/>
      <c r="Q3194" s="32"/>
      <c r="R3194" s="32"/>
      <c r="S3194" s="32"/>
      <c r="T3194" s="32"/>
      <c r="U3194" s="32"/>
      <c r="V3194" s="39"/>
      <c r="W3194" s="39"/>
      <c r="X3194" s="39"/>
      <c r="Y3194" s="39"/>
      <c r="Z3194" s="39"/>
      <c r="AA3194" s="39"/>
      <c r="AB3194" s="39"/>
      <c r="AC3194" s="39"/>
      <c r="AD3194" s="39"/>
      <c r="AE3194" s="39"/>
      <c r="AF3194" s="39"/>
      <c r="AG3194" s="39"/>
      <c r="AH3194" s="39"/>
      <c r="AI3194" s="39"/>
      <c r="AJ3194" s="39"/>
      <c r="AK3194" s="39"/>
      <c r="AL3194" s="39"/>
      <c r="AM3194" s="39"/>
      <c r="AN3194" s="39"/>
      <c r="AO3194" s="39"/>
      <c r="AP3194" s="39"/>
      <c r="AQ3194" s="39"/>
      <c r="AR3194" s="39"/>
      <c r="AS3194" s="39"/>
      <c r="AT3194" s="39"/>
      <c r="AU3194" s="39"/>
      <c r="AV3194" s="39"/>
      <c r="AW3194" s="39"/>
      <c r="AX3194" s="40"/>
    </row>
    <row r="3195" spans="1:113" ht="12" customHeight="1">
      <c r="A3195" s="33"/>
      <c r="B3195" s="125" t="s">
        <v>387</v>
      </c>
      <c r="C3195" s="126"/>
      <c r="D3195" s="126"/>
      <c r="E3195" s="126"/>
      <c r="F3195" s="126"/>
      <c r="G3195" s="126"/>
      <c r="H3195" s="126"/>
      <c r="I3195" s="126"/>
      <c r="J3195" s="126"/>
      <c r="K3195" s="126"/>
      <c r="L3195" s="126"/>
      <c r="M3195" s="126"/>
      <c r="N3195" s="126"/>
      <c r="O3195" s="126"/>
      <c r="P3195" s="126"/>
      <c r="Q3195" s="126"/>
      <c r="R3195" s="126"/>
      <c r="S3195" s="126"/>
      <c r="T3195" s="126"/>
      <c r="U3195" s="126"/>
      <c r="V3195" s="126"/>
      <c r="W3195" s="126"/>
      <c r="X3195" s="126"/>
      <c r="Y3195" s="126"/>
      <c r="Z3195" s="126"/>
      <c r="AA3195" s="126"/>
      <c r="AB3195" s="126"/>
      <c r="AC3195" s="126"/>
      <c r="AD3195" s="126"/>
      <c r="AE3195" s="126"/>
      <c r="AF3195" s="126"/>
      <c r="AG3195" s="126"/>
      <c r="AH3195" s="126"/>
      <c r="AI3195" s="126"/>
      <c r="AJ3195" s="126"/>
      <c r="AK3195" s="126"/>
      <c r="AL3195" s="126"/>
      <c r="AM3195" s="126"/>
      <c r="AN3195" s="126"/>
      <c r="AO3195" s="126"/>
      <c r="AP3195" s="126"/>
      <c r="AQ3195" s="126"/>
      <c r="AR3195" s="126"/>
      <c r="AS3195" s="126"/>
      <c r="AT3195" s="126"/>
      <c r="AU3195" s="126"/>
      <c r="AV3195" s="126"/>
      <c r="AW3195" s="126"/>
      <c r="AX3195" s="127"/>
    </row>
    <row r="3196" spans="1:113" ht="12" customHeight="1">
      <c r="A3196" s="33"/>
      <c r="B3196" s="125"/>
      <c r="C3196" s="126"/>
      <c r="D3196" s="126"/>
      <c r="E3196" s="126"/>
      <c r="F3196" s="126"/>
      <c r="G3196" s="126"/>
      <c r="H3196" s="126"/>
      <c r="I3196" s="126"/>
      <c r="J3196" s="126"/>
      <c r="K3196" s="126"/>
      <c r="L3196" s="126"/>
      <c r="M3196" s="126"/>
      <c r="N3196" s="126"/>
      <c r="O3196" s="126"/>
      <c r="P3196" s="126"/>
      <c r="Q3196" s="126"/>
      <c r="R3196" s="126"/>
      <c r="S3196" s="126"/>
      <c r="T3196" s="126"/>
      <c r="U3196" s="126"/>
      <c r="V3196" s="126"/>
      <c r="W3196" s="126"/>
      <c r="X3196" s="126"/>
      <c r="Y3196" s="126"/>
      <c r="Z3196" s="126"/>
      <c r="AA3196" s="126"/>
      <c r="AB3196" s="126"/>
      <c r="AC3196" s="126"/>
      <c r="AD3196" s="126"/>
      <c r="AE3196" s="126"/>
      <c r="AF3196" s="126"/>
      <c r="AG3196" s="126"/>
      <c r="AH3196" s="126"/>
      <c r="AI3196" s="126"/>
      <c r="AJ3196" s="126"/>
      <c r="AK3196" s="126"/>
      <c r="AL3196" s="126"/>
      <c r="AM3196" s="126"/>
      <c r="AN3196" s="126"/>
      <c r="AO3196" s="126"/>
      <c r="AP3196" s="126"/>
      <c r="AQ3196" s="126"/>
      <c r="AR3196" s="126"/>
      <c r="AS3196" s="126"/>
      <c r="AT3196" s="126"/>
      <c r="AU3196" s="126"/>
      <c r="AV3196" s="126"/>
      <c r="AW3196" s="126"/>
      <c r="AX3196" s="127"/>
      <c r="BC3196" s="41"/>
    </row>
    <row r="3197" spans="1:113" ht="12" customHeight="1">
      <c r="A3197" s="33"/>
      <c r="B3197" s="125"/>
      <c r="C3197" s="126"/>
      <c r="D3197" s="126"/>
      <c r="E3197" s="126"/>
      <c r="F3197" s="126"/>
      <c r="G3197" s="126"/>
      <c r="H3197" s="126"/>
      <c r="I3197" s="126"/>
      <c r="J3197" s="126"/>
      <c r="K3197" s="126"/>
      <c r="L3197" s="126"/>
      <c r="M3197" s="126"/>
      <c r="N3197" s="126"/>
      <c r="O3197" s="126"/>
      <c r="P3197" s="126"/>
      <c r="Q3197" s="126"/>
      <c r="R3197" s="126"/>
      <c r="S3197" s="126"/>
      <c r="T3197" s="126"/>
      <c r="U3197" s="126"/>
      <c r="V3197" s="126"/>
      <c r="W3197" s="126"/>
      <c r="X3197" s="126"/>
      <c r="Y3197" s="126"/>
      <c r="Z3197" s="126"/>
      <c r="AA3197" s="126"/>
      <c r="AB3197" s="126"/>
      <c r="AC3197" s="126"/>
      <c r="AD3197" s="126"/>
      <c r="AE3197" s="126"/>
      <c r="AF3197" s="126"/>
      <c r="AG3197" s="126"/>
      <c r="AH3197" s="126"/>
      <c r="AI3197" s="126"/>
      <c r="AJ3197" s="126"/>
      <c r="AK3197" s="126"/>
      <c r="AL3197" s="126"/>
      <c r="AM3197" s="126"/>
      <c r="AN3197" s="126"/>
      <c r="AO3197" s="126"/>
      <c r="AP3197" s="126"/>
      <c r="AQ3197" s="126"/>
      <c r="AR3197" s="126"/>
      <c r="AS3197" s="126"/>
      <c r="AT3197" s="126"/>
      <c r="AU3197" s="126"/>
      <c r="AV3197" s="126"/>
      <c r="AW3197" s="126"/>
      <c r="AX3197" s="127"/>
    </row>
    <row r="3198" spans="1:113" ht="12" customHeight="1">
      <c r="A3198" s="33"/>
      <c r="B3198" s="125"/>
      <c r="C3198" s="126"/>
      <c r="D3198" s="126"/>
      <c r="E3198" s="126"/>
      <c r="F3198" s="126"/>
      <c r="G3198" s="126"/>
      <c r="H3198" s="126"/>
      <c r="I3198" s="126"/>
      <c r="J3198" s="126"/>
      <c r="K3198" s="126"/>
      <c r="L3198" s="126"/>
      <c r="M3198" s="126"/>
      <c r="N3198" s="126"/>
      <c r="O3198" s="126"/>
      <c r="P3198" s="126"/>
      <c r="Q3198" s="126"/>
      <c r="R3198" s="126"/>
      <c r="S3198" s="126"/>
      <c r="T3198" s="126"/>
      <c r="U3198" s="126"/>
      <c r="V3198" s="126"/>
      <c r="W3198" s="126"/>
      <c r="X3198" s="126"/>
      <c r="Y3198" s="126"/>
      <c r="Z3198" s="126"/>
      <c r="AA3198" s="126"/>
      <c r="AB3198" s="126"/>
      <c r="AC3198" s="126"/>
      <c r="AD3198" s="126"/>
      <c r="AE3198" s="126"/>
      <c r="AF3198" s="126"/>
      <c r="AG3198" s="126"/>
      <c r="AH3198" s="126"/>
      <c r="AI3198" s="126"/>
      <c r="AJ3198" s="126"/>
      <c r="AK3198" s="126"/>
      <c r="AL3198" s="126"/>
      <c r="AM3198" s="126"/>
      <c r="AN3198" s="126"/>
      <c r="AO3198" s="126"/>
      <c r="AP3198" s="126"/>
      <c r="AQ3198" s="126"/>
      <c r="AR3198" s="126"/>
      <c r="AS3198" s="126"/>
      <c r="AT3198" s="126"/>
      <c r="AU3198" s="126"/>
      <c r="AV3198" s="126"/>
      <c r="AW3198" s="126"/>
      <c r="AX3198" s="127"/>
    </row>
    <row r="3199" spans="1:113" ht="12" customHeight="1">
      <c r="A3199" s="33"/>
      <c r="B3199" s="125"/>
      <c r="C3199" s="126"/>
      <c r="D3199" s="126"/>
      <c r="E3199" s="126"/>
      <c r="F3199" s="126"/>
      <c r="G3199" s="126"/>
      <c r="H3199" s="126"/>
      <c r="I3199" s="126"/>
      <c r="J3199" s="126"/>
      <c r="K3199" s="126"/>
      <c r="L3199" s="126"/>
      <c r="M3199" s="126"/>
      <c r="N3199" s="126"/>
      <c r="O3199" s="126"/>
      <c r="P3199" s="126"/>
      <c r="Q3199" s="126"/>
      <c r="R3199" s="126"/>
      <c r="S3199" s="126"/>
      <c r="T3199" s="126"/>
      <c r="U3199" s="126"/>
      <c r="V3199" s="126"/>
      <c r="W3199" s="126"/>
      <c r="X3199" s="126"/>
      <c r="Y3199" s="126"/>
      <c r="Z3199" s="126"/>
      <c r="AA3199" s="126"/>
      <c r="AB3199" s="126"/>
      <c r="AC3199" s="126"/>
      <c r="AD3199" s="126"/>
      <c r="AE3199" s="126"/>
      <c r="AF3199" s="126"/>
      <c r="AG3199" s="126"/>
      <c r="AH3199" s="126"/>
      <c r="AI3199" s="126"/>
      <c r="AJ3199" s="126"/>
      <c r="AK3199" s="126"/>
      <c r="AL3199" s="126"/>
      <c r="AM3199" s="126"/>
      <c r="AN3199" s="126"/>
      <c r="AO3199" s="126"/>
      <c r="AP3199" s="126"/>
      <c r="AQ3199" s="126"/>
      <c r="AR3199" s="126"/>
      <c r="AS3199" s="126"/>
      <c r="AT3199" s="126"/>
      <c r="AU3199" s="126"/>
      <c r="AV3199" s="126"/>
      <c r="AW3199" s="126"/>
      <c r="AX3199" s="127"/>
    </row>
    <row r="3200" spans="1:113" ht="15" thickBot="1">
      <c r="A3200" s="42"/>
      <c r="B3200" s="43"/>
      <c r="C3200" s="44"/>
      <c r="D3200" s="44"/>
      <c r="E3200" s="44"/>
      <c r="F3200" s="44"/>
      <c r="G3200" s="44"/>
      <c r="H3200" s="44"/>
      <c r="I3200" s="44"/>
      <c r="J3200" s="44"/>
      <c r="K3200" s="44"/>
      <c r="L3200" s="44"/>
      <c r="M3200" s="44"/>
      <c r="N3200" s="44"/>
      <c r="O3200" s="44"/>
      <c r="P3200" s="44"/>
      <c r="Q3200" s="44"/>
      <c r="R3200" s="44"/>
      <c r="S3200" s="44"/>
      <c r="T3200" s="44"/>
      <c r="U3200" s="44"/>
      <c r="V3200" s="44"/>
      <c r="W3200" s="44"/>
      <c r="X3200" s="44"/>
      <c r="Y3200" s="44"/>
      <c r="Z3200" s="44"/>
      <c r="AA3200" s="44"/>
      <c r="AB3200" s="44"/>
      <c r="AC3200" s="44"/>
      <c r="AD3200" s="44"/>
      <c r="AE3200" s="44"/>
      <c r="AF3200" s="44"/>
      <c r="AG3200" s="44"/>
      <c r="AH3200" s="44"/>
      <c r="AI3200" s="44"/>
      <c r="AJ3200" s="44"/>
      <c r="AK3200" s="44"/>
      <c r="AL3200" s="44"/>
      <c r="AM3200" s="44"/>
      <c r="AN3200" s="44"/>
      <c r="AO3200" s="44"/>
      <c r="AP3200" s="44"/>
      <c r="AQ3200" s="44"/>
      <c r="AR3200" s="44"/>
      <c r="AS3200" s="44"/>
      <c r="AT3200" s="44"/>
      <c r="AU3200" s="44"/>
      <c r="AV3200" s="44"/>
      <c r="AW3200" s="44"/>
      <c r="AX3200" s="45"/>
    </row>
    <row r="3201" spans="1:113">
      <c r="B3201" s="46"/>
    </row>
    <row r="3202" spans="1:113" ht="15" thickBot="1">
      <c r="A3202" s="36"/>
      <c r="B3202" s="35" t="s">
        <v>202</v>
      </c>
      <c r="C3202" s="33"/>
      <c r="D3202" s="33"/>
      <c r="E3202" s="33"/>
      <c r="F3202" s="33"/>
      <c r="G3202" s="33"/>
      <c r="H3202" s="33"/>
      <c r="I3202" s="33"/>
      <c r="J3202" s="33"/>
      <c r="K3202" s="33"/>
      <c r="L3202" s="34"/>
      <c r="M3202" s="34"/>
      <c r="N3202" s="34"/>
      <c r="O3202" s="34"/>
      <c r="P3202" s="33"/>
      <c r="Q3202" s="33"/>
      <c r="R3202" s="33"/>
      <c r="S3202" s="33"/>
      <c r="T3202" s="33"/>
      <c r="U3202" s="33"/>
      <c r="V3202" s="35"/>
      <c r="W3202" s="35"/>
      <c r="X3202" s="35"/>
      <c r="Y3202" s="35"/>
      <c r="Z3202" s="35"/>
      <c r="AA3202" s="35"/>
      <c r="AB3202" s="35"/>
      <c r="AC3202" s="35"/>
      <c r="AD3202" s="35"/>
      <c r="AE3202" s="35"/>
      <c r="AF3202" s="35"/>
      <c r="AG3202" s="35"/>
      <c r="AH3202" s="35"/>
      <c r="AI3202" s="35"/>
      <c r="AJ3202" s="35"/>
      <c r="AK3202" s="35"/>
      <c r="AL3202" s="35"/>
      <c r="AM3202" s="35"/>
      <c r="AN3202" s="35"/>
      <c r="AO3202" s="35"/>
      <c r="AP3202" s="35"/>
      <c r="AQ3202" s="35"/>
      <c r="AR3202" s="35"/>
      <c r="AS3202" s="35"/>
      <c r="AT3202" s="35"/>
      <c r="AU3202" s="35"/>
      <c r="AV3202" s="35"/>
      <c r="AW3202" s="35"/>
      <c r="AX3202" s="35"/>
      <c r="DI3202" s="31"/>
    </row>
    <row r="3203" spans="1:113" ht="14.25">
      <c r="A3203" s="33"/>
      <c r="B3203" s="37"/>
      <c r="C3203" s="32"/>
      <c r="D3203" s="32"/>
      <c r="E3203" s="32"/>
      <c r="F3203" s="32"/>
      <c r="G3203" s="32"/>
      <c r="H3203" s="32"/>
      <c r="I3203" s="32"/>
      <c r="J3203" s="32"/>
      <c r="K3203" s="32"/>
      <c r="L3203" s="38"/>
      <c r="M3203" s="38"/>
      <c r="N3203" s="38"/>
      <c r="O3203" s="38"/>
      <c r="P3203" s="32"/>
      <c r="Q3203" s="32"/>
      <c r="R3203" s="32"/>
      <c r="S3203" s="32"/>
      <c r="T3203" s="32"/>
      <c r="U3203" s="32"/>
      <c r="V3203" s="39"/>
      <c r="W3203" s="39"/>
      <c r="X3203" s="39"/>
      <c r="Y3203" s="39"/>
      <c r="Z3203" s="39"/>
      <c r="AA3203" s="39"/>
      <c r="AB3203" s="39"/>
      <c r="AC3203" s="39"/>
      <c r="AD3203" s="39"/>
      <c r="AE3203" s="39"/>
      <c r="AF3203" s="39"/>
      <c r="AG3203" s="39"/>
      <c r="AH3203" s="39"/>
      <c r="AI3203" s="39"/>
      <c r="AJ3203" s="39"/>
      <c r="AK3203" s="39"/>
      <c r="AL3203" s="39"/>
      <c r="AM3203" s="39"/>
      <c r="AN3203" s="39"/>
      <c r="AO3203" s="39"/>
      <c r="AP3203" s="39"/>
      <c r="AQ3203" s="39"/>
      <c r="AR3203" s="39"/>
      <c r="AS3203" s="39"/>
      <c r="AT3203" s="39"/>
      <c r="AU3203" s="39"/>
      <c r="AV3203" s="39"/>
      <c r="AW3203" s="39"/>
      <c r="AX3203" s="40"/>
    </row>
    <row r="3204" spans="1:113" ht="12" customHeight="1">
      <c r="A3204" s="33"/>
      <c r="B3204" s="125" t="s">
        <v>854</v>
      </c>
      <c r="C3204" s="126"/>
      <c r="D3204" s="126"/>
      <c r="E3204" s="126"/>
      <c r="F3204" s="126"/>
      <c r="G3204" s="126"/>
      <c r="H3204" s="126"/>
      <c r="I3204" s="126"/>
      <c r="J3204" s="126"/>
      <c r="K3204" s="126"/>
      <c r="L3204" s="126"/>
      <c r="M3204" s="126"/>
      <c r="N3204" s="126"/>
      <c r="O3204" s="126"/>
      <c r="P3204" s="126"/>
      <c r="Q3204" s="126"/>
      <c r="R3204" s="126"/>
      <c r="S3204" s="126"/>
      <c r="T3204" s="126"/>
      <c r="U3204" s="126"/>
      <c r="V3204" s="126"/>
      <c r="W3204" s="126"/>
      <c r="X3204" s="126"/>
      <c r="Y3204" s="126"/>
      <c r="Z3204" s="126"/>
      <c r="AA3204" s="126"/>
      <c r="AB3204" s="126"/>
      <c r="AC3204" s="126"/>
      <c r="AD3204" s="126"/>
      <c r="AE3204" s="126"/>
      <c r="AF3204" s="126"/>
      <c r="AG3204" s="126"/>
      <c r="AH3204" s="126"/>
      <c r="AI3204" s="126"/>
      <c r="AJ3204" s="126"/>
      <c r="AK3204" s="126"/>
      <c r="AL3204" s="126"/>
      <c r="AM3204" s="126"/>
      <c r="AN3204" s="126"/>
      <c r="AO3204" s="126"/>
      <c r="AP3204" s="126"/>
      <c r="AQ3204" s="126"/>
      <c r="AR3204" s="126"/>
      <c r="AS3204" s="126"/>
      <c r="AT3204" s="126"/>
      <c r="AU3204" s="126"/>
      <c r="AV3204" s="126"/>
      <c r="AW3204" s="126"/>
      <c r="AX3204" s="127"/>
    </row>
    <row r="3205" spans="1:113" ht="12" customHeight="1">
      <c r="A3205" s="33"/>
      <c r="B3205" s="125"/>
      <c r="C3205" s="126"/>
      <c r="D3205" s="126"/>
      <c r="E3205" s="126"/>
      <c r="F3205" s="126"/>
      <c r="G3205" s="126"/>
      <c r="H3205" s="126"/>
      <c r="I3205" s="126"/>
      <c r="J3205" s="126"/>
      <c r="K3205" s="126"/>
      <c r="L3205" s="126"/>
      <c r="M3205" s="126"/>
      <c r="N3205" s="126"/>
      <c r="O3205" s="126"/>
      <c r="P3205" s="126"/>
      <c r="Q3205" s="126"/>
      <c r="R3205" s="126"/>
      <c r="S3205" s="126"/>
      <c r="T3205" s="126"/>
      <c r="U3205" s="126"/>
      <c r="V3205" s="126"/>
      <c r="W3205" s="126"/>
      <c r="X3205" s="126"/>
      <c r="Y3205" s="126"/>
      <c r="Z3205" s="126"/>
      <c r="AA3205" s="126"/>
      <c r="AB3205" s="126"/>
      <c r="AC3205" s="126"/>
      <c r="AD3205" s="126"/>
      <c r="AE3205" s="126"/>
      <c r="AF3205" s="126"/>
      <c r="AG3205" s="126"/>
      <c r="AH3205" s="126"/>
      <c r="AI3205" s="126"/>
      <c r="AJ3205" s="126"/>
      <c r="AK3205" s="126"/>
      <c r="AL3205" s="126"/>
      <c r="AM3205" s="126"/>
      <c r="AN3205" s="126"/>
      <c r="AO3205" s="126"/>
      <c r="AP3205" s="126"/>
      <c r="AQ3205" s="126"/>
      <c r="AR3205" s="126"/>
      <c r="AS3205" s="126"/>
      <c r="AT3205" s="126"/>
      <c r="AU3205" s="126"/>
      <c r="AV3205" s="126"/>
      <c r="AW3205" s="126"/>
      <c r="AX3205" s="127"/>
    </row>
    <row r="3206" spans="1:113" ht="12" customHeight="1">
      <c r="A3206" s="33"/>
      <c r="B3206" s="125"/>
      <c r="C3206" s="126"/>
      <c r="D3206" s="126"/>
      <c r="E3206" s="126"/>
      <c r="F3206" s="126"/>
      <c r="G3206" s="126"/>
      <c r="H3206" s="126"/>
      <c r="I3206" s="126"/>
      <c r="J3206" s="126"/>
      <c r="K3206" s="126"/>
      <c r="L3206" s="126"/>
      <c r="M3206" s="126"/>
      <c r="N3206" s="126"/>
      <c r="O3206" s="126"/>
      <c r="P3206" s="126"/>
      <c r="Q3206" s="126"/>
      <c r="R3206" s="126"/>
      <c r="S3206" s="126"/>
      <c r="T3206" s="126"/>
      <c r="U3206" s="126"/>
      <c r="V3206" s="126"/>
      <c r="W3206" s="126"/>
      <c r="X3206" s="126"/>
      <c r="Y3206" s="126"/>
      <c r="Z3206" s="126"/>
      <c r="AA3206" s="126"/>
      <c r="AB3206" s="126"/>
      <c r="AC3206" s="126"/>
      <c r="AD3206" s="126"/>
      <c r="AE3206" s="126"/>
      <c r="AF3206" s="126"/>
      <c r="AG3206" s="126"/>
      <c r="AH3206" s="126"/>
      <c r="AI3206" s="126"/>
      <c r="AJ3206" s="126"/>
      <c r="AK3206" s="126"/>
      <c r="AL3206" s="126"/>
      <c r="AM3206" s="126"/>
      <c r="AN3206" s="126"/>
      <c r="AO3206" s="126"/>
      <c r="AP3206" s="126"/>
      <c r="AQ3206" s="126"/>
      <c r="AR3206" s="126"/>
      <c r="AS3206" s="126"/>
      <c r="AT3206" s="126"/>
      <c r="AU3206" s="126"/>
      <c r="AV3206" s="126"/>
      <c r="AW3206" s="126"/>
      <c r="AX3206" s="127"/>
    </row>
    <row r="3207" spans="1:113" ht="12" customHeight="1">
      <c r="A3207" s="33"/>
      <c r="B3207" s="125"/>
      <c r="C3207" s="126"/>
      <c r="D3207" s="126"/>
      <c r="E3207" s="126"/>
      <c r="F3207" s="126"/>
      <c r="G3207" s="126"/>
      <c r="H3207" s="126"/>
      <c r="I3207" s="126"/>
      <c r="J3207" s="126"/>
      <c r="K3207" s="126"/>
      <c r="L3207" s="126"/>
      <c r="M3207" s="126"/>
      <c r="N3207" s="126"/>
      <c r="O3207" s="126"/>
      <c r="P3207" s="126"/>
      <c r="Q3207" s="126"/>
      <c r="R3207" s="126"/>
      <c r="S3207" s="126"/>
      <c r="T3207" s="126"/>
      <c r="U3207" s="126"/>
      <c r="V3207" s="126"/>
      <c r="W3207" s="126"/>
      <c r="X3207" s="126"/>
      <c r="Y3207" s="126"/>
      <c r="Z3207" s="126"/>
      <c r="AA3207" s="126"/>
      <c r="AB3207" s="126"/>
      <c r="AC3207" s="126"/>
      <c r="AD3207" s="126"/>
      <c r="AE3207" s="126"/>
      <c r="AF3207" s="126"/>
      <c r="AG3207" s="126"/>
      <c r="AH3207" s="126"/>
      <c r="AI3207" s="126"/>
      <c r="AJ3207" s="126"/>
      <c r="AK3207" s="126"/>
      <c r="AL3207" s="126"/>
      <c r="AM3207" s="126"/>
      <c r="AN3207" s="126"/>
      <c r="AO3207" s="126"/>
      <c r="AP3207" s="126"/>
      <c r="AQ3207" s="126"/>
      <c r="AR3207" s="126"/>
      <c r="AS3207" s="126"/>
      <c r="AT3207" s="126"/>
      <c r="AU3207" s="126"/>
      <c r="AV3207" s="126"/>
      <c r="AW3207" s="126"/>
      <c r="AX3207" s="127"/>
    </row>
    <row r="3208" spans="1:113" ht="12" customHeight="1">
      <c r="A3208" s="33"/>
      <c r="B3208" s="125"/>
      <c r="C3208" s="126"/>
      <c r="D3208" s="126"/>
      <c r="E3208" s="126"/>
      <c r="F3208" s="126"/>
      <c r="G3208" s="126"/>
      <c r="H3208" s="126"/>
      <c r="I3208" s="126"/>
      <c r="J3208" s="126"/>
      <c r="K3208" s="126"/>
      <c r="L3208" s="126"/>
      <c r="M3208" s="126"/>
      <c r="N3208" s="126"/>
      <c r="O3208" s="126"/>
      <c r="P3208" s="126"/>
      <c r="Q3208" s="126"/>
      <c r="R3208" s="126"/>
      <c r="S3208" s="126"/>
      <c r="T3208" s="126"/>
      <c r="U3208" s="126"/>
      <c r="V3208" s="126"/>
      <c r="W3208" s="126"/>
      <c r="X3208" s="126"/>
      <c r="Y3208" s="126"/>
      <c r="Z3208" s="126"/>
      <c r="AA3208" s="126"/>
      <c r="AB3208" s="126"/>
      <c r="AC3208" s="126"/>
      <c r="AD3208" s="126"/>
      <c r="AE3208" s="126"/>
      <c r="AF3208" s="126"/>
      <c r="AG3208" s="126"/>
      <c r="AH3208" s="126"/>
      <c r="AI3208" s="126"/>
      <c r="AJ3208" s="126"/>
      <c r="AK3208" s="126"/>
      <c r="AL3208" s="126"/>
      <c r="AM3208" s="126"/>
      <c r="AN3208" s="126"/>
      <c r="AO3208" s="126"/>
      <c r="AP3208" s="126"/>
      <c r="AQ3208" s="126"/>
      <c r="AR3208" s="126"/>
      <c r="AS3208" s="126"/>
      <c r="AT3208" s="126"/>
      <c r="AU3208" s="126"/>
      <c r="AV3208" s="126"/>
      <c r="AW3208" s="126"/>
      <c r="AX3208" s="127"/>
    </row>
    <row r="3209" spans="1:113" ht="12" customHeight="1">
      <c r="A3209" s="33"/>
      <c r="B3209" s="125"/>
      <c r="C3209" s="126"/>
      <c r="D3209" s="126"/>
      <c r="E3209" s="126"/>
      <c r="F3209" s="126"/>
      <c r="G3209" s="126"/>
      <c r="H3209" s="126"/>
      <c r="I3209" s="126"/>
      <c r="J3209" s="126"/>
      <c r="K3209" s="126"/>
      <c r="L3209" s="126"/>
      <c r="M3209" s="126"/>
      <c r="N3209" s="126"/>
      <c r="O3209" s="126"/>
      <c r="P3209" s="126"/>
      <c r="Q3209" s="126"/>
      <c r="R3209" s="126"/>
      <c r="S3209" s="126"/>
      <c r="T3209" s="126"/>
      <c r="U3209" s="126"/>
      <c r="V3209" s="126"/>
      <c r="W3209" s="126"/>
      <c r="X3209" s="126"/>
      <c r="Y3209" s="126"/>
      <c r="Z3209" s="126"/>
      <c r="AA3209" s="126"/>
      <c r="AB3209" s="126"/>
      <c r="AC3209" s="126"/>
      <c r="AD3209" s="126"/>
      <c r="AE3209" s="126"/>
      <c r="AF3209" s="126"/>
      <c r="AG3209" s="126"/>
      <c r="AH3209" s="126"/>
      <c r="AI3209" s="126"/>
      <c r="AJ3209" s="126"/>
      <c r="AK3209" s="126"/>
      <c r="AL3209" s="126"/>
      <c r="AM3209" s="126"/>
      <c r="AN3209" s="126"/>
      <c r="AO3209" s="126"/>
      <c r="AP3209" s="126"/>
      <c r="AQ3209" s="126"/>
      <c r="AR3209" s="126"/>
      <c r="AS3209" s="126"/>
      <c r="AT3209" s="126"/>
      <c r="AU3209" s="126"/>
      <c r="AV3209" s="126"/>
      <c r="AW3209" s="126"/>
      <c r="AX3209" s="127"/>
      <c r="BC3209" s="41"/>
    </row>
    <row r="3210" spans="1:113" ht="12" customHeight="1">
      <c r="A3210" s="33"/>
      <c r="B3210" s="125"/>
      <c r="C3210" s="126"/>
      <c r="D3210" s="126"/>
      <c r="E3210" s="126"/>
      <c r="F3210" s="126"/>
      <c r="G3210" s="126"/>
      <c r="H3210" s="126"/>
      <c r="I3210" s="126"/>
      <c r="J3210" s="126"/>
      <c r="K3210" s="126"/>
      <c r="L3210" s="126"/>
      <c r="M3210" s="126"/>
      <c r="N3210" s="126"/>
      <c r="O3210" s="126"/>
      <c r="P3210" s="126"/>
      <c r="Q3210" s="126"/>
      <c r="R3210" s="126"/>
      <c r="S3210" s="126"/>
      <c r="T3210" s="126"/>
      <c r="U3210" s="126"/>
      <c r="V3210" s="126"/>
      <c r="W3210" s="126"/>
      <c r="X3210" s="126"/>
      <c r="Y3210" s="126"/>
      <c r="Z3210" s="126"/>
      <c r="AA3210" s="126"/>
      <c r="AB3210" s="126"/>
      <c r="AC3210" s="126"/>
      <c r="AD3210" s="126"/>
      <c r="AE3210" s="126"/>
      <c r="AF3210" s="126"/>
      <c r="AG3210" s="126"/>
      <c r="AH3210" s="126"/>
      <c r="AI3210" s="126"/>
      <c r="AJ3210" s="126"/>
      <c r="AK3210" s="126"/>
      <c r="AL3210" s="126"/>
      <c r="AM3210" s="126"/>
      <c r="AN3210" s="126"/>
      <c r="AO3210" s="126"/>
      <c r="AP3210" s="126"/>
      <c r="AQ3210" s="126"/>
      <c r="AR3210" s="126"/>
      <c r="AS3210" s="126"/>
      <c r="AT3210" s="126"/>
      <c r="AU3210" s="126"/>
      <c r="AV3210" s="126"/>
      <c r="AW3210" s="126"/>
      <c r="AX3210" s="127"/>
    </row>
    <row r="3211" spans="1:113" ht="12" customHeight="1">
      <c r="A3211" s="33"/>
      <c r="B3211" s="125"/>
      <c r="C3211" s="126"/>
      <c r="D3211" s="126"/>
      <c r="E3211" s="126"/>
      <c r="F3211" s="126"/>
      <c r="G3211" s="126"/>
      <c r="H3211" s="126"/>
      <c r="I3211" s="126"/>
      <c r="J3211" s="126"/>
      <c r="K3211" s="126"/>
      <c r="L3211" s="126"/>
      <c r="M3211" s="126"/>
      <c r="N3211" s="126"/>
      <c r="O3211" s="126"/>
      <c r="P3211" s="126"/>
      <c r="Q3211" s="126"/>
      <c r="R3211" s="126"/>
      <c r="S3211" s="126"/>
      <c r="T3211" s="126"/>
      <c r="U3211" s="126"/>
      <c r="V3211" s="126"/>
      <c r="W3211" s="126"/>
      <c r="X3211" s="126"/>
      <c r="Y3211" s="126"/>
      <c r="Z3211" s="126"/>
      <c r="AA3211" s="126"/>
      <c r="AB3211" s="126"/>
      <c r="AC3211" s="126"/>
      <c r="AD3211" s="126"/>
      <c r="AE3211" s="126"/>
      <c r="AF3211" s="126"/>
      <c r="AG3211" s="126"/>
      <c r="AH3211" s="126"/>
      <c r="AI3211" s="126"/>
      <c r="AJ3211" s="126"/>
      <c r="AK3211" s="126"/>
      <c r="AL3211" s="126"/>
      <c r="AM3211" s="126"/>
      <c r="AN3211" s="126"/>
      <c r="AO3211" s="126"/>
      <c r="AP3211" s="126"/>
      <c r="AQ3211" s="126"/>
      <c r="AR3211" s="126"/>
      <c r="AS3211" s="126"/>
      <c r="AT3211" s="126"/>
      <c r="AU3211" s="126"/>
      <c r="AV3211" s="126"/>
      <c r="AW3211" s="126"/>
      <c r="AX3211" s="127"/>
    </row>
    <row r="3212" spans="1:113" ht="12" customHeight="1">
      <c r="A3212" s="33"/>
      <c r="B3212" s="125"/>
      <c r="C3212" s="126"/>
      <c r="D3212" s="126"/>
      <c r="E3212" s="126"/>
      <c r="F3212" s="126"/>
      <c r="G3212" s="126"/>
      <c r="H3212" s="126"/>
      <c r="I3212" s="126"/>
      <c r="J3212" s="126"/>
      <c r="K3212" s="126"/>
      <c r="L3212" s="126"/>
      <c r="M3212" s="126"/>
      <c r="N3212" s="126"/>
      <c r="O3212" s="126"/>
      <c r="P3212" s="126"/>
      <c r="Q3212" s="126"/>
      <c r="R3212" s="126"/>
      <c r="S3212" s="126"/>
      <c r="T3212" s="126"/>
      <c r="U3212" s="126"/>
      <c r="V3212" s="126"/>
      <c r="W3212" s="126"/>
      <c r="X3212" s="126"/>
      <c r="Y3212" s="126"/>
      <c r="Z3212" s="126"/>
      <c r="AA3212" s="126"/>
      <c r="AB3212" s="126"/>
      <c r="AC3212" s="126"/>
      <c r="AD3212" s="126"/>
      <c r="AE3212" s="126"/>
      <c r="AF3212" s="126"/>
      <c r="AG3212" s="126"/>
      <c r="AH3212" s="126"/>
      <c r="AI3212" s="126"/>
      <c r="AJ3212" s="126"/>
      <c r="AK3212" s="126"/>
      <c r="AL3212" s="126"/>
      <c r="AM3212" s="126"/>
      <c r="AN3212" s="126"/>
      <c r="AO3212" s="126"/>
      <c r="AP3212" s="126"/>
      <c r="AQ3212" s="126"/>
      <c r="AR3212" s="126"/>
      <c r="AS3212" s="126"/>
      <c r="AT3212" s="126"/>
      <c r="AU3212" s="126"/>
      <c r="AV3212" s="126"/>
      <c r="AW3212" s="126"/>
      <c r="AX3212" s="127"/>
    </row>
    <row r="3213" spans="1:113" ht="15" thickBot="1">
      <c r="A3213" s="42"/>
      <c r="B3213" s="43"/>
      <c r="C3213" s="44"/>
      <c r="D3213" s="44"/>
      <c r="E3213" s="44"/>
      <c r="F3213" s="44"/>
      <c r="G3213" s="44"/>
      <c r="H3213" s="44"/>
      <c r="I3213" s="44"/>
      <c r="J3213" s="44"/>
      <c r="K3213" s="44"/>
      <c r="L3213" s="44"/>
      <c r="M3213" s="44"/>
      <c r="N3213" s="44"/>
      <c r="O3213" s="44"/>
      <c r="P3213" s="44"/>
      <c r="Q3213" s="44"/>
      <c r="R3213" s="44"/>
      <c r="S3213" s="44"/>
      <c r="T3213" s="44"/>
      <c r="U3213" s="44"/>
      <c r="V3213" s="44"/>
      <c r="W3213" s="44"/>
      <c r="X3213" s="44"/>
      <c r="Y3213" s="44"/>
      <c r="Z3213" s="44"/>
      <c r="AA3213" s="44"/>
      <c r="AB3213" s="44"/>
      <c r="AC3213" s="44"/>
      <c r="AD3213" s="44"/>
      <c r="AE3213" s="44"/>
      <c r="AF3213" s="44"/>
      <c r="AG3213" s="44"/>
      <c r="AH3213" s="44"/>
      <c r="AI3213" s="44"/>
      <c r="AJ3213" s="44"/>
      <c r="AK3213" s="44"/>
      <c r="AL3213" s="44"/>
      <c r="AM3213" s="44"/>
      <c r="AN3213" s="44"/>
      <c r="AO3213" s="44"/>
      <c r="AP3213" s="44"/>
      <c r="AQ3213" s="44"/>
      <c r="AR3213" s="44"/>
      <c r="AS3213" s="44"/>
      <c r="AT3213" s="44"/>
      <c r="AU3213" s="44"/>
      <c r="AV3213" s="44"/>
      <c r="AW3213" s="44"/>
      <c r="AX3213" s="45"/>
    </row>
    <row r="3214" spans="1:113">
      <c r="B3214" s="46"/>
    </row>
    <row r="3215" spans="1:113" ht="14.25">
      <c r="B3215" s="35" t="s">
        <v>200</v>
      </c>
      <c r="C3215" s="33"/>
      <c r="D3215" s="33"/>
      <c r="E3215" s="33"/>
      <c r="F3215" s="33"/>
      <c r="G3215" s="33"/>
      <c r="H3215" s="33"/>
      <c r="I3215" s="33"/>
      <c r="J3215" s="33"/>
      <c r="K3215" s="33"/>
      <c r="L3215" s="34"/>
      <c r="M3215" s="34"/>
      <c r="N3215" s="34"/>
      <c r="O3215" s="34"/>
      <c r="P3215" s="33"/>
      <c r="Q3215" s="33"/>
      <c r="R3215" s="33"/>
      <c r="S3215" s="33"/>
      <c r="T3215" s="33"/>
      <c r="U3215" s="33"/>
      <c r="V3215" s="35"/>
      <c r="W3215" s="35"/>
      <c r="X3215" s="35"/>
      <c r="Y3215" s="35"/>
      <c r="Z3215" s="35"/>
      <c r="AA3215" s="35"/>
      <c r="AB3215" s="35"/>
      <c r="AC3215" s="35"/>
      <c r="AD3215" s="35"/>
      <c r="AE3215" s="35"/>
      <c r="AF3215" s="35"/>
      <c r="AG3215" s="35"/>
      <c r="AH3215" s="35"/>
      <c r="AI3215" s="35"/>
      <c r="AJ3215" s="35"/>
      <c r="AK3215" s="35"/>
      <c r="AL3215" s="35"/>
      <c r="AM3215" s="35"/>
      <c r="AN3215" s="35"/>
      <c r="AO3215" s="35"/>
      <c r="AP3215" s="35"/>
      <c r="AQ3215" s="35"/>
      <c r="AR3215" s="35"/>
      <c r="AS3215" s="35"/>
      <c r="AT3215" s="35"/>
      <c r="AU3215" s="35"/>
      <c r="AV3215" s="35"/>
      <c r="AW3215" s="35"/>
      <c r="AX3215" s="35"/>
    </row>
    <row r="3216" spans="1:113" ht="15" thickBot="1">
      <c r="B3216" s="33"/>
      <c r="C3216" s="33"/>
      <c r="D3216" s="33"/>
      <c r="E3216" s="33"/>
      <c r="F3216" s="33"/>
      <c r="G3216" s="33"/>
      <c r="H3216" s="33"/>
      <c r="I3216" s="33"/>
      <c r="J3216" s="33"/>
      <c r="K3216" s="33"/>
      <c r="L3216" s="34"/>
      <c r="M3216" s="34"/>
      <c r="N3216" s="34"/>
      <c r="O3216" s="34"/>
      <c r="P3216" s="33"/>
      <c r="Q3216" s="33"/>
      <c r="R3216" s="33"/>
      <c r="S3216" s="33"/>
      <c r="T3216" s="33"/>
      <c r="U3216" s="33"/>
      <c r="V3216" s="35"/>
      <c r="W3216" s="35"/>
      <c r="X3216" s="35"/>
      <c r="Y3216" s="35"/>
      <c r="Z3216" s="35"/>
      <c r="AA3216" s="35"/>
      <c r="AB3216" s="35"/>
      <c r="AC3216" s="35"/>
      <c r="AD3216" s="35"/>
      <c r="AE3216" s="35"/>
      <c r="AF3216" s="35"/>
      <c r="AG3216" s="35"/>
      <c r="AH3216" s="35"/>
      <c r="AI3216" s="35"/>
      <c r="AJ3216" s="35"/>
      <c r="AK3216" s="35"/>
      <c r="AL3216" s="35"/>
      <c r="AM3216" s="35"/>
      <c r="AN3216" s="35"/>
      <c r="AO3216" s="35"/>
      <c r="AP3216" s="35"/>
      <c r="AQ3216" s="35"/>
      <c r="AR3216" s="35"/>
      <c r="AS3216" s="35"/>
      <c r="AT3216" s="35"/>
      <c r="AU3216" s="35"/>
      <c r="AV3216" s="35"/>
      <c r="AW3216" s="35"/>
      <c r="AX3216" s="47" t="s">
        <v>199</v>
      </c>
    </row>
    <row r="3217" spans="1:251" s="41" customFormat="1" ht="13.5" customHeight="1">
      <c r="A3217" s="33"/>
      <c r="B3217" s="128" t="s">
        <v>198</v>
      </c>
      <c r="C3217" s="118"/>
      <c r="D3217" s="118"/>
      <c r="E3217" s="118"/>
      <c r="F3217" s="118"/>
      <c r="G3217" s="118"/>
      <c r="H3217" s="118"/>
      <c r="I3217" s="118"/>
      <c r="J3217" s="118"/>
      <c r="K3217" s="118"/>
      <c r="L3217" s="118"/>
      <c r="M3217" s="118"/>
      <c r="N3217" s="118"/>
      <c r="O3217" s="118"/>
      <c r="P3217" s="118"/>
      <c r="Q3217" s="118"/>
      <c r="R3217" s="118"/>
      <c r="S3217" s="118"/>
      <c r="T3217" s="118"/>
      <c r="U3217" s="118"/>
      <c r="V3217" s="118"/>
      <c r="W3217" s="118"/>
      <c r="X3217" s="118"/>
      <c r="Y3217" s="118"/>
      <c r="Z3217" s="119"/>
      <c r="AA3217" s="117" t="s">
        <v>197</v>
      </c>
      <c r="AB3217" s="118"/>
      <c r="AC3217" s="118"/>
      <c r="AD3217" s="118"/>
      <c r="AE3217" s="118"/>
      <c r="AF3217" s="118"/>
      <c r="AG3217" s="118"/>
      <c r="AH3217" s="118"/>
      <c r="AI3217" s="119"/>
      <c r="AJ3217" s="117" t="s">
        <v>196</v>
      </c>
      <c r="AK3217" s="118"/>
      <c r="AL3217" s="118"/>
      <c r="AM3217" s="118"/>
      <c r="AN3217" s="118"/>
      <c r="AO3217" s="118"/>
      <c r="AP3217" s="118"/>
      <c r="AQ3217" s="118"/>
      <c r="AR3217" s="119"/>
      <c r="AS3217" s="117" t="s">
        <v>195</v>
      </c>
      <c r="AT3217" s="118"/>
      <c r="AU3217" s="118"/>
      <c r="AV3217" s="118"/>
      <c r="AW3217" s="118"/>
      <c r="AX3217" s="123"/>
      <c r="AY3217" s="27"/>
      <c r="AZ3217" s="27"/>
      <c r="BA3217" s="27"/>
      <c r="BB3217" s="27"/>
      <c r="BC3217" s="27"/>
      <c r="BD3217" s="27"/>
      <c r="BE3217" s="27"/>
      <c r="BF3217" s="27"/>
      <c r="BG3217" s="27"/>
      <c r="BH3217" s="27"/>
      <c r="BI3217" s="27"/>
      <c r="BJ3217" s="27"/>
      <c r="BK3217" s="27"/>
      <c r="BL3217" s="27"/>
      <c r="BM3217" s="27"/>
      <c r="BN3217" s="27"/>
      <c r="BO3217" s="27"/>
      <c r="BP3217" s="27"/>
      <c r="BQ3217" s="27"/>
      <c r="BR3217" s="27"/>
      <c r="BS3217" s="27"/>
      <c r="BT3217" s="27"/>
      <c r="BU3217" s="27"/>
      <c r="BV3217" s="27"/>
      <c r="BW3217" s="27"/>
      <c r="BX3217" s="27"/>
      <c r="BY3217" s="27"/>
      <c r="BZ3217" s="27"/>
      <c r="CA3217" s="27"/>
      <c r="CB3217" s="27"/>
      <c r="CC3217" s="27"/>
      <c r="CD3217" s="27"/>
      <c r="CE3217" s="27"/>
      <c r="CF3217" s="27"/>
      <c r="CG3217" s="27"/>
      <c r="CH3217" s="27"/>
      <c r="CI3217" s="27"/>
      <c r="CJ3217" s="27"/>
      <c r="CK3217" s="27"/>
      <c r="CL3217" s="27"/>
      <c r="CM3217" s="27"/>
      <c r="CN3217" s="27"/>
      <c r="CO3217" s="27"/>
      <c r="CP3217" s="27"/>
      <c r="CQ3217" s="27"/>
      <c r="CR3217" s="27"/>
      <c r="CS3217" s="27"/>
      <c r="CT3217" s="27"/>
      <c r="CU3217" s="27"/>
      <c r="CV3217" s="27"/>
      <c r="CW3217" s="27"/>
      <c r="CX3217" s="27"/>
      <c r="CY3217" s="27"/>
      <c r="CZ3217" s="27"/>
      <c r="DA3217" s="27"/>
      <c r="DB3217" s="27"/>
      <c r="DC3217" s="27"/>
      <c r="DD3217" s="27"/>
      <c r="DE3217" s="27"/>
      <c r="DF3217" s="27"/>
      <c r="DG3217" s="27"/>
      <c r="DH3217" s="27"/>
      <c r="DI3217" s="27"/>
      <c r="DJ3217" s="27"/>
      <c r="DK3217" s="27"/>
      <c r="DL3217" s="27"/>
      <c r="DM3217" s="27"/>
      <c r="DN3217" s="27"/>
      <c r="DO3217" s="27"/>
      <c r="DP3217" s="27"/>
      <c r="DQ3217" s="27"/>
      <c r="DR3217" s="27"/>
      <c r="DS3217" s="27"/>
      <c r="DT3217" s="27"/>
      <c r="DU3217" s="27"/>
      <c r="DV3217" s="27"/>
      <c r="DW3217" s="27"/>
      <c r="DX3217" s="27"/>
      <c r="DY3217" s="27"/>
      <c r="DZ3217" s="27"/>
      <c r="EA3217" s="27"/>
      <c r="EB3217" s="27"/>
      <c r="EC3217" s="27"/>
      <c r="ED3217" s="27"/>
      <c r="EE3217" s="27"/>
      <c r="EF3217" s="27"/>
      <c r="EG3217" s="27"/>
      <c r="EH3217" s="27"/>
      <c r="EI3217" s="27"/>
      <c r="EJ3217" s="27"/>
      <c r="EK3217" s="27"/>
      <c r="EL3217" s="27"/>
      <c r="EM3217" s="27"/>
      <c r="EN3217" s="27"/>
      <c r="EO3217" s="27"/>
      <c r="EP3217" s="27"/>
      <c r="EQ3217" s="27"/>
      <c r="ER3217" s="27"/>
      <c r="ES3217" s="27"/>
      <c r="ET3217" s="27"/>
      <c r="EU3217" s="27"/>
      <c r="EV3217" s="27"/>
      <c r="EW3217" s="27"/>
      <c r="EX3217" s="27"/>
      <c r="EY3217" s="27"/>
      <c r="EZ3217" s="27"/>
      <c r="FA3217" s="27"/>
      <c r="FB3217" s="27"/>
      <c r="FC3217" s="27"/>
      <c r="FD3217" s="27"/>
      <c r="FE3217" s="27"/>
      <c r="FF3217" s="27"/>
      <c r="FG3217" s="27"/>
      <c r="FH3217" s="27"/>
      <c r="FI3217" s="27"/>
      <c r="FJ3217" s="27"/>
      <c r="FK3217" s="27"/>
      <c r="FL3217" s="27"/>
      <c r="FM3217" s="27"/>
      <c r="FN3217" s="27"/>
      <c r="FO3217" s="27"/>
      <c r="FP3217" s="27"/>
      <c r="FQ3217" s="27"/>
      <c r="FR3217" s="27"/>
      <c r="FS3217" s="27"/>
      <c r="FT3217" s="27"/>
      <c r="FU3217" s="27"/>
      <c r="FV3217" s="27"/>
      <c r="FW3217" s="27"/>
      <c r="FX3217" s="27"/>
      <c r="FY3217" s="27"/>
      <c r="FZ3217" s="27"/>
      <c r="GA3217" s="27"/>
      <c r="GB3217" s="27"/>
      <c r="GC3217" s="27"/>
      <c r="GD3217" s="27"/>
      <c r="GE3217" s="27"/>
      <c r="GF3217" s="27"/>
      <c r="GG3217" s="27"/>
      <c r="GH3217" s="27"/>
      <c r="GI3217" s="27"/>
      <c r="GJ3217" s="27"/>
      <c r="GK3217" s="27"/>
      <c r="GL3217" s="27"/>
      <c r="GM3217" s="27"/>
      <c r="GN3217" s="27"/>
      <c r="GO3217" s="27"/>
      <c r="GP3217" s="27"/>
      <c r="GQ3217" s="27"/>
      <c r="GR3217" s="27"/>
      <c r="GS3217" s="27"/>
      <c r="GT3217" s="27"/>
      <c r="GU3217" s="27"/>
      <c r="GV3217" s="27"/>
      <c r="GW3217" s="27"/>
      <c r="GX3217" s="27"/>
      <c r="GY3217" s="27"/>
      <c r="GZ3217" s="27"/>
      <c r="HA3217" s="27"/>
      <c r="HB3217" s="27"/>
      <c r="HC3217" s="27"/>
      <c r="HD3217" s="27"/>
      <c r="HE3217" s="27"/>
      <c r="HF3217" s="27"/>
      <c r="HG3217" s="27"/>
      <c r="HH3217" s="27"/>
      <c r="HI3217" s="27"/>
      <c r="HJ3217" s="27"/>
      <c r="HK3217" s="27"/>
      <c r="HL3217" s="27"/>
      <c r="HM3217" s="27"/>
      <c r="HN3217" s="27"/>
      <c r="HO3217" s="27"/>
      <c r="HP3217" s="27"/>
      <c r="HQ3217" s="27"/>
      <c r="HR3217" s="27"/>
      <c r="HS3217" s="27"/>
      <c r="HT3217" s="27"/>
      <c r="HU3217" s="27"/>
      <c r="HV3217" s="27"/>
      <c r="HW3217" s="27"/>
      <c r="HX3217" s="27"/>
      <c r="HY3217" s="27"/>
      <c r="HZ3217" s="27"/>
      <c r="IA3217" s="27"/>
      <c r="IB3217" s="27"/>
      <c r="IC3217" s="27"/>
      <c r="ID3217" s="27"/>
      <c r="IE3217" s="27"/>
      <c r="IF3217" s="27"/>
      <c r="IG3217" s="27"/>
      <c r="IH3217" s="27"/>
      <c r="II3217" s="27"/>
      <c r="IJ3217" s="27"/>
      <c r="IK3217" s="27"/>
      <c r="IL3217" s="27"/>
      <c r="IM3217" s="27"/>
      <c r="IN3217" s="27"/>
      <c r="IO3217" s="27"/>
      <c r="IP3217" s="27"/>
      <c r="IQ3217" s="27"/>
    </row>
    <row r="3218" spans="1:251" s="41" customFormat="1" ht="13.5">
      <c r="A3218" s="33"/>
      <c r="B3218" s="129"/>
      <c r="C3218" s="121"/>
      <c r="D3218" s="121"/>
      <c r="E3218" s="121"/>
      <c r="F3218" s="121"/>
      <c r="G3218" s="121"/>
      <c r="H3218" s="121"/>
      <c r="I3218" s="121"/>
      <c r="J3218" s="121"/>
      <c r="K3218" s="121"/>
      <c r="L3218" s="121"/>
      <c r="M3218" s="121"/>
      <c r="N3218" s="121"/>
      <c r="O3218" s="121"/>
      <c r="P3218" s="121"/>
      <c r="Q3218" s="121"/>
      <c r="R3218" s="121"/>
      <c r="S3218" s="121"/>
      <c r="T3218" s="121"/>
      <c r="U3218" s="121"/>
      <c r="V3218" s="121"/>
      <c r="W3218" s="121"/>
      <c r="X3218" s="121"/>
      <c r="Y3218" s="121"/>
      <c r="Z3218" s="122"/>
      <c r="AA3218" s="120"/>
      <c r="AB3218" s="121"/>
      <c r="AC3218" s="121"/>
      <c r="AD3218" s="121"/>
      <c r="AE3218" s="121"/>
      <c r="AF3218" s="121"/>
      <c r="AG3218" s="121"/>
      <c r="AH3218" s="121"/>
      <c r="AI3218" s="122"/>
      <c r="AJ3218" s="120"/>
      <c r="AK3218" s="121"/>
      <c r="AL3218" s="121"/>
      <c r="AM3218" s="121"/>
      <c r="AN3218" s="121"/>
      <c r="AO3218" s="121"/>
      <c r="AP3218" s="121"/>
      <c r="AQ3218" s="121"/>
      <c r="AR3218" s="122"/>
      <c r="AS3218" s="120"/>
      <c r="AT3218" s="121"/>
      <c r="AU3218" s="121"/>
      <c r="AV3218" s="121"/>
      <c r="AW3218" s="121"/>
      <c r="AX3218" s="124"/>
      <c r="AY3218" s="27"/>
      <c r="AZ3218" s="27"/>
      <c r="BA3218" s="27"/>
      <c r="BB3218" s="48"/>
      <c r="BC3218" s="49"/>
      <c r="BE3218" s="27"/>
      <c r="BF3218" s="27"/>
      <c r="BG3218" s="27"/>
      <c r="BH3218" s="27"/>
      <c r="BI3218" s="27"/>
      <c r="BJ3218" s="27"/>
      <c r="BK3218" s="27"/>
      <c r="BL3218" s="27"/>
      <c r="BM3218" s="27"/>
      <c r="BN3218" s="27"/>
      <c r="BO3218" s="27"/>
      <c r="BP3218" s="27"/>
      <c r="BQ3218" s="27"/>
      <c r="BR3218" s="27"/>
      <c r="BS3218" s="27"/>
      <c r="BT3218" s="27"/>
      <c r="BU3218" s="27"/>
      <c r="BV3218" s="27"/>
      <c r="BW3218" s="27"/>
      <c r="BX3218" s="27"/>
      <c r="BY3218" s="27"/>
      <c r="BZ3218" s="27"/>
      <c r="CA3218" s="27"/>
      <c r="CB3218" s="27"/>
      <c r="CC3218" s="27"/>
      <c r="CD3218" s="27"/>
      <c r="CE3218" s="27"/>
      <c r="CF3218" s="27"/>
      <c r="CG3218" s="27"/>
      <c r="CH3218" s="27"/>
      <c r="CI3218" s="27"/>
      <c r="CJ3218" s="27"/>
      <c r="CK3218" s="27"/>
      <c r="CL3218" s="27"/>
      <c r="CM3218" s="27"/>
      <c r="CN3218" s="27"/>
      <c r="CO3218" s="27"/>
      <c r="CP3218" s="27"/>
      <c r="CQ3218" s="27"/>
      <c r="CR3218" s="27"/>
      <c r="CS3218" s="27"/>
      <c r="CT3218" s="27"/>
      <c r="CU3218" s="27"/>
      <c r="CV3218" s="27"/>
      <c r="CW3218" s="27"/>
      <c r="CX3218" s="27"/>
      <c r="CY3218" s="27"/>
      <c r="CZ3218" s="27"/>
      <c r="DA3218" s="27"/>
      <c r="DB3218" s="27"/>
      <c r="DC3218" s="27"/>
      <c r="DD3218" s="27"/>
      <c r="DE3218" s="27"/>
      <c r="DF3218" s="27"/>
      <c r="DG3218" s="27"/>
      <c r="DH3218" s="27"/>
      <c r="DI3218" s="27"/>
      <c r="DJ3218" s="27"/>
      <c r="DK3218" s="27"/>
      <c r="DL3218" s="27"/>
      <c r="DM3218" s="27"/>
      <c r="DN3218" s="27"/>
      <c r="DO3218" s="27"/>
      <c r="DP3218" s="27"/>
      <c r="DQ3218" s="27"/>
      <c r="DR3218" s="27"/>
      <c r="DS3218" s="27"/>
      <c r="DT3218" s="27"/>
      <c r="DU3218" s="27"/>
      <c r="DV3218" s="27"/>
      <c r="DW3218" s="27"/>
      <c r="DX3218" s="27"/>
      <c r="DY3218" s="27"/>
      <c r="DZ3218" s="27"/>
      <c r="EA3218" s="27"/>
      <c r="EB3218" s="27"/>
      <c r="EC3218" s="27"/>
      <c r="ED3218" s="27"/>
      <c r="EE3218" s="27"/>
      <c r="EF3218" s="27"/>
      <c r="EG3218" s="27"/>
      <c r="EH3218" s="27"/>
      <c r="EI3218" s="27"/>
      <c r="EJ3218" s="27"/>
      <c r="EK3218" s="27"/>
      <c r="EL3218" s="27"/>
      <c r="EM3218" s="27"/>
      <c r="EN3218" s="27"/>
      <c r="EO3218" s="27"/>
      <c r="EP3218" s="27"/>
      <c r="EQ3218" s="27"/>
      <c r="ER3218" s="27"/>
      <c r="ES3218" s="27"/>
      <c r="ET3218" s="27"/>
      <c r="EU3218" s="27"/>
      <c r="EV3218" s="27"/>
      <c r="EW3218" s="27"/>
      <c r="EX3218" s="27"/>
      <c r="EY3218" s="27"/>
      <c r="EZ3218" s="27"/>
      <c r="FA3218" s="27"/>
      <c r="FB3218" s="27"/>
      <c r="FC3218" s="27"/>
      <c r="FD3218" s="27"/>
      <c r="FE3218" s="27"/>
      <c r="FF3218" s="27"/>
      <c r="FG3218" s="27"/>
      <c r="FH3218" s="27"/>
      <c r="FI3218" s="27"/>
      <c r="FJ3218" s="27"/>
      <c r="FK3218" s="27"/>
      <c r="FL3218" s="27"/>
      <c r="FM3218" s="27"/>
      <c r="FN3218" s="27"/>
      <c r="FO3218" s="27"/>
      <c r="FP3218" s="27"/>
      <c r="FQ3218" s="27"/>
      <c r="FR3218" s="27"/>
      <c r="FS3218" s="27"/>
      <c r="FT3218" s="27"/>
      <c r="FU3218" s="27"/>
      <c r="FV3218" s="27"/>
      <c r="FW3218" s="27"/>
      <c r="FX3218" s="27"/>
      <c r="FY3218" s="27"/>
      <c r="FZ3218" s="27"/>
      <c r="GA3218" s="27"/>
      <c r="GB3218" s="27"/>
      <c r="GC3218" s="27"/>
      <c r="GD3218" s="27"/>
      <c r="GE3218" s="27"/>
      <c r="GF3218" s="27"/>
      <c r="GG3218" s="27"/>
      <c r="GH3218" s="27"/>
      <c r="GI3218" s="27"/>
      <c r="GJ3218" s="27"/>
      <c r="GK3218" s="27"/>
      <c r="GL3218" s="27"/>
      <c r="GM3218" s="27"/>
      <c r="GN3218" s="27"/>
      <c r="GO3218" s="27"/>
      <c r="GP3218" s="27"/>
      <c r="GQ3218" s="27"/>
      <c r="GR3218" s="27"/>
      <c r="GS3218" s="27"/>
      <c r="GT3218" s="27"/>
      <c r="GU3218" s="27"/>
      <c r="GV3218" s="27"/>
      <c r="GW3218" s="27"/>
      <c r="GX3218" s="27"/>
      <c r="GY3218" s="27"/>
      <c r="GZ3218" s="27"/>
      <c r="HA3218" s="27"/>
      <c r="HB3218" s="27"/>
      <c r="HC3218" s="27"/>
      <c r="HD3218" s="27"/>
      <c r="HE3218" s="27"/>
      <c r="HF3218" s="27"/>
      <c r="HG3218" s="27"/>
      <c r="HH3218" s="27"/>
      <c r="HI3218" s="27"/>
      <c r="HJ3218" s="27"/>
      <c r="HK3218" s="27"/>
      <c r="HL3218" s="27"/>
      <c r="HM3218" s="27"/>
      <c r="HN3218" s="27"/>
      <c r="HO3218" s="27"/>
      <c r="HP3218" s="27"/>
      <c r="HQ3218" s="27"/>
      <c r="HR3218" s="27"/>
      <c r="HS3218" s="27"/>
      <c r="HT3218" s="27"/>
      <c r="HU3218" s="27"/>
      <c r="HV3218" s="27"/>
      <c r="HW3218" s="27"/>
      <c r="HX3218" s="27"/>
      <c r="HY3218" s="27"/>
      <c r="HZ3218" s="27"/>
      <c r="IA3218" s="27"/>
      <c r="IB3218" s="27"/>
      <c r="IC3218" s="27"/>
      <c r="ID3218" s="27"/>
      <c r="IE3218" s="27"/>
      <c r="IF3218" s="27"/>
      <c r="IG3218" s="27"/>
      <c r="IH3218" s="27"/>
      <c r="II3218" s="27"/>
      <c r="IJ3218" s="27"/>
      <c r="IK3218" s="27"/>
      <c r="IL3218" s="27"/>
      <c r="IM3218" s="27"/>
      <c r="IN3218" s="27"/>
      <c r="IO3218" s="27"/>
      <c r="IP3218" s="27"/>
      <c r="IQ3218" s="27"/>
    </row>
    <row r="3219" spans="1:251" s="41" customFormat="1" ht="18.75" customHeight="1">
      <c r="A3219" s="33"/>
      <c r="B3219" s="50"/>
      <c r="C3219" s="106" t="s">
        <v>386</v>
      </c>
      <c r="D3219" s="107"/>
      <c r="E3219" s="107"/>
      <c r="F3219" s="107"/>
      <c r="G3219" s="107"/>
      <c r="H3219" s="107"/>
      <c r="I3219" s="107"/>
      <c r="J3219" s="107"/>
      <c r="K3219" s="107"/>
      <c r="L3219" s="107"/>
      <c r="M3219" s="107"/>
      <c r="N3219" s="107"/>
      <c r="O3219" s="107"/>
      <c r="P3219" s="107"/>
      <c r="Q3219" s="107"/>
      <c r="R3219" s="107"/>
      <c r="S3219" s="107"/>
      <c r="T3219" s="107"/>
      <c r="U3219" s="107"/>
      <c r="V3219" s="107"/>
      <c r="W3219" s="107"/>
      <c r="X3219" s="107"/>
      <c r="Y3219" s="107"/>
      <c r="Z3219" s="108"/>
      <c r="AA3219" s="100">
        <v>5678</v>
      </c>
      <c r="AB3219" s="101"/>
      <c r="AC3219" s="101"/>
      <c r="AD3219" s="101"/>
      <c r="AE3219" s="101"/>
      <c r="AF3219" s="101"/>
      <c r="AG3219" s="101"/>
      <c r="AH3219" s="101"/>
      <c r="AI3219" s="102"/>
      <c r="AJ3219" s="100">
        <v>5462</v>
      </c>
      <c r="AK3219" s="101"/>
      <c r="AL3219" s="101"/>
      <c r="AM3219" s="101"/>
      <c r="AN3219" s="101"/>
      <c r="AO3219" s="101"/>
      <c r="AP3219" s="101"/>
      <c r="AQ3219" s="101"/>
      <c r="AR3219" s="102"/>
      <c r="AS3219" s="103"/>
      <c r="AT3219" s="104"/>
      <c r="AU3219" s="104"/>
      <c r="AV3219" s="104"/>
      <c r="AW3219" s="104"/>
      <c r="AX3219" s="105"/>
      <c r="AY3219" s="27"/>
      <c r="AZ3219" s="27"/>
      <c r="BA3219" s="27"/>
      <c r="BB3219" s="27"/>
      <c r="BC3219" s="27"/>
      <c r="BD3219" s="27"/>
      <c r="BE3219" s="27"/>
      <c r="BF3219" s="27"/>
      <c r="BG3219" s="27"/>
      <c r="BH3219" s="27"/>
      <c r="BI3219" s="27"/>
      <c r="BJ3219" s="27"/>
      <c r="BK3219" s="27"/>
      <c r="BL3219" s="27"/>
      <c r="BM3219" s="27"/>
      <c r="BN3219" s="27"/>
      <c r="BO3219" s="27"/>
      <c r="BP3219" s="27"/>
      <c r="BQ3219" s="27"/>
      <c r="BR3219" s="27"/>
      <c r="BS3219" s="27"/>
      <c r="BT3219" s="27"/>
      <c r="BU3219" s="27"/>
      <c r="BV3219" s="27"/>
      <c r="BW3219" s="27"/>
      <c r="BX3219" s="27"/>
      <c r="BY3219" s="27"/>
      <c r="BZ3219" s="27"/>
      <c r="CA3219" s="27"/>
      <c r="CB3219" s="27"/>
      <c r="CC3219" s="27"/>
      <c r="CD3219" s="27"/>
      <c r="CE3219" s="27"/>
      <c r="CF3219" s="27"/>
      <c r="CG3219" s="27"/>
      <c r="CH3219" s="27"/>
      <c r="CI3219" s="27"/>
      <c r="CJ3219" s="27"/>
      <c r="CK3219" s="27"/>
      <c r="CL3219" s="27"/>
      <c r="CM3219" s="27"/>
      <c r="CN3219" s="27"/>
      <c r="CO3219" s="27"/>
      <c r="CP3219" s="27"/>
      <c r="CQ3219" s="27"/>
      <c r="CR3219" s="27"/>
      <c r="CS3219" s="27"/>
      <c r="CT3219" s="27"/>
      <c r="CU3219" s="27"/>
      <c r="CV3219" s="27"/>
      <c r="CW3219" s="27"/>
      <c r="CX3219" s="27"/>
      <c r="CY3219" s="27"/>
      <c r="CZ3219" s="27"/>
      <c r="DA3219" s="27"/>
      <c r="DB3219" s="27"/>
      <c r="DC3219" s="27"/>
      <c r="DD3219" s="27"/>
      <c r="DE3219" s="27"/>
      <c r="DF3219" s="27"/>
      <c r="DG3219" s="27"/>
      <c r="DH3219" s="27"/>
      <c r="DI3219" s="27"/>
      <c r="DJ3219" s="27"/>
      <c r="DK3219" s="27"/>
      <c r="DL3219" s="27"/>
      <c r="DM3219" s="27"/>
      <c r="DN3219" s="27"/>
      <c r="DO3219" s="27"/>
      <c r="DP3219" s="27"/>
      <c r="DQ3219" s="27"/>
      <c r="DR3219" s="27"/>
      <c r="DS3219" s="27"/>
      <c r="DT3219" s="27"/>
      <c r="DU3219" s="27"/>
      <c r="DV3219" s="27"/>
      <c r="DW3219" s="27"/>
      <c r="DX3219" s="27"/>
      <c r="DY3219" s="27"/>
      <c r="DZ3219" s="27"/>
      <c r="EA3219" s="27"/>
      <c r="EB3219" s="27"/>
      <c r="EC3219" s="27"/>
      <c r="ED3219" s="27"/>
      <c r="EE3219" s="27"/>
      <c r="EF3219" s="27"/>
      <c r="EG3219" s="27"/>
      <c r="EH3219" s="27"/>
      <c r="EI3219" s="27"/>
      <c r="EJ3219" s="27"/>
      <c r="EK3219" s="27"/>
      <c r="EL3219" s="27"/>
      <c r="EM3219" s="27"/>
      <c r="EN3219" s="27"/>
      <c r="EO3219" s="27"/>
      <c r="EP3219" s="27"/>
      <c r="EQ3219" s="27"/>
      <c r="ER3219" s="27"/>
      <c r="ES3219" s="27"/>
      <c r="ET3219" s="27"/>
      <c r="EU3219" s="27"/>
      <c r="EV3219" s="27"/>
      <c r="EW3219" s="27"/>
      <c r="EX3219" s="27"/>
      <c r="EY3219" s="27"/>
      <c r="EZ3219" s="27"/>
      <c r="FA3219" s="27"/>
      <c r="FB3219" s="27"/>
      <c r="FC3219" s="27"/>
      <c r="FD3219" s="27"/>
      <c r="FE3219" s="27"/>
      <c r="FF3219" s="27"/>
      <c r="FG3219" s="27"/>
      <c r="FH3219" s="27"/>
      <c r="FI3219" s="27"/>
      <c r="FJ3219" s="27"/>
      <c r="FK3219" s="27"/>
      <c r="FL3219" s="27"/>
      <c r="FM3219" s="27"/>
      <c r="FN3219" s="27"/>
      <c r="FO3219" s="27"/>
      <c r="FP3219" s="27"/>
      <c r="FQ3219" s="27"/>
      <c r="FR3219" s="27"/>
      <c r="FS3219" s="27"/>
      <c r="FT3219" s="27"/>
      <c r="FU3219" s="27"/>
      <c r="FV3219" s="27"/>
      <c r="FW3219" s="27"/>
      <c r="FX3219" s="27"/>
      <c r="FY3219" s="27"/>
      <c r="FZ3219" s="27"/>
      <c r="GA3219" s="27"/>
      <c r="GB3219" s="27"/>
      <c r="GC3219" s="27"/>
      <c r="GD3219" s="27"/>
      <c r="GE3219" s="27"/>
      <c r="GF3219" s="27"/>
      <c r="GG3219" s="27"/>
      <c r="GH3219" s="27"/>
      <c r="GI3219" s="27"/>
      <c r="GJ3219" s="27"/>
      <c r="GK3219" s="27"/>
      <c r="GL3219" s="27"/>
      <c r="GM3219" s="27"/>
      <c r="GN3219" s="27"/>
      <c r="GO3219" s="27"/>
      <c r="GP3219" s="27"/>
      <c r="GQ3219" s="27"/>
      <c r="GR3219" s="27"/>
      <c r="GS3219" s="27"/>
      <c r="GT3219" s="27"/>
      <c r="GU3219" s="27"/>
      <c r="GV3219" s="27"/>
      <c r="GW3219" s="27"/>
      <c r="GX3219" s="27"/>
      <c r="GY3219" s="27"/>
      <c r="GZ3219" s="27"/>
      <c r="HA3219" s="27"/>
      <c r="HB3219" s="27"/>
      <c r="HC3219" s="27"/>
      <c r="HD3219" s="27"/>
      <c r="HE3219" s="27"/>
      <c r="HF3219" s="27"/>
      <c r="HG3219" s="27"/>
      <c r="HH3219" s="27"/>
      <c r="HI3219" s="27"/>
      <c r="HJ3219" s="27"/>
      <c r="HK3219" s="27"/>
      <c r="HL3219" s="27"/>
      <c r="HM3219" s="27"/>
      <c r="HN3219" s="27"/>
      <c r="HO3219" s="27"/>
      <c r="HP3219" s="27"/>
      <c r="HQ3219" s="27"/>
      <c r="HR3219" s="27"/>
      <c r="HS3219" s="27"/>
      <c r="HT3219" s="27"/>
      <c r="HU3219" s="27"/>
      <c r="HV3219" s="27"/>
      <c r="HW3219" s="27"/>
      <c r="HX3219" s="27"/>
      <c r="HY3219" s="27"/>
      <c r="HZ3219" s="27"/>
      <c r="IA3219" s="27"/>
      <c r="IB3219" s="27"/>
      <c r="IC3219" s="27"/>
      <c r="ID3219" s="27"/>
      <c r="IE3219" s="27"/>
      <c r="IF3219" s="27"/>
      <c r="IG3219" s="27"/>
      <c r="IH3219" s="27"/>
      <c r="II3219" s="27"/>
      <c r="IJ3219" s="27"/>
      <c r="IK3219" s="27"/>
      <c r="IL3219" s="27"/>
      <c r="IM3219" s="27"/>
      <c r="IN3219" s="27"/>
      <c r="IO3219" s="27"/>
      <c r="IP3219" s="27"/>
      <c r="IQ3219" s="27"/>
    </row>
    <row r="3220" spans="1:251" s="41" customFormat="1" ht="18.75" customHeight="1" thickBot="1">
      <c r="A3220" s="42"/>
      <c r="B3220" s="130" t="s">
        <v>193</v>
      </c>
      <c r="C3220" s="131"/>
      <c r="D3220" s="131"/>
      <c r="E3220" s="131"/>
      <c r="F3220" s="131"/>
      <c r="G3220" s="131"/>
      <c r="H3220" s="131"/>
      <c r="I3220" s="131"/>
      <c r="J3220" s="131"/>
      <c r="K3220" s="131"/>
      <c r="L3220" s="131"/>
      <c r="M3220" s="131"/>
      <c r="N3220" s="131"/>
      <c r="O3220" s="131"/>
      <c r="P3220" s="131"/>
      <c r="Q3220" s="131"/>
      <c r="R3220" s="131"/>
      <c r="S3220" s="131"/>
      <c r="T3220" s="131"/>
      <c r="U3220" s="131"/>
      <c r="V3220" s="131"/>
      <c r="W3220" s="131"/>
      <c r="X3220" s="131"/>
      <c r="Y3220" s="131"/>
      <c r="Z3220" s="132"/>
      <c r="AA3220" s="111">
        <f>SUM($AA$3219:$AA$3219)</f>
        <v>5678</v>
      </c>
      <c r="AB3220" s="112"/>
      <c r="AC3220" s="112"/>
      <c r="AD3220" s="112"/>
      <c r="AE3220" s="112"/>
      <c r="AF3220" s="112"/>
      <c r="AG3220" s="112"/>
      <c r="AH3220" s="112"/>
      <c r="AI3220" s="113"/>
      <c r="AJ3220" s="111">
        <f>SUM($AJ$3219:$AJ$3219)</f>
        <v>5462</v>
      </c>
      <c r="AK3220" s="112"/>
      <c r="AL3220" s="112"/>
      <c r="AM3220" s="112"/>
      <c r="AN3220" s="112"/>
      <c r="AO3220" s="112"/>
      <c r="AP3220" s="112"/>
      <c r="AQ3220" s="112"/>
      <c r="AR3220" s="113"/>
      <c r="AS3220" s="114"/>
      <c r="AT3220" s="115"/>
      <c r="AU3220" s="115"/>
      <c r="AV3220" s="115"/>
      <c r="AW3220" s="115"/>
      <c r="AX3220" s="116"/>
      <c r="AY3220" s="27"/>
      <c r="AZ3220" s="27"/>
      <c r="BA3220" s="27"/>
      <c r="BB3220" s="27"/>
      <c r="BC3220" s="27"/>
      <c r="BD3220" s="27"/>
      <c r="BE3220" s="27"/>
      <c r="BF3220" s="27"/>
      <c r="BG3220" s="27"/>
      <c r="BH3220" s="27"/>
      <c r="BI3220" s="27"/>
      <c r="BJ3220" s="27"/>
      <c r="BK3220" s="27"/>
      <c r="BL3220" s="27"/>
      <c r="BM3220" s="27"/>
      <c r="BN3220" s="27"/>
      <c r="BO3220" s="27"/>
      <c r="BP3220" s="27"/>
      <c r="BQ3220" s="27"/>
      <c r="BR3220" s="27"/>
      <c r="BS3220" s="27"/>
      <c r="BT3220" s="27"/>
      <c r="BU3220" s="27"/>
      <c r="BV3220" s="27"/>
      <c r="BW3220" s="27"/>
      <c r="BX3220" s="27"/>
      <c r="BY3220" s="27"/>
      <c r="BZ3220" s="27"/>
      <c r="CA3220" s="27"/>
      <c r="CB3220" s="27"/>
      <c r="CC3220" s="27"/>
      <c r="CD3220" s="27"/>
      <c r="CE3220" s="27"/>
      <c r="CF3220" s="27"/>
      <c r="CG3220" s="27"/>
      <c r="CH3220" s="27"/>
      <c r="CI3220" s="27"/>
      <c r="CJ3220" s="27"/>
      <c r="CK3220" s="27"/>
      <c r="CL3220" s="27"/>
      <c r="CM3220" s="27"/>
      <c r="CN3220" s="27"/>
      <c r="CO3220" s="27"/>
      <c r="CP3220" s="27"/>
      <c r="CQ3220" s="27"/>
      <c r="CR3220" s="27"/>
      <c r="CS3220" s="27"/>
      <c r="CT3220" s="27"/>
      <c r="CU3220" s="27"/>
      <c r="CV3220" s="27"/>
      <c r="CW3220" s="27"/>
      <c r="CX3220" s="27"/>
      <c r="CY3220" s="27"/>
      <c r="CZ3220" s="27"/>
      <c r="DA3220" s="27"/>
      <c r="DB3220" s="27"/>
      <c r="DC3220" s="27"/>
      <c r="DD3220" s="27"/>
      <c r="DE3220" s="27"/>
      <c r="DF3220" s="27"/>
      <c r="DG3220" s="27"/>
      <c r="DH3220" s="27"/>
      <c r="DI3220" s="27"/>
      <c r="DJ3220" s="27"/>
      <c r="DK3220" s="27"/>
      <c r="DL3220" s="27"/>
      <c r="DM3220" s="27"/>
      <c r="DN3220" s="27"/>
      <c r="DO3220" s="27"/>
      <c r="DP3220" s="27"/>
      <c r="DQ3220" s="27"/>
      <c r="DR3220" s="27"/>
      <c r="DS3220" s="27"/>
      <c r="DT3220" s="27"/>
      <c r="DU3220" s="27"/>
      <c r="DV3220" s="27"/>
      <c r="DW3220" s="27"/>
      <c r="DX3220" s="27"/>
      <c r="DY3220" s="27"/>
      <c r="DZ3220" s="27"/>
      <c r="EA3220" s="27"/>
      <c r="EB3220" s="27"/>
      <c r="EC3220" s="27"/>
      <c r="ED3220" s="27"/>
      <c r="EE3220" s="27"/>
      <c r="EF3220" s="27"/>
      <c r="EG3220" s="27"/>
      <c r="EH3220" s="27"/>
      <c r="EI3220" s="27"/>
      <c r="EJ3220" s="27"/>
      <c r="EK3220" s="27"/>
      <c r="EL3220" s="27"/>
      <c r="EM3220" s="27"/>
      <c r="EN3220" s="27"/>
      <c r="EO3220" s="27"/>
      <c r="EP3220" s="27"/>
      <c r="EQ3220" s="27"/>
      <c r="ER3220" s="27"/>
      <c r="ES3220" s="27"/>
      <c r="ET3220" s="27"/>
      <c r="EU3220" s="27"/>
      <c r="EV3220" s="27"/>
      <c r="EW3220" s="27"/>
      <c r="EX3220" s="27"/>
      <c r="EY3220" s="27"/>
      <c r="EZ3220" s="27"/>
      <c r="FA3220" s="27"/>
      <c r="FB3220" s="27"/>
      <c r="FC3220" s="27"/>
      <c r="FD3220" s="27"/>
      <c r="FE3220" s="27"/>
      <c r="FF3220" s="27"/>
      <c r="FG3220" s="27"/>
      <c r="FH3220" s="27"/>
      <c r="FI3220" s="27"/>
      <c r="FJ3220" s="27"/>
      <c r="FK3220" s="27"/>
      <c r="FL3220" s="27"/>
      <c r="FM3220" s="27"/>
      <c r="FN3220" s="27"/>
      <c r="FO3220" s="27"/>
      <c r="FP3220" s="27"/>
      <c r="FQ3220" s="27"/>
      <c r="FR3220" s="27"/>
      <c r="FS3220" s="27"/>
      <c r="FT3220" s="27"/>
      <c r="FU3220" s="27"/>
      <c r="FV3220" s="27"/>
      <c r="FW3220" s="27"/>
      <c r="FX3220" s="27"/>
      <c r="FY3220" s="27"/>
      <c r="FZ3220" s="27"/>
      <c r="GA3220" s="27"/>
      <c r="GB3220" s="27"/>
      <c r="GC3220" s="27"/>
      <c r="GD3220" s="27"/>
      <c r="GE3220" s="27"/>
      <c r="GF3220" s="27"/>
      <c r="GG3220" s="27"/>
      <c r="GH3220" s="27"/>
      <c r="GI3220" s="27"/>
      <c r="GJ3220" s="27"/>
      <c r="GK3220" s="27"/>
      <c r="GL3220" s="27"/>
      <c r="GM3220" s="27"/>
      <c r="GN3220" s="27"/>
      <c r="GO3220" s="27"/>
      <c r="GP3220" s="27"/>
      <c r="GQ3220" s="27"/>
      <c r="GR3220" s="27"/>
      <c r="GS3220" s="27"/>
      <c r="GT3220" s="27"/>
      <c r="GU3220" s="27"/>
      <c r="GV3220" s="27"/>
      <c r="GW3220" s="27"/>
      <c r="GX3220" s="27"/>
      <c r="GY3220" s="27"/>
      <c r="GZ3220" s="27"/>
      <c r="HA3220" s="27"/>
      <c r="HB3220" s="27"/>
      <c r="HC3220" s="27"/>
      <c r="HD3220" s="27"/>
      <c r="HE3220" s="27"/>
      <c r="HF3220" s="27"/>
      <c r="HG3220" s="27"/>
      <c r="HH3220" s="27"/>
      <c r="HI3220" s="27"/>
      <c r="HJ3220" s="27"/>
      <c r="HK3220" s="27"/>
      <c r="HL3220" s="27"/>
      <c r="HM3220" s="27"/>
      <c r="HN3220" s="27"/>
      <c r="HO3220" s="27"/>
      <c r="HP3220" s="27"/>
      <c r="HQ3220" s="27"/>
      <c r="HR3220" s="27"/>
      <c r="HS3220" s="27"/>
      <c r="HT3220" s="27"/>
      <c r="HU3220" s="27"/>
      <c r="HV3220" s="27"/>
      <c r="HW3220" s="27"/>
      <c r="HX3220" s="27"/>
      <c r="HY3220" s="27"/>
      <c r="HZ3220" s="27"/>
      <c r="IA3220" s="27"/>
      <c r="IB3220" s="27"/>
      <c r="IC3220" s="27"/>
      <c r="ID3220" s="27"/>
      <c r="IE3220" s="27"/>
      <c r="IF3220" s="27"/>
      <c r="IG3220" s="27"/>
      <c r="IH3220" s="27"/>
      <c r="II3220" s="27"/>
      <c r="IJ3220" s="27"/>
      <c r="IK3220" s="27"/>
      <c r="IL3220" s="27"/>
      <c r="IM3220" s="27"/>
      <c r="IN3220" s="27"/>
      <c r="IO3220" s="27"/>
      <c r="IP3220" s="27"/>
      <c r="IQ3220" s="27"/>
    </row>
    <row r="3222" spans="1:251" ht="18.75">
      <c r="A3222" s="26" t="s">
        <v>207</v>
      </c>
      <c r="AW3222" s="28"/>
      <c r="AX3222" s="29"/>
      <c r="AY3222" s="28"/>
    </row>
    <row r="3224" spans="1:251" ht="18.75">
      <c r="B3224" s="133" t="s">
        <v>0</v>
      </c>
      <c r="C3224" s="134"/>
      <c r="D3224" s="134"/>
      <c r="E3224" s="134"/>
      <c r="F3224" s="134"/>
      <c r="G3224" s="134"/>
      <c r="H3224" s="134"/>
      <c r="I3224" s="134"/>
      <c r="J3224" s="134"/>
      <c r="K3224" s="134"/>
      <c r="L3224" s="134"/>
      <c r="M3224" s="134"/>
      <c r="N3224" s="134"/>
      <c r="O3224" s="134"/>
      <c r="P3224" s="134"/>
      <c r="Q3224" s="134"/>
      <c r="R3224" s="134"/>
      <c r="S3224" s="134"/>
      <c r="T3224" s="134"/>
      <c r="U3224" s="134"/>
      <c r="V3224" s="134"/>
      <c r="W3224" s="134"/>
      <c r="X3224" s="134"/>
      <c r="Y3224" s="134"/>
      <c r="Z3224" s="134"/>
      <c r="AA3224" s="134"/>
      <c r="AB3224" s="134"/>
      <c r="AC3224" s="134"/>
      <c r="AD3224" s="134"/>
      <c r="AE3224" s="134"/>
      <c r="AF3224" s="134"/>
      <c r="AG3224" s="134"/>
      <c r="AH3224" s="134"/>
      <c r="AI3224" s="134"/>
      <c r="AJ3224" s="134"/>
      <c r="AK3224" s="134"/>
      <c r="AL3224" s="134"/>
      <c r="AM3224" s="134"/>
      <c r="AN3224" s="134"/>
      <c r="AO3224" s="134"/>
      <c r="AP3224" s="134"/>
      <c r="AQ3224" s="134"/>
      <c r="AR3224" s="134"/>
      <c r="AS3224" s="134"/>
      <c r="AT3224" s="134"/>
      <c r="AU3224" s="134"/>
      <c r="AV3224" s="134"/>
      <c r="AW3224" s="134"/>
      <c r="AX3224" s="134"/>
    </row>
    <row r="3225" spans="1:251">
      <c r="Z3225" s="30"/>
      <c r="AD3225" s="30"/>
      <c r="AE3225" s="30"/>
      <c r="AF3225" s="30"/>
      <c r="AG3225" s="30"/>
      <c r="AH3225" s="30"/>
      <c r="AI3225" s="30"/>
      <c r="AO3225" s="30"/>
    </row>
    <row r="3226" spans="1:251" ht="13.5" thickBot="1">
      <c r="Z3226" s="30"/>
      <c r="AD3226" s="30"/>
      <c r="AE3226" s="30"/>
      <c r="AF3226" s="30"/>
      <c r="AG3226" s="30"/>
      <c r="AH3226" s="30"/>
      <c r="AI3226" s="30"/>
      <c r="AO3226" s="30"/>
      <c r="DI3226" s="31"/>
    </row>
    <row r="3227" spans="1:251" ht="24.75" customHeight="1" thickBot="1">
      <c r="B3227" s="135" t="s">
        <v>206</v>
      </c>
      <c r="C3227" s="136"/>
      <c r="D3227" s="136"/>
      <c r="E3227" s="136"/>
      <c r="F3227" s="136"/>
      <c r="G3227" s="136"/>
      <c r="H3227" s="142" t="s">
        <v>385</v>
      </c>
      <c r="I3227" s="143"/>
      <c r="J3227" s="143"/>
      <c r="K3227" s="143"/>
      <c r="L3227" s="143"/>
      <c r="M3227" s="143"/>
      <c r="N3227" s="143"/>
      <c r="O3227" s="143"/>
      <c r="P3227" s="143"/>
      <c r="Q3227" s="143"/>
      <c r="R3227" s="143"/>
      <c r="S3227" s="143"/>
      <c r="T3227" s="143"/>
      <c r="U3227" s="143"/>
      <c r="V3227" s="143"/>
      <c r="W3227" s="143"/>
      <c r="X3227" s="143"/>
      <c r="Y3227" s="143"/>
      <c r="Z3227" s="143"/>
      <c r="AA3227" s="143"/>
      <c r="AB3227" s="143"/>
      <c r="AC3227" s="143"/>
      <c r="AD3227" s="143"/>
      <c r="AE3227" s="143"/>
      <c r="AF3227" s="143"/>
      <c r="AG3227" s="143"/>
      <c r="AH3227" s="143"/>
      <c r="AI3227" s="143"/>
      <c r="AJ3227" s="143"/>
      <c r="AK3227" s="143"/>
      <c r="AL3227" s="143"/>
      <c r="AM3227" s="143"/>
      <c r="AN3227" s="143"/>
      <c r="AO3227" s="143"/>
      <c r="AP3227" s="143"/>
      <c r="AQ3227" s="143"/>
      <c r="AR3227" s="143"/>
      <c r="AS3227" s="143"/>
      <c r="AT3227" s="143"/>
      <c r="AU3227" s="143"/>
      <c r="AV3227" s="143"/>
      <c r="AW3227" s="143"/>
      <c r="AX3227" s="144"/>
      <c r="DI3227" s="31"/>
    </row>
    <row r="3228" spans="1:251" ht="14.25">
      <c r="B3228" s="32"/>
      <c r="C3228" s="32"/>
      <c r="D3228" s="32"/>
      <c r="E3228" s="32"/>
      <c r="F3228" s="32"/>
      <c r="G3228" s="32"/>
      <c r="H3228" s="33"/>
      <c r="I3228" s="33"/>
      <c r="J3228" s="33"/>
      <c r="K3228" s="33"/>
      <c r="L3228" s="34"/>
      <c r="M3228" s="34"/>
      <c r="N3228" s="34"/>
      <c r="O3228" s="34"/>
      <c r="P3228" s="33"/>
      <c r="Q3228" s="33"/>
      <c r="R3228" s="33"/>
      <c r="S3228" s="33"/>
      <c r="T3228" s="33"/>
      <c r="U3228" s="33"/>
      <c r="V3228" s="35"/>
      <c r="W3228" s="35"/>
      <c r="X3228" s="35"/>
      <c r="Y3228" s="35"/>
      <c r="Z3228" s="35"/>
      <c r="AA3228" s="35"/>
      <c r="AB3228" s="35"/>
      <c r="AC3228" s="35"/>
      <c r="AD3228" s="35"/>
      <c r="AE3228" s="35"/>
      <c r="AF3228" s="35"/>
      <c r="AG3228" s="35"/>
      <c r="AH3228" s="35"/>
      <c r="AI3228" s="35"/>
      <c r="AJ3228" s="35"/>
      <c r="AK3228" s="35"/>
      <c r="AL3228" s="35"/>
      <c r="AM3228" s="35"/>
      <c r="AN3228" s="35"/>
      <c r="AO3228" s="35"/>
      <c r="AP3228" s="35"/>
      <c r="AQ3228" s="35"/>
      <c r="AR3228" s="35"/>
      <c r="AS3228" s="35"/>
      <c r="AT3228" s="35"/>
      <c r="AU3228" s="35"/>
      <c r="AV3228" s="35"/>
      <c r="AW3228" s="35"/>
      <c r="AX3228" s="35"/>
      <c r="DI3228" s="31"/>
    </row>
    <row r="3229" spans="1:251" ht="15" thickBot="1">
      <c r="A3229" s="36"/>
      <c r="B3229" s="35" t="s">
        <v>204</v>
      </c>
      <c r="C3229" s="33"/>
      <c r="D3229" s="33"/>
      <c r="E3229" s="33"/>
      <c r="F3229" s="33"/>
      <c r="G3229" s="33"/>
      <c r="H3229" s="33"/>
      <c r="I3229" s="33"/>
      <c r="J3229" s="33"/>
      <c r="K3229" s="33"/>
      <c r="L3229" s="34"/>
      <c r="M3229" s="34"/>
      <c r="N3229" s="34"/>
      <c r="O3229" s="34"/>
      <c r="P3229" s="33"/>
      <c r="Q3229" s="33"/>
      <c r="R3229" s="33"/>
      <c r="S3229" s="33"/>
      <c r="T3229" s="33"/>
      <c r="U3229" s="33"/>
      <c r="V3229" s="35"/>
      <c r="W3229" s="35"/>
      <c r="X3229" s="35"/>
      <c r="Y3229" s="35"/>
      <c r="Z3229" s="35"/>
      <c r="AA3229" s="35"/>
      <c r="AB3229" s="35"/>
      <c r="AC3229" s="35"/>
      <c r="AD3229" s="35"/>
      <c r="AE3229" s="35"/>
      <c r="AF3229" s="35"/>
      <c r="AG3229" s="35"/>
      <c r="AH3229" s="35"/>
      <c r="AI3229" s="35"/>
      <c r="AJ3229" s="35"/>
      <c r="AK3229" s="35"/>
      <c r="AL3229" s="35"/>
      <c r="AM3229" s="35"/>
      <c r="AN3229" s="35"/>
      <c r="AO3229" s="35"/>
      <c r="AP3229" s="35"/>
      <c r="AQ3229" s="35"/>
      <c r="AR3229" s="35"/>
      <c r="AS3229" s="35"/>
      <c r="AT3229" s="35"/>
      <c r="AU3229" s="35"/>
      <c r="AV3229" s="35"/>
      <c r="AW3229" s="35"/>
      <c r="AX3229" s="35"/>
      <c r="DI3229" s="31"/>
    </row>
    <row r="3230" spans="1:251" ht="14.25">
      <c r="A3230" s="33"/>
      <c r="B3230" s="37"/>
      <c r="C3230" s="32"/>
      <c r="D3230" s="32"/>
      <c r="E3230" s="32"/>
      <c r="F3230" s="32"/>
      <c r="G3230" s="32"/>
      <c r="H3230" s="32"/>
      <c r="I3230" s="32"/>
      <c r="J3230" s="32"/>
      <c r="K3230" s="32"/>
      <c r="L3230" s="38"/>
      <c r="M3230" s="38"/>
      <c r="N3230" s="38"/>
      <c r="O3230" s="38"/>
      <c r="P3230" s="32"/>
      <c r="Q3230" s="32"/>
      <c r="R3230" s="32"/>
      <c r="S3230" s="32"/>
      <c r="T3230" s="32"/>
      <c r="U3230" s="32"/>
      <c r="V3230" s="39"/>
      <c r="W3230" s="39"/>
      <c r="X3230" s="39"/>
      <c r="Y3230" s="39"/>
      <c r="Z3230" s="39"/>
      <c r="AA3230" s="39"/>
      <c r="AB3230" s="39"/>
      <c r="AC3230" s="39"/>
      <c r="AD3230" s="39"/>
      <c r="AE3230" s="39"/>
      <c r="AF3230" s="39"/>
      <c r="AG3230" s="39"/>
      <c r="AH3230" s="39"/>
      <c r="AI3230" s="39"/>
      <c r="AJ3230" s="39"/>
      <c r="AK3230" s="39"/>
      <c r="AL3230" s="39"/>
      <c r="AM3230" s="39"/>
      <c r="AN3230" s="39"/>
      <c r="AO3230" s="39"/>
      <c r="AP3230" s="39"/>
      <c r="AQ3230" s="39"/>
      <c r="AR3230" s="39"/>
      <c r="AS3230" s="39"/>
      <c r="AT3230" s="39"/>
      <c r="AU3230" s="39"/>
      <c r="AV3230" s="39"/>
      <c r="AW3230" s="39"/>
      <c r="AX3230" s="40"/>
    </row>
    <row r="3231" spans="1:251" ht="12" customHeight="1">
      <c r="A3231" s="33"/>
      <c r="B3231" s="125" t="s">
        <v>384</v>
      </c>
      <c r="C3231" s="126"/>
      <c r="D3231" s="126"/>
      <c r="E3231" s="126"/>
      <c r="F3231" s="126"/>
      <c r="G3231" s="126"/>
      <c r="H3231" s="126"/>
      <c r="I3231" s="126"/>
      <c r="J3231" s="126"/>
      <c r="K3231" s="126"/>
      <c r="L3231" s="126"/>
      <c r="M3231" s="126"/>
      <c r="N3231" s="126"/>
      <c r="O3231" s="126"/>
      <c r="P3231" s="126"/>
      <c r="Q3231" s="126"/>
      <c r="R3231" s="126"/>
      <c r="S3231" s="126"/>
      <c r="T3231" s="126"/>
      <c r="U3231" s="126"/>
      <c r="V3231" s="126"/>
      <c r="W3231" s="126"/>
      <c r="X3231" s="126"/>
      <c r="Y3231" s="126"/>
      <c r="Z3231" s="126"/>
      <c r="AA3231" s="126"/>
      <c r="AB3231" s="126"/>
      <c r="AC3231" s="126"/>
      <c r="AD3231" s="126"/>
      <c r="AE3231" s="126"/>
      <c r="AF3231" s="126"/>
      <c r="AG3231" s="126"/>
      <c r="AH3231" s="126"/>
      <c r="AI3231" s="126"/>
      <c r="AJ3231" s="126"/>
      <c r="AK3231" s="126"/>
      <c r="AL3231" s="126"/>
      <c r="AM3231" s="126"/>
      <c r="AN3231" s="126"/>
      <c r="AO3231" s="126"/>
      <c r="AP3231" s="126"/>
      <c r="AQ3231" s="126"/>
      <c r="AR3231" s="126"/>
      <c r="AS3231" s="126"/>
      <c r="AT3231" s="126"/>
      <c r="AU3231" s="126"/>
      <c r="AV3231" s="126"/>
      <c r="AW3231" s="126"/>
      <c r="AX3231" s="127"/>
    </row>
    <row r="3232" spans="1:251" ht="12" customHeight="1">
      <c r="A3232" s="33"/>
      <c r="B3232" s="125"/>
      <c r="C3232" s="126"/>
      <c r="D3232" s="126"/>
      <c r="E3232" s="126"/>
      <c r="F3232" s="126"/>
      <c r="G3232" s="126"/>
      <c r="H3232" s="126"/>
      <c r="I3232" s="126"/>
      <c r="J3232" s="126"/>
      <c r="K3232" s="126"/>
      <c r="L3232" s="126"/>
      <c r="M3232" s="126"/>
      <c r="N3232" s="126"/>
      <c r="O3232" s="126"/>
      <c r="P3232" s="126"/>
      <c r="Q3232" s="126"/>
      <c r="R3232" s="126"/>
      <c r="S3232" s="126"/>
      <c r="T3232" s="126"/>
      <c r="U3232" s="126"/>
      <c r="V3232" s="126"/>
      <c r="W3232" s="126"/>
      <c r="X3232" s="126"/>
      <c r="Y3232" s="126"/>
      <c r="Z3232" s="126"/>
      <c r="AA3232" s="126"/>
      <c r="AB3232" s="126"/>
      <c r="AC3232" s="126"/>
      <c r="AD3232" s="126"/>
      <c r="AE3232" s="126"/>
      <c r="AF3232" s="126"/>
      <c r="AG3232" s="126"/>
      <c r="AH3232" s="126"/>
      <c r="AI3232" s="126"/>
      <c r="AJ3232" s="126"/>
      <c r="AK3232" s="126"/>
      <c r="AL3232" s="126"/>
      <c r="AM3232" s="126"/>
      <c r="AN3232" s="126"/>
      <c r="AO3232" s="126"/>
      <c r="AP3232" s="126"/>
      <c r="AQ3232" s="126"/>
      <c r="AR3232" s="126"/>
      <c r="AS3232" s="126"/>
      <c r="AT3232" s="126"/>
      <c r="AU3232" s="126"/>
      <c r="AV3232" s="126"/>
      <c r="AW3232" s="126"/>
      <c r="AX3232" s="127"/>
    </row>
    <row r="3233" spans="1:113" ht="12" customHeight="1">
      <c r="A3233" s="33"/>
      <c r="B3233" s="125"/>
      <c r="C3233" s="126"/>
      <c r="D3233" s="126"/>
      <c r="E3233" s="126"/>
      <c r="F3233" s="126"/>
      <c r="G3233" s="126"/>
      <c r="H3233" s="126"/>
      <c r="I3233" s="126"/>
      <c r="J3233" s="126"/>
      <c r="K3233" s="126"/>
      <c r="L3233" s="126"/>
      <c r="M3233" s="126"/>
      <c r="N3233" s="126"/>
      <c r="O3233" s="126"/>
      <c r="P3233" s="126"/>
      <c r="Q3233" s="126"/>
      <c r="R3233" s="126"/>
      <c r="S3233" s="126"/>
      <c r="T3233" s="126"/>
      <c r="U3233" s="126"/>
      <c r="V3233" s="126"/>
      <c r="W3233" s="126"/>
      <c r="X3233" s="126"/>
      <c r="Y3233" s="126"/>
      <c r="Z3233" s="126"/>
      <c r="AA3233" s="126"/>
      <c r="AB3233" s="126"/>
      <c r="AC3233" s="126"/>
      <c r="AD3233" s="126"/>
      <c r="AE3233" s="126"/>
      <c r="AF3233" s="126"/>
      <c r="AG3233" s="126"/>
      <c r="AH3233" s="126"/>
      <c r="AI3233" s="126"/>
      <c r="AJ3233" s="126"/>
      <c r="AK3233" s="126"/>
      <c r="AL3233" s="126"/>
      <c r="AM3233" s="126"/>
      <c r="AN3233" s="126"/>
      <c r="AO3233" s="126"/>
      <c r="AP3233" s="126"/>
      <c r="AQ3233" s="126"/>
      <c r="AR3233" s="126"/>
      <c r="AS3233" s="126"/>
      <c r="AT3233" s="126"/>
      <c r="AU3233" s="126"/>
      <c r="AV3233" s="126"/>
      <c r="AW3233" s="126"/>
      <c r="AX3233" s="127"/>
    </row>
    <row r="3234" spans="1:113" ht="12" customHeight="1">
      <c r="A3234" s="33"/>
      <c r="B3234" s="125"/>
      <c r="C3234" s="126"/>
      <c r="D3234" s="126"/>
      <c r="E3234" s="126"/>
      <c r="F3234" s="126"/>
      <c r="G3234" s="126"/>
      <c r="H3234" s="126"/>
      <c r="I3234" s="126"/>
      <c r="J3234" s="126"/>
      <c r="K3234" s="126"/>
      <c r="L3234" s="126"/>
      <c r="M3234" s="126"/>
      <c r="N3234" s="126"/>
      <c r="O3234" s="126"/>
      <c r="P3234" s="126"/>
      <c r="Q3234" s="126"/>
      <c r="R3234" s="126"/>
      <c r="S3234" s="126"/>
      <c r="T3234" s="126"/>
      <c r="U3234" s="126"/>
      <c r="V3234" s="126"/>
      <c r="W3234" s="126"/>
      <c r="X3234" s="126"/>
      <c r="Y3234" s="126"/>
      <c r="Z3234" s="126"/>
      <c r="AA3234" s="126"/>
      <c r="AB3234" s="126"/>
      <c r="AC3234" s="126"/>
      <c r="AD3234" s="126"/>
      <c r="AE3234" s="126"/>
      <c r="AF3234" s="126"/>
      <c r="AG3234" s="126"/>
      <c r="AH3234" s="126"/>
      <c r="AI3234" s="126"/>
      <c r="AJ3234" s="126"/>
      <c r="AK3234" s="126"/>
      <c r="AL3234" s="126"/>
      <c r="AM3234" s="126"/>
      <c r="AN3234" s="126"/>
      <c r="AO3234" s="126"/>
      <c r="AP3234" s="126"/>
      <c r="AQ3234" s="126"/>
      <c r="AR3234" s="126"/>
      <c r="AS3234" s="126"/>
      <c r="AT3234" s="126"/>
      <c r="AU3234" s="126"/>
      <c r="AV3234" s="126"/>
      <c r="AW3234" s="126"/>
      <c r="AX3234" s="127"/>
      <c r="BC3234" s="41"/>
    </row>
    <row r="3235" spans="1:113" ht="12" customHeight="1">
      <c r="A3235" s="33"/>
      <c r="B3235" s="125"/>
      <c r="C3235" s="126"/>
      <c r="D3235" s="126"/>
      <c r="E3235" s="126"/>
      <c r="F3235" s="126"/>
      <c r="G3235" s="126"/>
      <c r="H3235" s="126"/>
      <c r="I3235" s="126"/>
      <c r="J3235" s="126"/>
      <c r="K3235" s="126"/>
      <c r="L3235" s="126"/>
      <c r="M3235" s="126"/>
      <c r="N3235" s="126"/>
      <c r="O3235" s="126"/>
      <c r="P3235" s="126"/>
      <c r="Q3235" s="126"/>
      <c r="R3235" s="126"/>
      <c r="S3235" s="126"/>
      <c r="T3235" s="126"/>
      <c r="U3235" s="126"/>
      <c r="V3235" s="126"/>
      <c r="W3235" s="126"/>
      <c r="X3235" s="126"/>
      <c r="Y3235" s="126"/>
      <c r="Z3235" s="126"/>
      <c r="AA3235" s="126"/>
      <c r="AB3235" s="126"/>
      <c r="AC3235" s="126"/>
      <c r="AD3235" s="126"/>
      <c r="AE3235" s="126"/>
      <c r="AF3235" s="126"/>
      <c r="AG3235" s="126"/>
      <c r="AH3235" s="126"/>
      <c r="AI3235" s="126"/>
      <c r="AJ3235" s="126"/>
      <c r="AK3235" s="126"/>
      <c r="AL3235" s="126"/>
      <c r="AM3235" s="126"/>
      <c r="AN3235" s="126"/>
      <c r="AO3235" s="126"/>
      <c r="AP3235" s="126"/>
      <c r="AQ3235" s="126"/>
      <c r="AR3235" s="126"/>
      <c r="AS3235" s="126"/>
      <c r="AT3235" s="126"/>
      <c r="AU3235" s="126"/>
      <c r="AV3235" s="126"/>
      <c r="AW3235" s="126"/>
      <c r="AX3235" s="127"/>
    </row>
    <row r="3236" spans="1:113" ht="12" customHeight="1">
      <c r="A3236" s="33"/>
      <c r="B3236" s="125"/>
      <c r="C3236" s="126"/>
      <c r="D3236" s="126"/>
      <c r="E3236" s="126"/>
      <c r="F3236" s="126"/>
      <c r="G3236" s="126"/>
      <c r="H3236" s="126"/>
      <c r="I3236" s="126"/>
      <c r="J3236" s="126"/>
      <c r="K3236" s="126"/>
      <c r="L3236" s="126"/>
      <c r="M3236" s="126"/>
      <c r="N3236" s="126"/>
      <c r="O3236" s="126"/>
      <c r="P3236" s="126"/>
      <c r="Q3236" s="126"/>
      <c r="R3236" s="126"/>
      <c r="S3236" s="126"/>
      <c r="T3236" s="126"/>
      <c r="U3236" s="126"/>
      <c r="V3236" s="126"/>
      <c r="W3236" s="126"/>
      <c r="X3236" s="126"/>
      <c r="Y3236" s="126"/>
      <c r="Z3236" s="126"/>
      <c r="AA3236" s="126"/>
      <c r="AB3236" s="126"/>
      <c r="AC3236" s="126"/>
      <c r="AD3236" s="126"/>
      <c r="AE3236" s="126"/>
      <c r="AF3236" s="126"/>
      <c r="AG3236" s="126"/>
      <c r="AH3236" s="126"/>
      <c r="AI3236" s="126"/>
      <c r="AJ3236" s="126"/>
      <c r="AK3236" s="126"/>
      <c r="AL3236" s="126"/>
      <c r="AM3236" s="126"/>
      <c r="AN3236" s="126"/>
      <c r="AO3236" s="126"/>
      <c r="AP3236" s="126"/>
      <c r="AQ3236" s="126"/>
      <c r="AR3236" s="126"/>
      <c r="AS3236" s="126"/>
      <c r="AT3236" s="126"/>
      <c r="AU3236" s="126"/>
      <c r="AV3236" s="126"/>
      <c r="AW3236" s="126"/>
      <c r="AX3236" s="127"/>
    </row>
    <row r="3237" spans="1:113" ht="12" customHeight="1">
      <c r="A3237" s="33"/>
      <c r="B3237" s="125"/>
      <c r="C3237" s="126"/>
      <c r="D3237" s="126"/>
      <c r="E3237" s="126"/>
      <c r="F3237" s="126"/>
      <c r="G3237" s="126"/>
      <c r="H3237" s="126"/>
      <c r="I3237" s="126"/>
      <c r="J3237" s="126"/>
      <c r="K3237" s="126"/>
      <c r="L3237" s="126"/>
      <c r="M3237" s="126"/>
      <c r="N3237" s="126"/>
      <c r="O3237" s="126"/>
      <c r="P3237" s="126"/>
      <c r="Q3237" s="126"/>
      <c r="R3237" s="126"/>
      <c r="S3237" s="126"/>
      <c r="T3237" s="126"/>
      <c r="U3237" s="126"/>
      <c r="V3237" s="126"/>
      <c r="W3237" s="126"/>
      <c r="X3237" s="126"/>
      <c r="Y3237" s="126"/>
      <c r="Z3237" s="126"/>
      <c r="AA3237" s="126"/>
      <c r="AB3237" s="126"/>
      <c r="AC3237" s="126"/>
      <c r="AD3237" s="126"/>
      <c r="AE3237" s="126"/>
      <c r="AF3237" s="126"/>
      <c r="AG3237" s="126"/>
      <c r="AH3237" s="126"/>
      <c r="AI3237" s="126"/>
      <c r="AJ3237" s="126"/>
      <c r="AK3237" s="126"/>
      <c r="AL3237" s="126"/>
      <c r="AM3237" s="126"/>
      <c r="AN3237" s="126"/>
      <c r="AO3237" s="126"/>
      <c r="AP3237" s="126"/>
      <c r="AQ3237" s="126"/>
      <c r="AR3237" s="126"/>
      <c r="AS3237" s="126"/>
      <c r="AT3237" s="126"/>
      <c r="AU3237" s="126"/>
      <c r="AV3237" s="126"/>
      <c r="AW3237" s="126"/>
      <c r="AX3237" s="127"/>
    </row>
    <row r="3238" spans="1:113" ht="15" thickBot="1">
      <c r="A3238" s="42"/>
      <c r="B3238" s="43"/>
      <c r="C3238" s="44"/>
      <c r="D3238" s="44"/>
      <c r="E3238" s="44"/>
      <c r="F3238" s="44"/>
      <c r="G3238" s="44"/>
      <c r="H3238" s="44"/>
      <c r="I3238" s="44"/>
      <c r="J3238" s="44"/>
      <c r="K3238" s="44"/>
      <c r="L3238" s="44"/>
      <c r="M3238" s="44"/>
      <c r="N3238" s="44"/>
      <c r="O3238" s="44"/>
      <c r="P3238" s="44"/>
      <c r="Q3238" s="44"/>
      <c r="R3238" s="44"/>
      <c r="S3238" s="44"/>
      <c r="T3238" s="44"/>
      <c r="U3238" s="44"/>
      <c r="V3238" s="44"/>
      <c r="W3238" s="44"/>
      <c r="X3238" s="44"/>
      <c r="Y3238" s="44"/>
      <c r="Z3238" s="44"/>
      <c r="AA3238" s="44"/>
      <c r="AB3238" s="44"/>
      <c r="AC3238" s="44"/>
      <c r="AD3238" s="44"/>
      <c r="AE3238" s="44"/>
      <c r="AF3238" s="44"/>
      <c r="AG3238" s="44"/>
      <c r="AH3238" s="44"/>
      <c r="AI3238" s="44"/>
      <c r="AJ3238" s="44"/>
      <c r="AK3238" s="44"/>
      <c r="AL3238" s="44"/>
      <c r="AM3238" s="44"/>
      <c r="AN3238" s="44"/>
      <c r="AO3238" s="44"/>
      <c r="AP3238" s="44"/>
      <c r="AQ3238" s="44"/>
      <c r="AR3238" s="44"/>
      <c r="AS3238" s="44"/>
      <c r="AT3238" s="44"/>
      <c r="AU3238" s="44"/>
      <c r="AV3238" s="44"/>
      <c r="AW3238" s="44"/>
      <c r="AX3238" s="45"/>
    </row>
    <row r="3239" spans="1:113">
      <c r="B3239" s="46"/>
    </row>
    <row r="3240" spans="1:113" ht="15" thickBot="1">
      <c r="A3240" s="36"/>
      <c r="B3240" s="35" t="s">
        <v>202</v>
      </c>
      <c r="C3240" s="33"/>
      <c r="D3240" s="33"/>
      <c r="E3240" s="33"/>
      <c r="F3240" s="33"/>
      <c r="G3240" s="33"/>
      <c r="H3240" s="33"/>
      <c r="I3240" s="33"/>
      <c r="J3240" s="33"/>
      <c r="K3240" s="33"/>
      <c r="L3240" s="34"/>
      <c r="M3240" s="34"/>
      <c r="N3240" s="34"/>
      <c r="O3240" s="34"/>
      <c r="P3240" s="33"/>
      <c r="Q3240" s="33"/>
      <c r="R3240" s="33"/>
      <c r="S3240" s="33"/>
      <c r="T3240" s="33"/>
      <c r="U3240" s="33"/>
      <c r="V3240" s="35"/>
      <c r="W3240" s="35"/>
      <c r="X3240" s="35"/>
      <c r="Y3240" s="35"/>
      <c r="Z3240" s="35"/>
      <c r="AA3240" s="35"/>
      <c r="AB3240" s="35"/>
      <c r="AC3240" s="35"/>
      <c r="AD3240" s="35"/>
      <c r="AE3240" s="35"/>
      <c r="AF3240" s="35"/>
      <c r="AG3240" s="35"/>
      <c r="AH3240" s="35"/>
      <c r="AI3240" s="35"/>
      <c r="AJ3240" s="35"/>
      <c r="AK3240" s="35"/>
      <c r="AL3240" s="35"/>
      <c r="AM3240" s="35"/>
      <c r="AN3240" s="35"/>
      <c r="AO3240" s="35"/>
      <c r="AP3240" s="35"/>
      <c r="AQ3240" s="35"/>
      <c r="AR3240" s="35"/>
      <c r="AS3240" s="35"/>
      <c r="AT3240" s="35"/>
      <c r="AU3240" s="35"/>
      <c r="AV3240" s="35"/>
      <c r="AW3240" s="35"/>
      <c r="AX3240" s="35"/>
      <c r="DI3240" s="31"/>
    </row>
    <row r="3241" spans="1:113" ht="14.25">
      <c r="A3241" s="33"/>
      <c r="B3241" s="37"/>
      <c r="C3241" s="32"/>
      <c r="D3241" s="32"/>
      <c r="E3241" s="32"/>
      <c r="F3241" s="32"/>
      <c r="G3241" s="32"/>
      <c r="H3241" s="32"/>
      <c r="I3241" s="32"/>
      <c r="J3241" s="32"/>
      <c r="K3241" s="32"/>
      <c r="L3241" s="38"/>
      <c r="M3241" s="38"/>
      <c r="N3241" s="38"/>
      <c r="O3241" s="38"/>
      <c r="P3241" s="32"/>
      <c r="Q3241" s="32"/>
      <c r="R3241" s="32"/>
      <c r="S3241" s="32"/>
      <c r="T3241" s="32"/>
      <c r="U3241" s="32"/>
      <c r="V3241" s="39"/>
      <c r="W3241" s="39"/>
      <c r="X3241" s="39"/>
      <c r="Y3241" s="39"/>
      <c r="Z3241" s="39"/>
      <c r="AA3241" s="39"/>
      <c r="AB3241" s="39"/>
      <c r="AC3241" s="39"/>
      <c r="AD3241" s="39"/>
      <c r="AE3241" s="39"/>
      <c r="AF3241" s="39"/>
      <c r="AG3241" s="39"/>
      <c r="AH3241" s="39"/>
      <c r="AI3241" s="39"/>
      <c r="AJ3241" s="39"/>
      <c r="AK3241" s="39"/>
      <c r="AL3241" s="39"/>
      <c r="AM3241" s="39"/>
      <c r="AN3241" s="39"/>
      <c r="AO3241" s="39"/>
      <c r="AP3241" s="39"/>
      <c r="AQ3241" s="39"/>
      <c r="AR3241" s="39"/>
      <c r="AS3241" s="39"/>
      <c r="AT3241" s="39"/>
      <c r="AU3241" s="39"/>
      <c r="AV3241" s="39"/>
      <c r="AW3241" s="39"/>
      <c r="AX3241" s="40"/>
    </row>
    <row r="3242" spans="1:113" ht="12" customHeight="1">
      <c r="A3242" s="33"/>
      <c r="B3242" s="125" t="s">
        <v>383</v>
      </c>
      <c r="C3242" s="126"/>
      <c r="D3242" s="126"/>
      <c r="E3242" s="126"/>
      <c r="F3242" s="126"/>
      <c r="G3242" s="126"/>
      <c r="H3242" s="126"/>
      <c r="I3242" s="126"/>
      <c r="J3242" s="126"/>
      <c r="K3242" s="126"/>
      <c r="L3242" s="126"/>
      <c r="M3242" s="126"/>
      <c r="N3242" s="126"/>
      <c r="O3242" s="126"/>
      <c r="P3242" s="126"/>
      <c r="Q3242" s="126"/>
      <c r="R3242" s="126"/>
      <c r="S3242" s="126"/>
      <c r="T3242" s="126"/>
      <c r="U3242" s="126"/>
      <c r="V3242" s="126"/>
      <c r="W3242" s="126"/>
      <c r="X3242" s="126"/>
      <c r="Y3242" s="126"/>
      <c r="Z3242" s="126"/>
      <c r="AA3242" s="126"/>
      <c r="AB3242" s="126"/>
      <c r="AC3242" s="126"/>
      <c r="AD3242" s="126"/>
      <c r="AE3242" s="126"/>
      <c r="AF3242" s="126"/>
      <c r="AG3242" s="126"/>
      <c r="AH3242" s="126"/>
      <c r="AI3242" s="126"/>
      <c r="AJ3242" s="126"/>
      <c r="AK3242" s="126"/>
      <c r="AL3242" s="126"/>
      <c r="AM3242" s="126"/>
      <c r="AN3242" s="126"/>
      <c r="AO3242" s="126"/>
      <c r="AP3242" s="126"/>
      <c r="AQ3242" s="126"/>
      <c r="AR3242" s="126"/>
      <c r="AS3242" s="126"/>
      <c r="AT3242" s="126"/>
      <c r="AU3242" s="126"/>
      <c r="AV3242" s="126"/>
      <c r="AW3242" s="126"/>
      <c r="AX3242" s="127"/>
    </row>
    <row r="3243" spans="1:113" ht="12" customHeight="1">
      <c r="A3243" s="33"/>
      <c r="B3243" s="125"/>
      <c r="C3243" s="126"/>
      <c r="D3243" s="126"/>
      <c r="E3243" s="126"/>
      <c r="F3243" s="126"/>
      <c r="G3243" s="126"/>
      <c r="H3243" s="126"/>
      <c r="I3243" s="126"/>
      <c r="J3243" s="126"/>
      <c r="K3243" s="126"/>
      <c r="L3243" s="126"/>
      <c r="M3243" s="126"/>
      <c r="N3243" s="126"/>
      <c r="O3243" s="126"/>
      <c r="P3243" s="126"/>
      <c r="Q3243" s="126"/>
      <c r="R3243" s="126"/>
      <c r="S3243" s="126"/>
      <c r="T3243" s="126"/>
      <c r="U3243" s="126"/>
      <c r="V3243" s="126"/>
      <c r="W3243" s="126"/>
      <c r="X3243" s="126"/>
      <c r="Y3243" s="126"/>
      <c r="Z3243" s="126"/>
      <c r="AA3243" s="126"/>
      <c r="AB3243" s="126"/>
      <c r="AC3243" s="126"/>
      <c r="AD3243" s="126"/>
      <c r="AE3243" s="126"/>
      <c r="AF3243" s="126"/>
      <c r="AG3243" s="126"/>
      <c r="AH3243" s="126"/>
      <c r="AI3243" s="126"/>
      <c r="AJ3243" s="126"/>
      <c r="AK3243" s="126"/>
      <c r="AL3243" s="126"/>
      <c r="AM3243" s="126"/>
      <c r="AN3243" s="126"/>
      <c r="AO3243" s="126"/>
      <c r="AP3243" s="126"/>
      <c r="AQ3243" s="126"/>
      <c r="AR3243" s="126"/>
      <c r="AS3243" s="126"/>
      <c r="AT3243" s="126"/>
      <c r="AU3243" s="126"/>
      <c r="AV3243" s="126"/>
      <c r="AW3243" s="126"/>
      <c r="AX3243" s="127"/>
    </row>
    <row r="3244" spans="1:113" ht="12" customHeight="1">
      <c r="A3244" s="33"/>
      <c r="B3244" s="125"/>
      <c r="C3244" s="126"/>
      <c r="D3244" s="126"/>
      <c r="E3244" s="126"/>
      <c r="F3244" s="126"/>
      <c r="G3244" s="126"/>
      <c r="H3244" s="126"/>
      <c r="I3244" s="126"/>
      <c r="J3244" s="126"/>
      <c r="K3244" s="126"/>
      <c r="L3244" s="126"/>
      <c r="M3244" s="126"/>
      <c r="N3244" s="126"/>
      <c r="O3244" s="126"/>
      <c r="P3244" s="126"/>
      <c r="Q3244" s="126"/>
      <c r="R3244" s="126"/>
      <c r="S3244" s="126"/>
      <c r="T3244" s="126"/>
      <c r="U3244" s="126"/>
      <c r="V3244" s="126"/>
      <c r="W3244" s="126"/>
      <c r="X3244" s="126"/>
      <c r="Y3244" s="126"/>
      <c r="Z3244" s="126"/>
      <c r="AA3244" s="126"/>
      <c r="AB3244" s="126"/>
      <c r="AC3244" s="126"/>
      <c r="AD3244" s="126"/>
      <c r="AE3244" s="126"/>
      <c r="AF3244" s="126"/>
      <c r="AG3244" s="126"/>
      <c r="AH3244" s="126"/>
      <c r="AI3244" s="126"/>
      <c r="AJ3244" s="126"/>
      <c r="AK3244" s="126"/>
      <c r="AL3244" s="126"/>
      <c r="AM3244" s="126"/>
      <c r="AN3244" s="126"/>
      <c r="AO3244" s="126"/>
      <c r="AP3244" s="126"/>
      <c r="AQ3244" s="126"/>
      <c r="AR3244" s="126"/>
      <c r="AS3244" s="126"/>
      <c r="AT3244" s="126"/>
      <c r="AU3244" s="126"/>
      <c r="AV3244" s="126"/>
      <c r="AW3244" s="126"/>
      <c r="AX3244" s="127"/>
    </row>
    <row r="3245" spans="1:113" ht="12" customHeight="1">
      <c r="A3245" s="33"/>
      <c r="B3245" s="125"/>
      <c r="C3245" s="126"/>
      <c r="D3245" s="126"/>
      <c r="E3245" s="126"/>
      <c r="F3245" s="126"/>
      <c r="G3245" s="126"/>
      <c r="H3245" s="126"/>
      <c r="I3245" s="126"/>
      <c r="J3245" s="126"/>
      <c r="K3245" s="126"/>
      <c r="L3245" s="126"/>
      <c r="M3245" s="126"/>
      <c r="N3245" s="126"/>
      <c r="O3245" s="126"/>
      <c r="P3245" s="126"/>
      <c r="Q3245" s="126"/>
      <c r="R3245" s="126"/>
      <c r="S3245" s="126"/>
      <c r="T3245" s="126"/>
      <c r="U3245" s="126"/>
      <c r="V3245" s="126"/>
      <c r="W3245" s="126"/>
      <c r="X3245" s="126"/>
      <c r="Y3245" s="126"/>
      <c r="Z3245" s="126"/>
      <c r="AA3245" s="126"/>
      <c r="AB3245" s="126"/>
      <c r="AC3245" s="126"/>
      <c r="AD3245" s="126"/>
      <c r="AE3245" s="126"/>
      <c r="AF3245" s="126"/>
      <c r="AG3245" s="126"/>
      <c r="AH3245" s="126"/>
      <c r="AI3245" s="126"/>
      <c r="AJ3245" s="126"/>
      <c r="AK3245" s="126"/>
      <c r="AL3245" s="126"/>
      <c r="AM3245" s="126"/>
      <c r="AN3245" s="126"/>
      <c r="AO3245" s="126"/>
      <c r="AP3245" s="126"/>
      <c r="AQ3245" s="126"/>
      <c r="AR3245" s="126"/>
      <c r="AS3245" s="126"/>
      <c r="AT3245" s="126"/>
      <c r="AU3245" s="126"/>
      <c r="AV3245" s="126"/>
      <c r="AW3245" s="126"/>
      <c r="AX3245" s="127"/>
    </row>
    <row r="3246" spans="1:113" ht="12" customHeight="1">
      <c r="A3246" s="33"/>
      <c r="B3246" s="125"/>
      <c r="C3246" s="126"/>
      <c r="D3246" s="126"/>
      <c r="E3246" s="126"/>
      <c r="F3246" s="126"/>
      <c r="G3246" s="126"/>
      <c r="H3246" s="126"/>
      <c r="I3246" s="126"/>
      <c r="J3246" s="126"/>
      <c r="K3246" s="126"/>
      <c r="L3246" s="126"/>
      <c r="M3246" s="126"/>
      <c r="N3246" s="126"/>
      <c r="O3246" s="126"/>
      <c r="P3246" s="126"/>
      <c r="Q3246" s="126"/>
      <c r="R3246" s="126"/>
      <c r="S3246" s="126"/>
      <c r="T3246" s="126"/>
      <c r="U3246" s="126"/>
      <c r="V3246" s="126"/>
      <c r="W3246" s="126"/>
      <c r="X3246" s="126"/>
      <c r="Y3246" s="126"/>
      <c r="Z3246" s="126"/>
      <c r="AA3246" s="126"/>
      <c r="AB3246" s="126"/>
      <c r="AC3246" s="126"/>
      <c r="AD3246" s="126"/>
      <c r="AE3246" s="126"/>
      <c r="AF3246" s="126"/>
      <c r="AG3246" s="126"/>
      <c r="AH3246" s="126"/>
      <c r="AI3246" s="126"/>
      <c r="AJ3246" s="126"/>
      <c r="AK3246" s="126"/>
      <c r="AL3246" s="126"/>
      <c r="AM3246" s="126"/>
      <c r="AN3246" s="126"/>
      <c r="AO3246" s="126"/>
      <c r="AP3246" s="126"/>
      <c r="AQ3246" s="126"/>
      <c r="AR3246" s="126"/>
      <c r="AS3246" s="126"/>
      <c r="AT3246" s="126"/>
      <c r="AU3246" s="126"/>
      <c r="AV3246" s="126"/>
      <c r="AW3246" s="126"/>
      <c r="AX3246" s="127"/>
    </row>
    <row r="3247" spans="1:113" ht="12" customHeight="1">
      <c r="A3247" s="33"/>
      <c r="B3247" s="125"/>
      <c r="C3247" s="126"/>
      <c r="D3247" s="126"/>
      <c r="E3247" s="126"/>
      <c r="F3247" s="126"/>
      <c r="G3247" s="126"/>
      <c r="H3247" s="126"/>
      <c r="I3247" s="126"/>
      <c r="J3247" s="126"/>
      <c r="K3247" s="126"/>
      <c r="L3247" s="126"/>
      <c r="M3247" s="126"/>
      <c r="N3247" s="126"/>
      <c r="O3247" s="126"/>
      <c r="P3247" s="126"/>
      <c r="Q3247" s="126"/>
      <c r="R3247" s="126"/>
      <c r="S3247" s="126"/>
      <c r="T3247" s="126"/>
      <c r="U3247" s="126"/>
      <c r="V3247" s="126"/>
      <c r="W3247" s="126"/>
      <c r="X3247" s="126"/>
      <c r="Y3247" s="126"/>
      <c r="Z3247" s="126"/>
      <c r="AA3247" s="126"/>
      <c r="AB3247" s="126"/>
      <c r="AC3247" s="126"/>
      <c r="AD3247" s="126"/>
      <c r="AE3247" s="126"/>
      <c r="AF3247" s="126"/>
      <c r="AG3247" s="126"/>
      <c r="AH3247" s="126"/>
      <c r="AI3247" s="126"/>
      <c r="AJ3247" s="126"/>
      <c r="AK3247" s="126"/>
      <c r="AL3247" s="126"/>
      <c r="AM3247" s="126"/>
      <c r="AN3247" s="126"/>
      <c r="AO3247" s="126"/>
      <c r="AP3247" s="126"/>
      <c r="AQ3247" s="126"/>
      <c r="AR3247" s="126"/>
      <c r="AS3247" s="126"/>
      <c r="AT3247" s="126"/>
      <c r="AU3247" s="126"/>
      <c r="AV3247" s="126"/>
      <c r="AW3247" s="126"/>
      <c r="AX3247" s="127"/>
    </row>
    <row r="3248" spans="1:113" ht="12" customHeight="1">
      <c r="A3248" s="33"/>
      <c r="B3248" s="125"/>
      <c r="C3248" s="126"/>
      <c r="D3248" s="126"/>
      <c r="E3248" s="126"/>
      <c r="F3248" s="126"/>
      <c r="G3248" s="126"/>
      <c r="H3248" s="126"/>
      <c r="I3248" s="126"/>
      <c r="J3248" s="126"/>
      <c r="K3248" s="126"/>
      <c r="L3248" s="126"/>
      <c r="M3248" s="126"/>
      <c r="N3248" s="126"/>
      <c r="O3248" s="126"/>
      <c r="P3248" s="126"/>
      <c r="Q3248" s="126"/>
      <c r="R3248" s="126"/>
      <c r="S3248" s="126"/>
      <c r="T3248" s="126"/>
      <c r="U3248" s="126"/>
      <c r="V3248" s="126"/>
      <c r="W3248" s="126"/>
      <c r="X3248" s="126"/>
      <c r="Y3248" s="126"/>
      <c r="Z3248" s="126"/>
      <c r="AA3248" s="126"/>
      <c r="AB3248" s="126"/>
      <c r="AC3248" s="126"/>
      <c r="AD3248" s="126"/>
      <c r="AE3248" s="126"/>
      <c r="AF3248" s="126"/>
      <c r="AG3248" s="126"/>
      <c r="AH3248" s="126"/>
      <c r="AI3248" s="126"/>
      <c r="AJ3248" s="126"/>
      <c r="AK3248" s="126"/>
      <c r="AL3248" s="126"/>
      <c r="AM3248" s="126"/>
      <c r="AN3248" s="126"/>
      <c r="AO3248" s="126"/>
      <c r="AP3248" s="126"/>
      <c r="AQ3248" s="126"/>
      <c r="AR3248" s="126"/>
      <c r="AS3248" s="126"/>
      <c r="AT3248" s="126"/>
      <c r="AU3248" s="126"/>
      <c r="AV3248" s="126"/>
      <c r="AW3248" s="126"/>
      <c r="AX3248" s="127"/>
    </row>
    <row r="3249" spans="1:251" ht="12" customHeight="1">
      <c r="A3249" s="33"/>
      <c r="B3249" s="125"/>
      <c r="C3249" s="126"/>
      <c r="D3249" s="126"/>
      <c r="E3249" s="126"/>
      <c r="F3249" s="126"/>
      <c r="G3249" s="126"/>
      <c r="H3249" s="126"/>
      <c r="I3249" s="126"/>
      <c r="J3249" s="126"/>
      <c r="K3249" s="126"/>
      <c r="L3249" s="126"/>
      <c r="M3249" s="126"/>
      <c r="N3249" s="126"/>
      <c r="O3249" s="126"/>
      <c r="P3249" s="126"/>
      <c r="Q3249" s="126"/>
      <c r="R3249" s="126"/>
      <c r="S3249" s="126"/>
      <c r="T3249" s="126"/>
      <c r="U3249" s="126"/>
      <c r="V3249" s="126"/>
      <c r="W3249" s="126"/>
      <c r="X3249" s="126"/>
      <c r="Y3249" s="126"/>
      <c r="Z3249" s="126"/>
      <c r="AA3249" s="126"/>
      <c r="AB3249" s="126"/>
      <c r="AC3249" s="126"/>
      <c r="AD3249" s="126"/>
      <c r="AE3249" s="126"/>
      <c r="AF3249" s="126"/>
      <c r="AG3249" s="126"/>
      <c r="AH3249" s="126"/>
      <c r="AI3249" s="126"/>
      <c r="AJ3249" s="126"/>
      <c r="AK3249" s="126"/>
      <c r="AL3249" s="126"/>
      <c r="AM3249" s="126"/>
      <c r="AN3249" s="126"/>
      <c r="AO3249" s="126"/>
      <c r="AP3249" s="126"/>
      <c r="AQ3249" s="126"/>
      <c r="AR3249" s="126"/>
      <c r="AS3249" s="126"/>
      <c r="AT3249" s="126"/>
      <c r="AU3249" s="126"/>
      <c r="AV3249" s="126"/>
      <c r="AW3249" s="126"/>
      <c r="AX3249" s="127"/>
    </row>
    <row r="3250" spans="1:251" ht="12" customHeight="1">
      <c r="A3250" s="33"/>
      <c r="B3250" s="125"/>
      <c r="C3250" s="126"/>
      <c r="D3250" s="126"/>
      <c r="E3250" s="126"/>
      <c r="F3250" s="126"/>
      <c r="G3250" s="126"/>
      <c r="H3250" s="126"/>
      <c r="I3250" s="126"/>
      <c r="J3250" s="126"/>
      <c r="K3250" s="126"/>
      <c r="L3250" s="126"/>
      <c r="M3250" s="126"/>
      <c r="N3250" s="126"/>
      <c r="O3250" s="126"/>
      <c r="P3250" s="126"/>
      <c r="Q3250" s="126"/>
      <c r="R3250" s="126"/>
      <c r="S3250" s="126"/>
      <c r="T3250" s="126"/>
      <c r="U3250" s="126"/>
      <c r="V3250" s="126"/>
      <c r="W3250" s="126"/>
      <c r="X3250" s="126"/>
      <c r="Y3250" s="126"/>
      <c r="Z3250" s="126"/>
      <c r="AA3250" s="126"/>
      <c r="AB3250" s="126"/>
      <c r="AC3250" s="126"/>
      <c r="AD3250" s="126"/>
      <c r="AE3250" s="126"/>
      <c r="AF3250" s="126"/>
      <c r="AG3250" s="126"/>
      <c r="AH3250" s="126"/>
      <c r="AI3250" s="126"/>
      <c r="AJ3250" s="126"/>
      <c r="AK3250" s="126"/>
      <c r="AL3250" s="126"/>
      <c r="AM3250" s="126"/>
      <c r="AN3250" s="126"/>
      <c r="AO3250" s="126"/>
      <c r="AP3250" s="126"/>
      <c r="AQ3250" s="126"/>
      <c r="AR3250" s="126"/>
      <c r="AS3250" s="126"/>
      <c r="AT3250" s="126"/>
      <c r="AU3250" s="126"/>
      <c r="AV3250" s="126"/>
      <c r="AW3250" s="126"/>
      <c r="AX3250" s="127"/>
    </row>
    <row r="3251" spans="1:251" ht="12" customHeight="1">
      <c r="A3251" s="33"/>
      <c r="B3251" s="125"/>
      <c r="C3251" s="126"/>
      <c r="D3251" s="126"/>
      <c r="E3251" s="126"/>
      <c r="F3251" s="126"/>
      <c r="G3251" s="126"/>
      <c r="H3251" s="126"/>
      <c r="I3251" s="126"/>
      <c r="J3251" s="126"/>
      <c r="K3251" s="126"/>
      <c r="L3251" s="126"/>
      <c r="M3251" s="126"/>
      <c r="N3251" s="126"/>
      <c r="O3251" s="126"/>
      <c r="P3251" s="126"/>
      <c r="Q3251" s="126"/>
      <c r="R3251" s="126"/>
      <c r="S3251" s="126"/>
      <c r="T3251" s="126"/>
      <c r="U3251" s="126"/>
      <c r="V3251" s="126"/>
      <c r="W3251" s="126"/>
      <c r="X3251" s="126"/>
      <c r="Y3251" s="126"/>
      <c r="Z3251" s="126"/>
      <c r="AA3251" s="126"/>
      <c r="AB3251" s="126"/>
      <c r="AC3251" s="126"/>
      <c r="AD3251" s="126"/>
      <c r="AE3251" s="126"/>
      <c r="AF3251" s="126"/>
      <c r="AG3251" s="126"/>
      <c r="AH3251" s="126"/>
      <c r="AI3251" s="126"/>
      <c r="AJ3251" s="126"/>
      <c r="AK3251" s="126"/>
      <c r="AL3251" s="126"/>
      <c r="AM3251" s="126"/>
      <c r="AN3251" s="126"/>
      <c r="AO3251" s="126"/>
      <c r="AP3251" s="126"/>
      <c r="AQ3251" s="126"/>
      <c r="AR3251" s="126"/>
      <c r="AS3251" s="126"/>
      <c r="AT3251" s="126"/>
      <c r="AU3251" s="126"/>
      <c r="AV3251" s="126"/>
      <c r="AW3251" s="126"/>
      <c r="AX3251" s="127"/>
      <c r="BC3251" s="41"/>
    </row>
    <row r="3252" spans="1:251" ht="12" customHeight="1">
      <c r="A3252" s="33"/>
      <c r="B3252" s="125"/>
      <c r="C3252" s="126"/>
      <c r="D3252" s="126"/>
      <c r="E3252" s="126"/>
      <c r="F3252" s="126"/>
      <c r="G3252" s="126"/>
      <c r="H3252" s="126"/>
      <c r="I3252" s="126"/>
      <c r="J3252" s="126"/>
      <c r="K3252" s="126"/>
      <c r="L3252" s="126"/>
      <c r="M3252" s="126"/>
      <c r="N3252" s="126"/>
      <c r="O3252" s="126"/>
      <c r="P3252" s="126"/>
      <c r="Q3252" s="126"/>
      <c r="R3252" s="126"/>
      <c r="S3252" s="126"/>
      <c r="T3252" s="126"/>
      <c r="U3252" s="126"/>
      <c r="V3252" s="126"/>
      <c r="W3252" s="126"/>
      <c r="X3252" s="126"/>
      <c r="Y3252" s="126"/>
      <c r="Z3252" s="126"/>
      <c r="AA3252" s="126"/>
      <c r="AB3252" s="126"/>
      <c r="AC3252" s="126"/>
      <c r="AD3252" s="126"/>
      <c r="AE3252" s="126"/>
      <c r="AF3252" s="126"/>
      <c r="AG3252" s="126"/>
      <c r="AH3252" s="126"/>
      <c r="AI3252" s="126"/>
      <c r="AJ3252" s="126"/>
      <c r="AK3252" s="126"/>
      <c r="AL3252" s="126"/>
      <c r="AM3252" s="126"/>
      <c r="AN3252" s="126"/>
      <c r="AO3252" s="126"/>
      <c r="AP3252" s="126"/>
      <c r="AQ3252" s="126"/>
      <c r="AR3252" s="126"/>
      <c r="AS3252" s="126"/>
      <c r="AT3252" s="126"/>
      <c r="AU3252" s="126"/>
      <c r="AV3252" s="126"/>
      <c r="AW3252" s="126"/>
      <c r="AX3252" s="127"/>
    </row>
    <row r="3253" spans="1:251" ht="12" customHeight="1">
      <c r="A3253" s="33"/>
      <c r="B3253" s="125"/>
      <c r="C3253" s="126"/>
      <c r="D3253" s="126"/>
      <c r="E3253" s="126"/>
      <c r="F3253" s="126"/>
      <c r="G3253" s="126"/>
      <c r="H3253" s="126"/>
      <c r="I3253" s="126"/>
      <c r="J3253" s="126"/>
      <c r="K3253" s="126"/>
      <c r="L3253" s="126"/>
      <c r="M3253" s="126"/>
      <c r="N3253" s="126"/>
      <c r="O3253" s="126"/>
      <c r="P3253" s="126"/>
      <c r="Q3253" s="126"/>
      <c r="R3253" s="126"/>
      <c r="S3253" s="126"/>
      <c r="T3253" s="126"/>
      <c r="U3253" s="126"/>
      <c r="V3253" s="126"/>
      <c r="W3253" s="126"/>
      <c r="X3253" s="126"/>
      <c r="Y3253" s="126"/>
      <c r="Z3253" s="126"/>
      <c r="AA3253" s="126"/>
      <c r="AB3253" s="126"/>
      <c r="AC3253" s="126"/>
      <c r="AD3253" s="126"/>
      <c r="AE3253" s="126"/>
      <c r="AF3253" s="126"/>
      <c r="AG3253" s="126"/>
      <c r="AH3253" s="126"/>
      <c r="AI3253" s="126"/>
      <c r="AJ3253" s="126"/>
      <c r="AK3253" s="126"/>
      <c r="AL3253" s="126"/>
      <c r="AM3253" s="126"/>
      <c r="AN3253" s="126"/>
      <c r="AO3253" s="126"/>
      <c r="AP3253" s="126"/>
      <c r="AQ3253" s="126"/>
      <c r="AR3253" s="126"/>
      <c r="AS3253" s="126"/>
      <c r="AT3253" s="126"/>
      <c r="AU3253" s="126"/>
      <c r="AV3253" s="126"/>
      <c r="AW3253" s="126"/>
      <c r="AX3253" s="127"/>
    </row>
    <row r="3254" spans="1:251" ht="12" customHeight="1">
      <c r="A3254" s="33"/>
      <c r="B3254" s="125"/>
      <c r="C3254" s="126"/>
      <c r="D3254" s="126"/>
      <c r="E3254" s="126"/>
      <c r="F3254" s="126"/>
      <c r="G3254" s="126"/>
      <c r="H3254" s="126"/>
      <c r="I3254" s="126"/>
      <c r="J3254" s="126"/>
      <c r="K3254" s="126"/>
      <c r="L3254" s="126"/>
      <c r="M3254" s="126"/>
      <c r="N3254" s="126"/>
      <c r="O3254" s="126"/>
      <c r="P3254" s="126"/>
      <c r="Q3254" s="126"/>
      <c r="R3254" s="126"/>
      <c r="S3254" s="126"/>
      <c r="T3254" s="126"/>
      <c r="U3254" s="126"/>
      <c r="V3254" s="126"/>
      <c r="W3254" s="126"/>
      <c r="X3254" s="126"/>
      <c r="Y3254" s="126"/>
      <c r="Z3254" s="126"/>
      <c r="AA3254" s="126"/>
      <c r="AB3254" s="126"/>
      <c r="AC3254" s="126"/>
      <c r="AD3254" s="126"/>
      <c r="AE3254" s="126"/>
      <c r="AF3254" s="126"/>
      <c r="AG3254" s="126"/>
      <c r="AH3254" s="126"/>
      <c r="AI3254" s="126"/>
      <c r="AJ3254" s="126"/>
      <c r="AK3254" s="126"/>
      <c r="AL3254" s="126"/>
      <c r="AM3254" s="126"/>
      <c r="AN3254" s="126"/>
      <c r="AO3254" s="126"/>
      <c r="AP3254" s="126"/>
      <c r="AQ3254" s="126"/>
      <c r="AR3254" s="126"/>
      <c r="AS3254" s="126"/>
      <c r="AT3254" s="126"/>
      <c r="AU3254" s="126"/>
      <c r="AV3254" s="126"/>
      <c r="AW3254" s="126"/>
      <c r="AX3254" s="127"/>
    </row>
    <row r="3255" spans="1:251" ht="15" thickBot="1">
      <c r="A3255" s="42"/>
      <c r="B3255" s="43"/>
      <c r="C3255" s="44"/>
      <c r="D3255" s="44"/>
      <c r="E3255" s="44"/>
      <c r="F3255" s="44"/>
      <c r="G3255" s="44"/>
      <c r="H3255" s="44"/>
      <c r="I3255" s="44"/>
      <c r="J3255" s="44"/>
      <c r="K3255" s="44"/>
      <c r="L3255" s="44"/>
      <c r="M3255" s="44"/>
      <c r="N3255" s="44"/>
      <c r="O3255" s="44"/>
      <c r="P3255" s="44"/>
      <c r="Q3255" s="44"/>
      <c r="R3255" s="44"/>
      <c r="S3255" s="44"/>
      <c r="T3255" s="44"/>
      <c r="U3255" s="44"/>
      <c r="V3255" s="44"/>
      <c r="W3255" s="44"/>
      <c r="X3255" s="44"/>
      <c r="Y3255" s="44"/>
      <c r="Z3255" s="44"/>
      <c r="AA3255" s="44"/>
      <c r="AB3255" s="44"/>
      <c r="AC3255" s="44"/>
      <c r="AD3255" s="44"/>
      <c r="AE3255" s="44"/>
      <c r="AF3255" s="44"/>
      <c r="AG3255" s="44"/>
      <c r="AH3255" s="44"/>
      <c r="AI3255" s="44"/>
      <c r="AJ3255" s="44"/>
      <c r="AK3255" s="44"/>
      <c r="AL3255" s="44"/>
      <c r="AM3255" s="44"/>
      <c r="AN3255" s="44"/>
      <c r="AO3255" s="44"/>
      <c r="AP3255" s="44"/>
      <c r="AQ3255" s="44"/>
      <c r="AR3255" s="44"/>
      <c r="AS3255" s="44"/>
      <c r="AT3255" s="44"/>
      <c r="AU3255" s="44"/>
      <c r="AV3255" s="44"/>
      <c r="AW3255" s="44"/>
      <c r="AX3255" s="45"/>
    </row>
    <row r="3256" spans="1:251">
      <c r="B3256" s="46"/>
    </row>
    <row r="3257" spans="1:251" ht="14.25">
      <c r="B3257" s="35" t="s">
        <v>200</v>
      </c>
      <c r="C3257" s="33"/>
      <c r="D3257" s="33"/>
      <c r="E3257" s="33"/>
      <c r="F3257" s="33"/>
      <c r="G3257" s="33"/>
      <c r="H3257" s="33"/>
      <c r="I3257" s="33"/>
      <c r="J3257" s="33"/>
      <c r="K3257" s="33"/>
      <c r="L3257" s="34"/>
      <c r="M3257" s="34"/>
      <c r="N3257" s="34"/>
      <c r="O3257" s="34"/>
      <c r="P3257" s="33"/>
      <c r="Q3257" s="33"/>
      <c r="R3257" s="33"/>
      <c r="S3257" s="33"/>
      <c r="T3257" s="33"/>
      <c r="U3257" s="33"/>
      <c r="V3257" s="35"/>
      <c r="W3257" s="35"/>
      <c r="X3257" s="35"/>
      <c r="Y3257" s="35"/>
      <c r="Z3257" s="35"/>
      <c r="AA3257" s="35"/>
      <c r="AB3257" s="35"/>
      <c r="AC3257" s="35"/>
      <c r="AD3257" s="35"/>
      <c r="AE3257" s="35"/>
      <c r="AF3257" s="35"/>
      <c r="AG3257" s="35"/>
      <c r="AH3257" s="35"/>
      <c r="AI3257" s="35"/>
      <c r="AJ3257" s="35"/>
      <c r="AK3257" s="35"/>
      <c r="AL3257" s="35"/>
      <c r="AM3257" s="35"/>
      <c r="AN3257" s="35"/>
      <c r="AO3257" s="35"/>
      <c r="AP3257" s="35"/>
      <c r="AQ3257" s="35"/>
      <c r="AR3257" s="35"/>
      <c r="AS3257" s="35"/>
      <c r="AT3257" s="35"/>
      <c r="AU3257" s="35"/>
      <c r="AV3257" s="35"/>
      <c r="AW3257" s="35"/>
      <c r="AX3257" s="35"/>
    </row>
    <row r="3258" spans="1:251" ht="15" thickBot="1">
      <c r="B3258" s="33"/>
      <c r="C3258" s="33"/>
      <c r="D3258" s="33"/>
      <c r="E3258" s="33"/>
      <c r="F3258" s="33"/>
      <c r="G3258" s="33"/>
      <c r="H3258" s="33"/>
      <c r="I3258" s="33"/>
      <c r="J3258" s="33"/>
      <c r="K3258" s="33"/>
      <c r="L3258" s="34"/>
      <c r="M3258" s="34"/>
      <c r="N3258" s="34"/>
      <c r="O3258" s="34"/>
      <c r="P3258" s="33"/>
      <c r="Q3258" s="33"/>
      <c r="R3258" s="33"/>
      <c r="S3258" s="33"/>
      <c r="T3258" s="33"/>
      <c r="U3258" s="33"/>
      <c r="V3258" s="35"/>
      <c r="W3258" s="35"/>
      <c r="X3258" s="35"/>
      <c r="Y3258" s="35"/>
      <c r="Z3258" s="35"/>
      <c r="AA3258" s="35"/>
      <c r="AB3258" s="35"/>
      <c r="AC3258" s="35"/>
      <c r="AD3258" s="35"/>
      <c r="AE3258" s="35"/>
      <c r="AF3258" s="35"/>
      <c r="AG3258" s="35"/>
      <c r="AH3258" s="35"/>
      <c r="AI3258" s="35"/>
      <c r="AJ3258" s="35"/>
      <c r="AK3258" s="35"/>
      <c r="AL3258" s="35"/>
      <c r="AM3258" s="35"/>
      <c r="AN3258" s="35"/>
      <c r="AO3258" s="35"/>
      <c r="AP3258" s="35"/>
      <c r="AQ3258" s="35"/>
      <c r="AR3258" s="35"/>
      <c r="AS3258" s="35"/>
      <c r="AT3258" s="35"/>
      <c r="AU3258" s="35"/>
      <c r="AV3258" s="35"/>
      <c r="AW3258" s="35"/>
      <c r="AX3258" s="47" t="s">
        <v>199</v>
      </c>
    </row>
    <row r="3259" spans="1:251" s="41" customFormat="1" ht="13.5" customHeight="1">
      <c r="A3259" s="33"/>
      <c r="B3259" s="128" t="s">
        <v>198</v>
      </c>
      <c r="C3259" s="118"/>
      <c r="D3259" s="118"/>
      <c r="E3259" s="118"/>
      <c r="F3259" s="118"/>
      <c r="G3259" s="118"/>
      <c r="H3259" s="118"/>
      <c r="I3259" s="118"/>
      <c r="J3259" s="118"/>
      <c r="K3259" s="118"/>
      <c r="L3259" s="118"/>
      <c r="M3259" s="118"/>
      <c r="N3259" s="118"/>
      <c r="O3259" s="118"/>
      <c r="P3259" s="118"/>
      <c r="Q3259" s="118"/>
      <c r="R3259" s="118"/>
      <c r="S3259" s="118"/>
      <c r="T3259" s="118"/>
      <c r="U3259" s="118"/>
      <c r="V3259" s="118"/>
      <c r="W3259" s="118"/>
      <c r="X3259" s="118"/>
      <c r="Y3259" s="118"/>
      <c r="Z3259" s="119"/>
      <c r="AA3259" s="117" t="s">
        <v>197</v>
      </c>
      <c r="AB3259" s="118"/>
      <c r="AC3259" s="118"/>
      <c r="AD3259" s="118"/>
      <c r="AE3259" s="118"/>
      <c r="AF3259" s="118"/>
      <c r="AG3259" s="118"/>
      <c r="AH3259" s="118"/>
      <c r="AI3259" s="119"/>
      <c r="AJ3259" s="117" t="s">
        <v>196</v>
      </c>
      <c r="AK3259" s="118"/>
      <c r="AL3259" s="118"/>
      <c r="AM3259" s="118"/>
      <c r="AN3259" s="118"/>
      <c r="AO3259" s="118"/>
      <c r="AP3259" s="118"/>
      <c r="AQ3259" s="118"/>
      <c r="AR3259" s="119"/>
      <c r="AS3259" s="117" t="s">
        <v>195</v>
      </c>
      <c r="AT3259" s="118"/>
      <c r="AU3259" s="118"/>
      <c r="AV3259" s="118"/>
      <c r="AW3259" s="118"/>
      <c r="AX3259" s="123"/>
      <c r="AY3259" s="27"/>
      <c r="AZ3259" s="27"/>
      <c r="BA3259" s="27"/>
      <c r="BB3259" s="27"/>
      <c r="BC3259" s="27"/>
      <c r="BD3259" s="27"/>
      <c r="BE3259" s="27"/>
      <c r="BF3259" s="27"/>
      <c r="BG3259" s="27"/>
      <c r="BH3259" s="27"/>
      <c r="BI3259" s="27"/>
      <c r="BJ3259" s="27"/>
      <c r="BK3259" s="27"/>
      <c r="BL3259" s="27"/>
      <c r="BM3259" s="27"/>
      <c r="BN3259" s="27"/>
      <c r="BO3259" s="27"/>
      <c r="BP3259" s="27"/>
      <c r="BQ3259" s="27"/>
      <c r="BR3259" s="27"/>
      <c r="BS3259" s="27"/>
      <c r="BT3259" s="27"/>
      <c r="BU3259" s="27"/>
      <c r="BV3259" s="27"/>
      <c r="BW3259" s="27"/>
      <c r="BX3259" s="27"/>
      <c r="BY3259" s="27"/>
      <c r="BZ3259" s="27"/>
      <c r="CA3259" s="27"/>
      <c r="CB3259" s="27"/>
      <c r="CC3259" s="27"/>
      <c r="CD3259" s="27"/>
      <c r="CE3259" s="27"/>
      <c r="CF3259" s="27"/>
      <c r="CG3259" s="27"/>
      <c r="CH3259" s="27"/>
      <c r="CI3259" s="27"/>
      <c r="CJ3259" s="27"/>
      <c r="CK3259" s="27"/>
      <c r="CL3259" s="27"/>
      <c r="CM3259" s="27"/>
      <c r="CN3259" s="27"/>
      <c r="CO3259" s="27"/>
      <c r="CP3259" s="27"/>
      <c r="CQ3259" s="27"/>
      <c r="CR3259" s="27"/>
      <c r="CS3259" s="27"/>
      <c r="CT3259" s="27"/>
      <c r="CU3259" s="27"/>
      <c r="CV3259" s="27"/>
      <c r="CW3259" s="27"/>
      <c r="CX3259" s="27"/>
      <c r="CY3259" s="27"/>
      <c r="CZ3259" s="27"/>
      <c r="DA3259" s="27"/>
      <c r="DB3259" s="27"/>
      <c r="DC3259" s="27"/>
      <c r="DD3259" s="27"/>
      <c r="DE3259" s="27"/>
      <c r="DF3259" s="27"/>
      <c r="DG3259" s="27"/>
      <c r="DH3259" s="27"/>
      <c r="DI3259" s="27"/>
      <c r="DJ3259" s="27"/>
      <c r="DK3259" s="27"/>
      <c r="DL3259" s="27"/>
      <c r="DM3259" s="27"/>
      <c r="DN3259" s="27"/>
      <c r="DO3259" s="27"/>
      <c r="DP3259" s="27"/>
      <c r="DQ3259" s="27"/>
      <c r="DR3259" s="27"/>
      <c r="DS3259" s="27"/>
      <c r="DT3259" s="27"/>
      <c r="DU3259" s="27"/>
      <c r="DV3259" s="27"/>
      <c r="DW3259" s="27"/>
      <c r="DX3259" s="27"/>
      <c r="DY3259" s="27"/>
      <c r="DZ3259" s="27"/>
      <c r="EA3259" s="27"/>
      <c r="EB3259" s="27"/>
      <c r="EC3259" s="27"/>
      <c r="ED3259" s="27"/>
      <c r="EE3259" s="27"/>
      <c r="EF3259" s="27"/>
      <c r="EG3259" s="27"/>
      <c r="EH3259" s="27"/>
      <c r="EI3259" s="27"/>
      <c r="EJ3259" s="27"/>
      <c r="EK3259" s="27"/>
      <c r="EL3259" s="27"/>
      <c r="EM3259" s="27"/>
      <c r="EN3259" s="27"/>
      <c r="EO3259" s="27"/>
      <c r="EP3259" s="27"/>
      <c r="EQ3259" s="27"/>
      <c r="ER3259" s="27"/>
      <c r="ES3259" s="27"/>
      <c r="ET3259" s="27"/>
      <c r="EU3259" s="27"/>
      <c r="EV3259" s="27"/>
      <c r="EW3259" s="27"/>
      <c r="EX3259" s="27"/>
      <c r="EY3259" s="27"/>
      <c r="EZ3259" s="27"/>
      <c r="FA3259" s="27"/>
      <c r="FB3259" s="27"/>
      <c r="FC3259" s="27"/>
      <c r="FD3259" s="27"/>
      <c r="FE3259" s="27"/>
      <c r="FF3259" s="27"/>
      <c r="FG3259" s="27"/>
      <c r="FH3259" s="27"/>
      <c r="FI3259" s="27"/>
      <c r="FJ3259" s="27"/>
      <c r="FK3259" s="27"/>
      <c r="FL3259" s="27"/>
      <c r="FM3259" s="27"/>
      <c r="FN3259" s="27"/>
      <c r="FO3259" s="27"/>
      <c r="FP3259" s="27"/>
      <c r="FQ3259" s="27"/>
      <c r="FR3259" s="27"/>
      <c r="FS3259" s="27"/>
      <c r="FT3259" s="27"/>
      <c r="FU3259" s="27"/>
      <c r="FV3259" s="27"/>
      <c r="FW3259" s="27"/>
      <c r="FX3259" s="27"/>
      <c r="FY3259" s="27"/>
      <c r="FZ3259" s="27"/>
      <c r="GA3259" s="27"/>
      <c r="GB3259" s="27"/>
      <c r="GC3259" s="27"/>
      <c r="GD3259" s="27"/>
      <c r="GE3259" s="27"/>
      <c r="GF3259" s="27"/>
      <c r="GG3259" s="27"/>
      <c r="GH3259" s="27"/>
      <c r="GI3259" s="27"/>
      <c r="GJ3259" s="27"/>
      <c r="GK3259" s="27"/>
      <c r="GL3259" s="27"/>
      <c r="GM3259" s="27"/>
      <c r="GN3259" s="27"/>
      <c r="GO3259" s="27"/>
      <c r="GP3259" s="27"/>
      <c r="GQ3259" s="27"/>
      <c r="GR3259" s="27"/>
      <c r="GS3259" s="27"/>
      <c r="GT3259" s="27"/>
      <c r="GU3259" s="27"/>
      <c r="GV3259" s="27"/>
      <c r="GW3259" s="27"/>
      <c r="GX3259" s="27"/>
      <c r="GY3259" s="27"/>
      <c r="GZ3259" s="27"/>
      <c r="HA3259" s="27"/>
      <c r="HB3259" s="27"/>
      <c r="HC3259" s="27"/>
      <c r="HD3259" s="27"/>
      <c r="HE3259" s="27"/>
      <c r="HF3259" s="27"/>
      <c r="HG3259" s="27"/>
      <c r="HH3259" s="27"/>
      <c r="HI3259" s="27"/>
      <c r="HJ3259" s="27"/>
      <c r="HK3259" s="27"/>
      <c r="HL3259" s="27"/>
      <c r="HM3259" s="27"/>
      <c r="HN3259" s="27"/>
      <c r="HO3259" s="27"/>
      <c r="HP3259" s="27"/>
      <c r="HQ3259" s="27"/>
      <c r="HR3259" s="27"/>
      <c r="HS3259" s="27"/>
      <c r="HT3259" s="27"/>
      <c r="HU3259" s="27"/>
      <c r="HV3259" s="27"/>
      <c r="HW3259" s="27"/>
      <c r="HX3259" s="27"/>
      <c r="HY3259" s="27"/>
      <c r="HZ3259" s="27"/>
      <c r="IA3259" s="27"/>
      <c r="IB3259" s="27"/>
      <c r="IC3259" s="27"/>
      <c r="ID3259" s="27"/>
      <c r="IE3259" s="27"/>
      <c r="IF3259" s="27"/>
      <c r="IG3259" s="27"/>
      <c r="IH3259" s="27"/>
      <c r="II3259" s="27"/>
      <c r="IJ3259" s="27"/>
      <c r="IK3259" s="27"/>
      <c r="IL3259" s="27"/>
      <c r="IM3259" s="27"/>
      <c r="IN3259" s="27"/>
      <c r="IO3259" s="27"/>
      <c r="IP3259" s="27"/>
      <c r="IQ3259" s="27"/>
    </row>
    <row r="3260" spans="1:251" s="41" customFormat="1" ht="13.5">
      <c r="A3260" s="33"/>
      <c r="B3260" s="129"/>
      <c r="C3260" s="121"/>
      <c r="D3260" s="121"/>
      <c r="E3260" s="121"/>
      <c r="F3260" s="121"/>
      <c r="G3260" s="121"/>
      <c r="H3260" s="121"/>
      <c r="I3260" s="121"/>
      <c r="J3260" s="121"/>
      <c r="K3260" s="121"/>
      <c r="L3260" s="121"/>
      <c r="M3260" s="121"/>
      <c r="N3260" s="121"/>
      <c r="O3260" s="121"/>
      <c r="P3260" s="121"/>
      <c r="Q3260" s="121"/>
      <c r="R3260" s="121"/>
      <c r="S3260" s="121"/>
      <c r="T3260" s="121"/>
      <c r="U3260" s="121"/>
      <c r="V3260" s="121"/>
      <c r="W3260" s="121"/>
      <c r="X3260" s="121"/>
      <c r="Y3260" s="121"/>
      <c r="Z3260" s="122"/>
      <c r="AA3260" s="120"/>
      <c r="AB3260" s="121"/>
      <c r="AC3260" s="121"/>
      <c r="AD3260" s="121"/>
      <c r="AE3260" s="121"/>
      <c r="AF3260" s="121"/>
      <c r="AG3260" s="121"/>
      <c r="AH3260" s="121"/>
      <c r="AI3260" s="122"/>
      <c r="AJ3260" s="120"/>
      <c r="AK3260" s="121"/>
      <c r="AL3260" s="121"/>
      <c r="AM3260" s="121"/>
      <c r="AN3260" s="121"/>
      <c r="AO3260" s="121"/>
      <c r="AP3260" s="121"/>
      <c r="AQ3260" s="121"/>
      <c r="AR3260" s="122"/>
      <c r="AS3260" s="120"/>
      <c r="AT3260" s="121"/>
      <c r="AU3260" s="121"/>
      <c r="AV3260" s="121"/>
      <c r="AW3260" s="121"/>
      <c r="AX3260" s="124"/>
      <c r="AY3260" s="27"/>
      <c r="AZ3260" s="27"/>
      <c r="BA3260" s="27"/>
      <c r="BB3260" s="48"/>
      <c r="BC3260" s="49"/>
      <c r="BE3260" s="27"/>
      <c r="BF3260" s="27"/>
      <c r="BG3260" s="27"/>
      <c r="BH3260" s="27"/>
      <c r="BI3260" s="27"/>
      <c r="BJ3260" s="27"/>
      <c r="BK3260" s="27"/>
      <c r="BL3260" s="27"/>
      <c r="BM3260" s="27"/>
      <c r="BN3260" s="27"/>
      <c r="BO3260" s="27"/>
      <c r="BP3260" s="27"/>
      <c r="BQ3260" s="27"/>
      <c r="BR3260" s="27"/>
      <c r="BS3260" s="27"/>
      <c r="BT3260" s="27"/>
      <c r="BU3260" s="27"/>
      <c r="BV3260" s="27"/>
      <c r="BW3260" s="27"/>
      <c r="BX3260" s="27"/>
      <c r="BY3260" s="27"/>
      <c r="BZ3260" s="27"/>
      <c r="CA3260" s="27"/>
      <c r="CB3260" s="27"/>
      <c r="CC3260" s="27"/>
      <c r="CD3260" s="27"/>
      <c r="CE3260" s="27"/>
      <c r="CF3260" s="27"/>
      <c r="CG3260" s="27"/>
      <c r="CH3260" s="27"/>
      <c r="CI3260" s="27"/>
      <c r="CJ3260" s="27"/>
      <c r="CK3260" s="27"/>
      <c r="CL3260" s="27"/>
      <c r="CM3260" s="27"/>
      <c r="CN3260" s="27"/>
      <c r="CO3260" s="27"/>
      <c r="CP3260" s="27"/>
      <c r="CQ3260" s="27"/>
      <c r="CR3260" s="27"/>
      <c r="CS3260" s="27"/>
      <c r="CT3260" s="27"/>
      <c r="CU3260" s="27"/>
      <c r="CV3260" s="27"/>
      <c r="CW3260" s="27"/>
      <c r="CX3260" s="27"/>
      <c r="CY3260" s="27"/>
      <c r="CZ3260" s="27"/>
      <c r="DA3260" s="27"/>
      <c r="DB3260" s="27"/>
      <c r="DC3260" s="27"/>
      <c r="DD3260" s="27"/>
      <c r="DE3260" s="27"/>
      <c r="DF3260" s="27"/>
      <c r="DG3260" s="27"/>
      <c r="DH3260" s="27"/>
      <c r="DI3260" s="27"/>
      <c r="DJ3260" s="27"/>
      <c r="DK3260" s="27"/>
      <c r="DL3260" s="27"/>
      <c r="DM3260" s="27"/>
      <c r="DN3260" s="27"/>
      <c r="DO3260" s="27"/>
      <c r="DP3260" s="27"/>
      <c r="DQ3260" s="27"/>
      <c r="DR3260" s="27"/>
      <c r="DS3260" s="27"/>
      <c r="DT3260" s="27"/>
      <c r="DU3260" s="27"/>
      <c r="DV3260" s="27"/>
      <c r="DW3260" s="27"/>
      <c r="DX3260" s="27"/>
      <c r="DY3260" s="27"/>
      <c r="DZ3260" s="27"/>
      <c r="EA3260" s="27"/>
      <c r="EB3260" s="27"/>
      <c r="EC3260" s="27"/>
      <c r="ED3260" s="27"/>
      <c r="EE3260" s="27"/>
      <c r="EF3260" s="27"/>
      <c r="EG3260" s="27"/>
      <c r="EH3260" s="27"/>
      <c r="EI3260" s="27"/>
      <c r="EJ3260" s="27"/>
      <c r="EK3260" s="27"/>
      <c r="EL3260" s="27"/>
      <c r="EM3260" s="27"/>
      <c r="EN3260" s="27"/>
      <c r="EO3260" s="27"/>
      <c r="EP3260" s="27"/>
      <c r="EQ3260" s="27"/>
      <c r="ER3260" s="27"/>
      <c r="ES3260" s="27"/>
      <c r="ET3260" s="27"/>
      <c r="EU3260" s="27"/>
      <c r="EV3260" s="27"/>
      <c r="EW3260" s="27"/>
      <c r="EX3260" s="27"/>
      <c r="EY3260" s="27"/>
      <c r="EZ3260" s="27"/>
      <c r="FA3260" s="27"/>
      <c r="FB3260" s="27"/>
      <c r="FC3260" s="27"/>
      <c r="FD3260" s="27"/>
      <c r="FE3260" s="27"/>
      <c r="FF3260" s="27"/>
      <c r="FG3260" s="27"/>
      <c r="FH3260" s="27"/>
      <c r="FI3260" s="27"/>
      <c r="FJ3260" s="27"/>
      <c r="FK3260" s="27"/>
      <c r="FL3260" s="27"/>
      <c r="FM3260" s="27"/>
      <c r="FN3260" s="27"/>
      <c r="FO3260" s="27"/>
      <c r="FP3260" s="27"/>
      <c r="FQ3260" s="27"/>
      <c r="FR3260" s="27"/>
      <c r="FS3260" s="27"/>
      <c r="FT3260" s="27"/>
      <c r="FU3260" s="27"/>
      <c r="FV3260" s="27"/>
      <c r="FW3260" s="27"/>
      <c r="FX3260" s="27"/>
      <c r="FY3260" s="27"/>
      <c r="FZ3260" s="27"/>
      <c r="GA3260" s="27"/>
      <c r="GB3260" s="27"/>
      <c r="GC3260" s="27"/>
      <c r="GD3260" s="27"/>
      <c r="GE3260" s="27"/>
      <c r="GF3260" s="27"/>
      <c r="GG3260" s="27"/>
      <c r="GH3260" s="27"/>
      <c r="GI3260" s="27"/>
      <c r="GJ3260" s="27"/>
      <c r="GK3260" s="27"/>
      <c r="GL3260" s="27"/>
      <c r="GM3260" s="27"/>
      <c r="GN3260" s="27"/>
      <c r="GO3260" s="27"/>
      <c r="GP3260" s="27"/>
      <c r="GQ3260" s="27"/>
      <c r="GR3260" s="27"/>
      <c r="GS3260" s="27"/>
      <c r="GT3260" s="27"/>
      <c r="GU3260" s="27"/>
      <c r="GV3260" s="27"/>
      <c r="GW3260" s="27"/>
      <c r="GX3260" s="27"/>
      <c r="GY3260" s="27"/>
      <c r="GZ3260" s="27"/>
      <c r="HA3260" s="27"/>
      <c r="HB3260" s="27"/>
      <c r="HC3260" s="27"/>
      <c r="HD3260" s="27"/>
      <c r="HE3260" s="27"/>
      <c r="HF3260" s="27"/>
      <c r="HG3260" s="27"/>
      <c r="HH3260" s="27"/>
      <c r="HI3260" s="27"/>
      <c r="HJ3260" s="27"/>
      <c r="HK3260" s="27"/>
      <c r="HL3260" s="27"/>
      <c r="HM3260" s="27"/>
      <c r="HN3260" s="27"/>
      <c r="HO3260" s="27"/>
      <c r="HP3260" s="27"/>
      <c r="HQ3260" s="27"/>
      <c r="HR3260" s="27"/>
      <c r="HS3260" s="27"/>
      <c r="HT3260" s="27"/>
      <c r="HU3260" s="27"/>
      <c r="HV3260" s="27"/>
      <c r="HW3260" s="27"/>
      <c r="HX3260" s="27"/>
      <c r="HY3260" s="27"/>
      <c r="HZ3260" s="27"/>
      <c r="IA3260" s="27"/>
      <c r="IB3260" s="27"/>
      <c r="IC3260" s="27"/>
      <c r="ID3260" s="27"/>
      <c r="IE3260" s="27"/>
      <c r="IF3260" s="27"/>
      <c r="IG3260" s="27"/>
      <c r="IH3260" s="27"/>
      <c r="II3260" s="27"/>
      <c r="IJ3260" s="27"/>
      <c r="IK3260" s="27"/>
      <c r="IL3260" s="27"/>
      <c r="IM3260" s="27"/>
      <c r="IN3260" s="27"/>
      <c r="IO3260" s="27"/>
      <c r="IP3260" s="27"/>
      <c r="IQ3260" s="27"/>
    </row>
    <row r="3261" spans="1:251" s="41" customFormat="1" ht="18.75" customHeight="1">
      <c r="A3261" s="33"/>
      <c r="B3261" s="50"/>
      <c r="C3261" s="106" t="s">
        <v>382</v>
      </c>
      <c r="D3261" s="137"/>
      <c r="E3261" s="137"/>
      <c r="F3261" s="137"/>
      <c r="G3261" s="137"/>
      <c r="H3261" s="137"/>
      <c r="I3261" s="137"/>
      <c r="J3261" s="137"/>
      <c r="K3261" s="137"/>
      <c r="L3261" s="137"/>
      <c r="M3261" s="137"/>
      <c r="N3261" s="137"/>
      <c r="O3261" s="137"/>
      <c r="P3261" s="137"/>
      <c r="Q3261" s="137"/>
      <c r="R3261" s="137"/>
      <c r="S3261" s="137"/>
      <c r="T3261" s="137"/>
      <c r="U3261" s="137"/>
      <c r="V3261" s="137"/>
      <c r="W3261" s="137"/>
      <c r="X3261" s="137"/>
      <c r="Y3261" s="137"/>
      <c r="Z3261" s="138"/>
      <c r="AA3261" s="100">
        <v>1296</v>
      </c>
      <c r="AB3261" s="101"/>
      <c r="AC3261" s="101"/>
      <c r="AD3261" s="101"/>
      <c r="AE3261" s="101"/>
      <c r="AF3261" s="101"/>
      <c r="AG3261" s="101"/>
      <c r="AH3261" s="101"/>
      <c r="AI3261" s="102"/>
      <c r="AJ3261" s="100">
        <v>12543</v>
      </c>
      <c r="AK3261" s="101"/>
      <c r="AL3261" s="101"/>
      <c r="AM3261" s="101"/>
      <c r="AN3261" s="101"/>
      <c r="AO3261" s="101"/>
      <c r="AP3261" s="101"/>
      <c r="AQ3261" s="101"/>
      <c r="AR3261" s="102"/>
      <c r="AS3261" s="103"/>
      <c r="AT3261" s="104"/>
      <c r="AU3261" s="104"/>
      <c r="AV3261" s="104"/>
      <c r="AW3261" s="104"/>
      <c r="AX3261" s="105"/>
      <c r="AY3261" s="27"/>
      <c r="AZ3261" s="27"/>
      <c r="BA3261" s="27"/>
      <c r="BB3261" s="27"/>
      <c r="BC3261" s="27"/>
      <c r="BD3261" s="27"/>
      <c r="BE3261" s="27"/>
      <c r="BF3261" s="27"/>
      <c r="BG3261" s="27"/>
      <c r="BH3261" s="27"/>
      <c r="BI3261" s="27"/>
      <c r="BJ3261" s="27"/>
      <c r="BK3261" s="27"/>
      <c r="BL3261" s="27"/>
      <c r="BM3261" s="27"/>
      <c r="BN3261" s="27"/>
      <c r="BO3261" s="27"/>
      <c r="BP3261" s="27"/>
      <c r="BQ3261" s="27"/>
      <c r="BR3261" s="27"/>
      <c r="BS3261" s="27"/>
      <c r="BT3261" s="27"/>
      <c r="BU3261" s="27"/>
      <c r="BV3261" s="27"/>
      <c r="BW3261" s="27"/>
      <c r="BX3261" s="27"/>
      <c r="BY3261" s="27"/>
      <c r="BZ3261" s="27"/>
      <c r="CA3261" s="27"/>
      <c r="CB3261" s="27"/>
      <c r="CC3261" s="27"/>
      <c r="CD3261" s="27"/>
      <c r="CE3261" s="27"/>
      <c r="CF3261" s="27"/>
      <c r="CG3261" s="27"/>
      <c r="CH3261" s="27"/>
      <c r="CI3261" s="27"/>
      <c r="CJ3261" s="27"/>
      <c r="CK3261" s="27"/>
      <c r="CL3261" s="27"/>
      <c r="CM3261" s="27"/>
      <c r="CN3261" s="27"/>
      <c r="CO3261" s="27"/>
      <c r="CP3261" s="27"/>
      <c r="CQ3261" s="27"/>
      <c r="CR3261" s="27"/>
      <c r="CS3261" s="27"/>
      <c r="CT3261" s="27"/>
      <c r="CU3261" s="27"/>
      <c r="CV3261" s="27"/>
      <c r="CW3261" s="27"/>
      <c r="CX3261" s="27"/>
      <c r="CY3261" s="27"/>
      <c r="CZ3261" s="27"/>
      <c r="DA3261" s="27"/>
      <c r="DB3261" s="27"/>
      <c r="DC3261" s="27"/>
      <c r="DD3261" s="27"/>
      <c r="DE3261" s="27"/>
      <c r="DF3261" s="27"/>
      <c r="DG3261" s="27"/>
      <c r="DH3261" s="27"/>
      <c r="DI3261" s="27"/>
      <c r="DJ3261" s="27"/>
      <c r="DK3261" s="27"/>
      <c r="DL3261" s="27"/>
      <c r="DM3261" s="27"/>
      <c r="DN3261" s="27"/>
      <c r="DO3261" s="27"/>
      <c r="DP3261" s="27"/>
      <c r="DQ3261" s="27"/>
      <c r="DR3261" s="27"/>
      <c r="DS3261" s="27"/>
      <c r="DT3261" s="27"/>
      <c r="DU3261" s="27"/>
      <c r="DV3261" s="27"/>
      <c r="DW3261" s="27"/>
      <c r="DX3261" s="27"/>
      <c r="DY3261" s="27"/>
      <c r="DZ3261" s="27"/>
      <c r="EA3261" s="27"/>
      <c r="EB3261" s="27"/>
      <c r="EC3261" s="27"/>
      <c r="ED3261" s="27"/>
      <c r="EE3261" s="27"/>
      <c r="EF3261" s="27"/>
      <c r="EG3261" s="27"/>
      <c r="EH3261" s="27"/>
      <c r="EI3261" s="27"/>
      <c r="EJ3261" s="27"/>
      <c r="EK3261" s="27"/>
      <c r="EL3261" s="27"/>
      <c r="EM3261" s="27"/>
      <c r="EN3261" s="27"/>
      <c r="EO3261" s="27"/>
      <c r="EP3261" s="27"/>
      <c r="EQ3261" s="27"/>
      <c r="ER3261" s="27"/>
      <c r="ES3261" s="27"/>
      <c r="ET3261" s="27"/>
      <c r="EU3261" s="27"/>
      <c r="EV3261" s="27"/>
      <c r="EW3261" s="27"/>
      <c r="EX3261" s="27"/>
      <c r="EY3261" s="27"/>
      <c r="EZ3261" s="27"/>
      <c r="FA3261" s="27"/>
      <c r="FB3261" s="27"/>
      <c r="FC3261" s="27"/>
      <c r="FD3261" s="27"/>
      <c r="FE3261" s="27"/>
      <c r="FF3261" s="27"/>
      <c r="FG3261" s="27"/>
      <c r="FH3261" s="27"/>
      <c r="FI3261" s="27"/>
      <c r="FJ3261" s="27"/>
      <c r="FK3261" s="27"/>
      <c r="FL3261" s="27"/>
      <c r="FM3261" s="27"/>
      <c r="FN3261" s="27"/>
      <c r="FO3261" s="27"/>
      <c r="FP3261" s="27"/>
      <c r="FQ3261" s="27"/>
      <c r="FR3261" s="27"/>
      <c r="FS3261" s="27"/>
      <c r="FT3261" s="27"/>
      <c r="FU3261" s="27"/>
      <c r="FV3261" s="27"/>
      <c r="FW3261" s="27"/>
      <c r="FX3261" s="27"/>
      <c r="FY3261" s="27"/>
      <c r="FZ3261" s="27"/>
      <c r="GA3261" s="27"/>
      <c r="GB3261" s="27"/>
      <c r="GC3261" s="27"/>
      <c r="GD3261" s="27"/>
      <c r="GE3261" s="27"/>
      <c r="GF3261" s="27"/>
      <c r="GG3261" s="27"/>
      <c r="GH3261" s="27"/>
      <c r="GI3261" s="27"/>
      <c r="GJ3261" s="27"/>
      <c r="GK3261" s="27"/>
      <c r="GL3261" s="27"/>
      <c r="GM3261" s="27"/>
      <c r="GN3261" s="27"/>
      <c r="GO3261" s="27"/>
      <c r="GP3261" s="27"/>
      <c r="GQ3261" s="27"/>
      <c r="GR3261" s="27"/>
      <c r="GS3261" s="27"/>
      <c r="GT3261" s="27"/>
      <c r="GU3261" s="27"/>
      <c r="GV3261" s="27"/>
      <c r="GW3261" s="27"/>
      <c r="GX3261" s="27"/>
      <c r="GY3261" s="27"/>
      <c r="GZ3261" s="27"/>
      <c r="HA3261" s="27"/>
      <c r="HB3261" s="27"/>
      <c r="HC3261" s="27"/>
      <c r="HD3261" s="27"/>
      <c r="HE3261" s="27"/>
      <c r="HF3261" s="27"/>
      <c r="HG3261" s="27"/>
      <c r="HH3261" s="27"/>
      <c r="HI3261" s="27"/>
      <c r="HJ3261" s="27"/>
      <c r="HK3261" s="27"/>
      <c r="HL3261" s="27"/>
      <c r="HM3261" s="27"/>
      <c r="HN3261" s="27"/>
      <c r="HO3261" s="27"/>
      <c r="HP3261" s="27"/>
      <c r="HQ3261" s="27"/>
      <c r="HR3261" s="27"/>
      <c r="HS3261" s="27"/>
      <c r="HT3261" s="27"/>
      <c r="HU3261" s="27"/>
      <c r="HV3261" s="27"/>
      <c r="HW3261" s="27"/>
      <c r="HX3261" s="27"/>
      <c r="HY3261" s="27"/>
      <c r="HZ3261" s="27"/>
      <c r="IA3261" s="27"/>
      <c r="IB3261" s="27"/>
      <c r="IC3261" s="27"/>
      <c r="ID3261" s="27"/>
      <c r="IE3261" s="27"/>
      <c r="IF3261" s="27"/>
      <c r="IG3261" s="27"/>
      <c r="IH3261" s="27"/>
      <c r="II3261" s="27"/>
      <c r="IJ3261" s="27"/>
      <c r="IK3261" s="27"/>
      <c r="IL3261" s="27"/>
      <c r="IM3261" s="27"/>
      <c r="IN3261" s="27"/>
      <c r="IO3261" s="27"/>
      <c r="IP3261" s="27"/>
      <c r="IQ3261" s="27"/>
    </row>
    <row r="3262" spans="1:251" s="41" customFormat="1" ht="18.75" customHeight="1" thickBot="1">
      <c r="A3262" s="42"/>
      <c r="B3262" s="130" t="s">
        <v>193</v>
      </c>
      <c r="C3262" s="131"/>
      <c r="D3262" s="131"/>
      <c r="E3262" s="131"/>
      <c r="F3262" s="131"/>
      <c r="G3262" s="131"/>
      <c r="H3262" s="131"/>
      <c r="I3262" s="131"/>
      <c r="J3262" s="131"/>
      <c r="K3262" s="131"/>
      <c r="L3262" s="131"/>
      <c r="M3262" s="131"/>
      <c r="N3262" s="131"/>
      <c r="O3262" s="131"/>
      <c r="P3262" s="131"/>
      <c r="Q3262" s="131"/>
      <c r="R3262" s="131"/>
      <c r="S3262" s="131"/>
      <c r="T3262" s="131"/>
      <c r="U3262" s="131"/>
      <c r="V3262" s="131"/>
      <c r="W3262" s="131"/>
      <c r="X3262" s="131"/>
      <c r="Y3262" s="131"/>
      <c r="Z3262" s="132"/>
      <c r="AA3262" s="111">
        <f>SUM($AA$3261:$AA$3261)</f>
        <v>1296</v>
      </c>
      <c r="AB3262" s="112"/>
      <c r="AC3262" s="112"/>
      <c r="AD3262" s="112"/>
      <c r="AE3262" s="112"/>
      <c r="AF3262" s="112"/>
      <c r="AG3262" s="112"/>
      <c r="AH3262" s="112"/>
      <c r="AI3262" s="113"/>
      <c r="AJ3262" s="111">
        <f>SUM($AJ$3261:$AJ$3261)</f>
        <v>12543</v>
      </c>
      <c r="AK3262" s="112"/>
      <c r="AL3262" s="112"/>
      <c r="AM3262" s="112"/>
      <c r="AN3262" s="112"/>
      <c r="AO3262" s="112"/>
      <c r="AP3262" s="112"/>
      <c r="AQ3262" s="112"/>
      <c r="AR3262" s="113"/>
      <c r="AS3262" s="114"/>
      <c r="AT3262" s="115"/>
      <c r="AU3262" s="115"/>
      <c r="AV3262" s="115"/>
      <c r="AW3262" s="115"/>
      <c r="AX3262" s="116"/>
      <c r="AY3262" s="27"/>
      <c r="AZ3262" s="27"/>
      <c r="BA3262" s="27"/>
      <c r="BB3262" s="27"/>
      <c r="BC3262" s="27"/>
      <c r="BD3262" s="27"/>
      <c r="BE3262" s="27"/>
      <c r="BF3262" s="27"/>
      <c r="BG3262" s="27"/>
      <c r="BH3262" s="27"/>
      <c r="BI3262" s="27"/>
      <c r="BJ3262" s="27"/>
      <c r="BK3262" s="27"/>
      <c r="BL3262" s="27"/>
      <c r="BM3262" s="27"/>
      <c r="BN3262" s="27"/>
      <c r="BO3262" s="27"/>
      <c r="BP3262" s="27"/>
      <c r="BQ3262" s="27"/>
      <c r="BR3262" s="27"/>
      <c r="BS3262" s="27"/>
      <c r="BT3262" s="27"/>
      <c r="BU3262" s="27"/>
      <c r="BV3262" s="27"/>
      <c r="BW3262" s="27"/>
      <c r="BX3262" s="27"/>
      <c r="BY3262" s="27"/>
      <c r="BZ3262" s="27"/>
      <c r="CA3262" s="27"/>
      <c r="CB3262" s="27"/>
      <c r="CC3262" s="27"/>
      <c r="CD3262" s="27"/>
      <c r="CE3262" s="27"/>
      <c r="CF3262" s="27"/>
      <c r="CG3262" s="27"/>
      <c r="CH3262" s="27"/>
      <c r="CI3262" s="27"/>
      <c r="CJ3262" s="27"/>
      <c r="CK3262" s="27"/>
      <c r="CL3262" s="27"/>
      <c r="CM3262" s="27"/>
      <c r="CN3262" s="27"/>
      <c r="CO3262" s="27"/>
      <c r="CP3262" s="27"/>
      <c r="CQ3262" s="27"/>
      <c r="CR3262" s="27"/>
      <c r="CS3262" s="27"/>
      <c r="CT3262" s="27"/>
      <c r="CU3262" s="27"/>
      <c r="CV3262" s="27"/>
      <c r="CW3262" s="27"/>
      <c r="CX3262" s="27"/>
      <c r="CY3262" s="27"/>
      <c r="CZ3262" s="27"/>
      <c r="DA3262" s="27"/>
      <c r="DB3262" s="27"/>
      <c r="DC3262" s="27"/>
      <c r="DD3262" s="27"/>
      <c r="DE3262" s="27"/>
      <c r="DF3262" s="27"/>
      <c r="DG3262" s="27"/>
      <c r="DH3262" s="27"/>
      <c r="DI3262" s="27"/>
      <c r="DJ3262" s="27"/>
      <c r="DK3262" s="27"/>
      <c r="DL3262" s="27"/>
      <c r="DM3262" s="27"/>
      <c r="DN3262" s="27"/>
      <c r="DO3262" s="27"/>
      <c r="DP3262" s="27"/>
      <c r="DQ3262" s="27"/>
      <c r="DR3262" s="27"/>
      <c r="DS3262" s="27"/>
      <c r="DT3262" s="27"/>
      <c r="DU3262" s="27"/>
      <c r="DV3262" s="27"/>
      <c r="DW3262" s="27"/>
      <c r="DX3262" s="27"/>
      <c r="DY3262" s="27"/>
      <c r="DZ3262" s="27"/>
      <c r="EA3262" s="27"/>
      <c r="EB3262" s="27"/>
      <c r="EC3262" s="27"/>
      <c r="ED3262" s="27"/>
      <c r="EE3262" s="27"/>
      <c r="EF3262" s="27"/>
      <c r="EG3262" s="27"/>
      <c r="EH3262" s="27"/>
      <c r="EI3262" s="27"/>
      <c r="EJ3262" s="27"/>
      <c r="EK3262" s="27"/>
      <c r="EL3262" s="27"/>
      <c r="EM3262" s="27"/>
      <c r="EN3262" s="27"/>
      <c r="EO3262" s="27"/>
      <c r="EP3262" s="27"/>
      <c r="EQ3262" s="27"/>
      <c r="ER3262" s="27"/>
      <c r="ES3262" s="27"/>
      <c r="ET3262" s="27"/>
      <c r="EU3262" s="27"/>
      <c r="EV3262" s="27"/>
      <c r="EW3262" s="27"/>
      <c r="EX3262" s="27"/>
      <c r="EY3262" s="27"/>
      <c r="EZ3262" s="27"/>
      <c r="FA3262" s="27"/>
      <c r="FB3262" s="27"/>
      <c r="FC3262" s="27"/>
      <c r="FD3262" s="27"/>
      <c r="FE3262" s="27"/>
      <c r="FF3262" s="27"/>
      <c r="FG3262" s="27"/>
      <c r="FH3262" s="27"/>
      <c r="FI3262" s="27"/>
      <c r="FJ3262" s="27"/>
      <c r="FK3262" s="27"/>
      <c r="FL3262" s="27"/>
      <c r="FM3262" s="27"/>
      <c r="FN3262" s="27"/>
      <c r="FO3262" s="27"/>
      <c r="FP3262" s="27"/>
      <c r="FQ3262" s="27"/>
      <c r="FR3262" s="27"/>
      <c r="FS3262" s="27"/>
      <c r="FT3262" s="27"/>
      <c r="FU3262" s="27"/>
      <c r="FV3262" s="27"/>
      <c r="FW3262" s="27"/>
      <c r="FX3262" s="27"/>
      <c r="FY3262" s="27"/>
      <c r="FZ3262" s="27"/>
      <c r="GA3262" s="27"/>
      <c r="GB3262" s="27"/>
      <c r="GC3262" s="27"/>
      <c r="GD3262" s="27"/>
      <c r="GE3262" s="27"/>
      <c r="GF3262" s="27"/>
      <c r="GG3262" s="27"/>
      <c r="GH3262" s="27"/>
      <c r="GI3262" s="27"/>
      <c r="GJ3262" s="27"/>
      <c r="GK3262" s="27"/>
      <c r="GL3262" s="27"/>
      <c r="GM3262" s="27"/>
      <c r="GN3262" s="27"/>
      <c r="GO3262" s="27"/>
      <c r="GP3262" s="27"/>
      <c r="GQ3262" s="27"/>
      <c r="GR3262" s="27"/>
      <c r="GS3262" s="27"/>
      <c r="GT3262" s="27"/>
      <c r="GU3262" s="27"/>
      <c r="GV3262" s="27"/>
      <c r="GW3262" s="27"/>
      <c r="GX3262" s="27"/>
      <c r="GY3262" s="27"/>
      <c r="GZ3262" s="27"/>
      <c r="HA3262" s="27"/>
      <c r="HB3262" s="27"/>
      <c r="HC3262" s="27"/>
      <c r="HD3262" s="27"/>
      <c r="HE3262" s="27"/>
      <c r="HF3262" s="27"/>
      <c r="HG3262" s="27"/>
      <c r="HH3262" s="27"/>
      <c r="HI3262" s="27"/>
      <c r="HJ3262" s="27"/>
      <c r="HK3262" s="27"/>
      <c r="HL3262" s="27"/>
      <c r="HM3262" s="27"/>
      <c r="HN3262" s="27"/>
      <c r="HO3262" s="27"/>
      <c r="HP3262" s="27"/>
      <c r="HQ3262" s="27"/>
      <c r="HR3262" s="27"/>
      <c r="HS3262" s="27"/>
      <c r="HT3262" s="27"/>
      <c r="HU3262" s="27"/>
      <c r="HV3262" s="27"/>
      <c r="HW3262" s="27"/>
      <c r="HX3262" s="27"/>
      <c r="HY3262" s="27"/>
      <c r="HZ3262" s="27"/>
      <c r="IA3262" s="27"/>
      <c r="IB3262" s="27"/>
      <c r="IC3262" s="27"/>
      <c r="ID3262" s="27"/>
      <c r="IE3262" s="27"/>
      <c r="IF3262" s="27"/>
      <c r="IG3262" s="27"/>
      <c r="IH3262" s="27"/>
      <c r="II3262" s="27"/>
      <c r="IJ3262" s="27"/>
      <c r="IK3262" s="27"/>
      <c r="IL3262" s="27"/>
      <c r="IM3262" s="27"/>
      <c r="IN3262" s="27"/>
      <c r="IO3262" s="27"/>
      <c r="IP3262" s="27"/>
      <c r="IQ3262" s="27"/>
    </row>
    <row r="3264" spans="1:251" ht="18.75">
      <c r="A3264" s="26" t="s">
        <v>207</v>
      </c>
      <c r="AW3264" s="28"/>
      <c r="AX3264" s="29"/>
      <c r="AY3264" s="28"/>
    </row>
    <row r="3266" spans="1:113" ht="18.75">
      <c r="B3266" s="133" t="s">
        <v>0</v>
      </c>
      <c r="C3266" s="134"/>
      <c r="D3266" s="134"/>
      <c r="E3266" s="134"/>
      <c r="F3266" s="134"/>
      <c r="G3266" s="134"/>
      <c r="H3266" s="134"/>
      <c r="I3266" s="134"/>
      <c r="J3266" s="134"/>
      <c r="K3266" s="134"/>
      <c r="L3266" s="134"/>
      <c r="M3266" s="134"/>
      <c r="N3266" s="134"/>
      <c r="O3266" s="134"/>
      <c r="P3266" s="134"/>
      <c r="Q3266" s="134"/>
      <c r="R3266" s="134"/>
      <c r="S3266" s="134"/>
      <c r="T3266" s="134"/>
      <c r="U3266" s="134"/>
      <c r="V3266" s="134"/>
      <c r="W3266" s="134"/>
      <c r="X3266" s="134"/>
      <c r="Y3266" s="134"/>
      <c r="Z3266" s="134"/>
      <c r="AA3266" s="134"/>
      <c r="AB3266" s="134"/>
      <c r="AC3266" s="134"/>
      <c r="AD3266" s="134"/>
      <c r="AE3266" s="134"/>
      <c r="AF3266" s="134"/>
      <c r="AG3266" s="134"/>
      <c r="AH3266" s="134"/>
      <c r="AI3266" s="134"/>
      <c r="AJ3266" s="134"/>
      <c r="AK3266" s="134"/>
      <c r="AL3266" s="134"/>
      <c r="AM3266" s="134"/>
      <c r="AN3266" s="134"/>
      <c r="AO3266" s="134"/>
      <c r="AP3266" s="134"/>
      <c r="AQ3266" s="134"/>
      <c r="AR3266" s="134"/>
      <c r="AS3266" s="134"/>
      <c r="AT3266" s="134"/>
      <c r="AU3266" s="134"/>
      <c r="AV3266" s="134"/>
      <c r="AW3266" s="134"/>
      <c r="AX3266" s="134"/>
    </row>
    <row r="3267" spans="1:113">
      <c r="Z3267" s="30"/>
      <c r="AD3267" s="30"/>
      <c r="AE3267" s="30"/>
      <c r="AF3267" s="30"/>
      <c r="AG3267" s="30"/>
      <c r="AH3267" s="30"/>
      <c r="AI3267" s="30"/>
      <c r="AO3267" s="30"/>
    </row>
    <row r="3268" spans="1:113" ht="13.5" thickBot="1">
      <c r="Z3268" s="30"/>
      <c r="AD3268" s="30"/>
      <c r="AE3268" s="30"/>
      <c r="AF3268" s="30"/>
      <c r="AG3268" s="30"/>
      <c r="AH3268" s="30"/>
      <c r="AI3268" s="30"/>
      <c r="AO3268" s="30"/>
      <c r="DI3268" s="31"/>
    </row>
    <row r="3269" spans="1:113" ht="24.75" customHeight="1" thickBot="1">
      <c r="B3269" s="135" t="s">
        <v>206</v>
      </c>
      <c r="C3269" s="136"/>
      <c r="D3269" s="136"/>
      <c r="E3269" s="136"/>
      <c r="F3269" s="136"/>
      <c r="G3269" s="136"/>
      <c r="H3269" s="142" t="s">
        <v>381</v>
      </c>
      <c r="I3269" s="143"/>
      <c r="J3269" s="143"/>
      <c r="K3269" s="143"/>
      <c r="L3269" s="143"/>
      <c r="M3269" s="143"/>
      <c r="N3269" s="143"/>
      <c r="O3269" s="143"/>
      <c r="P3269" s="143"/>
      <c r="Q3269" s="143"/>
      <c r="R3269" s="143"/>
      <c r="S3269" s="143"/>
      <c r="T3269" s="143"/>
      <c r="U3269" s="143"/>
      <c r="V3269" s="143"/>
      <c r="W3269" s="143"/>
      <c r="X3269" s="143"/>
      <c r="Y3269" s="143"/>
      <c r="Z3269" s="143"/>
      <c r="AA3269" s="143"/>
      <c r="AB3269" s="143"/>
      <c r="AC3269" s="143"/>
      <c r="AD3269" s="143"/>
      <c r="AE3269" s="143"/>
      <c r="AF3269" s="143"/>
      <c r="AG3269" s="143"/>
      <c r="AH3269" s="143"/>
      <c r="AI3269" s="143"/>
      <c r="AJ3269" s="143"/>
      <c r="AK3269" s="143"/>
      <c r="AL3269" s="143"/>
      <c r="AM3269" s="143"/>
      <c r="AN3269" s="143"/>
      <c r="AO3269" s="143"/>
      <c r="AP3269" s="143"/>
      <c r="AQ3269" s="143"/>
      <c r="AR3269" s="143"/>
      <c r="AS3269" s="143"/>
      <c r="AT3269" s="143"/>
      <c r="AU3269" s="143"/>
      <c r="AV3269" s="143"/>
      <c r="AW3269" s="143"/>
      <c r="AX3269" s="144"/>
      <c r="DI3269" s="31"/>
    </row>
    <row r="3270" spans="1:113" ht="14.25">
      <c r="B3270" s="32"/>
      <c r="C3270" s="32"/>
      <c r="D3270" s="32"/>
      <c r="E3270" s="32"/>
      <c r="F3270" s="32"/>
      <c r="G3270" s="32"/>
      <c r="H3270" s="33"/>
      <c r="I3270" s="33"/>
      <c r="J3270" s="33"/>
      <c r="K3270" s="33"/>
      <c r="L3270" s="34"/>
      <c r="M3270" s="34"/>
      <c r="N3270" s="34"/>
      <c r="O3270" s="34"/>
      <c r="P3270" s="33"/>
      <c r="Q3270" s="33"/>
      <c r="R3270" s="33"/>
      <c r="S3270" s="33"/>
      <c r="T3270" s="33"/>
      <c r="U3270" s="33"/>
      <c r="V3270" s="35"/>
      <c r="W3270" s="35"/>
      <c r="X3270" s="35"/>
      <c r="Y3270" s="35"/>
      <c r="Z3270" s="35"/>
      <c r="AA3270" s="35"/>
      <c r="AB3270" s="35"/>
      <c r="AC3270" s="35"/>
      <c r="AD3270" s="35"/>
      <c r="AE3270" s="35"/>
      <c r="AF3270" s="35"/>
      <c r="AG3270" s="35"/>
      <c r="AH3270" s="35"/>
      <c r="AI3270" s="35"/>
      <c r="AJ3270" s="35"/>
      <c r="AK3270" s="35"/>
      <c r="AL3270" s="35"/>
      <c r="AM3270" s="35"/>
      <c r="AN3270" s="35"/>
      <c r="AO3270" s="35"/>
      <c r="AP3270" s="35"/>
      <c r="AQ3270" s="35"/>
      <c r="AR3270" s="35"/>
      <c r="AS3270" s="35"/>
      <c r="AT3270" s="35"/>
      <c r="AU3270" s="35"/>
      <c r="AV3270" s="35"/>
      <c r="AW3270" s="35"/>
      <c r="AX3270" s="35"/>
      <c r="DI3270" s="31"/>
    </row>
    <row r="3271" spans="1:113" ht="15" thickBot="1">
      <c r="A3271" s="36"/>
      <c r="B3271" s="35" t="s">
        <v>204</v>
      </c>
      <c r="C3271" s="33"/>
      <c r="D3271" s="33"/>
      <c r="E3271" s="33"/>
      <c r="F3271" s="33"/>
      <c r="G3271" s="33"/>
      <c r="H3271" s="33"/>
      <c r="I3271" s="33"/>
      <c r="J3271" s="33"/>
      <c r="K3271" s="33"/>
      <c r="L3271" s="34"/>
      <c r="M3271" s="34"/>
      <c r="N3271" s="34"/>
      <c r="O3271" s="34"/>
      <c r="P3271" s="33"/>
      <c r="Q3271" s="33"/>
      <c r="R3271" s="33"/>
      <c r="S3271" s="33"/>
      <c r="T3271" s="33"/>
      <c r="U3271" s="33"/>
      <c r="V3271" s="35"/>
      <c r="W3271" s="35"/>
      <c r="X3271" s="35"/>
      <c r="Y3271" s="35"/>
      <c r="Z3271" s="35"/>
      <c r="AA3271" s="35"/>
      <c r="AB3271" s="35"/>
      <c r="AC3271" s="35"/>
      <c r="AD3271" s="35"/>
      <c r="AE3271" s="35"/>
      <c r="AF3271" s="35"/>
      <c r="AG3271" s="35"/>
      <c r="AH3271" s="35"/>
      <c r="AI3271" s="35"/>
      <c r="AJ3271" s="35"/>
      <c r="AK3271" s="35"/>
      <c r="AL3271" s="35"/>
      <c r="AM3271" s="35"/>
      <c r="AN3271" s="35"/>
      <c r="AO3271" s="35"/>
      <c r="AP3271" s="35"/>
      <c r="AQ3271" s="35"/>
      <c r="AR3271" s="35"/>
      <c r="AS3271" s="35"/>
      <c r="AT3271" s="35"/>
      <c r="AU3271" s="35"/>
      <c r="AV3271" s="35"/>
      <c r="AW3271" s="35"/>
      <c r="AX3271" s="35"/>
      <c r="DI3271" s="31"/>
    </row>
    <row r="3272" spans="1:113" ht="14.25">
      <c r="A3272" s="33"/>
      <c r="B3272" s="37"/>
      <c r="C3272" s="32"/>
      <c r="D3272" s="32"/>
      <c r="E3272" s="32"/>
      <c r="F3272" s="32"/>
      <c r="G3272" s="32"/>
      <c r="H3272" s="32"/>
      <c r="I3272" s="32"/>
      <c r="J3272" s="32"/>
      <c r="K3272" s="32"/>
      <c r="L3272" s="38"/>
      <c r="M3272" s="38"/>
      <c r="N3272" s="38"/>
      <c r="O3272" s="38"/>
      <c r="P3272" s="32"/>
      <c r="Q3272" s="32"/>
      <c r="R3272" s="32"/>
      <c r="S3272" s="32"/>
      <c r="T3272" s="32"/>
      <c r="U3272" s="32"/>
      <c r="V3272" s="39"/>
      <c r="W3272" s="39"/>
      <c r="X3272" s="39"/>
      <c r="Y3272" s="39"/>
      <c r="Z3272" s="39"/>
      <c r="AA3272" s="39"/>
      <c r="AB3272" s="39"/>
      <c r="AC3272" s="39"/>
      <c r="AD3272" s="39"/>
      <c r="AE3272" s="39"/>
      <c r="AF3272" s="39"/>
      <c r="AG3272" s="39"/>
      <c r="AH3272" s="39"/>
      <c r="AI3272" s="39"/>
      <c r="AJ3272" s="39"/>
      <c r="AK3272" s="39"/>
      <c r="AL3272" s="39"/>
      <c r="AM3272" s="39"/>
      <c r="AN3272" s="39"/>
      <c r="AO3272" s="39"/>
      <c r="AP3272" s="39"/>
      <c r="AQ3272" s="39"/>
      <c r="AR3272" s="39"/>
      <c r="AS3272" s="39"/>
      <c r="AT3272" s="39"/>
      <c r="AU3272" s="39"/>
      <c r="AV3272" s="39"/>
      <c r="AW3272" s="39"/>
      <c r="AX3272" s="40"/>
    </row>
    <row r="3273" spans="1:113" ht="12" customHeight="1">
      <c r="A3273" s="33"/>
      <c r="B3273" s="125" t="s">
        <v>380</v>
      </c>
      <c r="C3273" s="126"/>
      <c r="D3273" s="126"/>
      <c r="E3273" s="126"/>
      <c r="F3273" s="126"/>
      <c r="G3273" s="126"/>
      <c r="H3273" s="126"/>
      <c r="I3273" s="126"/>
      <c r="J3273" s="126"/>
      <c r="K3273" s="126"/>
      <c r="L3273" s="126"/>
      <c r="M3273" s="126"/>
      <c r="N3273" s="126"/>
      <c r="O3273" s="126"/>
      <c r="P3273" s="126"/>
      <c r="Q3273" s="126"/>
      <c r="R3273" s="126"/>
      <c r="S3273" s="126"/>
      <c r="T3273" s="126"/>
      <c r="U3273" s="126"/>
      <c r="V3273" s="126"/>
      <c r="W3273" s="126"/>
      <c r="X3273" s="126"/>
      <c r="Y3273" s="126"/>
      <c r="Z3273" s="126"/>
      <c r="AA3273" s="126"/>
      <c r="AB3273" s="126"/>
      <c r="AC3273" s="126"/>
      <c r="AD3273" s="126"/>
      <c r="AE3273" s="126"/>
      <c r="AF3273" s="126"/>
      <c r="AG3273" s="126"/>
      <c r="AH3273" s="126"/>
      <c r="AI3273" s="126"/>
      <c r="AJ3273" s="126"/>
      <c r="AK3273" s="126"/>
      <c r="AL3273" s="126"/>
      <c r="AM3273" s="126"/>
      <c r="AN3273" s="126"/>
      <c r="AO3273" s="126"/>
      <c r="AP3273" s="126"/>
      <c r="AQ3273" s="126"/>
      <c r="AR3273" s="126"/>
      <c r="AS3273" s="126"/>
      <c r="AT3273" s="126"/>
      <c r="AU3273" s="126"/>
      <c r="AV3273" s="126"/>
      <c r="AW3273" s="126"/>
      <c r="AX3273" s="127"/>
    </row>
    <row r="3274" spans="1:113" ht="12" customHeight="1">
      <c r="A3274" s="33"/>
      <c r="B3274" s="125"/>
      <c r="C3274" s="126"/>
      <c r="D3274" s="126"/>
      <c r="E3274" s="126"/>
      <c r="F3274" s="126"/>
      <c r="G3274" s="126"/>
      <c r="H3274" s="126"/>
      <c r="I3274" s="126"/>
      <c r="J3274" s="126"/>
      <c r="K3274" s="126"/>
      <c r="L3274" s="126"/>
      <c r="M3274" s="126"/>
      <c r="N3274" s="126"/>
      <c r="O3274" s="126"/>
      <c r="P3274" s="126"/>
      <c r="Q3274" s="126"/>
      <c r="R3274" s="126"/>
      <c r="S3274" s="126"/>
      <c r="T3274" s="126"/>
      <c r="U3274" s="126"/>
      <c r="V3274" s="126"/>
      <c r="W3274" s="126"/>
      <c r="X3274" s="126"/>
      <c r="Y3274" s="126"/>
      <c r="Z3274" s="126"/>
      <c r="AA3274" s="126"/>
      <c r="AB3274" s="126"/>
      <c r="AC3274" s="126"/>
      <c r="AD3274" s="126"/>
      <c r="AE3274" s="126"/>
      <c r="AF3274" s="126"/>
      <c r="AG3274" s="126"/>
      <c r="AH3274" s="126"/>
      <c r="AI3274" s="126"/>
      <c r="AJ3274" s="126"/>
      <c r="AK3274" s="126"/>
      <c r="AL3274" s="126"/>
      <c r="AM3274" s="126"/>
      <c r="AN3274" s="126"/>
      <c r="AO3274" s="126"/>
      <c r="AP3274" s="126"/>
      <c r="AQ3274" s="126"/>
      <c r="AR3274" s="126"/>
      <c r="AS3274" s="126"/>
      <c r="AT3274" s="126"/>
      <c r="AU3274" s="126"/>
      <c r="AV3274" s="126"/>
      <c r="AW3274" s="126"/>
      <c r="AX3274" s="127"/>
      <c r="BC3274" s="41"/>
    </row>
    <row r="3275" spans="1:113" ht="12" customHeight="1">
      <c r="A3275" s="33"/>
      <c r="B3275" s="125"/>
      <c r="C3275" s="126"/>
      <c r="D3275" s="126"/>
      <c r="E3275" s="126"/>
      <c r="F3275" s="126"/>
      <c r="G3275" s="126"/>
      <c r="H3275" s="126"/>
      <c r="I3275" s="126"/>
      <c r="J3275" s="126"/>
      <c r="K3275" s="126"/>
      <c r="L3275" s="126"/>
      <c r="M3275" s="126"/>
      <c r="N3275" s="126"/>
      <c r="O3275" s="126"/>
      <c r="P3275" s="126"/>
      <c r="Q3275" s="126"/>
      <c r="R3275" s="126"/>
      <c r="S3275" s="126"/>
      <c r="T3275" s="126"/>
      <c r="U3275" s="126"/>
      <c r="V3275" s="126"/>
      <c r="W3275" s="126"/>
      <c r="X3275" s="126"/>
      <c r="Y3275" s="126"/>
      <c r="Z3275" s="126"/>
      <c r="AA3275" s="126"/>
      <c r="AB3275" s="126"/>
      <c r="AC3275" s="126"/>
      <c r="AD3275" s="126"/>
      <c r="AE3275" s="126"/>
      <c r="AF3275" s="126"/>
      <c r="AG3275" s="126"/>
      <c r="AH3275" s="126"/>
      <c r="AI3275" s="126"/>
      <c r="AJ3275" s="126"/>
      <c r="AK3275" s="126"/>
      <c r="AL3275" s="126"/>
      <c r="AM3275" s="126"/>
      <c r="AN3275" s="126"/>
      <c r="AO3275" s="126"/>
      <c r="AP3275" s="126"/>
      <c r="AQ3275" s="126"/>
      <c r="AR3275" s="126"/>
      <c r="AS3275" s="126"/>
      <c r="AT3275" s="126"/>
      <c r="AU3275" s="126"/>
      <c r="AV3275" s="126"/>
      <c r="AW3275" s="126"/>
      <c r="AX3275" s="127"/>
    </row>
    <row r="3276" spans="1:113" ht="12" customHeight="1">
      <c r="A3276" s="33"/>
      <c r="B3276" s="125"/>
      <c r="C3276" s="126"/>
      <c r="D3276" s="126"/>
      <c r="E3276" s="126"/>
      <c r="F3276" s="126"/>
      <c r="G3276" s="126"/>
      <c r="H3276" s="126"/>
      <c r="I3276" s="126"/>
      <c r="J3276" s="126"/>
      <c r="K3276" s="126"/>
      <c r="L3276" s="126"/>
      <c r="M3276" s="126"/>
      <c r="N3276" s="126"/>
      <c r="O3276" s="126"/>
      <c r="P3276" s="126"/>
      <c r="Q3276" s="126"/>
      <c r="R3276" s="126"/>
      <c r="S3276" s="126"/>
      <c r="T3276" s="126"/>
      <c r="U3276" s="126"/>
      <c r="V3276" s="126"/>
      <c r="W3276" s="126"/>
      <c r="X3276" s="126"/>
      <c r="Y3276" s="126"/>
      <c r="Z3276" s="126"/>
      <c r="AA3276" s="126"/>
      <c r="AB3276" s="126"/>
      <c r="AC3276" s="126"/>
      <c r="AD3276" s="126"/>
      <c r="AE3276" s="126"/>
      <c r="AF3276" s="126"/>
      <c r="AG3276" s="126"/>
      <c r="AH3276" s="126"/>
      <c r="AI3276" s="126"/>
      <c r="AJ3276" s="126"/>
      <c r="AK3276" s="126"/>
      <c r="AL3276" s="126"/>
      <c r="AM3276" s="126"/>
      <c r="AN3276" s="126"/>
      <c r="AO3276" s="126"/>
      <c r="AP3276" s="126"/>
      <c r="AQ3276" s="126"/>
      <c r="AR3276" s="126"/>
      <c r="AS3276" s="126"/>
      <c r="AT3276" s="126"/>
      <c r="AU3276" s="126"/>
      <c r="AV3276" s="126"/>
      <c r="AW3276" s="126"/>
      <c r="AX3276" s="127"/>
    </row>
    <row r="3277" spans="1:113" ht="12" customHeight="1">
      <c r="A3277" s="33"/>
      <c r="B3277" s="125"/>
      <c r="C3277" s="126"/>
      <c r="D3277" s="126"/>
      <c r="E3277" s="126"/>
      <c r="F3277" s="126"/>
      <c r="G3277" s="126"/>
      <c r="H3277" s="126"/>
      <c r="I3277" s="126"/>
      <c r="J3277" s="126"/>
      <c r="K3277" s="126"/>
      <c r="L3277" s="126"/>
      <c r="M3277" s="126"/>
      <c r="N3277" s="126"/>
      <c r="O3277" s="126"/>
      <c r="P3277" s="126"/>
      <c r="Q3277" s="126"/>
      <c r="R3277" s="126"/>
      <c r="S3277" s="126"/>
      <c r="T3277" s="126"/>
      <c r="U3277" s="126"/>
      <c r="V3277" s="126"/>
      <c r="W3277" s="126"/>
      <c r="X3277" s="126"/>
      <c r="Y3277" s="126"/>
      <c r="Z3277" s="126"/>
      <c r="AA3277" s="126"/>
      <c r="AB3277" s="126"/>
      <c r="AC3277" s="126"/>
      <c r="AD3277" s="126"/>
      <c r="AE3277" s="126"/>
      <c r="AF3277" s="126"/>
      <c r="AG3277" s="126"/>
      <c r="AH3277" s="126"/>
      <c r="AI3277" s="126"/>
      <c r="AJ3277" s="126"/>
      <c r="AK3277" s="126"/>
      <c r="AL3277" s="126"/>
      <c r="AM3277" s="126"/>
      <c r="AN3277" s="126"/>
      <c r="AO3277" s="126"/>
      <c r="AP3277" s="126"/>
      <c r="AQ3277" s="126"/>
      <c r="AR3277" s="126"/>
      <c r="AS3277" s="126"/>
      <c r="AT3277" s="126"/>
      <c r="AU3277" s="126"/>
      <c r="AV3277" s="126"/>
      <c r="AW3277" s="126"/>
      <c r="AX3277" s="127"/>
    </row>
    <row r="3278" spans="1:113" ht="15" thickBot="1">
      <c r="A3278" s="42"/>
      <c r="B3278" s="43"/>
      <c r="C3278" s="44"/>
      <c r="D3278" s="44"/>
      <c r="E3278" s="44"/>
      <c r="F3278" s="44"/>
      <c r="G3278" s="44"/>
      <c r="H3278" s="44"/>
      <c r="I3278" s="44"/>
      <c r="J3278" s="44"/>
      <c r="K3278" s="44"/>
      <c r="L3278" s="44"/>
      <c r="M3278" s="44"/>
      <c r="N3278" s="44"/>
      <c r="O3278" s="44"/>
      <c r="P3278" s="44"/>
      <c r="Q3278" s="44"/>
      <c r="R3278" s="44"/>
      <c r="S3278" s="44"/>
      <c r="T3278" s="44"/>
      <c r="U3278" s="44"/>
      <c r="V3278" s="44"/>
      <c r="W3278" s="44"/>
      <c r="X3278" s="44"/>
      <c r="Y3278" s="44"/>
      <c r="Z3278" s="44"/>
      <c r="AA3278" s="44"/>
      <c r="AB3278" s="44"/>
      <c r="AC3278" s="44"/>
      <c r="AD3278" s="44"/>
      <c r="AE3278" s="44"/>
      <c r="AF3278" s="44"/>
      <c r="AG3278" s="44"/>
      <c r="AH3278" s="44"/>
      <c r="AI3278" s="44"/>
      <c r="AJ3278" s="44"/>
      <c r="AK3278" s="44"/>
      <c r="AL3278" s="44"/>
      <c r="AM3278" s="44"/>
      <c r="AN3278" s="44"/>
      <c r="AO3278" s="44"/>
      <c r="AP3278" s="44"/>
      <c r="AQ3278" s="44"/>
      <c r="AR3278" s="44"/>
      <c r="AS3278" s="44"/>
      <c r="AT3278" s="44"/>
      <c r="AU3278" s="44"/>
      <c r="AV3278" s="44"/>
      <c r="AW3278" s="44"/>
      <c r="AX3278" s="45"/>
    </row>
    <row r="3279" spans="1:113">
      <c r="B3279" s="46"/>
    </row>
    <row r="3280" spans="1:113" ht="15" thickBot="1">
      <c r="A3280" s="36"/>
      <c r="B3280" s="35" t="s">
        <v>202</v>
      </c>
      <c r="C3280" s="33"/>
      <c r="D3280" s="33"/>
      <c r="E3280" s="33"/>
      <c r="F3280" s="33"/>
      <c r="G3280" s="33"/>
      <c r="H3280" s="33"/>
      <c r="I3280" s="33"/>
      <c r="J3280" s="33"/>
      <c r="K3280" s="33"/>
      <c r="L3280" s="34"/>
      <c r="M3280" s="34"/>
      <c r="N3280" s="34"/>
      <c r="O3280" s="34"/>
      <c r="P3280" s="33"/>
      <c r="Q3280" s="33"/>
      <c r="R3280" s="33"/>
      <c r="S3280" s="33"/>
      <c r="T3280" s="33"/>
      <c r="U3280" s="33"/>
      <c r="V3280" s="35"/>
      <c r="W3280" s="35"/>
      <c r="X3280" s="35"/>
      <c r="Y3280" s="35"/>
      <c r="Z3280" s="35"/>
      <c r="AA3280" s="35"/>
      <c r="AB3280" s="35"/>
      <c r="AC3280" s="35"/>
      <c r="AD3280" s="35"/>
      <c r="AE3280" s="35"/>
      <c r="AF3280" s="35"/>
      <c r="AG3280" s="35"/>
      <c r="AH3280" s="35"/>
      <c r="AI3280" s="35"/>
      <c r="AJ3280" s="35"/>
      <c r="AK3280" s="35"/>
      <c r="AL3280" s="35"/>
      <c r="AM3280" s="35"/>
      <c r="AN3280" s="35"/>
      <c r="AO3280" s="35"/>
      <c r="AP3280" s="35"/>
      <c r="AQ3280" s="35"/>
      <c r="AR3280" s="35"/>
      <c r="AS3280" s="35"/>
      <c r="AT3280" s="35"/>
      <c r="AU3280" s="35"/>
      <c r="AV3280" s="35"/>
      <c r="AW3280" s="35"/>
      <c r="AX3280" s="35"/>
      <c r="DI3280" s="31"/>
    </row>
    <row r="3281" spans="1:251" ht="14.25">
      <c r="A3281" s="33"/>
      <c r="B3281" s="37"/>
      <c r="C3281" s="32"/>
      <c r="D3281" s="32"/>
      <c r="E3281" s="32"/>
      <c r="F3281" s="32"/>
      <c r="G3281" s="32"/>
      <c r="H3281" s="32"/>
      <c r="I3281" s="32"/>
      <c r="J3281" s="32"/>
      <c r="K3281" s="32"/>
      <c r="L3281" s="38"/>
      <c r="M3281" s="38"/>
      <c r="N3281" s="38"/>
      <c r="O3281" s="38"/>
      <c r="P3281" s="32"/>
      <c r="Q3281" s="32"/>
      <c r="R3281" s="32"/>
      <c r="S3281" s="32"/>
      <c r="T3281" s="32"/>
      <c r="U3281" s="32"/>
      <c r="V3281" s="39"/>
      <c r="W3281" s="39"/>
      <c r="X3281" s="39"/>
      <c r="Y3281" s="39"/>
      <c r="Z3281" s="39"/>
      <c r="AA3281" s="39"/>
      <c r="AB3281" s="39"/>
      <c r="AC3281" s="39"/>
      <c r="AD3281" s="39"/>
      <c r="AE3281" s="39"/>
      <c r="AF3281" s="39"/>
      <c r="AG3281" s="39"/>
      <c r="AH3281" s="39"/>
      <c r="AI3281" s="39"/>
      <c r="AJ3281" s="39"/>
      <c r="AK3281" s="39"/>
      <c r="AL3281" s="39"/>
      <c r="AM3281" s="39"/>
      <c r="AN3281" s="39"/>
      <c r="AO3281" s="39"/>
      <c r="AP3281" s="39"/>
      <c r="AQ3281" s="39"/>
      <c r="AR3281" s="39"/>
      <c r="AS3281" s="39"/>
      <c r="AT3281" s="39"/>
      <c r="AU3281" s="39"/>
      <c r="AV3281" s="39"/>
      <c r="AW3281" s="39"/>
      <c r="AX3281" s="40"/>
    </row>
    <row r="3282" spans="1:251" ht="12" customHeight="1">
      <c r="A3282" s="33"/>
      <c r="B3282" s="125" t="s">
        <v>379</v>
      </c>
      <c r="C3282" s="126"/>
      <c r="D3282" s="126"/>
      <c r="E3282" s="126"/>
      <c r="F3282" s="126"/>
      <c r="G3282" s="126"/>
      <c r="H3282" s="126"/>
      <c r="I3282" s="126"/>
      <c r="J3282" s="126"/>
      <c r="K3282" s="126"/>
      <c r="L3282" s="126"/>
      <c r="M3282" s="126"/>
      <c r="N3282" s="126"/>
      <c r="O3282" s="126"/>
      <c r="P3282" s="126"/>
      <c r="Q3282" s="126"/>
      <c r="R3282" s="126"/>
      <c r="S3282" s="126"/>
      <c r="T3282" s="126"/>
      <c r="U3282" s="126"/>
      <c r="V3282" s="126"/>
      <c r="W3282" s="126"/>
      <c r="X3282" s="126"/>
      <c r="Y3282" s="126"/>
      <c r="Z3282" s="126"/>
      <c r="AA3282" s="126"/>
      <c r="AB3282" s="126"/>
      <c r="AC3282" s="126"/>
      <c r="AD3282" s="126"/>
      <c r="AE3282" s="126"/>
      <c r="AF3282" s="126"/>
      <c r="AG3282" s="126"/>
      <c r="AH3282" s="126"/>
      <c r="AI3282" s="126"/>
      <c r="AJ3282" s="126"/>
      <c r="AK3282" s="126"/>
      <c r="AL3282" s="126"/>
      <c r="AM3282" s="126"/>
      <c r="AN3282" s="126"/>
      <c r="AO3282" s="126"/>
      <c r="AP3282" s="126"/>
      <c r="AQ3282" s="126"/>
      <c r="AR3282" s="126"/>
      <c r="AS3282" s="126"/>
      <c r="AT3282" s="126"/>
      <c r="AU3282" s="126"/>
      <c r="AV3282" s="126"/>
      <c r="AW3282" s="126"/>
      <c r="AX3282" s="127"/>
    </row>
    <row r="3283" spans="1:251" ht="12" customHeight="1">
      <c r="A3283" s="33"/>
      <c r="B3283" s="125"/>
      <c r="C3283" s="126"/>
      <c r="D3283" s="126"/>
      <c r="E3283" s="126"/>
      <c r="F3283" s="126"/>
      <c r="G3283" s="126"/>
      <c r="H3283" s="126"/>
      <c r="I3283" s="126"/>
      <c r="J3283" s="126"/>
      <c r="K3283" s="126"/>
      <c r="L3283" s="126"/>
      <c r="M3283" s="126"/>
      <c r="N3283" s="126"/>
      <c r="O3283" s="126"/>
      <c r="P3283" s="126"/>
      <c r="Q3283" s="126"/>
      <c r="R3283" s="126"/>
      <c r="S3283" s="126"/>
      <c r="T3283" s="126"/>
      <c r="U3283" s="126"/>
      <c r="V3283" s="126"/>
      <c r="W3283" s="126"/>
      <c r="X3283" s="126"/>
      <c r="Y3283" s="126"/>
      <c r="Z3283" s="126"/>
      <c r="AA3283" s="126"/>
      <c r="AB3283" s="126"/>
      <c r="AC3283" s="126"/>
      <c r="AD3283" s="126"/>
      <c r="AE3283" s="126"/>
      <c r="AF3283" s="126"/>
      <c r="AG3283" s="126"/>
      <c r="AH3283" s="126"/>
      <c r="AI3283" s="126"/>
      <c r="AJ3283" s="126"/>
      <c r="AK3283" s="126"/>
      <c r="AL3283" s="126"/>
      <c r="AM3283" s="126"/>
      <c r="AN3283" s="126"/>
      <c r="AO3283" s="126"/>
      <c r="AP3283" s="126"/>
      <c r="AQ3283" s="126"/>
      <c r="AR3283" s="126"/>
      <c r="AS3283" s="126"/>
      <c r="AT3283" s="126"/>
      <c r="AU3283" s="126"/>
      <c r="AV3283" s="126"/>
      <c r="AW3283" s="126"/>
      <c r="AX3283" s="127"/>
    </row>
    <row r="3284" spans="1:251" ht="12" customHeight="1">
      <c r="A3284" s="33"/>
      <c r="B3284" s="125"/>
      <c r="C3284" s="126"/>
      <c r="D3284" s="126"/>
      <c r="E3284" s="126"/>
      <c r="F3284" s="126"/>
      <c r="G3284" s="126"/>
      <c r="H3284" s="126"/>
      <c r="I3284" s="126"/>
      <c r="J3284" s="126"/>
      <c r="K3284" s="126"/>
      <c r="L3284" s="126"/>
      <c r="M3284" s="126"/>
      <c r="N3284" s="126"/>
      <c r="O3284" s="126"/>
      <c r="P3284" s="126"/>
      <c r="Q3284" s="126"/>
      <c r="R3284" s="126"/>
      <c r="S3284" s="126"/>
      <c r="T3284" s="126"/>
      <c r="U3284" s="126"/>
      <c r="V3284" s="126"/>
      <c r="W3284" s="126"/>
      <c r="X3284" s="126"/>
      <c r="Y3284" s="126"/>
      <c r="Z3284" s="126"/>
      <c r="AA3284" s="126"/>
      <c r="AB3284" s="126"/>
      <c r="AC3284" s="126"/>
      <c r="AD3284" s="126"/>
      <c r="AE3284" s="126"/>
      <c r="AF3284" s="126"/>
      <c r="AG3284" s="126"/>
      <c r="AH3284" s="126"/>
      <c r="AI3284" s="126"/>
      <c r="AJ3284" s="126"/>
      <c r="AK3284" s="126"/>
      <c r="AL3284" s="126"/>
      <c r="AM3284" s="126"/>
      <c r="AN3284" s="126"/>
      <c r="AO3284" s="126"/>
      <c r="AP3284" s="126"/>
      <c r="AQ3284" s="126"/>
      <c r="AR3284" s="126"/>
      <c r="AS3284" s="126"/>
      <c r="AT3284" s="126"/>
      <c r="AU3284" s="126"/>
      <c r="AV3284" s="126"/>
      <c r="AW3284" s="126"/>
      <c r="AX3284" s="127"/>
    </row>
    <row r="3285" spans="1:251" ht="12" customHeight="1">
      <c r="A3285" s="33"/>
      <c r="B3285" s="125"/>
      <c r="C3285" s="126"/>
      <c r="D3285" s="126"/>
      <c r="E3285" s="126"/>
      <c r="F3285" s="126"/>
      <c r="G3285" s="126"/>
      <c r="H3285" s="126"/>
      <c r="I3285" s="126"/>
      <c r="J3285" s="126"/>
      <c r="K3285" s="126"/>
      <c r="L3285" s="126"/>
      <c r="M3285" s="126"/>
      <c r="N3285" s="126"/>
      <c r="O3285" s="126"/>
      <c r="P3285" s="126"/>
      <c r="Q3285" s="126"/>
      <c r="R3285" s="126"/>
      <c r="S3285" s="126"/>
      <c r="T3285" s="126"/>
      <c r="U3285" s="126"/>
      <c r="V3285" s="126"/>
      <c r="W3285" s="126"/>
      <c r="X3285" s="126"/>
      <c r="Y3285" s="126"/>
      <c r="Z3285" s="126"/>
      <c r="AA3285" s="126"/>
      <c r="AB3285" s="126"/>
      <c r="AC3285" s="126"/>
      <c r="AD3285" s="126"/>
      <c r="AE3285" s="126"/>
      <c r="AF3285" s="126"/>
      <c r="AG3285" s="126"/>
      <c r="AH3285" s="126"/>
      <c r="AI3285" s="126"/>
      <c r="AJ3285" s="126"/>
      <c r="AK3285" s="126"/>
      <c r="AL3285" s="126"/>
      <c r="AM3285" s="126"/>
      <c r="AN3285" s="126"/>
      <c r="AO3285" s="126"/>
      <c r="AP3285" s="126"/>
      <c r="AQ3285" s="126"/>
      <c r="AR3285" s="126"/>
      <c r="AS3285" s="126"/>
      <c r="AT3285" s="126"/>
      <c r="AU3285" s="126"/>
      <c r="AV3285" s="126"/>
      <c r="AW3285" s="126"/>
      <c r="AX3285" s="127"/>
    </row>
    <row r="3286" spans="1:251" ht="12" customHeight="1">
      <c r="A3286" s="33"/>
      <c r="B3286" s="125"/>
      <c r="C3286" s="126"/>
      <c r="D3286" s="126"/>
      <c r="E3286" s="126"/>
      <c r="F3286" s="126"/>
      <c r="G3286" s="126"/>
      <c r="H3286" s="126"/>
      <c r="I3286" s="126"/>
      <c r="J3286" s="126"/>
      <c r="K3286" s="126"/>
      <c r="L3286" s="126"/>
      <c r="M3286" s="126"/>
      <c r="N3286" s="126"/>
      <c r="O3286" s="126"/>
      <c r="P3286" s="126"/>
      <c r="Q3286" s="126"/>
      <c r="R3286" s="126"/>
      <c r="S3286" s="126"/>
      <c r="T3286" s="126"/>
      <c r="U3286" s="126"/>
      <c r="V3286" s="126"/>
      <c r="W3286" s="126"/>
      <c r="X3286" s="126"/>
      <c r="Y3286" s="126"/>
      <c r="Z3286" s="126"/>
      <c r="AA3286" s="126"/>
      <c r="AB3286" s="126"/>
      <c r="AC3286" s="126"/>
      <c r="AD3286" s="126"/>
      <c r="AE3286" s="126"/>
      <c r="AF3286" s="126"/>
      <c r="AG3286" s="126"/>
      <c r="AH3286" s="126"/>
      <c r="AI3286" s="126"/>
      <c r="AJ3286" s="126"/>
      <c r="AK3286" s="126"/>
      <c r="AL3286" s="126"/>
      <c r="AM3286" s="126"/>
      <c r="AN3286" s="126"/>
      <c r="AO3286" s="126"/>
      <c r="AP3286" s="126"/>
      <c r="AQ3286" s="126"/>
      <c r="AR3286" s="126"/>
      <c r="AS3286" s="126"/>
      <c r="AT3286" s="126"/>
      <c r="AU3286" s="126"/>
      <c r="AV3286" s="126"/>
      <c r="AW3286" s="126"/>
      <c r="AX3286" s="127"/>
      <c r="BC3286" s="41"/>
    </row>
    <row r="3287" spans="1:251" ht="12" customHeight="1">
      <c r="A3287" s="33"/>
      <c r="B3287" s="125"/>
      <c r="C3287" s="126"/>
      <c r="D3287" s="126"/>
      <c r="E3287" s="126"/>
      <c r="F3287" s="126"/>
      <c r="G3287" s="126"/>
      <c r="H3287" s="126"/>
      <c r="I3287" s="126"/>
      <c r="J3287" s="126"/>
      <c r="K3287" s="126"/>
      <c r="L3287" s="126"/>
      <c r="M3287" s="126"/>
      <c r="N3287" s="126"/>
      <c r="O3287" s="126"/>
      <c r="P3287" s="126"/>
      <c r="Q3287" s="126"/>
      <c r="R3287" s="126"/>
      <c r="S3287" s="126"/>
      <c r="T3287" s="126"/>
      <c r="U3287" s="126"/>
      <c r="V3287" s="126"/>
      <c r="W3287" s="126"/>
      <c r="X3287" s="126"/>
      <c r="Y3287" s="126"/>
      <c r="Z3287" s="126"/>
      <c r="AA3287" s="126"/>
      <c r="AB3287" s="126"/>
      <c r="AC3287" s="126"/>
      <c r="AD3287" s="126"/>
      <c r="AE3287" s="126"/>
      <c r="AF3287" s="126"/>
      <c r="AG3287" s="126"/>
      <c r="AH3287" s="126"/>
      <c r="AI3287" s="126"/>
      <c r="AJ3287" s="126"/>
      <c r="AK3287" s="126"/>
      <c r="AL3287" s="126"/>
      <c r="AM3287" s="126"/>
      <c r="AN3287" s="126"/>
      <c r="AO3287" s="126"/>
      <c r="AP3287" s="126"/>
      <c r="AQ3287" s="126"/>
      <c r="AR3287" s="126"/>
      <c r="AS3287" s="126"/>
      <c r="AT3287" s="126"/>
      <c r="AU3287" s="126"/>
      <c r="AV3287" s="126"/>
      <c r="AW3287" s="126"/>
      <c r="AX3287" s="127"/>
    </row>
    <row r="3288" spans="1:251" ht="12" customHeight="1">
      <c r="A3288" s="33"/>
      <c r="B3288" s="125"/>
      <c r="C3288" s="126"/>
      <c r="D3288" s="126"/>
      <c r="E3288" s="126"/>
      <c r="F3288" s="126"/>
      <c r="G3288" s="126"/>
      <c r="H3288" s="126"/>
      <c r="I3288" s="126"/>
      <c r="J3288" s="126"/>
      <c r="K3288" s="126"/>
      <c r="L3288" s="126"/>
      <c r="M3288" s="126"/>
      <c r="N3288" s="126"/>
      <c r="O3288" s="126"/>
      <c r="P3288" s="126"/>
      <c r="Q3288" s="126"/>
      <c r="R3288" s="126"/>
      <c r="S3288" s="126"/>
      <c r="T3288" s="126"/>
      <c r="U3288" s="126"/>
      <c r="V3288" s="126"/>
      <c r="W3288" s="126"/>
      <c r="X3288" s="126"/>
      <c r="Y3288" s="126"/>
      <c r="Z3288" s="126"/>
      <c r="AA3288" s="126"/>
      <c r="AB3288" s="126"/>
      <c r="AC3288" s="126"/>
      <c r="AD3288" s="126"/>
      <c r="AE3288" s="126"/>
      <c r="AF3288" s="126"/>
      <c r="AG3288" s="126"/>
      <c r="AH3288" s="126"/>
      <c r="AI3288" s="126"/>
      <c r="AJ3288" s="126"/>
      <c r="AK3288" s="126"/>
      <c r="AL3288" s="126"/>
      <c r="AM3288" s="126"/>
      <c r="AN3288" s="126"/>
      <c r="AO3288" s="126"/>
      <c r="AP3288" s="126"/>
      <c r="AQ3288" s="126"/>
      <c r="AR3288" s="126"/>
      <c r="AS3288" s="126"/>
      <c r="AT3288" s="126"/>
      <c r="AU3288" s="126"/>
      <c r="AV3288" s="126"/>
      <c r="AW3288" s="126"/>
      <c r="AX3288" s="127"/>
    </row>
    <row r="3289" spans="1:251" ht="12" customHeight="1">
      <c r="A3289" s="33"/>
      <c r="B3289" s="125"/>
      <c r="C3289" s="126"/>
      <c r="D3289" s="126"/>
      <c r="E3289" s="126"/>
      <c r="F3289" s="126"/>
      <c r="G3289" s="126"/>
      <c r="H3289" s="126"/>
      <c r="I3289" s="126"/>
      <c r="J3289" s="126"/>
      <c r="K3289" s="126"/>
      <c r="L3289" s="126"/>
      <c r="M3289" s="126"/>
      <c r="N3289" s="126"/>
      <c r="O3289" s="126"/>
      <c r="P3289" s="126"/>
      <c r="Q3289" s="126"/>
      <c r="R3289" s="126"/>
      <c r="S3289" s="126"/>
      <c r="T3289" s="126"/>
      <c r="U3289" s="126"/>
      <c r="V3289" s="126"/>
      <c r="W3289" s="126"/>
      <c r="X3289" s="126"/>
      <c r="Y3289" s="126"/>
      <c r="Z3289" s="126"/>
      <c r="AA3289" s="126"/>
      <c r="AB3289" s="126"/>
      <c r="AC3289" s="126"/>
      <c r="AD3289" s="126"/>
      <c r="AE3289" s="126"/>
      <c r="AF3289" s="126"/>
      <c r="AG3289" s="126"/>
      <c r="AH3289" s="126"/>
      <c r="AI3289" s="126"/>
      <c r="AJ3289" s="126"/>
      <c r="AK3289" s="126"/>
      <c r="AL3289" s="126"/>
      <c r="AM3289" s="126"/>
      <c r="AN3289" s="126"/>
      <c r="AO3289" s="126"/>
      <c r="AP3289" s="126"/>
      <c r="AQ3289" s="126"/>
      <c r="AR3289" s="126"/>
      <c r="AS3289" s="126"/>
      <c r="AT3289" s="126"/>
      <c r="AU3289" s="126"/>
      <c r="AV3289" s="126"/>
      <c r="AW3289" s="126"/>
      <c r="AX3289" s="127"/>
    </row>
    <row r="3290" spans="1:251" ht="15" thickBot="1">
      <c r="A3290" s="42"/>
      <c r="B3290" s="43"/>
      <c r="C3290" s="44"/>
      <c r="D3290" s="44"/>
      <c r="E3290" s="44"/>
      <c r="F3290" s="44"/>
      <c r="G3290" s="44"/>
      <c r="H3290" s="44"/>
      <c r="I3290" s="44"/>
      <c r="J3290" s="44"/>
      <c r="K3290" s="44"/>
      <c r="L3290" s="44"/>
      <c r="M3290" s="44"/>
      <c r="N3290" s="44"/>
      <c r="O3290" s="44"/>
      <c r="P3290" s="44"/>
      <c r="Q3290" s="44"/>
      <c r="R3290" s="44"/>
      <c r="S3290" s="44"/>
      <c r="T3290" s="44"/>
      <c r="U3290" s="44"/>
      <c r="V3290" s="44"/>
      <c r="W3290" s="44"/>
      <c r="X3290" s="44"/>
      <c r="Y3290" s="44"/>
      <c r="Z3290" s="44"/>
      <c r="AA3290" s="44"/>
      <c r="AB3290" s="44"/>
      <c r="AC3290" s="44"/>
      <c r="AD3290" s="44"/>
      <c r="AE3290" s="44"/>
      <c r="AF3290" s="44"/>
      <c r="AG3290" s="44"/>
      <c r="AH3290" s="44"/>
      <c r="AI3290" s="44"/>
      <c r="AJ3290" s="44"/>
      <c r="AK3290" s="44"/>
      <c r="AL3290" s="44"/>
      <c r="AM3290" s="44"/>
      <c r="AN3290" s="44"/>
      <c r="AO3290" s="44"/>
      <c r="AP3290" s="44"/>
      <c r="AQ3290" s="44"/>
      <c r="AR3290" s="44"/>
      <c r="AS3290" s="44"/>
      <c r="AT3290" s="44"/>
      <c r="AU3290" s="44"/>
      <c r="AV3290" s="44"/>
      <c r="AW3290" s="44"/>
      <c r="AX3290" s="45"/>
    </row>
    <row r="3291" spans="1:251">
      <c r="B3291" s="46"/>
    </row>
    <row r="3292" spans="1:251" ht="14.25">
      <c r="B3292" s="35" t="s">
        <v>200</v>
      </c>
      <c r="C3292" s="33"/>
      <c r="D3292" s="33"/>
      <c r="E3292" s="33"/>
      <c r="F3292" s="33"/>
      <c r="G3292" s="33"/>
      <c r="H3292" s="33"/>
      <c r="I3292" s="33"/>
      <c r="J3292" s="33"/>
      <c r="K3292" s="33"/>
      <c r="L3292" s="34"/>
      <c r="M3292" s="34"/>
      <c r="N3292" s="34"/>
      <c r="O3292" s="34"/>
      <c r="P3292" s="33"/>
      <c r="Q3292" s="33"/>
      <c r="R3292" s="33"/>
      <c r="S3292" s="33"/>
      <c r="T3292" s="33"/>
      <c r="U3292" s="33"/>
      <c r="V3292" s="35"/>
      <c r="W3292" s="35"/>
      <c r="X3292" s="35"/>
      <c r="Y3292" s="35"/>
      <c r="Z3292" s="35"/>
      <c r="AA3292" s="35"/>
      <c r="AB3292" s="35"/>
      <c r="AC3292" s="35"/>
      <c r="AD3292" s="35"/>
      <c r="AE3292" s="35"/>
      <c r="AF3292" s="35"/>
      <c r="AG3292" s="35"/>
      <c r="AH3292" s="35"/>
      <c r="AI3292" s="35"/>
      <c r="AJ3292" s="35"/>
      <c r="AK3292" s="35"/>
      <c r="AL3292" s="35"/>
      <c r="AM3292" s="35"/>
      <c r="AN3292" s="35"/>
      <c r="AO3292" s="35"/>
      <c r="AP3292" s="35"/>
      <c r="AQ3292" s="35"/>
      <c r="AR3292" s="35"/>
      <c r="AS3292" s="35"/>
      <c r="AT3292" s="35"/>
      <c r="AU3292" s="35"/>
      <c r="AV3292" s="35"/>
      <c r="AW3292" s="35"/>
      <c r="AX3292" s="35"/>
    </row>
    <row r="3293" spans="1:251" ht="15" thickBot="1">
      <c r="B3293" s="33"/>
      <c r="C3293" s="33"/>
      <c r="D3293" s="33"/>
      <c r="E3293" s="33"/>
      <c r="F3293" s="33"/>
      <c r="G3293" s="33"/>
      <c r="H3293" s="33"/>
      <c r="I3293" s="33"/>
      <c r="J3293" s="33"/>
      <c r="K3293" s="33"/>
      <c r="L3293" s="34"/>
      <c r="M3293" s="34"/>
      <c r="N3293" s="34"/>
      <c r="O3293" s="34"/>
      <c r="P3293" s="33"/>
      <c r="Q3293" s="33"/>
      <c r="R3293" s="33"/>
      <c r="S3293" s="33"/>
      <c r="T3293" s="33"/>
      <c r="U3293" s="33"/>
      <c r="V3293" s="35"/>
      <c r="W3293" s="35"/>
      <c r="X3293" s="35"/>
      <c r="Y3293" s="35"/>
      <c r="Z3293" s="35"/>
      <c r="AA3293" s="35"/>
      <c r="AB3293" s="35"/>
      <c r="AC3293" s="35"/>
      <c r="AD3293" s="35"/>
      <c r="AE3293" s="35"/>
      <c r="AF3293" s="35"/>
      <c r="AG3293" s="35"/>
      <c r="AH3293" s="35"/>
      <c r="AI3293" s="35"/>
      <c r="AJ3293" s="35"/>
      <c r="AK3293" s="35"/>
      <c r="AL3293" s="35"/>
      <c r="AM3293" s="35"/>
      <c r="AN3293" s="35"/>
      <c r="AO3293" s="35"/>
      <c r="AP3293" s="35"/>
      <c r="AQ3293" s="35"/>
      <c r="AR3293" s="35"/>
      <c r="AS3293" s="35"/>
      <c r="AT3293" s="35"/>
      <c r="AU3293" s="35"/>
      <c r="AV3293" s="35"/>
      <c r="AW3293" s="35"/>
      <c r="AX3293" s="47" t="s">
        <v>199</v>
      </c>
    </row>
    <row r="3294" spans="1:251" s="41" customFormat="1" ht="13.5" customHeight="1">
      <c r="A3294" s="33"/>
      <c r="B3294" s="128" t="s">
        <v>198</v>
      </c>
      <c r="C3294" s="118"/>
      <c r="D3294" s="118"/>
      <c r="E3294" s="118"/>
      <c r="F3294" s="118"/>
      <c r="G3294" s="118"/>
      <c r="H3294" s="118"/>
      <c r="I3294" s="118"/>
      <c r="J3294" s="118"/>
      <c r="K3294" s="118"/>
      <c r="L3294" s="118"/>
      <c r="M3294" s="118"/>
      <c r="N3294" s="118"/>
      <c r="O3294" s="118"/>
      <c r="P3294" s="118"/>
      <c r="Q3294" s="118"/>
      <c r="R3294" s="118"/>
      <c r="S3294" s="118"/>
      <c r="T3294" s="118"/>
      <c r="U3294" s="118"/>
      <c r="V3294" s="118"/>
      <c r="W3294" s="118"/>
      <c r="X3294" s="118"/>
      <c r="Y3294" s="118"/>
      <c r="Z3294" s="119"/>
      <c r="AA3294" s="117" t="s">
        <v>197</v>
      </c>
      <c r="AB3294" s="118"/>
      <c r="AC3294" s="118"/>
      <c r="AD3294" s="118"/>
      <c r="AE3294" s="118"/>
      <c r="AF3294" s="118"/>
      <c r="AG3294" s="118"/>
      <c r="AH3294" s="118"/>
      <c r="AI3294" s="119"/>
      <c r="AJ3294" s="117" t="s">
        <v>196</v>
      </c>
      <c r="AK3294" s="118"/>
      <c r="AL3294" s="118"/>
      <c r="AM3294" s="118"/>
      <c r="AN3294" s="118"/>
      <c r="AO3294" s="118"/>
      <c r="AP3294" s="118"/>
      <c r="AQ3294" s="118"/>
      <c r="AR3294" s="119"/>
      <c r="AS3294" s="117" t="s">
        <v>195</v>
      </c>
      <c r="AT3294" s="118"/>
      <c r="AU3294" s="118"/>
      <c r="AV3294" s="118"/>
      <c r="AW3294" s="118"/>
      <c r="AX3294" s="123"/>
      <c r="AY3294" s="27"/>
      <c r="AZ3294" s="27"/>
      <c r="BA3294" s="27"/>
      <c r="BB3294" s="27"/>
      <c r="BC3294" s="27"/>
      <c r="BD3294" s="27"/>
      <c r="BE3294" s="27"/>
      <c r="BF3294" s="27"/>
      <c r="BG3294" s="27"/>
      <c r="BH3294" s="27"/>
      <c r="BI3294" s="27"/>
      <c r="BJ3294" s="27"/>
      <c r="BK3294" s="27"/>
      <c r="BL3294" s="27"/>
      <c r="BM3294" s="27"/>
      <c r="BN3294" s="27"/>
      <c r="BO3294" s="27"/>
      <c r="BP3294" s="27"/>
      <c r="BQ3294" s="27"/>
      <c r="BR3294" s="27"/>
      <c r="BS3294" s="27"/>
      <c r="BT3294" s="27"/>
      <c r="BU3294" s="27"/>
      <c r="BV3294" s="27"/>
      <c r="BW3294" s="27"/>
      <c r="BX3294" s="27"/>
      <c r="BY3294" s="27"/>
      <c r="BZ3294" s="27"/>
      <c r="CA3294" s="27"/>
      <c r="CB3294" s="27"/>
      <c r="CC3294" s="27"/>
      <c r="CD3294" s="27"/>
      <c r="CE3294" s="27"/>
      <c r="CF3294" s="27"/>
      <c r="CG3294" s="27"/>
      <c r="CH3294" s="27"/>
      <c r="CI3294" s="27"/>
      <c r="CJ3294" s="27"/>
      <c r="CK3294" s="27"/>
      <c r="CL3294" s="27"/>
      <c r="CM3294" s="27"/>
      <c r="CN3294" s="27"/>
      <c r="CO3294" s="27"/>
      <c r="CP3294" s="27"/>
      <c r="CQ3294" s="27"/>
      <c r="CR3294" s="27"/>
      <c r="CS3294" s="27"/>
      <c r="CT3294" s="27"/>
      <c r="CU3294" s="27"/>
      <c r="CV3294" s="27"/>
      <c r="CW3294" s="27"/>
      <c r="CX3294" s="27"/>
      <c r="CY3294" s="27"/>
      <c r="CZ3294" s="27"/>
      <c r="DA3294" s="27"/>
      <c r="DB3294" s="27"/>
      <c r="DC3294" s="27"/>
      <c r="DD3294" s="27"/>
      <c r="DE3294" s="27"/>
      <c r="DF3294" s="27"/>
      <c r="DG3294" s="27"/>
      <c r="DH3294" s="27"/>
      <c r="DI3294" s="27"/>
      <c r="DJ3294" s="27"/>
      <c r="DK3294" s="27"/>
      <c r="DL3294" s="27"/>
      <c r="DM3294" s="27"/>
      <c r="DN3294" s="27"/>
      <c r="DO3294" s="27"/>
      <c r="DP3294" s="27"/>
      <c r="DQ3294" s="27"/>
      <c r="DR3294" s="27"/>
      <c r="DS3294" s="27"/>
      <c r="DT3294" s="27"/>
      <c r="DU3294" s="27"/>
      <c r="DV3294" s="27"/>
      <c r="DW3294" s="27"/>
      <c r="DX3294" s="27"/>
      <c r="DY3294" s="27"/>
      <c r="DZ3294" s="27"/>
      <c r="EA3294" s="27"/>
      <c r="EB3294" s="27"/>
      <c r="EC3294" s="27"/>
      <c r="ED3294" s="27"/>
      <c r="EE3294" s="27"/>
      <c r="EF3294" s="27"/>
      <c r="EG3294" s="27"/>
      <c r="EH3294" s="27"/>
      <c r="EI3294" s="27"/>
      <c r="EJ3294" s="27"/>
      <c r="EK3294" s="27"/>
      <c r="EL3294" s="27"/>
      <c r="EM3294" s="27"/>
      <c r="EN3294" s="27"/>
      <c r="EO3294" s="27"/>
      <c r="EP3294" s="27"/>
      <c r="EQ3294" s="27"/>
      <c r="ER3294" s="27"/>
      <c r="ES3294" s="27"/>
      <c r="ET3294" s="27"/>
      <c r="EU3294" s="27"/>
      <c r="EV3294" s="27"/>
      <c r="EW3294" s="27"/>
      <c r="EX3294" s="27"/>
      <c r="EY3294" s="27"/>
      <c r="EZ3294" s="27"/>
      <c r="FA3294" s="27"/>
      <c r="FB3294" s="27"/>
      <c r="FC3294" s="27"/>
      <c r="FD3294" s="27"/>
      <c r="FE3294" s="27"/>
      <c r="FF3294" s="27"/>
      <c r="FG3294" s="27"/>
      <c r="FH3294" s="27"/>
      <c r="FI3294" s="27"/>
      <c r="FJ3294" s="27"/>
      <c r="FK3294" s="27"/>
      <c r="FL3294" s="27"/>
      <c r="FM3294" s="27"/>
      <c r="FN3294" s="27"/>
      <c r="FO3294" s="27"/>
      <c r="FP3294" s="27"/>
      <c r="FQ3294" s="27"/>
      <c r="FR3294" s="27"/>
      <c r="FS3294" s="27"/>
      <c r="FT3294" s="27"/>
      <c r="FU3294" s="27"/>
      <c r="FV3294" s="27"/>
      <c r="FW3294" s="27"/>
      <c r="FX3294" s="27"/>
      <c r="FY3294" s="27"/>
      <c r="FZ3294" s="27"/>
      <c r="GA3294" s="27"/>
      <c r="GB3294" s="27"/>
      <c r="GC3294" s="27"/>
      <c r="GD3294" s="27"/>
      <c r="GE3294" s="27"/>
      <c r="GF3294" s="27"/>
      <c r="GG3294" s="27"/>
      <c r="GH3294" s="27"/>
      <c r="GI3294" s="27"/>
      <c r="GJ3294" s="27"/>
      <c r="GK3294" s="27"/>
      <c r="GL3294" s="27"/>
      <c r="GM3294" s="27"/>
      <c r="GN3294" s="27"/>
      <c r="GO3294" s="27"/>
      <c r="GP3294" s="27"/>
      <c r="GQ3294" s="27"/>
      <c r="GR3294" s="27"/>
      <c r="GS3294" s="27"/>
      <c r="GT3294" s="27"/>
      <c r="GU3294" s="27"/>
      <c r="GV3294" s="27"/>
      <c r="GW3294" s="27"/>
      <c r="GX3294" s="27"/>
      <c r="GY3294" s="27"/>
      <c r="GZ3294" s="27"/>
      <c r="HA3294" s="27"/>
      <c r="HB3294" s="27"/>
      <c r="HC3294" s="27"/>
      <c r="HD3294" s="27"/>
      <c r="HE3294" s="27"/>
      <c r="HF3294" s="27"/>
      <c r="HG3294" s="27"/>
      <c r="HH3294" s="27"/>
      <c r="HI3294" s="27"/>
      <c r="HJ3294" s="27"/>
      <c r="HK3294" s="27"/>
      <c r="HL3294" s="27"/>
      <c r="HM3294" s="27"/>
      <c r="HN3294" s="27"/>
      <c r="HO3294" s="27"/>
      <c r="HP3294" s="27"/>
      <c r="HQ3294" s="27"/>
      <c r="HR3294" s="27"/>
      <c r="HS3294" s="27"/>
      <c r="HT3294" s="27"/>
      <c r="HU3294" s="27"/>
      <c r="HV3294" s="27"/>
      <c r="HW3294" s="27"/>
      <c r="HX3294" s="27"/>
      <c r="HY3294" s="27"/>
      <c r="HZ3294" s="27"/>
      <c r="IA3294" s="27"/>
      <c r="IB3294" s="27"/>
      <c r="IC3294" s="27"/>
      <c r="ID3294" s="27"/>
      <c r="IE3294" s="27"/>
      <c r="IF3294" s="27"/>
      <c r="IG3294" s="27"/>
      <c r="IH3294" s="27"/>
      <c r="II3294" s="27"/>
      <c r="IJ3294" s="27"/>
      <c r="IK3294" s="27"/>
      <c r="IL3294" s="27"/>
      <c r="IM3294" s="27"/>
      <c r="IN3294" s="27"/>
      <c r="IO3294" s="27"/>
      <c r="IP3294" s="27"/>
      <c r="IQ3294" s="27"/>
    </row>
    <row r="3295" spans="1:251" s="41" customFormat="1" ht="13.5">
      <c r="A3295" s="33"/>
      <c r="B3295" s="129"/>
      <c r="C3295" s="121"/>
      <c r="D3295" s="121"/>
      <c r="E3295" s="121"/>
      <c r="F3295" s="121"/>
      <c r="G3295" s="121"/>
      <c r="H3295" s="121"/>
      <c r="I3295" s="121"/>
      <c r="J3295" s="121"/>
      <c r="K3295" s="121"/>
      <c r="L3295" s="121"/>
      <c r="M3295" s="121"/>
      <c r="N3295" s="121"/>
      <c r="O3295" s="121"/>
      <c r="P3295" s="121"/>
      <c r="Q3295" s="121"/>
      <c r="R3295" s="121"/>
      <c r="S3295" s="121"/>
      <c r="T3295" s="121"/>
      <c r="U3295" s="121"/>
      <c r="V3295" s="121"/>
      <c r="W3295" s="121"/>
      <c r="X3295" s="121"/>
      <c r="Y3295" s="121"/>
      <c r="Z3295" s="122"/>
      <c r="AA3295" s="120"/>
      <c r="AB3295" s="121"/>
      <c r="AC3295" s="121"/>
      <c r="AD3295" s="121"/>
      <c r="AE3295" s="121"/>
      <c r="AF3295" s="121"/>
      <c r="AG3295" s="121"/>
      <c r="AH3295" s="121"/>
      <c r="AI3295" s="122"/>
      <c r="AJ3295" s="120"/>
      <c r="AK3295" s="121"/>
      <c r="AL3295" s="121"/>
      <c r="AM3295" s="121"/>
      <c r="AN3295" s="121"/>
      <c r="AO3295" s="121"/>
      <c r="AP3295" s="121"/>
      <c r="AQ3295" s="121"/>
      <c r="AR3295" s="122"/>
      <c r="AS3295" s="120"/>
      <c r="AT3295" s="121"/>
      <c r="AU3295" s="121"/>
      <c r="AV3295" s="121"/>
      <c r="AW3295" s="121"/>
      <c r="AX3295" s="124"/>
      <c r="AY3295" s="27"/>
      <c r="AZ3295" s="27"/>
      <c r="BA3295" s="27"/>
      <c r="BB3295" s="48"/>
      <c r="BC3295" s="49"/>
      <c r="BE3295" s="27"/>
      <c r="BF3295" s="27"/>
      <c r="BG3295" s="27"/>
      <c r="BH3295" s="27"/>
      <c r="BI3295" s="27"/>
      <c r="BJ3295" s="27"/>
      <c r="BK3295" s="27"/>
      <c r="BL3295" s="27"/>
      <c r="BM3295" s="27"/>
      <c r="BN3295" s="27"/>
      <c r="BO3295" s="27"/>
      <c r="BP3295" s="27"/>
      <c r="BQ3295" s="27"/>
      <c r="BR3295" s="27"/>
      <c r="BS3295" s="27"/>
      <c r="BT3295" s="27"/>
      <c r="BU3295" s="27"/>
      <c r="BV3295" s="27"/>
      <c r="BW3295" s="27"/>
      <c r="BX3295" s="27"/>
      <c r="BY3295" s="27"/>
      <c r="BZ3295" s="27"/>
      <c r="CA3295" s="27"/>
      <c r="CB3295" s="27"/>
      <c r="CC3295" s="27"/>
      <c r="CD3295" s="27"/>
      <c r="CE3295" s="27"/>
      <c r="CF3295" s="27"/>
      <c r="CG3295" s="27"/>
      <c r="CH3295" s="27"/>
      <c r="CI3295" s="27"/>
      <c r="CJ3295" s="27"/>
      <c r="CK3295" s="27"/>
      <c r="CL3295" s="27"/>
      <c r="CM3295" s="27"/>
      <c r="CN3295" s="27"/>
      <c r="CO3295" s="27"/>
      <c r="CP3295" s="27"/>
      <c r="CQ3295" s="27"/>
      <c r="CR3295" s="27"/>
      <c r="CS3295" s="27"/>
      <c r="CT3295" s="27"/>
      <c r="CU3295" s="27"/>
      <c r="CV3295" s="27"/>
      <c r="CW3295" s="27"/>
      <c r="CX3295" s="27"/>
      <c r="CY3295" s="27"/>
      <c r="CZ3295" s="27"/>
      <c r="DA3295" s="27"/>
      <c r="DB3295" s="27"/>
      <c r="DC3295" s="27"/>
      <c r="DD3295" s="27"/>
      <c r="DE3295" s="27"/>
      <c r="DF3295" s="27"/>
      <c r="DG3295" s="27"/>
      <c r="DH3295" s="27"/>
      <c r="DI3295" s="27"/>
      <c r="DJ3295" s="27"/>
      <c r="DK3295" s="27"/>
      <c r="DL3295" s="27"/>
      <c r="DM3295" s="27"/>
      <c r="DN3295" s="27"/>
      <c r="DO3295" s="27"/>
      <c r="DP3295" s="27"/>
      <c r="DQ3295" s="27"/>
      <c r="DR3295" s="27"/>
      <c r="DS3295" s="27"/>
      <c r="DT3295" s="27"/>
      <c r="DU3295" s="27"/>
      <c r="DV3295" s="27"/>
      <c r="DW3295" s="27"/>
      <c r="DX3295" s="27"/>
      <c r="DY3295" s="27"/>
      <c r="DZ3295" s="27"/>
      <c r="EA3295" s="27"/>
      <c r="EB3295" s="27"/>
      <c r="EC3295" s="27"/>
      <c r="ED3295" s="27"/>
      <c r="EE3295" s="27"/>
      <c r="EF3295" s="27"/>
      <c r="EG3295" s="27"/>
      <c r="EH3295" s="27"/>
      <c r="EI3295" s="27"/>
      <c r="EJ3295" s="27"/>
      <c r="EK3295" s="27"/>
      <c r="EL3295" s="27"/>
      <c r="EM3295" s="27"/>
      <c r="EN3295" s="27"/>
      <c r="EO3295" s="27"/>
      <c r="EP3295" s="27"/>
      <c r="EQ3295" s="27"/>
      <c r="ER3295" s="27"/>
      <c r="ES3295" s="27"/>
      <c r="ET3295" s="27"/>
      <c r="EU3295" s="27"/>
      <c r="EV3295" s="27"/>
      <c r="EW3295" s="27"/>
      <c r="EX3295" s="27"/>
      <c r="EY3295" s="27"/>
      <c r="EZ3295" s="27"/>
      <c r="FA3295" s="27"/>
      <c r="FB3295" s="27"/>
      <c r="FC3295" s="27"/>
      <c r="FD3295" s="27"/>
      <c r="FE3295" s="27"/>
      <c r="FF3295" s="27"/>
      <c r="FG3295" s="27"/>
      <c r="FH3295" s="27"/>
      <c r="FI3295" s="27"/>
      <c r="FJ3295" s="27"/>
      <c r="FK3295" s="27"/>
      <c r="FL3295" s="27"/>
      <c r="FM3295" s="27"/>
      <c r="FN3295" s="27"/>
      <c r="FO3295" s="27"/>
      <c r="FP3295" s="27"/>
      <c r="FQ3295" s="27"/>
      <c r="FR3295" s="27"/>
      <c r="FS3295" s="27"/>
      <c r="FT3295" s="27"/>
      <c r="FU3295" s="27"/>
      <c r="FV3295" s="27"/>
      <c r="FW3295" s="27"/>
      <c r="FX3295" s="27"/>
      <c r="FY3295" s="27"/>
      <c r="FZ3295" s="27"/>
      <c r="GA3295" s="27"/>
      <c r="GB3295" s="27"/>
      <c r="GC3295" s="27"/>
      <c r="GD3295" s="27"/>
      <c r="GE3295" s="27"/>
      <c r="GF3295" s="27"/>
      <c r="GG3295" s="27"/>
      <c r="GH3295" s="27"/>
      <c r="GI3295" s="27"/>
      <c r="GJ3295" s="27"/>
      <c r="GK3295" s="27"/>
      <c r="GL3295" s="27"/>
      <c r="GM3295" s="27"/>
      <c r="GN3295" s="27"/>
      <c r="GO3295" s="27"/>
      <c r="GP3295" s="27"/>
      <c r="GQ3295" s="27"/>
      <c r="GR3295" s="27"/>
      <c r="GS3295" s="27"/>
      <c r="GT3295" s="27"/>
      <c r="GU3295" s="27"/>
      <c r="GV3295" s="27"/>
      <c r="GW3295" s="27"/>
      <c r="GX3295" s="27"/>
      <c r="GY3295" s="27"/>
      <c r="GZ3295" s="27"/>
      <c r="HA3295" s="27"/>
      <c r="HB3295" s="27"/>
      <c r="HC3295" s="27"/>
      <c r="HD3295" s="27"/>
      <c r="HE3295" s="27"/>
      <c r="HF3295" s="27"/>
      <c r="HG3295" s="27"/>
      <c r="HH3295" s="27"/>
      <c r="HI3295" s="27"/>
      <c r="HJ3295" s="27"/>
      <c r="HK3295" s="27"/>
      <c r="HL3295" s="27"/>
      <c r="HM3295" s="27"/>
      <c r="HN3295" s="27"/>
      <c r="HO3295" s="27"/>
      <c r="HP3295" s="27"/>
      <c r="HQ3295" s="27"/>
      <c r="HR3295" s="27"/>
      <c r="HS3295" s="27"/>
      <c r="HT3295" s="27"/>
      <c r="HU3295" s="27"/>
      <c r="HV3295" s="27"/>
      <c r="HW3295" s="27"/>
      <c r="HX3295" s="27"/>
      <c r="HY3295" s="27"/>
      <c r="HZ3295" s="27"/>
      <c r="IA3295" s="27"/>
      <c r="IB3295" s="27"/>
      <c r="IC3295" s="27"/>
      <c r="ID3295" s="27"/>
      <c r="IE3295" s="27"/>
      <c r="IF3295" s="27"/>
      <c r="IG3295" s="27"/>
      <c r="IH3295" s="27"/>
      <c r="II3295" s="27"/>
      <c r="IJ3295" s="27"/>
      <c r="IK3295" s="27"/>
      <c r="IL3295" s="27"/>
      <c r="IM3295" s="27"/>
      <c r="IN3295" s="27"/>
      <c r="IO3295" s="27"/>
      <c r="IP3295" s="27"/>
      <c r="IQ3295" s="27"/>
    </row>
    <row r="3296" spans="1:251" s="41" customFormat="1" ht="18.75" customHeight="1">
      <c r="A3296" s="33"/>
      <c r="B3296" s="50"/>
      <c r="C3296" s="106" t="s">
        <v>378</v>
      </c>
      <c r="D3296" s="137"/>
      <c r="E3296" s="137"/>
      <c r="F3296" s="137"/>
      <c r="G3296" s="137"/>
      <c r="H3296" s="137"/>
      <c r="I3296" s="137"/>
      <c r="J3296" s="137"/>
      <c r="K3296" s="137"/>
      <c r="L3296" s="137"/>
      <c r="M3296" s="137"/>
      <c r="N3296" s="137"/>
      <c r="O3296" s="137"/>
      <c r="P3296" s="137"/>
      <c r="Q3296" s="137"/>
      <c r="R3296" s="137"/>
      <c r="S3296" s="137"/>
      <c r="T3296" s="137"/>
      <c r="U3296" s="137"/>
      <c r="V3296" s="137"/>
      <c r="W3296" s="137"/>
      <c r="X3296" s="137"/>
      <c r="Y3296" s="137"/>
      <c r="Z3296" s="138"/>
      <c r="AA3296" s="100">
        <v>177196</v>
      </c>
      <c r="AB3296" s="101"/>
      <c r="AC3296" s="101"/>
      <c r="AD3296" s="101"/>
      <c r="AE3296" s="101"/>
      <c r="AF3296" s="101"/>
      <c r="AG3296" s="101"/>
      <c r="AH3296" s="101"/>
      <c r="AI3296" s="102"/>
      <c r="AJ3296" s="100">
        <v>161655</v>
      </c>
      <c r="AK3296" s="101"/>
      <c r="AL3296" s="101"/>
      <c r="AM3296" s="101"/>
      <c r="AN3296" s="101"/>
      <c r="AO3296" s="101"/>
      <c r="AP3296" s="101"/>
      <c r="AQ3296" s="101"/>
      <c r="AR3296" s="102"/>
      <c r="AS3296" s="103"/>
      <c r="AT3296" s="104"/>
      <c r="AU3296" s="104"/>
      <c r="AV3296" s="104"/>
      <c r="AW3296" s="104"/>
      <c r="AX3296" s="105"/>
      <c r="AY3296" s="27"/>
      <c r="AZ3296" s="27"/>
      <c r="BA3296" s="27"/>
      <c r="BB3296" s="27"/>
      <c r="BC3296" s="27"/>
      <c r="BD3296" s="27"/>
      <c r="BE3296" s="27"/>
      <c r="BF3296" s="27"/>
      <c r="BG3296" s="27"/>
      <c r="BH3296" s="27"/>
      <c r="BI3296" s="27"/>
      <c r="BJ3296" s="27"/>
      <c r="BK3296" s="27"/>
      <c r="BL3296" s="27"/>
      <c r="BM3296" s="27"/>
      <c r="BN3296" s="27"/>
      <c r="BO3296" s="27"/>
      <c r="BP3296" s="27"/>
      <c r="BQ3296" s="27"/>
      <c r="BR3296" s="27"/>
      <c r="BS3296" s="27"/>
      <c r="BT3296" s="27"/>
      <c r="BU3296" s="27"/>
      <c r="BV3296" s="27"/>
      <c r="BW3296" s="27"/>
      <c r="BX3296" s="27"/>
      <c r="BY3296" s="27"/>
      <c r="BZ3296" s="27"/>
      <c r="CA3296" s="27"/>
      <c r="CB3296" s="27"/>
      <c r="CC3296" s="27"/>
      <c r="CD3296" s="27"/>
      <c r="CE3296" s="27"/>
      <c r="CF3296" s="27"/>
      <c r="CG3296" s="27"/>
      <c r="CH3296" s="27"/>
      <c r="CI3296" s="27"/>
      <c r="CJ3296" s="27"/>
      <c r="CK3296" s="27"/>
      <c r="CL3296" s="27"/>
      <c r="CM3296" s="27"/>
      <c r="CN3296" s="27"/>
      <c r="CO3296" s="27"/>
      <c r="CP3296" s="27"/>
      <c r="CQ3296" s="27"/>
      <c r="CR3296" s="27"/>
      <c r="CS3296" s="27"/>
      <c r="CT3296" s="27"/>
      <c r="CU3296" s="27"/>
      <c r="CV3296" s="27"/>
      <c r="CW3296" s="27"/>
      <c r="CX3296" s="27"/>
      <c r="CY3296" s="27"/>
      <c r="CZ3296" s="27"/>
      <c r="DA3296" s="27"/>
      <c r="DB3296" s="27"/>
      <c r="DC3296" s="27"/>
      <c r="DD3296" s="27"/>
      <c r="DE3296" s="27"/>
      <c r="DF3296" s="27"/>
      <c r="DG3296" s="27"/>
      <c r="DH3296" s="27"/>
      <c r="DI3296" s="27"/>
      <c r="DJ3296" s="27"/>
      <c r="DK3296" s="27"/>
      <c r="DL3296" s="27"/>
      <c r="DM3296" s="27"/>
      <c r="DN3296" s="27"/>
      <c r="DO3296" s="27"/>
      <c r="DP3296" s="27"/>
      <c r="DQ3296" s="27"/>
      <c r="DR3296" s="27"/>
      <c r="DS3296" s="27"/>
      <c r="DT3296" s="27"/>
      <c r="DU3296" s="27"/>
      <c r="DV3296" s="27"/>
      <c r="DW3296" s="27"/>
      <c r="DX3296" s="27"/>
      <c r="DY3296" s="27"/>
      <c r="DZ3296" s="27"/>
      <c r="EA3296" s="27"/>
      <c r="EB3296" s="27"/>
      <c r="EC3296" s="27"/>
      <c r="ED3296" s="27"/>
      <c r="EE3296" s="27"/>
      <c r="EF3296" s="27"/>
      <c r="EG3296" s="27"/>
      <c r="EH3296" s="27"/>
      <c r="EI3296" s="27"/>
      <c r="EJ3296" s="27"/>
      <c r="EK3296" s="27"/>
      <c r="EL3296" s="27"/>
      <c r="EM3296" s="27"/>
      <c r="EN3296" s="27"/>
      <c r="EO3296" s="27"/>
      <c r="EP3296" s="27"/>
      <c r="EQ3296" s="27"/>
      <c r="ER3296" s="27"/>
      <c r="ES3296" s="27"/>
      <c r="ET3296" s="27"/>
      <c r="EU3296" s="27"/>
      <c r="EV3296" s="27"/>
      <c r="EW3296" s="27"/>
      <c r="EX3296" s="27"/>
      <c r="EY3296" s="27"/>
      <c r="EZ3296" s="27"/>
      <c r="FA3296" s="27"/>
      <c r="FB3296" s="27"/>
      <c r="FC3296" s="27"/>
      <c r="FD3296" s="27"/>
      <c r="FE3296" s="27"/>
      <c r="FF3296" s="27"/>
      <c r="FG3296" s="27"/>
      <c r="FH3296" s="27"/>
      <c r="FI3296" s="27"/>
      <c r="FJ3296" s="27"/>
      <c r="FK3296" s="27"/>
      <c r="FL3296" s="27"/>
      <c r="FM3296" s="27"/>
      <c r="FN3296" s="27"/>
      <c r="FO3296" s="27"/>
      <c r="FP3296" s="27"/>
      <c r="FQ3296" s="27"/>
      <c r="FR3296" s="27"/>
      <c r="FS3296" s="27"/>
      <c r="FT3296" s="27"/>
      <c r="FU3296" s="27"/>
      <c r="FV3296" s="27"/>
      <c r="FW3296" s="27"/>
      <c r="FX3296" s="27"/>
      <c r="FY3296" s="27"/>
      <c r="FZ3296" s="27"/>
      <c r="GA3296" s="27"/>
      <c r="GB3296" s="27"/>
      <c r="GC3296" s="27"/>
      <c r="GD3296" s="27"/>
      <c r="GE3296" s="27"/>
      <c r="GF3296" s="27"/>
      <c r="GG3296" s="27"/>
      <c r="GH3296" s="27"/>
      <c r="GI3296" s="27"/>
      <c r="GJ3296" s="27"/>
      <c r="GK3296" s="27"/>
      <c r="GL3296" s="27"/>
      <c r="GM3296" s="27"/>
      <c r="GN3296" s="27"/>
      <c r="GO3296" s="27"/>
      <c r="GP3296" s="27"/>
      <c r="GQ3296" s="27"/>
      <c r="GR3296" s="27"/>
      <c r="GS3296" s="27"/>
      <c r="GT3296" s="27"/>
      <c r="GU3296" s="27"/>
      <c r="GV3296" s="27"/>
      <c r="GW3296" s="27"/>
      <c r="GX3296" s="27"/>
      <c r="GY3296" s="27"/>
      <c r="GZ3296" s="27"/>
      <c r="HA3296" s="27"/>
      <c r="HB3296" s="27"/>
      <c r="HC3296" s="27"/>
      <c r="HD3296" s="27"/>
      <c r="HE3296" s="27"/>
      <c r="HF3296" s="27"/>
      <c r="HG3296" s="27"/>
      <c r="HH3296" s="27"/>
      <c r="HI3296" s="27"/>
      <c r="HJ3296" s="27"/>
      <c r="HK3296" s="27"/>
      <c r="HL3296" s="27"/>
      <c r="HM3296" s="27"/>
      <c r="HN3296" s="27"/>
      <c r="HO3296" s="27"/>
      <c r="HP3296" s="27"/>
      <c r="HQ3296" s="27"/>
      <c r="HR3296" s="27"/>
      <c r="HS3296" s="27"/>
      <c r="HT3296" s="27"/>
      <c r="HU3296" s="27"/>
      <c r="HV3296" s="27"/>
      <c r="HW3296" s="27"/>
      <c r="HX3296" s="27"/>
      <c r="HY3296" s="27"/>
      <c r="HZ3296" s="27"/>
      <c r="IA3296" s="27"/>
      <c r="IB3296" s="27"/>
      <c r="IC3296" s="27"/>
      <c r="ID3296" s="27"/>
      <c r="IE3296" s="27"/>
      <c r="IF3296" s="27"/>
      <c r="IG3296" s="27"/>
      <c r="IH3296" s="27"/>
      <c r="II3296" s="27"/>
      <c r="IJ3296" s="27"/>
      <c r="IK3296" s="27"/>
      <c r="IL3296" s="27"/>
      <c r="IM3296" s="27"/>
      <c r="IN3296" s="27"/>
      <c r="IO3296" s="27"/>
      <c r="IP3296" s="27"/>
      <c r="IQ3296" s="27"/>
    </row>
    <row r="3297" spans="1:251" s="41" customFormat="1" ht="18.75" customHeight="1" thickBot="1">
      <c r="A3297" s="42"/>
      <c r="B3297" s="130" t="s">
        <v>193</v>
      </c>
      <c r="C3297" s="131"/>
      <c r="D3297" s="131"/>
      <c r="E3297" s="131"/>
      <c r="F3297" s="131"/>
      <c r="G3297" s="131"/>
      <c r="H3297" s="131"/>
      <c r="I3297" s="131"/>
      <c r="J3297" s="131"/>
      <c r="K3297" s="131"/>
      <c r="L3297" s="131"/>
      <c r="M3297" s="131"/>
      <c r="N3297" s="131"/>
      <c r="O3297" s="131"/>
      <c r="P3297" s="131"/>
      <c r="Q3297" s="131"/>
      <c r="R3297" s="131"/>
      <c r="S3297" s="131"/>
      <c r="T3297" s="131"/>
      <c r="U3297" s="131"/>
      <c r="V3297" s="131"/>
      <c r="W3297" s="131"/>
      <c r="X3297" s="131"/>
      <c r="Y3297" s="131"/>
      <c r="Z3297" s="132"/>
      <c r="AA3297" s="111">
        <f>SUM($AA$3296:$AA$3296)</f>
        <v>177196</v>
      </c>
      <c r="AB3297" s="112"/>
      <c r="AC3297" s="112"/>
      <c r="AD3297" s="112"/>
      <c r="AE3297" s="112"/>
      <c r="AF3297" s="112"/>
      <c r="AG3297" s="112"/>
      <c r="AH3297" s="112"/>
      <c r="AI3297" s="113"/>
      <c r="AJ3297" s="111">
        <f>SUM($AJ$3296:$AJ$3296)</f>
        <v>161655</v>
      </c>
      <c r="AK3297" s="112"/>
      <c r="AL3297" s="112"/>
      <c r="AM3297" s="112"/>
      <c r="AN3297" s="112"/>
      <c r="AO3297" s="112"/>
      <c r="AP3297" s="112"/>
      <c r="AQ3297" s="112"/>
      <c r="AR3297" s="113"/>
      <c r="AS3297" s="114"/>
      <c r="AT3297" s="115"/>
      <c r="AU3297" s="115"/>
      <c r="AV3297" s="115"/>
      <c r="AW3297" s="115"/>
      <c r="AX3297" s="116"/>
      <c r="AY3297" s="27"/>
      <c r="AZ3297" s="27"/>
      <c r="BA3297" s="27"/>
      <c r="BB3297" s="27"/>
      <c r="BC3297" s="27"/>
      <c r="BD3297" s="27"/>
      <c r="BE3297" s="27"/>
      <c r="BF3297" s="27"/>
      <c r="BG3297" s="27"/>
      <c r="BH3297" s="27"/>
      <c r="BI3297" s="27"/>
      <c r="BJ3297" s="27"/>
      <c r="BK3297" s="27"/>
      <c r="BL3297" s="27"/>
      <c r="BM3297" s="27"/>
      <c r="BN3297" s="27"/>
      <c r="BO3297" s="27"/>
      <c r="BP3297" s="27"/>
      <c r="BQ3297" s="27"/>
      <c r="BR3297" s="27"/>
      <c r="BS3297" s="27"/>
      <c r="BT3297" s="27"/>
      <c r="BU3297" s="27"/>
      <c r="BV3297" s="27"/>
      <c r="BW3297" s="27"/>
      <c r="BX3297" s="27"/>
      <c r="BY3297" s="27"/>
      <c r="BZ3297" s="27"/>
      <c r="CA3297" s="27"/>
      <c r="CB3297" s="27"/>
      <c r="CC3297" s="27"/>
      <c r="CD3297" s="27"/>
      <c r="CE3297" s="27"/>
      <c r="CF3297" s="27"/>
      <c r="CG3297" s="27"/>
      <c r="CH3297" s="27"/>
      <c r="CI3297" s="27"/>
      <c r="CJ3297" s="27"/>
      <c r="CK3297" s="27"/>
      <c r="CL3297" s="27"/>
      <c r="CM3297" s="27"/>
      <c r="CN3297" s="27"/>
      <c r="CO3297" s="27"/>
      <c r="CP3297" s="27"/>
      <c r="CQ3297" s="27"/>
      <c r="CR3297" s="27"/>
      <c r="CS3297" s="27"/>
      <c r="CT3297" s="27"/>
      <c r="CU3297" s="27"/>
      <c r="CV3297" s="27"/>
      <c r="CW3297" s="27"/>
      <c r="CX3297" s="27"/>
      <c r="CY3297" s="27"/>
      <c r="CZ3297" s="27"/>
      <c r="DA3297" s="27"/>
      <c r="DB3297" s="27"/>
      <c r="DC3297" s="27"/>
      <c r="DD3297" s="27"/>
      <c r="DE3297" s="27"/>
      <c r="DF3297" s="27"/>
      <c r="DG3297" s="27"/>
      <c r="DH3297" s="27"/>
      <c r="DI3297" s="27"/>
      <c r="DJ3297" s="27"/>
      <c r="DK3297" s="27"/>
      <c r="DL3297" s="27"/>
      <c r="DM3297" s="27"/>
      <c r="DN3297" s="27"/>
      <c r="DO3297" s="27"/>
      <c r="DP3297" s="27"/>
      <c r="DQ3297" s="27"/>
      <c r="DR3297" s="27"/>
      <c r="DS3297" s="27"/>
      <c r="DT3297" s="27"/>
      <c r="DU3297" s="27"/>
      <c r="DV3297" s="27"/>
      <c r="DW3297" s="27"/>
      <c r="DX3297" s="27"/>
      <c r="DY3297" s="27"/>
      <c r="DZ3297" s="27"/>
      <c r="EA3297" s="27"/>
      <c r="EB3297" s="27"/>
      <c r="EC3297" s="27"/>
      <c r="ED3297" s="27"/>
      <c r="EE3297" s="27"/>
      <c r="EF3297" s="27"/>
      <c r="EG3297" s="27"/>
      <c r="EH3297" s="27"/>
      <c r="EI3297" s="27"/>
      <c r="EJ3297" s="27"/>
      <c r="EK3297" s="27"/>
      <c r="EL3297" s="27"/>
      <c r="EM3297" s="27"/>
      <c r="EN3297" s="27"/>
      <c r="EO3297" s="27"/>
      <c r="EP3297" s="27"/>
      <c r="EQ3297" s="27"/>
      <c r="ER3297" s="27"/>
      <c r="ES3297" s="27"/>
      <c r="ET3297" s="27"/>
      <c r="EU3297" s="27"/>
      <c r="EV3297" s="27"/>
      <c r="EW3297" s="27"/>
      <c r="EX3297" s="27"/>
      <c r="EY3297" s="27"/>
      <c r="EZ3297" s="27"/>
      <c r="FA3297" s="27"/>
      <c r="FB3297" s="27"/>
      <c r="FC3297" s="27"/>
      <c r="FD3297" s="27"/>
      <c r="FE3297" s="27"/>
      <c r="FF3297" s="27"/>
      <c r="FG3297" s="27"/>
      <c r="FH3297" s="27"/>
      <c r="FI3297" s="27"/>
      <c r="FJ3297" s="27"/>
      <c r="FK3297" s="27"/>
      <c r="FL3297" s="27"/>
      <c r="FM3297" s="27"/>
      <c r="FN3297" s="27"/>
      <c r="FO3297" s="27"/>
      <c r="FP3297" s="27"/>
      <c r="FQ3297" s="27"/>
      <c r="FR3297" s="27"/>
      <c r="FS3297" s="27"/>
      <c r="FT3297" s="27"/>
      <c r="FU3297" s="27"/>
      <c r="FV3297" s="27"/>
      <c r="FW3297" s="27"/>
      <c r="FX3297" s="27"/>
      <c r="FY3297" s="27"/>
      <c r="FZ3297" s="27"/>
      <c r="GA3297" s="27"/>
      <c r="GB3297" s="27"/>
      <c r="GC3297" s="27"/>
      <c r="GD3297" s="27"/>
      <c r="GE3297" s="27"/>
      <c r="GF3297" s="27"/>
      <c r="GG3297" s="27"/>
      <c r="GH3297" s="27"/>
      <c r="GI3297" s="27"/>
      <c r="GJ3297" s="27"/>
      <c r="GK3297" s="27"/>
      <c r="GL3297" s="27"/>
      <c r="GM3297" s="27"/>
      <c r="GN3297" s="27"/>
      <c r="GO3297" s="27"/>
      <c r="GP3297" s="27"/>
      <c r="GQ3297" s="27"/>
      <c r="GR3297" s="27"/>
      <c r="GS3297" s="27"/>
      <c r="GT3297" s="27"/>
      <c r="GU3297" s="27"/>
      <c r="GV3297" s="27"/>
      <c r="GW3297" s="27"/>
      <c r="GX3297" s="27"/>
      <c r="GY3297" s="27"/>
      <c r="GZ3297" s="27"/>
      <c r="HA3297" s="27"/>
      <c r="HB3297" s="27"/>
      <c r="HC3297" s="27"/>
      <c r="HD3297" s="27"/>
      <c r="HE3297" s="27"/>
      <c r="HF3297" s="27"/>
      <c r="HG3297" s="27"/>
      <c r="HH3297" s="27"/>
      <c r="HI3297" s="27"/>
      <c r="HJ3297" s="27"/>
      <c r="HK3297" s="27"/>
      <c r="HL3297" s="27"/>
      <c r="HM3297" s="27"/>
      <c r="HN3297" s="27"/>
      <c r="HO3297" s="27"/>
      <c r="HP3297" s="27"/>
      <c r="HQ3297" s="27"/>
      <c r="HR3297" s="27"/>
      <c r="HS3297" s="27"/>
      <c r="HT3297" s="27"/>
      <c r="HU3297" s="27"/>
      <c r="HV3297" s="27"/>
      <c r="HW3297" s="27"/>
      <c r="HX3297" s="27"/>
      <c r="HY3297" s="27"/>
      <c r="HZ3297" s="27"/>
      <c r="IA3297" s="27"/>
      <c r="IB3297" s="27"/>
      <c r="IC3297" s="27"/>
      <c r="ID3297" s="27"/>
      <c r="IE3297" s="27"/>
      <c r="IF3297" s="27"/>
      <c r="IG3297" s="27"/>
      <c r="IH3297" s="27"/>
      <c r="II3297" s="27"/>
      <c r="IJ3297" s="27"/>
      <c r="IK3297" s="27"/>
      <c r="IL3297" s="27"/>
      <c r="IM3297" s="27"/>
      <c r="IN3297" s="27"/>
      <c r="IO3297" s="27"/>
      <c r="IP3297" s="27"/>
      <c r="IQ3297" s="27"/>
    </row>
    <row r="3299" spans="1:251" ht="18.75">
      <c r="A3299" s="26" t="s">
        <v>207</v>
      </c>
      <c r="AW3299" s="28"/>
      <c r="AX3299" s="29"/>
      <c r="AY3299" s="28"/>
    </row>
    <row r="3301" spans="1:251" ht="18.75">
      <c r="B3301" s="133" t="s">
        <v>0</v>
      </c>
      <c r="C3301" s="134"/>
      <c r="D3301" s="134"/>
      <c r="E3301" s="134"/>
      <c r="F3301" s="134"/>
      <c r="G3301" s="134"/>
      <c r="H3301" s="134"/>
      <c r="I3301" s="134"/>
      <c r="J3301" s="134"/>
      <c r="K3301" s="134"/>
      <c r="L3301" s="134"/>
      <c r="M3301" s="134"/>
      <c r="N3301" s="134"/>
      <c r="O3301" s="134"/>
      <c r="P3301" s="134"/>
      <c r="Q3301" s="134"/>
      <c r="R3301" s="134"/>
      <c r="S3301" s="134"/>
      <c r="T3301" s="134"/>
      <c r="U3301" s="134"/>
      <c r="V3301" s="134"/>
      <c r="W3301" s="134"/>
      <c r="X3301" s="134"/>
      <c r="Y3301" s="134"/>
      <c r="Z3301" s="134"/>
      <c r="AA3301" s="134"/>
      <c r="AB3301" s="134"/>
      <c r="AC3301" s="134"/>
      <c r="AD3301" s="134"/>
      <c r="AE3301" s="134"/>
      <c r="AF3301" s="134"/>
      <c r="AG3301" s="134"/>
      <c r="AH3301" s="134"/>
      <c r="AI3301" s="134"/>
      <c r="AJ3301" s="134"/>
      <c r="AK3301" s="134"/>
      <c r="AL3301" s="134"/>
      <c r="AM3301" s="134"/>
      <c r="AN3301" s="134"/>
      <c r="AO3301" s="134"/>
      <c r="AP3301" s="134"/>
      <c r="AQ3301" s="134"/>
      <c r="AR3301" s="134"/>
      <c r="AS3301" s="134"/>
      <c r="AT3301" s="134"/>
      <c r="AU3301" s="134"/>
      <c r="AV3301" s="134"/>
      <c r="AW3301" s="134"/>
      <c r="AX3301" s="134"/>
    </row>
    <row r="3302" spans="1:251">
      <c r="Z3302" s="30"/>
      <c r="AD3302" s="30"/>
      <c r="AE3302" s="30"/>
      <c r="AF3302" s="30"/>
      <c r="AG3302" s="30"/>
      <c r="AH3302" s="30"/>
      <c r="AI3302" s="30"/>
      <c r="AO3302" s="30"/>
    </row>
    <row r="3303" spans="1:251" ht="13.5" thickBot="1">
      <c r="Z3303" s="30"/>
      <c r="AD3303" s="30"/>
      <c r="AE3303" s="30"/>
      <c r="AF3303" s="30"/>
      <c r="AG3303" s="30"/>
      <c r="AH3303" s="30"/>
      <c r="AI3303" s="30"/>
      <c r="AO3303" s="30"/>
      <c r="DI3303" s="31"/>
    </row>
    <row r="3304" spans="1:251" ht="24.75" customHeight="1" thickBot="1">
      <c r="B3304" s="135" t="s">
        <v>206</v>
      </c>
      <c r="C3304" s="136"/>
      <c r="D3304" s="136"/>
      <c r="E3304" s="136"/>
      <c r="F3304" s="136"/>
      <c r="G3304" s="136"/>
      <c r="H3304" s="142" t="s">
        <v>377</v>
      </c>
      <c r="I3304" s="143"/>
      <c r="J3304" s="143"/>
      <c r="K3304" s="143"/>
      <c r="L3304" s="143"/>
      <c r="M3304" s="143"/>
      <c r="N3304" s="143"/>
      <c r="O3304" s="143"/>
      <c r="P3304" s="143"/>
      <c r="Q3304" s="143"/>
      <c r="R3304" s="143"/>
      <c r="S3304" s="143"/>
      <c r="T3304" s="143"/>
      <c r="U3304" s="143"/>
      <c r="V3304" s="143"/>
      <c r="W3304" s="143"/>
      <c r="X3304" s="143"/>
      <c r="Y3304" s="143"/>
      <c r="Z3304" s="143"/>
      <c r="AA3304" s="143"/>
      <c r="AB3304" s="143"/>
      <c r="AC3304" s="143"/>
      <c r="AD3304" s="143"/>
      <c r="AE3304" s="143"/>
      <c r="AF3304" s="143"/>
      <c r="AG3304" s="143"/>
      <c r="AH3304" s="143"/>
      <c r="AI3304" s="143"/>
      <c r="AJ3304" s="143"/>
      <c r="AK3304" s="143"/>
      <c r="AL3304" s="143"/>
      <c r="AM3304" s="143"/>
      <c r="AN3304" s="143"/>
      <c r="AO3304" s="143"/>
      <c r="AP3304" s="143"/>
      <c r="AQ3304" s="143"/>
      <c r="AR3304" s="143"/>
      <c r="AS3304" s="143"/>
      <c r="AT3304" s="143"/>
      <c r="AU3304" s="143"/>
      <c r="AV3304" s="143"/>
      <c r="AW3304" s="143"/>
      <c r="AX3304" s="144"/>
      <c r="DI3304" s="31"/>
    </row>
    <row r="3305" spans="1:251" ht="14.25">
      <c r="B3305" s="32"/>
      <c r="C3305" s="32"/>
      <c r="D3305" s="32"/>
      <c r="E3305" s="32"/>
      <c r="F3305" s="32"/>
      <c r="G3305" s="32"/>
      <c r="H3305" s="33"/>
      <c r="I3305" s="33"/>
      <c r="J3305" s="33"/>
      <c r="K3305" s="33"/>
      <c r="L3305" s="34"/>
      <c r="M3305" s="34"/>
      <c r="N3305" s="34"/>
      <c r="O3305" s="34"/>
      <c r="P3305" s="33"/>
      <c r="Q3305" s="33"/>
      <c r="R3305" s="33"/>
      <c r="S3305" s="33"/>
      <c r="T3305" s="33"/>
      <c r="U3305" s="33"/>
      <c r="V3305" s="35"/>
      <c r="W3305" s="35"/>
      <c r="X3305" s="35"/>
      <c r="Y3305" s="35"/>
      <c r="Z3305" s="35"/>
      <c r="AA3305" s="35"/>
      <c r="AB3305" s="35"/>
      <c r="AC3305" s="35"/>
      <c r="AD3305" s="35"/>
      <c r="AE3305" s="35"/>
      <c r="AF3305" s="35"/>
      <c r="AG3305" s="35"/>
      <c r="AH3305" s="35"/>
      <c r="AI3305" s="35"/>
      <c r="AJ3305" s="35"/>
      <c r="AK3305" s="35"/>
      <c r="AL3305" s="35"/>
      <c r="AM3305" s="35"/>
      <c r="AN3305" s="35"/>
      <c r="AO3305" s="35"/>
      <c r="AP3305" s="35"/>
      <c r="AQ3305" s="35"/>
      <c r="AR3305" s="35"/>
      <c r="AS3305" s="35"/>
      <c r="AT3305" s="35"/>
      <c r="AU3305" s="35"/>
      <c r="AV3305" s="35"/>
      <c r="AW3305" s="35"/>
      <c r="AX3305" s="35"/>
      <c r="DI3305" s="31"/>
    </row>
    <row r="3306" spans="1:251" ht="15" thickBot="1">
      <c r="A3306" s="36"/>
      <c r="B3306" s="35" t="s">
        <v>204</v>
      </c>
      <c r="C3306" s="33"/>
      <c r="D3306" s="33"/>
      <c r="E3306" s="33"/>
      <c r="F3306" s="33"/>
      <c r="G3306" s="33"/>
      <c r="H3306" s="33"/>
      <c r="I3306" s="33"/>
      <c r="J3306" s="33"/>
      <c r="K3306" s="33"/>
      <c r="L3306" s="34"/>
      <c r="M3306" s="34"/>
      <c r="N3306" s="34"/>
      <c r="O3306" s="34"/>
      <c r="P3306" s="33"/>
      <c r="Q3306" s="33"/>
      <c r="R3306" s="33"/>
      <c r="S3306" s="33"/>
      <c r="T3306" s="33"/>
      <c r="U3306" s="33"/>
      <c r="V3306" s="35"/>
      <c r="W3306" s="35"/>
      <c r="X3306" s="35"/>
      <c r="Y3306" s="35"/>
      <c r="Z3306" s="35"/>
      <c r="AA3306" s="35"/>
      <c r="AB3306" s="35"/>
      <c r="AC3306" s="35"/>
      <c r="AD3306" s="35"/>
      <c r="AE3306" s="35"/>
      <c r="AF3306" s="35"/>
      <c r="AG3306" s="35"/>
      <c r="AH3306" s="35"/>
      <c r="AI3306" s="35"/>
      <c r="AJ3306" s="35"/>
      <c r="AK3306" s="35"/>
      <c r="AL3306" s="35"/>
      <c r="AM3306" s="35"/>
      <c r="AN3306" s="35"/>
      <c r="AO3306" s="35"/>
      <c r="AP3306" s="35"/>
      <c r="AQ3306" s="35"/>
      <c r="AR3306" s="35"/>
      <c r="AS3306" s="35"/>
      <c r="AT3306" s="35"/>
      <c r="AU3306" s="35"/>
      <c r="AV3306" s="35"/>
      <c r="AW3306" s="35"/>
      <c r="AX3306" s="35"/>
      <c r="DI3306" s="31"/>
    </row>
    <row r="3307" spans="1:251" ht="14.25">
      <c r="A3307" s="33"/>
      <c r="B3307" s="37"/>
      <c r="C3307" s="32"/>
      <c r="D3307" s="32"/>
      <c r="E3307" s="32"/>
      <c r="F3307" s="32"/>
      <c r="G3307" s="32"/>
      <c r="H3307" s="32"/>
      <c r="I3307" s="32"/>
      <c r="J3307" s="32"/>
      <c r="K3307" s="32"/>
      <c r="L3307" s="38"/>
      <c r="M3307" s="38"/>
      <c r="N3307" s="38"/>
      <c r="O3307" s="38"/>
      <c r="P3307" s="32"/>
      <c r="Q3307" s="32"/>
      <c r="R3307" s="32"/>
      <c r="S3307" s="32"/>
      <c r="T3307" s="32"/>
      <c r="U3307" s="32"/>
      <c r="V3307" s="39"/>
      <c r="W3307" s="39"/>
      <c r="X3307" s="39"/>
      <c r="Y3307" s="39"/>
      <c r="Z3307" s="39"/>
      <c r="AA3307" s="39"/>
      <c r="AB3307" s="39"/>
      <c r="AC3307" s="39"/>
      <c r="AD3307" s="39"/>
      <c r="AE3307" s="39"/>
      <c r="AF3307" s="39"/>
      <c r="AG3307" s="39"/>
      <c r="AH3307" s="39"/>
      <c r="AI3307" s="39"/>
      <c r="AJ3307" s="39"/>
      <c r="AK3307" s="39"/>
      <c r="AL3307" s="39"/>
      <c r="AM3307" s="39"/>
      <c r="AN3307" s="39"/>
      <c r="AO3307" s="39"/>
      <c r="AP3307" s="39"/>
      <c r="AQ3307" s="39"/>
      <c r="AR3307" s="39"/>
      <c r="AS3307" s="39"/>
      <c r="AT3307" s="39"/>
      <c r="AU3307" s="39"/>
      <c r="AV3307" s="39"/>
      <c r="AW3307" s="39"/>
      <c r="AX3307" s="40"/>
    </row>
    <row r="3308" spans="1:251" ht="12" customHeight="1">
      <c r="A3308" s="33"/>
      <c r="B3308" s="125" t="s">
        <v>376</v>
      </c>
      <c r="C3308" s="126"/>
      <c r="D3308" s="126"/>
      <c r="E3308" s="126"/>
      <c r="F3308" s="126"/>
      <c r="G3308" s="126"/>
      <c r="H3308" s="126"/>
      <c r="I3308" s="126"/>
      <c r="J3308" s="126"/>
      <c r="K3308" s="126"/>
      <c r="L3308" s="126"/>
      <c r="M3308" s="126"/>
      <c r="N3308" s="126"/>
      <c r="O3308" s="126"/>
      <c r="P3308" s="126"/>
      <c r="Q3308" s="126"/>
      <c r="R3308" s="126"/>
      <c r="S3308" s="126"/>
      <c r="T3308" s="126"/>
      <c r="U3308" s="126"/>
      <c r="V3308" s="126"/>
      <c r="W3308" s="126"/>
      <c r="X3308" s="126"/>
      <c r="Y3308" s="126"/>
      <c r="Z3308" s="126"/>
      <c r="AA3308" s="126"/>
      <c r="AB3308" s="126"/>
      <c r="AC3308" s="126"/>
      <c r="AD3308" s="126"/>
      <c r="AE3308" s="126"/>
      <c r="AF3308" s="126"/>
      <c r="AG3308" s="126"/>
      <c r="AH3308" s="126"/>
      <c r="AI3308" s="126"/>
      <c r="AJ3308" s="126"/>
      <c r="AK3308" s="126"/>
      <c r="AL3308" s="126"/>
      <c r="AM3308" s="126"/>
      <c r="AN3308" s="126"/>
      <c r="AO3308" s="126"/>
      <c r="AP3308" s="126"/>
      <c r="AQ3308" s="126"/>
      <c r="AR3308" s="126"/>
      <c r="AS3308" s="126"/>
      <c r="AT3308" s="126"/>
      <c r="AU3308" s="126"/>
      <c r="AV3308" s="126"/>
      <c r="AW3308" s="126"/>
      <c r="AX3308" s="127"/>
    </row>
    <row r="3309" spans="1:251" ht="12" customHeight="1">
      <c r="A3309" s="33"/>
      <c r="B3309" s="125"/>
      <c r="C3309" s="126"/>
      <c r="D3309" s="126"/>
      <c r="E3309" s="126"/>
      <c r="F3309" s="126"/>
      <c r="G3309" s="126"/>
      <c r="H3309" s="126"/>
      <c r="I3309" s="126"/>
      <c r="J3309" s="126"/>
      <c r="K3309" s="126"/>
      <c r="L3309" s="126"/>
      <c r="M3309" s="126"/>
      <c r="N3309" s="126"/>
      <c r="O3309" s="126"/>
      <c r="P3309" s="126"/>
      <c r="Q3309" s="126"/>
      <c r="R3309" s="126"/>
      <c r="S3309" s="126"/>
      <c r="T3309" s="126"/>
      <c r="U3309" s="126"/>
      <c r="V3309" s="126"/>
      <c r="W3309" s="126"/>
      <c r="X3309" s="126"/>
      <c r="Y3309" s="126"/>
      <c r="Z3309" s="126"/>
      <c r="AA3309" s="126"/>
      <c r="AB3309" s="126"/>
      <c r="AC3309" s="126"/>
      <c r="AD3309" s="126"/>
      <c r="AE3309" s="126"/>
      <c r="AF3309" s="126"/>
      <c r="AG3309" s="126"/>
      <c r="AH3309" s="126"/>
      <c r="AI3309" s="126"/>
      <c r="AJ3309" s="126"/>
      <c r="AK3309" s="126"/>
      <c r="AL3309" s="126"/>
      <c r="AM3309" s="126"/>
      <c r="AN3309" s="126"/>
      <c r="AO3309" s="126"/>
      <c r="AP3309" s="126"/>
      <c r="AQ3309" s="126"/>
      <c r="AR3309" s="126"/>
      <c r="AS3309" s="126"/>
      <c r="AT3309" s="126"/>
      <c r="AU3309" s="126"/>
      <c r="AV3309" s="126"/>
      <c r="AW3309" s="126"/>
      <c r="AX3309" s="127"/>
      <c r="BC3309" s="41"/>
    </row>
    <row r="3310" spans="1:251" ht="12" customHeight="1">
      <c r="A3310" s="33"/>
      <c r="B3310" s="125"/>
      <c r="C3310" s="126"/>
      <c r="D3310" s="126"/>
      <c r="E3310" s="126"/>
      <c r="F3310" s="126"/>
      <c r="G3310" s="126"/>
      <c r="H3310" s="126"/>
      <c r="I3310" s="126"/>
      <c r="J3310" s="126"/>
      <c r="K3310" s="126"/>
      <c r="L3310" s="126"/>
      <c r="M3310" s="126"/>
      <c r="N3310" s="126"/>
      <c r="O3310" s="126"/>
      <c r="P3310" s="126"/>
      <c r="Q3310" s="126"/>
      <c r="R3310" s="126"/>
      <c r="S3310" s="126"/>
      <c r="T3310" s="126"/>
      <c r="U3310" s="126"/>
      <c r="V3310" s="126"/>
      <c r="W3310" s="126"/>
      <c r="X3310" s="126"/>
      <c r="Y3310" s="126"/>
      <c r="Z3310" s="126"/>
      <c r="AA3310" s="126"/>
      <c r="AB3310" s="126"/>
      <c r="AC3310" s="126"/>
      <c r="AD3310" s="126"/>
      <c r="AE3310" s="126"/>
      <c r="AF3310" s="126"/>
      <c r="AG3310" s="126"/>
      <c r="AH3310" s="126"/>
      <c r="AI3310" s="126"/>
      <c r="AJ3310" s="126"/>
      <c r="AK3310" s="126"/>
      <c r="AL3310" s="126"/>
      <c r="AM3310" s="126"/>
      <c r="AN3310" s="126"/>
      <c r="AO3310" s="126"/>
      <c r="AP3310" s="126"/>
      <c r="AQ3310" s="126"/>
      <c r="AR3310" s="126"/>
      <c r="AS3310" s="126"/>
      <c r="AT3310" s="126"/>
      <c r="AU3310" s="126"/>
      <c r="AV3310" s="126"/>
      <c r="AW3310" s="126"/>
      <c r="AX3310" s="127"/>
    </row>
    <row r="3311" spans="1:251" ht="12" customHeight="1">
      <c r="A3311" s="33"/>
      <c r="B3311" s="125"/>
      <c r="C3311" s="126"/>
      <c r="D3311" s="126"/>
      <c r="E3311" s="126"/>
      <c r="F3311" s="126"/>
      <c r="G3311" s="126"/>
      <c r="H3311" s="126"/>
      <c r="I3311" s="126"/>
      <c r="J3311" s="126"/>
      <c r="K3311" s="126"/>
      <c r="L3311" s="126"/>
      <c r="M3311" s="126"/>
      <c r="N3311" s="126"/>
      <c r="O3311" s="126"/>
      <c r="P3311" s="126"/>
      <c r="Q3311" s="126"/>
      <c r="R3311" s="126"/>
      <c r="S3311" s="126"/>
      <c r="T3311" s="126"/>
      <c r="U3311" s="126"/>
      <c r="V3311" s="126"/>
      <c r="W3311" s="126"/>
      <c r="X3311" s="126"/>
      <c r="Y3311" s="126"/>
      <c r="Z3311" s="126"/>
      <c r="AA3311" s="126"/>
      <c r="AB3311" s="126"/>
      <c r="AC3311" s="126"/>
      <c r="AD3311" s="126"/>
      <c r="AE3311" s="126"/>
      <c r="AF3311" s="126"/>
      <c r="AG3311" s="126"/>
      <c r="AH3311" s="126"/>
      <c r="AI3311" s="126"/>
      <c r="AJ3311" s="126"/>
      <c r="AK3311" s="126"/>
      <c r="AL3311" s="126"/>
      <c r="AM3311" s="126"/>
      <c r="AN3311" s="126"/>
      <c r="AO3311" s="126"/>
      <c r="AP3311" s="126"/>
      <c r="AQ3311" s="126"/>
      <c r="AR3311" s="126"/>
      <c r="AS3311" s="126"/>
      <c r="AT3311" s="126"/>
      <c r="AU3311" s="126"/>
      <c r="AV3311" s="126"/>
      <c r="AW3311" s="126"/>
      <c r="AX3311" s="127"/>
    </row>
    <row r="3312" spans="1:251" ht="12" customHeight="1">
      <c r="A3312" s="33"/>
      <c r="B3312" s="125"/>
      <c r="C3312" s="126"/>
      <c r="D3312" s="126"/>
      <c r="E3312" s="126"/>
      <c r="F3312" s="126"/>
      <c r="G3312" s="126"/>
      <c r="H3312" s="126"/>
      <c r="I3312" s="126"/>
      <c r="J3312" s="126"/>
      <c r="K3312" s="126"/>
      <c r="L3312" s="126"/>
      <c r="M3312" s="126"/>
      <c r="N3312" s="126"/>
      <c r="O3312" s="126"/>
      <c r="P3312" s="126"/>
      <c r="Q3312" s="126"/>
      <c r="R3312" s="126"/>
      <c r="S3312" s="126"/>
      <c r="T3312" s="126"/>
      <c r="U3312" s="126"/>
      <c r="V3312" s="126"/>
      <c r="W3312" s="126"/>
      <c r="X3312" s="126"/>
      <c r="Y3312" s="126"/>
      <c r="Z3312" s="126"/>
      <c r="AA3312" s="126"/>
      <c r="AB3312" s="126"/>
      <c r="AC3312" s="126"/>
      <c r="AD3312" s="126"/>
      <c r="AE3312" s="126"/>
      <c r="AF3312" s="126"/>
      <c r="AG3312" s="126"/>
      <c r="AH3312" s="126"/>
      <c r="AI3312" s="126"/>
      <c r="AJ3312" s="126"/>
      <c r="AK3312" s="126"/>
      <c r="AL3312" s="126"/>
      <c r="AM3312" s="126"/>
      <c r="AN3312" s="126"/>
      <c r="AO3312" s="126"/>
      <c r="AP3312" s="126"/>
      <c r="AQ3312" s="126"/>
      <c r="AR3312" s="126"/>
      <c r="AS3312" s="126"/>
      <c r="AT3312" s="126"/>
      <c r="AU3312" s="126"/>
      <c r="AV3312" s="126"/>
      <c r="AW3312" s="126"/>
      <c r="AX3312" s="127"/>
    </row>
    <row r="3313" spans="1:113" ht="15" thickBot="1">
      <c r="A3313" s="42"/>
      <c r="B3313" s="43"/>
      <c r="C3313" s="44"/>
      <c r="D3313" s="44"/>
      <c r="E3313" s="44"/>
      <c r="F3313" s="44"/>
      <c r="G3313" s="44"/>
      <c r="H3313" s="44"/>
      <c r="I3313" s="44"/>
      <c r="J3313" s="44"/>
      <c r="K3313" s="44"/>
      <c r="L3313" s="44"/>
      <c r="M3313" s="44"/>
      <c r="N3313" s="44"/>
      <c r="O3313" s="44"/>
      <c r="P3313" s="44"/>
      <c r="Q3313" s="44"/>
      <c r="R3313" s="44"/>
      <c r="S3313" s="44"/>
      <c r="T3313" s="44"/>
      <c r="U3313" s="44"/>
      <c r="V3313" s="44"/>
      <c r="W3313" s="44"/>
      <c r="X3313" s="44"/>
      <c r="Y3313" s="44"/>
      <c r="Z3313" s="44"/>
      <c r="AA3313" s="44"/>
      <c r="AB3313" s="44"/>
      <c r="AC3313" s="44"/>
      <c r="AD3313" s="44"/>
      <c r="AE3313" s="44"/>
      <c r="AF3313" s="44"/>
      <c r="AG3313" s="44"/>
      <c r="AH3313" s="44"/>
      <c r="AI3313" s="44"/>
      <c r="AJ3313" s="44"/>
      <c r="AK3313" s="44"/>
      <c r="AL3313" s="44"/>
      <c r="AM3313" s="44"/>
      <c r="AN3313" s="44"/>
      <c r="AO3313" s="44"/>
      <c r="AP3313" s="44"/>
      <c r="AQ3313" s="44"/>
      <c r="AR3313" s="44"/>
      <c r="AS3313" s="44"/>
      <c r="AT3313" s="44"/>
      <c r="AU3313" s="44"/>
      <c r="AV3313" s="44"/>
      <c r="AW3313" s="44"/>
      <c r="AX3313" s="45"/>
    </row>
    <row r="3314" spans="1:113">
      <c r="B3314" s="46"/>
    </row>
    <row r="3315" spans="1:113" ht="15" thickBot="1">
      <c r="A3315" s="36"/>
      <c r="B3315" s="35" t="s">
        <v>202</v>
      </c>
      <c r="C3315" s="33"/>
      <c r="D3315" s="33"/>
      <c r="E3315" s="33"/>
      <c r="F3315" s="33"/>
      <c r="G3315" s="33"/>
      <c r="H3315" s="33"/>
      <c r="I3315" s="33"/>
      <c r="J3315" s="33"/>
      <c r="K3315" s="33"/>
      <c r="L3315" s="34"/>
      <c r="M3315" s="34"/>
      <c r="N3315" s="34"/>
      <c r="O3315" s="34"/>
      <c r="P3315" s="33"/>
      <c r="Q3315" s="33"/>
      <c r="R3315" s="33"/>
      <c r="S3315" s="33"/>
      <c r="T3315" s="33"/>
      <c r="U3315" s="33"/>
      <c r="V3315" s="35"/>
      <c r="W3315" s="35"/>
      <c r="X3315" s="35"/>
      <c r="Y3315" s="35"/>
      <c r="Z3315" s="35"/>
      <c r="AA3315" s="35"/>
      <c r="AB3315" s="35"/>
      <c r="AC3315" s="35"/>
      <c r="AD3315" s="35"/>
      <c r="AE3315" s="35"/>
      <c r="AF3315" s="35"/>
      <c r="AG3315" s="35"/>
      <c r="AH3315" s="35"/>
      <c r="AI3315" s="35"/>
      <c r="AJ3315" s="35"/>
      <c r="AK3315" s="35"/>
      <c r="AL3315" s="35"/>
      <c r="AM3315" s="35"/>
      <c r="AN3315" s="35"/>
      <c r="AO3315" s="35"/>
      <c r="AP3315" s="35"/>
      <c r="AQ3315" s="35"/>
      <c r="AR3315" s="35"/>
      <c r="AS3315" s="35"/>
      <c r="AT3315" s="35"/>
      <c r="AU3315" s="35"/>
      <c r="AV3315" s="35"/>
      <c r="AW3315" s="35"/>
      <c r="AX3315" s="35"/>
      <c r="DI3315" s="31"/>
    </row>
    <row r="3316" spans="1:113" ht="14.25">
      <c r="A3316" s="33"/>
      <c r="B3316" s="37"/>
      <c r="C3316" s="32"/>
      <c r="D3316" s="32"/>
      <c r="E3316" s="32"/>
      <c r="F3316" s="32"/>
      <c r="G3316" s="32"/>
      <c r="H3316" s="32"/>
      <c r="I3316" s="32"/>
      <c r="J3316" s="32"/>
      <c r="K3316" s="32"/>
      <c r="L3316" s="38"/>
      <c r="M3316" s="38"/>
      <c r="N3316" s="38"/>
      <c r="O3316" s="38"/>
      <c r="P3316" s="32"/>
      <c r="Q3316" s="32"/>
      <c r="R3316" s="32"/>
      <c r="S3316" s="32"/>
      <c r="T3316" s="32"/>
      <c r="U3316" s="32"/>
      <c r="V3316" s="39"/>
      <c r="W3316" s="39"/>
      <c r="X3316" s="39"/>
      <c r="Y3316" s="39"/>
      <c r="Z3316" s="39"/>
      <c r="AA3316" s="39"/>
      <c r="AB3316" s="39"/>
      <c r="AC3316" s="39"/>
      <c r="AD3316" s="39"/>
      <c r="AE3316" s="39"/>
      <c r="AF3316" s="39"/>
      <c r="AG3316" s="39"/>
      <c r="AH3316" s="39"/>
      <c r="AI3316" s="39"/>
      <c r="AJ3316" s="39"/>
      <c r="AK3316" s="39"/>
      <c r="AL3316" s="39"/>
      <c r="AM3316" s="39"/>
      <c r="AN3316" s="39"/>
      <c r="AO3316" s="39"/>
      <c r="AP3316" s="39"/>
      <c r="AQ3316" s="39"/>
      <c r="AR3316" s="39"/>
      <c r="AS3316" s="39"/>
      <c r="AT3316" s="39"/>
      <c r="AU3316" s="39"/>
      <c r="AV3316" s="39"/>
      <c r="AW3316" s="39"/>
      <c r="AX3316" s="40"/>
    </row>
    <row r="3317" spans="1:113" ht="12" customHeight="1">
      <c r="A3317" s="33"/>
      <c r="B3317" s="125" t="s">
        <v>375</v>
      </c>
      <c r="C3317" s="126"/>
      <c r="D3317" s="126"/>
      <c r="E3317" s="126"/>
      <c r="F3317" s="126"/>
      <c r="G3317" s="126"/>
      <c r="H3317" s="126"/>
      <c r="I3317" s="126"/>
      <c r="J3317" s="126"/>
      <c r="K3317" s="126"/>
      <c r="L3317" s="126"/>
      <c r="M3317" s="126"/>
      <c r="N3317" s="126"/>
      <c r="O3317" s="126"/>
      <c r="P3317" s="126"/>
      <c r="Q3317" s="126"/>
      <c r="R3317" s="126"/>
      <c r="S3317" s="126"/>
      <c r="T3317" s="126"/>
      <c r="U3317" s="126"/>
      <c r="V3317" s="126"/>
      <c r="W3317" s="126"/>
      <c r="X3317" s="126"/>
      <c r="Y3317" s="126"/>
      <c r="Z3317" s="126"/>
      <c r="AA3317" s="126"/>
      <c r="AB3317" s="126"/>
      <c r="AC3317" s="126"/>
      <c r="AD3317" s="126"/>
      <c r="AE3317" s="126"/>
      <c r="AF3317" s="126"/>
      <c r="AG3317" s="126"/>
      <c r="AH3317" s="126"/>
      <c r="AI3317" s="126"/>
      <c r="AJ3317" s="126"/>
      <c r="AK3317" s="126"/>
      <c r="AL3317" s="126"/>
      <c r="AM3317" s="126"/>
      <c r="AN3317" s="126"/>
      <c r="AO3317" s="126"/>
      <c r="AP3317" s="126"/>
      <c r="AQ3317" s="126"/>
      <c r="AR3317" s="126"/>
      <c r="AS3317" s="126"/>
      <c r="AT3317" s="126"/>
      <c r="AU3317" s="126"/>
      <c r="AV3317" s="126"/>
      <c r="AW3317" s="126"/>
      <c r="AX3317" s="127"/>
    </row>
    <row r="3318" spans="1:113" ht="12" customHeight="1">
      <c r="A3318" s="33"/>
      <c r="B3318" s="125"/>
      <c r="C3318" s="126"/>
      <c r="D3318" s="126"/>
      <c r="E3318" s="126"/>
      <c r="F3318" s="126"/>
      <c r="G3318" s="126"/>
      <c r="H3318" s="126"/>
      <c r="I3318" s="126"/>
      <c r="J3318" s="126"/>
      <c r="K3318" s="126"/>
      <c r="L3318" s="126"/>
      <c r="M3318" s="126"/>
      <c r="N3318" s="126"/>
      <c r="O3318" s="126"/>
      <c r="P3318" s="126"/>
      <c r="Q3318" s="126"/>
      <c r="R3318" s="126"/>
      <c r="S3318" s="126"/>
      <c r="T3318" s="126"/>
      <c r="U3318" s="126"/>
      <c r="V3318" s="126"/>
      <c r="W3318" s="126"/>
      <c r="X3318" s="126"/>
      <c r="Y3318" s="126"/>
      <c r="Z3318" s="126"/>
      <c r="AA3318" s="126"/>
      <c r="AB3318" s="126"/>
      <c r="AC3318" s="126"/>
      <c r="AD3318" s="126"/>
      <c r="AE3318" s="126"/>
      <c r="AF3318" s="126"/>
      <c r="AG3318" s="126"/>
      <c r="AH3318" s="126"/>
      <c r="AI3318" s="126"/>
      <c r="AJ3318" s="126"/>
      <c r="AK3318" s="126"/>
      <c r="AL3318" s="126"/>
      <c r="AM3318" s="126"/>
      <c r="AN3318" s="126"/>
      <c r="AO3318" s="126"/>
      <c r="AP3318" s="126"/>
      <c r="AQ3318" s="126"/>
      <c r="AR3318" s="126"/>
      <c r="AS3318" s="126"/>
      <c r="AT3318" s="126"/>
      <c r="AU3318" s="126"/>
      <c r="AV3318" s="126"/>
      <c r="AW3318" s="126"/>
      <c r="AX3318" s="127"/>
    </row>
    <row r="3319" spans="1:113" ht="12" customHeight="1">
      <c r="A3319" s="33"/>
      <c r="B3319" s="125"/>
      <c r="C3319" s="126"/>
      <c r="D3319" s="126"/>
      <c r="E3319" s="126"/>
      <c r="F3319" s="126"/>
      <c r="G3319" s="126"/>
      <c r="H3319" s="126"/>
      <c r="I3319" s="126"/>
      <c r="J3319" s="126"/>
      <c r="K3319" s="126"/>
      <c r="L3319" s="126"/>
      <c r="M3319" s="126"/>
      <c r="N3319" s="126"/>
      <c r="O3319" s="126"/>
      <c r="P3319" s="126"/>
      <c r="Q3319" s="126"/>
      <c r="R3319" s="126"/>
      <c r="S3319" s="126"/>
      <c r="T3319" s="126"/>
      <c r="U3319" s="126"/>
      <c r="V3319" s="126"/>
      <c r="W3319" s="126"/>
      <c r="X3319" s="126"/>
      <c r="Y3319" s="126"/>
      <c r="Z3319" s="126"/>
      <c r="AA3319" s="126"/>
      <c r="AB3319" s="126"/>
      <c r="AC3319" s="126"/>
      <c r="AD3319" s="126"/>
      <c r="AE3319" s="126"/>
      <c r="AF3319" s="126"/>
      <c r="AG3319" s="126"/>
      <c r="AH3319" s="126"/>
      <c r="AI3319" s="126"/>
      <c r="AJ3319" s="126"/>
      <c r="AK3319" s="126"/>
      <c r="AL3319" s="126"/>
      <c r="AM3319" s="126"/>
      <c r="AN3319" s="126"/>
      <c r="AO3319" s="126"/>
      <c r="AP3319" s="126"/>
      <c r="AQ3319" s="126"/>
      <c r="AR3319" s="126"/>
      <c r="AS3319" s="126"/>
      <c r="AT3319" s="126"/>
      <c r="AU3319" s="126"/>
      <c r="AV3319" s="126"/>
      <c r="AW3319" s="126"/>
      <c r="AX3319" s="127"/>
    </row>
    <row r="3320" spans="1:113" ht="12" customHeight="1">
      <c r="A3320" s="33"/>
      <c r="B3320" s="125"/>
      <c r="C3320" s="126"/>
      <c r="D3320" s="126"/>
      <c r="E3320" s="126"/>
      <c r="F3320" s="126"/>
      <c r="G3320" s="126"/>
      <c r="H3320" s="126"/>
      <c r="I3320" s="126"/>
      <c r="J3320" s="126"/>
      <c r="K3320" s="126"/>
      <c r="L3320" s="126"/>
      <c r="M3320" s="126"/>
      <c r="N3320" s="126"/>
      <c r="O3320" s="126"/>
      <c r="P3320" s="126"/>
      <c r="Q3320" s="126"/>
      <c r="R3320" s="126"/>
      <c r="S3320" s="126"/>
      <c r="T3320" s="126"/>
      <c r="U3320" s="126"/>
      <c r="V3320" s="126"/>
      <c r="W3320" s="126"/>
      <c r="X3320" s="126"/>
      <c r="Y3320" s="126"/>
      <c r="Z3320" s="126"/>
      <c r="AA3320" s="126"/>
      <c r="AB3320" s="126"/>
      <c r="AC3320" s="126"/>
      <c r="AD3320" s="126"/>
      <c r="AE3320" s="126"/>
      <c r="AF3320" s="126"/>
      <c r="AG3320" s="126"/>
      <c r="AH3320" s="126"/>
      <c r="AI3320" s="126"/>
      <c r="AJ3320" s="126"/>
      <c r="AK3320" s="126"/>
      <c r="AL3320" s="126"/>
      <c r="AM3320" s="126"/>
      <c r="AN3320" s="126"/>
      <c r="AO3320" s="126"/>
      <c r="AP3320" s="126"/>
      <c r="AQ3320" s="126"/>
      <c r="AR3320" s="126"/>
      <c r="AS3320" s="126"/>
      <c r="AT3320" s="126"/>
      <c r="AU3320" s="126"/>
      <c r="AV3320" s="126"/>
      <c r="AW3320" s="126"/>
      <c r="AX3320" s="127"/>
    </row>
    <row r="3321" spans="1:113" ht="12" customHeight="1">
      <c r="A3321" s="33"/>
      <c r="B3321" s="125"/>
      <c r="C3321" s="126"/>
      <c r="D3321" s="126"/>
      <c r="E3321" s="126"/>
      <c r="F3321" s="126"/>
      <c r="G3321" s="126"/>
      <c r="H3321" s="126"/>
      <c r="I3321" s="126"/>
      <c r="J3321" s="126"/>
      <c r="K3321" s="126"/>
      <c r="L3321" s="126"/>
      <c r="M3321" s="126"/>
      <c r="N3321" s="126"/>
      <c r="O3321" s="126"/>
      <c r="P3321" s="126"/>
      <c r="Q3321" s="126"/>
      <c r="R3321" s="126"/>
      <c r="S3321" s="126"/>
      <c r="T3321" s="126"/>
      <c r="U3321" s="126"/>
      <c r="V3321" s="126"/>
      <c r="W3321" s="126"/>
      <c r="X3321" s="126"/>
      <c r="Y3321" s="126"/>
      <c r="Z3321" s="126"/>
      <c r="AA3321" s="126"/>
      <c r="AB3321" s="126"/>
      <c r="AC3321" s="126"/>
      <c r="AD3321" s="126"/>
      <c r="AE3321" s="126"/>
      <c r="AF3321" s="126"/>
      <c r="AG3321" s="126"/>
      <c r="AH3321" s="126"/>
      <c r="AI3321" s="126"/>
      <c r="AJ3321" s="126"/>
      <c r="AK3321" s="126"/>
      <c r="AL3321" s="126"/>
      <c r="AM3321" s="126"/>
      <c r="AN3321" s="126"/>
      <c r="AO3321" s="126"/>
      <c r="AP3321" s="126"/>
      <c r="AQ3321" s="126"/>
      <c r="AR3321" s="126"/>
      <c r="AS3321" s="126"/>
      <c r="AT3321" s="126"/>
      <c r="AU3321" s="126"/>
      <c r="AV3321" s="126"/>
      <c r="AW3321" s="126"/>
      <c r="AX3321" s="127"/>
      <c r="BC3321" s="41"/>
    </row>
    <row r="3322" spans="1:113" ht="12" customHeight="1">
      <c r="A3322" s="33"/>
      <c r="B3322" s="125"/>
      <c r="C3322" s="126"/>
      <c r="D3322" s="126"/>
      <c r="E3322" s="126"/>
      <c r="F3322" s="126"/>
      <c r="G3322" s="126"/>
      <c r="H3322" s="126"/>
      <c r="I3322" s="126"/>
      <c r="J3322" s="126"/>
      <c r="K3322" s="126"/>
      <c r="L3322" s="126"/>
      <c r="M3322" s="126"/>
      <c r="N3322" s="126"/>
      <c r="O3322" s="126"/>
      <c r="P3322" s="126"/>
      <c r="Q3322" s="126"/>
      <c r="R3322" s="126"/>
      <c r="S3322" s="126"/>
      <c r="T3322" s="126"/>
      <c r="U3322" s="126"/>
      <c r="V3322" s="126"/>
      <c r="W3322" s="126"/>
      <c r="X3322" s="126"/>
      <c r="Y3322" s="126"/>
      <c r="Z3322" s="126"/>
      <c r="AA3322" s="126"/>
      <c r="AB3322" s="126"/>
      <c r="AC3322" s="126"/>
      <c r="AD3322" s="126"/>
      <c r="AE3322" s="126"/>
      <c r="AF3322" s="126"/>
      <c r="AG3322" s="126"/>
      <c r="AH3322" s="126"/>
      <c r="AI3322" s="126"/>
      <c r="AJ3322" s="126"/>
      <c r="AK3322" s="126"/>
      <c r="AL3322" s="126"/>
      <c r="AM3322" s="126"/>
      <c r="AN3322" s="126"/>
      <c r="AO3322" s="126"/>
      <c r="AP3322" s="126"/>
      <c r="AQ3322" s="126"/>
      <c r="AR3322" s="126"/>
      <c r="AS3322" s="126"/>
      <c r="AT3322" s="126"/>
      <c r="AU3322" s="126"/>
      <c r="AV3322" s="126"/>
      <c r="AW3322" s="126"/>
      <c r="AX3322" s="127"/>
    </row>
    <row r="3323" spans="1:113" ht="12" customHeight="1">
      <c r="A3323" s="33"/>
      <c r="B3323" s="125"/>
      <c r="C3323" s="126"/>
      <c r="D3323" s="126"/>
      <c r="E3323" s="126"/>
      <c r="F3323" s="126"/>
      <c r="G3323" s="126"/>
      <c r="H3323" s="126"/>
      <c r="I3323" s="126"/>
      <c r="J3323" s="126"/>
      <c r="K3323" s="126"/>
      <c r="L3323" s="126"/>
      <c r="M3323" s="126"/>
      <c r="N3323" s="126"/>
      <c r="O3323" s="126"/>
      <c r="P3323" s="126"/>
      <c r="Q3323" s="126"/>
      <c r="R3323" s="126"/>
      <c r="S3323" s="126"/>
      <c r="T3323" s="126"/>
      <c r="U3323" s="126"/>
      <c r="V3323" s="126"/>
      <c r="W3323" s="126"/>
      <c r="X3323" s="126"/>
      <c r="Y3323" s="126"/>
      <c r="Z3323" s="126"/>
      <c r="AA3323" s="126"/>
      <c r="AB3323" s="126"/>
      <c r="AC3323" s="126"/>
      <c r="AD3323" s="126"/>
      <c r="AE3323" s="126"/>
      <c r="AF3323" s="126"/>
      <c r="AG3323" s="126"/>
      <c r="AH3323" s="126"/>
      <c r="AI3323" s="126"/>
      <c r="AJ3323" s="126"/>
      <c r="AK3323" s="126"/>
      <c r="AL3323" s="126"/>
      <c r="AM3323" s="126"/>
      <c r="AN3323" s="126"/>
      <c r="AO3323" s="126"/>
      <c r="AP3323" s="126"/>
      <c r="AQ3323" s="126"/>
      <c r="AR3323" s="126"/>
      <c r="AS3323" s="126"/>
      <c r="AT3323" s="126"/>
      <c r="AU3323" s="126"/>
      <c r="AV3323" s="126"/>
      <c r="AW3323" s="126"/>
      <c r="AX3323" s="127"/>
    </row>
    <row r="3324" spans="1:113" ht="12" customHeight="1">
      <c r="A3324" s="33"/>
      <c r="B3324" s="125"/>
      <c r="C3324" s="126"/>
      <c r="D3324" s="126"/>
      <c r="E3324" s="126"/>
      <c r="F3324" s="126"/>
      <c r="G3324" s="126"/>
      <c r="H3324" s="126"/>
      <c r="I3324" s="126"/>
      <c r="J3324" s="126"/>
      <c r="K3324" s="126"/>
      <c r="L3324" s="126"/>
      <c r="M3324" s="126"/>
      <c r="N3324" s="126"/>
      <c r="O3324" s="126"/>
      <c r="P3324" s="126"/>
      <c r="Q3324" s="126"/>
      <c r="R3324" s="126"/>
      <c r="S3324" s="126"/>
      <c r="T3324" s="126"/>
      <c r="U3324" s="126"/>
      <c r="V3324" s="126"/>
      <c r="W3324" s="126"/>
      <c r="X3324" s="126"/>
      <c r="Y3324" s="126"/>
      <c r="Z3324" s="126"/>
      <c r="AA3324" s="126"/>
      <c r="AB3324" s="126"/>
      <c r="AC3324" s="126"/>
      <c r="AD3324" s="126"/>
      <c r="AE3324" s="126"/>
      <c r="AF3324" s="126"/>
      <c r="AG3324" s="126"/>
      <c r="AH3324" s="126"/>
      <c r="AI3324" s="126"/>
      <c r="AJ3324" s="126"/>
      <c r="AK3324" s="126"/>
      <c r="AL3324" s="126"/>
      <c r="AM3324" s="126"/>
      <c r="AN3324" s="126"/>
      <c r="AO3324" s="126"/>
      <c r="AP3324" s="126"/>
      <c r="AQ3324" s="126"/>
      <c r="AR3324" s="126"/>
      <c r="AS3324" s="126"/>
      <c r="AT3324" s="126"/>
      <c r="AU3324" s="126"/>
      <c r="AV3324" s="126"/>
      <c r="AW3324" s="126"/>
      <c r="AX3324" s="127"/>
    </row>
    <row r="3325" spans="1:113" ht="15" thickBot="1">
      <c r="A3325" s="42"/>
      <c r="B3325" s="43"/>
      <c r="C3325" s="44"/>
      <c r="D3325" s="44"/>
      <c r="E3325" s="44"/>
      <c r="F3325" s="44"/>
      <c r="G3325" s="44"/>
      <c r="H3325" s="44"/>
      <c r="I3325" s="44"/>
      <c r="J3325" s="44"/>
      <c r="K3325" s="44"/>
      <c r="L3325" s="44"/>
      <c r="M3325" s="44"/>
      <c r="N3325" s="44"/>
      <c r="O3325" s="44"/>
      <c r="P3325" s="44"/>
      <c r="Q3325" s="44"/>
      <c r="R3325" s="44"/>
      <c r="S3325" s="44"/>
      <c r="T3325" s="44"/>
      <c r="U3325" s="44"/>
      <c r="V3325" s="44"/>
      <c r="W3325" s="44"/>
      <c r="X3325" s="44"/>
      <c r="Y3325" s="44"/>
      <c r="Z3325" s="44"/>
      <c r="AA3325" s="44"/>
      <c r="AB3325" s="44"/>
      <c r="AC3325" s="44"/>
      <c r="AD3325" s="44"/>
      <c r="AE3325" s="44"/>
      <c r="AF3325" s="44"/>
      <c r="AG3325" s="44"/>
      <c r="AH3325" s="44"/>
      <c r="AI3325" s="44"/>
      <c r="AJ3325" s="44"/>
      <c r="AK3325" s="44"/>
      <c r="AL3325" s="44"/>
      <c r="AM3325" s="44"/>
      <c r="AN3325" s="44"/>
      <c r="AO3325" s="44"/>
      <c r="AP3325" s="44"/>
      <c r="AQ3325" s="44"/>
      <c r="AR3325" s="44"/>
      <c r="AS3325" s="44"/>
      <c r="AT3325" s="44"/>
      <c r="AU3325" s="44"/>
      <c r="AV3325" s="44"/>
      <c r="AW3325" s="44"/>
      <c r="AX3325" s="45"/>
    </row>
    <row r="3326" spans="1:113">
      <c r="B3326" s="46"/>
    </row>
    <row r="3327" spans="1:113" ht="14.25">
      <c r="B3327" s="35" t="s">
        <v>200</v>
      </c>
      <c r="C3327" s="33"/>
      <c r="D3327" s="33"/>
      <c r="E3327" s="33"/>
      <c r="F3327" s="33"/>
      <c r="G3327" s="33"/>
      <c r="H3327" s="33"/>
      <c r="I3327" s="33"/>
      <c r="J3327" s="33"/>
      <c r="K3327" s="33"/>
      <c r="L3327" s="34"/>
      <c r="M3327" s="34"/>
      <c r="N3327" s="34"/>
      <c r="O3327" s="34"/>
      <c r="P3327" s="33"/>
      <c r="Q3327" s="33"/>
      <c r="R3327" s="33"/>
      <c r="S3327" s="33"/>
      <c r="T3327" s="33"/>
      <c r="U3327" s="33"/>
      <c r="V3327" s="35"/>
      <c r="W3327" s="35"/>
      <c r="X3327" s="35"/>
      <c r="Y3327" s="35"/>
      <c r="Z3327" s="35"/>
      <c r="AA3327" s="35"/>
      <c r="AB3327" s="35"/>
      <c r="AC3327" s="35"/>
      <c r="AD3327" s="35"/>
      <c r="AE3327" s="35"/>
      <c r="AF3327" s="35"/>
      <c r="AG3327" s="35"/>
      <c r="AH3327" s="35"/>
      <c r="AI3327" s="35"/>
      <c r="AJ3327" s="35"/>
      <c r="AK3327" s="35"/>
      <c r="AL3327" s="35"/>
      <c r="AM3327" s="35"/>
      <c r="AN3327" s="35"/>
      <c r="AO3327" s="35"/>
      <c r="AP3327" s="35"/>
      <c r="AQ3327" s="35"/>
      <c r="AR3327" s="35"/>
      <c r="AS3327" s="35"/>
      <c r="AT3327" s="35"/>
      <c r="AU3327" s="35"/>
      <c r="AV3327" s="35"/>
      <c r="AW3327" s="35"/>
      <c r="AX3327" s="35"/>
    </row>
    <row r="3328" spans="1:113" ht="15" thickBot="1">
      <c r="B3328" s="33"/>
      <c r="C3328" s="33"/>
      <c r="D3328" s="33"/>
      <c r="E3328" s="33"/>
      <c r="F3328" s="33"/>
      <c r="G3328" s="33"/>
      <c r="H3328" s="33"/>
      <c r="I3328" s="33"/>
      <c r="J3328" s="33"/>
      <c r="K3328" s="33"/>
      <c r="L3328" s="34"/>
      <c r="M3328" s="34"/>
      <c r="N3328" s="34"/>
      <c r="O3328" s="34"/>
      <c r="P3328" s="33"/>
      <c r="Q3328" s="33"/>
      <c r="R3328" s="33"/>
      <c r="S3328" s="33"/>
      <c r="T3328" s="33"/>
      <c r="U3328" s="33"/>
      <c r="V3328" s="35"/>
      <c r="W3328" s="35"/>
      <c r="X3328" s="35"/>
      <c r="Y3328" s="35"/>
      <c r="Z3328" s="35"/>
      <c r="AA3328" s="35"/>
      <c r="AB3328" s="35"/>
      <c r="AC3328" s="35"/>
      <c r="AD3328" s="35"/>
      <c r="AE3328" s="35"/>
      <c r="AF3328" s="35"/>
      <c r="AG3328" s="35"/>
      <c r="AH3328" s="35"/>
      <c r="AI3328" s="35"/>
      <c r="AJ3328" s="35"/>
      <c r="AK3328" s="35"/>
      <c r="AL3328" s="35"/>
      <c r="AM3328" s="35"/>
      <c r="AN3328" s="35"/>
      <c r="AO3328" s="35"/>
      <c r="AP3328" s="35"/>
      <c r="AQ3328" s="35"/>
      <c r="AR3328" s="35"/>
      <c r="AS3328" s="35"/>
      <c r="AT3328" s="35"/>
      <c r="AU3328" s="35"/>
      <c r="AV3328" s="35"/>
      <c r="AW3328" s="35"/>
      <c r="AX3328" s="47" t="s">
        <v>199</v>
      </c>
    </row>
    <row r="3329" spans="1:251" s="41" customFormat="1" ht="13.5" customHeight="1">
      <c r="A3329" s="33"/>
      <c r="B3329" s="128" t="s">
        <v>198</v>
      </c>
      <c r="C3329" s="118"/>
      <c r="D3329" s="118"/>
      <c r="E3329" s="118"/>
      <c r="F3329" s="118"/>
      <c r="G3329" s="118"/>
      <c r="H3329" s="118"/>
      <c r="I3329" s="118"/>
      <c r="J3329" s="118"/>
      <c r="K3329" s="118"/>
      <c r="L3329" s="118"/>
      <c r="M3329" s="118"/>
      <c r="N3329" s="118"/>
      <c r="O3329" s="118"/>
      <c r="P3329" s="118"/>
      <c r="Q3329" s="118"/>
      <c r="R3329" s="118"/>
      <c r="S3329" s="118"/>
      <c r="T3329" s="118"/>
      <c r="U3329" s="118"/>
      <c r="V3329" s="118"/>
      <c r="W3329" s="118"/>
      <c r="X3329" s="118"/>
      <c r="Y3329" s="118"/>
      <c r="Z3329" s="119"/>
      <c r="AA3329" s="117" t="s">
        <v>197</v>
      </c>
      <c r="AB3329" s="118"/>
      <c r="AC3329" s="118"/>
      <c r="AD3329" s="118"/>
      <c r="AE3329" s="118"/>
      <c r="AF3329" s="118"/>
      <c r="AG3329" s="118"/>
      <c r="AH3329" s="118"/>
      <c r="AI3329" s="119"/>
      <c r="AJ3329" s="117" t="s">
        <v>196</v>
      </c>
      <c r="AK3329" s="118"/>
      <c r="AL3329" s="118"/>
      <c r="AM3329" s="118"/>
      <c r="AN3329" s="118"/>
      <c r="AO3329" s="118"/>
      <c r="AP3329" s="118"/>
      <c r="AQ3329" s="118"/>
      <c r="AR3329" s="119"/>
      <c r="AS3329" s="117" t="s">
        <v>195</v>
      </c>
      <c r="AT3329" s="118"/>
      <c r="AU3329" s="118"/>
      <c r="AV3329" s="118"/>
      <c r="AW3329" s="118"/>
      <c r="AX3329" s="123"/>
      <c r="AY3329" s="27"/>
      <c r="AZ3329" s="27"/>
      <c r="BA3329" s="27"/>
      <c r="BB3329" s="27"/>
      <c r="BC3329" s="27"/>
      <c r="BD3329" s="27"/>
      <c r="BE3329" s="27"/>
      <c r="BF3329" s="27"/>
      <c r="BG3329" s="27"/>
      <c r="BH3329" s="27"/>
      <c r="BI3329" s="27"/>
      <c r="BJ3329" s="27"/>
      <c r="BK3329" s="27"/>
      <c r="BL3329" s="27"/>
      <c r="BM3329" s="27"/>
      <c r="BN3329" s="27"/>
      <c r="BO3329" s="27"/>
      <c r="BP3329" s="27"/>
      <c r="BQ3329" s="27"/>
      <c r="BR3329" s="27"/>
      <c r="BS3329" s="27"/>
      <c r="BT3329" s="27"/>
      <c r="BU3329" s="27"/>
      <c r="BV3329" s="27"/>
      <c r="BW3329" s="27"/>
      <c r="BX3329" s="27"/>
      <c r="BY3329" s="27"/>
      <c r="BZ3329" s="27"/>
      <c r="CA3329" s="27"/>
      <c r="CB3329" s="27"/>
      <c r="CC3329" s="27"/>
      <c r="CD3329" s="27"/>
      <c r="CE3329" s="27"/>
      <c r="CF3329" s="27"/>
      <c r="CG3329" s="27"/>
      <c r="CH3329" s="27"/>
      <c r="CI3329" s="27"/>
      <c r="CJ3329" s="27"/>
      <c r="CK3329" s="27"/>
      <c r="CL3329" s="27"/>
      <c r="CM3329" s="27"/>
      <c r="CN3329" s="27"/>
      <c r="CO3329" s="27"/>
      <c r="CP3329" s="27"/>
      <c r="CQ3329" s="27"/>
      <c r="CR3329" s="27"/>
      <c r="CS3329" s="27"/>
      <c r="CT3329" s="27"/>
      <c r="CU3329" s="27"/>
      <c r="CV3329" s="27"/>
      <c r="CW3329" s="27"/>
      <c r="CX3329" s="27"/>
      <c r="CY3329" s="27"/>
      <c r="CZ3329" s="27"/>
      <c r="DA3329" s="27"/>
      <c r="DB3329" s="27"/>
      <c r="DC3329" s="27"/>
      <c r="DD3329" s="27"/>
      <c r="DE3329" s="27"/>
      <c r="DF3329" s="27"/>
      <c r="DG3329" s="27"/>
      <c r="DH3329" s="27"/>
      <c r="DI3329" s="27"/>
      <c r="DJ3329" s="27"/>
      <c r="DK3329" s="27"/>
      <c r="DL3329" s="27"/>
      <c r="DM3329" s="27"/>
      <c r="DN3329" s="27"/>
      <c r="DO3329" s="27"/>
      <c r="DP3329" s="27"/>
      <c r="DQ3329" s="27"/>
      <c r="DR3329" s="27"/>
      <c r="DS3329" s="27"/>
      <c r="DT3329" s="27"/>
      <c r="DU3329" s="27"/>
      <c r="DV3329" s="27"/>
      <c r="DW3329" s="27"/>
      <c r="DX3329" s="27"/>
      <c r="DY3329" s="27"/>
      <c r="DZ3329" s="27"/>
      <c r="EA3329" s="27"/>
      <c r="EB3329" s="27"/>
      <c r="EC3329" s="27"/>
      <c r="ED3329" s="27"/>
      <c r="EE3329" s="27"/>
      <c r="EF3329" s="27"/>
      <c r="EG3329" s="27"/>
      <c r="EH3329" s="27"/>
      <c r="EI3329" s="27"/>
      <c r="EJ3329" s="27"/>
      <c r="EK3329" s="27"/>
      <c r="EL3329" s="27"/>
      <c r="EM3329" s="27"/>
      <c r="EN3329" s="27"/>
      <c r="EO3329" s="27"/>
      <c r="EP3329" s="27"/>
      <c r="EQ3329" s="27"/>
      <c r="ER3329" s="27"/>
      <c r="ES3329" s="27"/>
      <c r="ET3329" s="27"/>
      <c r="EU3329" s="27"/>
      <c r="EV3329" s="27"/>
      <c r="EW3329" s="27"/>
      <c r="EX3329" s="27"/>
      <c r="EY3329" s="27"/>
      <c r="EZ3329" s="27"/>
      <c r="FA3329" s="27"/>
      <c r="FB3329" s="27"/>
      <c r="FC3329" s="27"/>
      <c r="FD3329" s="27"/>
      <c r="FE3329" s="27"/>
      <c r="FF3329" s="27"/>
      <c r="FG3329" s="27"/>
      <c r="FH3329" s="27"/>
      <c r="FI3329" s="27"/>
      <c r="FJ3329" s="27"/>
      <c r="FK3329" s="27"/>
      <c r="FL3329" s="27"/>
      <c r="FM3329" s="27"/>
      <c r="FN3329" s="27"/>
      <c r="FO3329" s="27"/>
      <c r="FP3329" s="27"/>
      <c r="FQ3329" s="27"/>
      <c r="FR3329" s="27"/>
      <c r="FS3329" s="27"/>
      <c r="FT3329" s="27"/>
      <c r="FU3329" s="27"/>
      <c r="FV3329" s="27"/>
      <c r="FW3329" s="27"/>
      <c r="FX3329" s="27"/>
      <c r="FY3329" s="27"/>
      <c r="FZ3329" s="27"/>
      <c r="GA3329" s="27"/>
      <c r="GB3329" s="27"/>
      <c r="GC3329" s="27"/>
      <c r="GD3329" s="27"/>
      <c r="GE3329" s="27"/>
      <c r="GF3329" s="27"/>
      <c r="GG3329" s="27"/>
      <c r="GH3329" s="27"/>
      <c r="GI3329" s="27"/>
      <c r="GJ3329" s="27"/>
      <c r="GK3329" s="27"/>
      <c r="GL3329" s="27"/>
      <c r="GM3329" s="27"/>
      <c r="GN3329" s="27"/>
      <c r="GO3329" s="27"/>
      <c r="GP3329" s="27"/>
      <c r="GQ3329" s="27"/>
      <c r="GR3329" s="27"/>
      <c r="GS3329" s="27"/>
      <c r="GT3329" s="27"/>
      <c r="GU3329" s="27"/>
      <c r="GV3329" s="27"/>
      <c r="GW3329" s="27"/>
      <c r="GX3329" s="27"/>
      <c r="GY3329" s="27"/>
      <c r="GZ3329" s="27"/>
      <c r="HA3329" s="27"/>
      <c r="HB3329" s="27"/>
      <c r="HC3329" s="27"/>
      <c r="HD3329" s="27"/>
      <c r="HE3329" s="27"/>
      <c r="HF3329" s="27"/>
      <c r="HG3329" s="27"/>
      <c r="HH3329" s="27"/>
      <c r="HI3329" s="27"/>
      <c r="HJ3329" s="27"/>
      <c r="HK3329" s="27"/>
      <c r="HL3329" s="27"/>
      <c r="HM3329" s="27"/>
      <c r="HN3329" s="27"/>
      <c r="HO3329" s="27"/>
      <c r="HP3329" s="27"/>
      <c r="HQ3329" s="27"/>
      <c r="HR3329" s="27"/>
      <c r="HS3329" s="27"/>
      <c r="HT3329" s="27"/>
      <c r="HU3329" s="27"/>
      <c r="HV3329" s="27"/>
      <c r="HW3329" s="27"/>
      <c r="HX3329" s="27"/>
      <c r="HY3329" s="27"/>
      <c r="HZ3329" s="27"/>
      <c r="IA3329" s="27"/>
      <c r="IB3329" s="27"/>
      <c r="IC3329" s="27"/>
      <c r="ID3329" s="27"/>
      <c r="IE3329" s="27"/>
      <c r="IF3329" s="27"/>
      <c r="IG3329" s="27"/>
      <c r="IH3329" s="27"/>
      <c r="II3329" s="27"/>
      <c r="IJ3329" s="27"/>
      <c r="IK3329" s="27"/>
      <c r="IL3329" s="27"/>
      <c r="IM3329" s="27"/>
      <c r="IN3329" s="27"/>
      <c r="IO3329" s="27"/>
      <c r="IP3329" s="27"/>
      <c r="IQ3329" s="27"/>
    </row>
    <row r="3330" spans="1:251" s="41" customFormat="1" ht="13.5">
      <c r="A3330" s="33"/>
      <c r="B3330" s="129"/>
      <c r="C3330" s="121"/>
      <c r="D3330" s="121"/>
      <c r="E3330" s="121"/>
      <c r="F3330" s="121"/>
      <c r="G3330" s="121"/>
      <c r="H3330" s="121"/>
      <c r="I3330" s="121"/>
      <c r="J3330" s="121"/>
      <c r="K3330" s="121"/>
      <c r="L3330" s="121"/>
      <c r="M3330" s="121"/>
      <c r="N3330" s="121"/>
      <c r="O3330" s="121"/>
      <c r="P3330" s="121"/>
      <c r="Q3330" s="121"/>
      <c r="R3330" s="121"/>
      <c r="S3330" s="121"/>
      <c r="T3330" s="121"/>
      <c r="U3330" s="121"/>
      <c r="V3330" s="121"/>
      <c r="W3330" s="121"/>
      <c r="X3330" s="121"/>
      <c r="Y3330" s="121"/>
      <c r="Z3330" s="122"/>
      <c r="AA3330" s="120"/>
      <c r="AB3330" s="121"/>
      <c r="AC3330" s="121"/>
      <c r="AD3330" s="121"/>
      <c r="AE3330" s="121"/>
      <c r="AF3330" s="121"/>
      <c r="AG3330" s="121"/>
      <c r="AH3330" s="121"/>
      <c r="AI3330" s="122"/>
      <c r="AJ3330" s="120"/>
      <c r="AK3330" s="121"/>
      <c r="AL3330" s="121"/>
      <c r="AM3330" s="121"/>
      <c r="AN3330" s="121"/>
      <c r="AO3330" s="121"/>
      <c r="AP3330" s="121"/>
      <c r="AQ3330" s="121"/>
      <c r="AR3330" s="122"/>
      <c r="AS3330" s="120"/>
      <c r="AT3330" s="121"/>
      <c r="AU3330" s="121"/>
      <c r="AV3330" s="121"/>
      <c r="AW3330" s="121"/>
      <c r="AX3330" s="124"/>
      <c r="AY3330" s="27"/>
      <c r="AZ3330" s="27"/>
      <c r="BA3330" s="27"/>
      <c r="BB3330" s="48"/>
      <c r="BC3330" s="49"/>
      <c r="BE3330" s="27"/>
      <c r="BF3330" s="27"/>
      <c r="BG3330" s="27"/>
      <c r="BH3330" s="27"/>
      <c r="BI3330" s="27"/>
      <c r="BJ3330" s="27"/>
      <c r="BK3330" s="27"/>
      <c r="BL3330" s="27"/>
      <c r="BM3330" s="27"/>
      <c r="BN3330" s="27"/>
      <c r="BO3330" s="27"/>
      <c r="BP3330" s="27"/>
      <c r="BQ3330" s="27"/>
      <c r="BR3330" s="27"/>
      <c r="BS3330" s="27"/>
      <c r="BT3330" s="27"/>
      <c r="BU3330" s="27"/>
      <c r="BV3330" s="27"/>
      <c r="BW3330" s="27"/>
      <c r="BX3330" s="27"/>
      <c r="BY3330" s="27"/>
      <c r="BZ3330" s="27"/>
      <c r="CA3330" s="27"/>
      <c r="CB3330" s="27"/>
      <c r="CC3330" s="27"/>
      <c r="CD3330" s="27"/>
      <c r="CE3330" s="27"/>
      <c r="CF3330" s="27"/>
      <c r="CG3330" s="27"/>
      <c r="CH3330" s="27"/>
      <c r="CI3330" s="27"/>
      <c r="CJ3330" s="27"/>
      <c r="CK3330" s="27"/>
      <c r="CL3330" s="27"/>
      <c r="CM3330" s="27"/>
      <c r="CN3330" s="27"/>
      <c r="CO3330" s="27"/>
      <c r="CP3330" s="27"/>
      <c r="CQ3330" s="27"/>
      <c r="CR3330" s="27"/>
      <c r="CS3330" s="27"/>
      <c r="CT3330" s="27"/>
      <c r="CU3330" s="27"/>
      <c r="CV3330" s="27"/>
      <c r="CW3330" s="27"/>
      <c r="CX3330" s="27"/>
      <c r="CY3330" s="27"/>
      <c r="CZ3330" s="27"/>
      <c r="DA3330" s="27"/>
      <c r="DB3330" s="27"/>
      <c r="DC3330" s="27"/>
      <c r="DD3330" s="27"/>
      <c r="DE3330" s="27"/>
      <c r="DF3330" s="27"/>
      <c r="DG3330" s="27"/>
      <c r="DH3330" s="27"/>
      <c r="DI3330" s="27"/>
      <c r="DJ3330" s="27"/>
      <c r="DK3330" s="27"/>
      <c r="DL3330" s="27"/>
      <c r="DM3330" s="27"/>
      <c r="DN3330" s="27"/>
      <c r="DO3330" s="27"/>
      <c r="DP3330" s="27"/>
      <c r="DQ3330" s="27"/>
      <c r="DR3330" s="27"/>
      <c r="DS3330" s="27"/>
      <c r="DT3330" s="27"/>
      <c r="DU3330" s="27"/>
      <c r="DV3330" s="27"/>
      <c r="DW3330" s="27"/>
      <c r="DX3330" s="27"/>
      <c r="DY3330" s="27"/>
      <c r="DZ3330" s="27"/>
      <c r="EA3330" s="27"/>
      <c r="EB3330" s="27"/>
      <c r="EC3330" s="27"/>
      <c r="ED3330" s="27"/>
      <c r="EE3330" s="27"/>
      <c r="EF3330" s="27"/>
      <c r="EG3330" s="27"/>
      <c r="EH3330" s="27"/>
      <c r="EI3330" s="27"/>
      <c r="EJ3330" s="27"/>
      <c r="EK3330" s="27"/>
      <c r="EL3330" s="27"/>
      <c r="EM3330" s="27"/>
      <c r="EN3330" s="27"/>
      <c r="EO3330" s="27"/>
      <c r="EP3330" s="27"/>
      <c r="EQ3330" s="27"/>
      <c r="ER3330" s="27"/>
      <c r="ES3330" s="27"/>
      <c r="ET3330" s="27"/>
      <c r="EU3330" s="27"/>
      <c r="EV3330" s="27"/>
      <c r="EW3330" s="27"/>
      <c r="EX3330" s="27"/>
      <c r="EY3330" s="27"/>
      <c r="EZ3330" s="27"/>
      <c r="FA3330" s="27"/>
      <c r="FB3330" s="27"/>
      <c r="FC3330" s="27"/>
      <c r="FD3330" s="27"/>
      <c r="FE3330" s="27"/>
      <c r="FF3330" s="27"/>
      <c r="FG3330" s="27"/>
      <c r="FH3330" s="27"/>
      <c r="FI3330" s="27"/>
      <c r="FJ3330" s="27"/>
      <c r="FK3330" s="27"/>
      <c r="FL3330" s="27"/>
      <c r="FM3330" s="27"/>
      <c r="FN3330" s="27"/>
      <c r="FO3330" s="27"/>
      <c r="FP3330" s="27"/>
      <c r="FQ3330" s="27"/>
      <c r="FR3330" s="27"/>
      <c r="FS3330" s="27"/>
      <c r="FT3330" s="27"/>
      <c r="FU3330" s="27"/>
      <c r="FV3330" s="27"/>
      <c r="FW3330" s="27"/>
      <c r="FX3330" s="27"/>
      <c r="FY3330" s="27"/>
      <c r="FZ3330" s="27"/>
      <c r="GA3330" s="27"/>
      <c r="GB3330" s="27"/>
      <c r="GC3330" s="27"/>
      <c r="GD3330" s="27"/>
      <c r="GE3330" s="27"/>
      <c r="GF3330" s="27"/>
      <c r="GG3330" s="27"/>
      <c r="GH3330" s="27"/>
      <c r="GI3330" s="27"/>
      <c r="GJ3330" s="27"/>
      <c r="GK3330" s="27"/>
      <c r="GL3330" s="27"/>
      <c r="GM3330" s="27"/>
      <c r="GN3330" s="27"/>
      <c r="GO3330" s="27"/>
      <c r="GP3330" s="27"/>
      <c r="GQ3330" s="27"/>
      <c r="GR3330" s="27"/>
      <c r="GS3330" s="27"/>
      <c r="GT3330" s="27"/>
      <c r="GU3330" s="27"/>
      <c r="GV3330" s="27"/>
      <c r="GW3330" s="27"/>
      <c r="GX3330" s="27"/>
      <c r="GY3330" s="27"/>
      <c r="GZ3330" s="27"/>
      <c r="HA3330" s="27"/>
      <c r="HB3330" s="27"/>
      <c r="HC3330" s="27"/>
      <c r="HD3330" s="27"/>
      <c r="HE3330" s="27"/>
      <c r="HF3330" s="27"/>
      <c r="HG3330" s="27"/>
      <c r="HH3330" s="27"/>
      <c r="HI3330" s="27"/>
      <c r="HJ3330" s="27"/>
      <c r="HK3330" s="27"/>
      <c r="HL3330" s="27"/>
      <c r="HM3330" s="27"/>
      <c r="HN3330" s="27"/>
      <c r="HO3330" s="27"/>
      <c r="HP3330" s="27"/>
      <c r="HQ3330" s="27"/>
      <c r="HR3330" s="27"/>
      <c r="HS3330" s="27"/>
      <c r="HT3330" s="27"/>
      <c r="HU3330" s="27"/>
      <c r="HV3330" s="27"/>
      <c r="HW3330" s="27"/>
      <c r="HX3330" s="27"/>
      <c r="HY3330" s="27"/>
      <c r="HZ3330" s="27"/>
      <c r="IA3330" s="27"/>
      <c r="IB3330" s="27"/>
      <c r="IC3330" s="27"/>
      <c r="ID3330" s="27"/>
      <c r="IE3330" s="27"/>
      <c r="IF3330" s="27"/>
      <c r="IG3330" s="27"/>
      <c r="IH3330" s="27"/>
      <c r="II3330" s="27"/>
      <c r="IJ3330" s="27"/>
      <c r="IK3330" s="27"/>
      <c r="IL3330" s="27"/>
      <c r="IM3330" s="27"/>
      <c r="IN3330" s="27"/>
      <c r="IO3330" s="27"/>
      <c r="IP3330" s="27"/>
      <c r="IQ3330" s="27"/>
    </row>
    <row r="3331" spans="1:251" s="41" customFormat="1" ht="18.75" customHeight="1">
      <c r="A3331" s="33"/>
      <c r="B3331" s="50"/>
      <c r="C3331" s="106" t="s">
        <v>374</v>
      </c>
      <c r="D3331" s="107"/>
      <c r="E3331" s="107"/>
      <c r="F3331" s="107"/>
      <c r="G3331" s="107"/>
      <c r="H3331" s="107"/>
      <c r="I3331" s="107"/>
      <c r="J3331" s="107"/>
      <c r="K3331" s="107"/>
      <c r="L3331" s="107"/>
      <c r="M3331" s="107"/>
      <c r="N3331" s="107"/>
      <c r="O3331" s="107"/>
      <c r="P3331" s="107"/>
      <c r="Q3331" s="107"/>
      <c r="R3331" s="107"/>
      <c r="S3331" s="107"/>
      <c r="T3331" s="107"/>
      <c r="U3331" s="107"/>
      <c r="V3331" s="107"/>
      <c r="W3331" s="107"/>
      <c r="X3331" s="107"/>
      <c r="Y3331" s="107"/>
      <c r="Z3331" s="108"/>
      <c r="AA3331" s="100">
        <v>12908</v>
      </c>
      <c r="AB3331" s="101"/>
      <c r="AC3331" s="101"/>
      <c r="AD3331" s="101"/>
      <c r="AE3331" s="101"/>
      <c r="AF3331" s="101"/>
      <c r="AG3331" s="101"/>
      <c r="AH3331" s="101"/>
      <c r="AI3331" s="102"/>
      <c r="AJ3331" s="100">
        <v>8555</v>
      </c>
      <c r="AK3331" s="101"/>
      <c r="AL3331" s="101"/>
      <c r="AM3331" s="101"/>
      <c r="AN3331" s="101"/>
      <c r="AO3331" s="101"/>
      <c r="AP3331" s="101"/>
      <c r="AQ3331" s="101"/>
      <c r="AR3331" s="102"/>
      <c r="AS3331" s="103"/>
      <c r="AT3331" s="104"/>
      <c r="AU3331" s="104"/>
      <c r="AV3331" s="104"/>
      <c r="AW3331" s="104"/>
      <c r="AX3331" s="105"/>
      <c r="AY3331" s="27"/>
      <c r="AZ3331" s="27"/>
      <c r="BA3331" s="27"/>
      <c r="BB3331" s="27"/>
      <c r="BC3331" s="27"/>
      <c r="BD3331" s="27"/>
      <c r="BE3331" s="27"/>
      <c r="BF3331" s="27"/>
      <c r="BG3331" s="27"/>
      <c r="BH3331" s="27"/>
      <c r="BI3331" s="27"/>
      <c r="BJ3331" s="27"/>
      <c r="BK3331" s="27"/>
      <c r="BL3331" s="27"/>
      <c r="BM3331" s="27"/>
      <c r="BN3331" s="27"/>
      <c r="BO3331" s="27"/>
      <c r="BP3331" s="27"/>
      <c r="BQ3331" s="27"/>
      <c r="BR3331" s="27"/>
      <c r="BS3331" s="27"/>
      <c r="BT3331" s="27"/>
      <c r="BU3331" s="27"/>
      <c r="BV3331" s="27"/>
      <c r="BW3331" s="27"/>
      <c r="BX3331" s="27"/>
      <c r="BY3331" s="27"/>
      <c r="BZ3331" s="27"/>
      <c r="CA3331" s="27"/>
      <c r="CB3331" s="27"/>
      <c r="CC3331" s="27"/>
      <c r="CD3331" s="27"/>
      <c r="CE3331" s="27"/>
      <c r="CF3331" s="27"/>
      <c r="CG3331" s="27"/>
      <c r="CH3331" s="27"/>
      <c r="CI3331" s="27"/>
      <c r="CJ3331" s="27"/>
      <c r="CK3331" s="27"/>
      <c r="CL3331" s="27"/>
      <c r="CM3331" s="27"/>
      <c r="CN3331" s="27"/>
      <c r="CO3331" s="27"/>
      <c r="CP3331" s="27"/>
      <c r="CQ3331" s="27"/>
      <c r="CR3331" s="27"/>
      <c r="CS3331" s="27"/>
      <c r="CT3331" s="27"/>
      <c r="CU3331" s="27"/>
      <c r="CV3331" s="27"/>
      <c r="CW3331" s="27"/>
      <c r="CX3331" s="27"/>
      <c r="CY3331" s="27"/>
      <c r="CZ3331" s="27"/>
      <c r="DA3331" s="27"/>
      <c r="DB3331" s="27"/>
      <c r="DC3331" s="27"/>
      <c r="DD3331" s="27"/>
      <c r="DE3331" s="27"/>
      <c r="DF3331" s="27"/>
      <c r="DG3331" s="27"/>
      <c r="DH3331" s="27"/>
      <c r="DI3331" s="27"/>
      <c r="DJ3331" s="27"/>
      <c r="DK3331" s="27"/>
      <c r="DL3331" s="27"/>
      <c r="DM3331" s="27"/>
      <c r="DN3331" s="27"/>
      <c r="DO3331" s="27"/>
      <c r="DP3331" s="27"/>
      <c r="DQ3331" s="27"/>
      <c r="DR3331" s="27"/>
      <c r="DS3331" s="27"/>
      <c r="DT3331" s="27"/>
      <c r="DU3331" s="27"/>
      <c r="DV3331" s="27"/>
      <c r="DW3331" s="27"/>
      <c r="DX3331" s="27"/>
      <c r="DY3331" s="27"/>
      <c r="DZ3331" s="27"/>
      <c r="EA3331" s="27"/>
      <c r="EB3331" s="27"/>
      <c r="EC3331" s="27"/>
      <c r="ED3331" s="27"/>
      <c r="EE3331" s="27"/>
      <c r="EF3331" s="27"/>
      <c r="EG3331" s="27"/>
      <c r="EH3331" s="27"/>
      <c r="EI3331" s="27"/>
      <c r="EJ3331" s="27"/>
      <c r="EK3331" s="27"/>
      <c r="EL3331" s="27"/>
      <c r="EM3331" s="27"/>
      <c r="EN3331" s="27"/>
      <c r="EO3331" s="27"/>
      <c r="EP3331" s="27"/>
      <c r="EQ3331" s="27"/>
      <c r="ER3331" s="27"/>
      <c r="ES3331" s="27"/>
      <c r="ET3331" s="27"/>
      <c r="EU3331" s="27"/>
      <c r="EV3331" s="27"/>
      <c r="EW3331" s="27"/>
      <c r="EX3331" s="27"/>
      <c r="EY3331" s="27"/>
      <c r="EZ3331" s="27"/>
      <c r="FA3331" s="27"/>
      <c r="FB3331" s="27"/>
      <c r="FC3331" s="27"/>
      <c r="FD3331" s="27"/>
      <c r="FE3331" s="27"/>
      <c r="FF3331" s="27"/>
      <c r="FG3331" s="27"/>
      <c r="FH3331" s="27"/>
      <c r="FI3331" s="27"/>
      <c r="FJ3331" s="27"/>
      <c r="FK3331" s="27"/>
      <c r="FL3331" s="27"/>
      <c r="FM3331" s="27"/>
      <c r="FN3331" s="27"/>
      <c r="FO3331" s="27"/>
      <c r="FP3331" s="27"/>
      <c r="FQ3331" s="27"/>
      <c r="FR3331" s="27"/>
      <c r="FS3331" s="27"/>
      <c r="FT3331" s="27"/>
      <c r="FU3331" s="27"/>
      <c r="FV3331" s="27"/>
      <c r="FW3331" s="27"/>
      <c r="FX3331" s="27"/>
      <c r="FY3331" s="27"/>
      <c r="FZ3331" s="27"/>
      <c r="GA3331" s="27"/>
      <c r="GB3331" s="27"/>
      <c r="GC3331" s="27"/>
      <c r="GD3331" s="27"/>
      <c r="GE3331" s="27"/>
      <c r="GF3331" s="27"/>
      <c r="GG3331" s="27"/>
      <c r="GH3331" s="27"/>
      <c r="GI3331" s="27"/>
      <c r="GJ3331" s="27"/>
      <c r="GK3331" s="27"/>
      <c r="GL3331" s="27"/>
      <c r="GM3331" s="27"/>
      <c r="GN3331" s="27"/>
      <c r="GO3331" s="27"/>
      <c r="GP3331" s="27"/>
      <c r="GQ3331" s="27"/>
      <c r="GR3331" s="27"/>
      <c r="GS3331" s="27"/>
      <c r="GT3331" s="27"/>
      <c r="GU3331" s="27"/>
      <c r="GV3331" s="27"/>
      <c r="GW3331" s="27"/>
      <c r="GX3331" s="27"/>
      <c r="GY3331" s="27"/>
      <c r="GZ3331" s="27"/>
      <c r="HA3331" s="27"/>
      <c r="HB3331" s="27"/>
      <c r="HC3331" s="27"/>
      <c r="HD3331" s="27"/>
      <c r="HE3331" s="27"/>
      <c r="HF3331" s="27"/>
      <c r="HG3331" s="27"/>
      <c r="HH3331" s="27"/>
      <c r="HI3331" s="27"/>
      <c r="HJ3331" s="27"/>
      <c r="HK3331" s="27"/>
      <c r="HL3331" s="27"/>
      <c r="HM3331" s="27"/>
      <c r="HN3331" s="27"/>
      <c r="HO3331" s="27"/>
      <c r="HP3331" s="27"/>
      <c r="HQ3331" s="27"/>
      <c r="HR3331" s="27"/>
      <c r="HS3331" s="27"/>
      <c r="HT3331" s="27"/>
      <c r="HU3331" s="27"/>
      <c r="HV3331" s="27"/>
      <c r="HW3331" s="27"/>
      <c r="HX3331" s="27"/>
      <c r="HY3331" s="27"/>
      <c r="HZ3331" s="27"/>
      <c r="IA3331" s="27"/>
      <c r="IB3331" s="27"/>
      <c r="IC3331" s="27"/>
      <c r="ID3331" s="27"/>
      <c r="IE3331" s="27"/>
      <c r="IF3331" s="27"/>
      <c r="IG3331" s="27"/>
      <c r="IH3331" s="27"/>
      <c r="II3331" s="27"/>
      <c r="IJ3331" s="27"/>
      <c r="IK3331" s="27"/>
      <c r="IL3331" s="27"/>
      <c r="IM3331" s="27"/>
      <c r="IN3331" s="27"/>
      <c r="IO3331" s="27"/>
      <c r="IP3331" s="27"/>
      <c r="IQ3331" s="27"/>
    </row>
    <row r="3332" spans="1:251" s="41" customFormat="1" ht="18.75" customHeight="1" thickBot="1">
      <c r="A3332" s="42"/>
      <c r="B3332" s="130" t="s">
        <v>193</v>
      </c>
      <c r="C3332" s="131"/>
      <c r="D3332" s="131"/>
      <c r="E3332" s="131"/>
      <c r="F3332" s="131"/>
      <c r="G3332" s="131"/>
      <c r="H3332" s="131"/>
      <c r="I3332" s="131"/>
      <c r="J3332" s="131"/>
      <c r="K3332" s="131"/>
      <c r="L3332" s="131"/>
      <c r="M3332" s="131"/>
      <c r="N3332" s="131"/>
      <c r="O3332" s="131"/>
      <c r="P3332" s="131"/>
      <c r="Q3332" s="131"/>
      <c r="R3332" s="131"/>
      <c r="S3332" s="131"/>
      <c r="T3332" s="131"/>
      <c r="U3332" s="131"/>
      <c r="V3332" s="131"/>
      <c r="W3332" s="131"/>
      <c r="X3332" s="131"/>
      <c r="Y3332" s="131"/>
      <c r="Z3332" s="132"/>
      <c r="AA3332" s="111">
        <f>SUM($AA$3331:$AA$3331)</f>
        <v>12908</v>
      </c>
      <c r="AB3332" s="112"/>
      <c r="AC3332" s="112"/>
      <c r="AD3332" s="112"/>
      <c r="AE3332" s="112"/>
      <c r="AF3332" s="112"/>
      <c r="AG3332" s="112"/>
      <c r="AH3332" s="112"/>
      <c r="AI3332" s="113"/>
      <c r="AJ3332" s="111">
        <f>SUM($AJ$3331:$AJ$3331)</f>
        <v>8555</v>
      </c>
      <c r="AK3332" s="112"/>
      <c r="AL3332" s="112"/>
      <c r="AM3332" s="112"/>
      <c r="AN3332" s="112"/>
      <c r="AO3332" s="112"/>
      <c r="AP3332" s="112"/>
      <c r="AQ3332" s="112"/>
      <c r="AR3332" s="113"/>
      <c r="AS3332" s="114"/>
      <c r="AT3332" s="115"/>
      <c r="AU3332" s="115"/>
      <c r="AV3332" s="115"/>
      <c r="AW3332" s="115"/>
      <c r="AX3332" s="116"/>
      <c r="AY3332" s="27"/>
      <c r="AZ3332" s="27"/>
      <c r="BA3332" s="27"/>
      <c r="BB3332" s="27"/>
      <c r="BC3332" s="27"/>
      <c r="BD3332" s="27"/>
      <c r="BE3332" s="27"/>
      <c r="BF3332" s="27"/>
      <c r="BG3332" s="27"/>
      <c r="BH3332" s="27"/>
      <c r="BI3332" s="27"/>
      <c r="BJ3332" s="27"/>
      <c r="BK3332" s="27"/>
      <c r="BL3332" s="27"/>
      <c r="BM3332" s="27"/>
      <c r="BN3332" s="27"/>
      <c r="BO3332" s="27"/>
      <c r="BP3332" s="27"/>
      <c r="BQ3332" s="27"/>
      <c r="BR3332" s="27"/>
      <c r="BS3332" s="27"/>
      <c r="BT3332" s="27"/>
      <c r="BU3332" s="27"/>
      <c r="BV3332" s="27"/>
      <c r="BW3332" s="27"/>
      <c r="BX3332" s="27"/>
      <c r="BY3332" s="27"/>
      <c r="BZ3332" s="27"/>
      <c r="CA3332" s="27"/>
      <c r="CB3332" s="27"/>
      <c r="CC3332" s="27"/>
      <c r="CD3332" s="27"/>
      <c r="CE3332" s="27"/>
      <c r="CF3332" s="27"/>
      <c r="CG3332" s="27"/>
      <c r="CH3332" s="27"/>
      <c r="CI3332" s="27"/>
      <c r="CJ3332" s="27"/>
      <c r="CK3332" s="27"/>
      <c r="CL3332" s="27"/>
      <c r="CM3332" s="27"/>
      <c r="CN3332" s="27"/>
      <c r="CO3332" s="27"/>
      <c r="CP3332" s="27"/>
      <c r="CQ3332" s="27"/>
      <c r="CR3332" s="27"/>
      <c r="CS3332" s="27"/>
      <c r="CT3332" s="27"/>
      <c r="CU3332" s="27"/>
      <c r="CV3332" s="27"/>
      <c r="CW3332" s="27"/>
      <c r="CX3332" s="27"/>
      <c r="CY3332" s="27"/>
      <c r="CZ3332" s="27"/>
      <c r="DA3332" s="27"/>
      <c r="DB3332" s="27"/>
      <c r="DC3332" s="27"/>
      <c r="DD3332" s="27"/>
      <c r="DE3332" s="27"/>
      <c r="DF3332" s="27"/>
      <c r="DG3332" s="27"/>
      <c r="DH3332" s="27"/>
      <c r="DI3332" s="27"/>
      <c r="DJ3332" s="27"/>
      <c r="DK3332" s="27"/>
      <c r="DL3332" s="27"/>
      <c r="DM3332" s="27"/>
      <c r="DN3332" s="27"/>
      <c r="DO3332" s="27"/>
      <c r="DP3332" s="27"/>
      <c r="DQ3332" s="27"/>
      <c r="DR3332" s="27"/>
      <c r="DS3332" s="27"/>
      <c r="DT3332" s="27"/>
      <c r="DU3332" s="27"/>
      <c r="DV3332" s="27"/>
      <c r="DW3332" s="27"/>
      <c r="DX3332" s="27"/>
      <c r="DY3332" s="27"/>
      <c r="DZ3332" s="27"/>
      <c r="EA3332" s="27"/>
      <c r="EB3332" s="27"/>
      <c r="EC3332" s="27"/>
      <c r="ED3332" s="27"/>
      <c r="EE3332" s="27"/>
      <c r="EF3332" s="27"/>
      <c r="EG3332" s="27"/>
      <c r="EH3332" s="27"/>
      <c r="EI3332" s="27"/>
      <c r="EJ3332" s="27"/>
      <c r="EK3332" s="27"/>
      <c r="EL3332" s="27"/>
      <c r="EM3332" s="27"/>
      <c r="EN3332" s="27"/>
      <c r="EO3332" s="27"/>
      <c r="EP3332" s="27"/>
      <c r="EQ3332" s="27"/>
      <c r="ER3332" s="27"/>
      <c r="ES3332" s="27"/>
      <c r="ET3332" s="27"/>
      <c r="EU3332" s="27"/>
      <c r="EV3332" s="27"/>
      <c r="EW3332" s="27"/>
      <c r="EX3332" s="27"/>
      <c r="EY3332" s="27"/>
      <c r="EZ3332" s="27"/>
      <c r="FA3332" s="27"/>
      <c r="FB3332" s="27"/>
      <c r="FC3332" s="27"/>
      <c r="FD3332" s="27"/>
      <c r="FE3332" s="27"/>
      <c r="FF3332" s="27"/>
      <c r="FG3332" s="27"/>
      <c r="FH3332" s="27"/>
      <c r="FI3332" s="27"/>
      <c r="FJ3332" s="27"/>
      <c r="FK3332" s="27"/>
      <c r="FL3332" s="27"/>
      <c r="FM3332" s="27"/>
      <c r="FN3332" s="27"/>
      <c r="FO3332" s="27"/>
      <c r="FP3332" s="27"/>
      <c r="FQ3332" s="27"/>
      <c r="FR3332" s="27"/>
      <c r="FS3332" s="27"/>
      <c r="FT3332" s="27"/>
      <c r="FU3332" s="27"/>
      <c r="FV3332" s="27"/>
      <c r="FW3332" s="27"/>
      <c r="FX3332" s="27"/>
      <c r="FY3332" s="27"/>
      <c r="FZ3332" s="27"/>
      <c r="GA3332" s="27"/>
      <c r="GB3332" s="27"/>
      <c r="GC3332" s="27"/>
      <c r="GD3332" s="27"/>
      <c r="GE3332" s="27"/>
      <c r="GF3332" s="27"/>
      <c r="GG3332" s="27"/>
      <c r="GH3332" s="27"/>
      <c r="GI3332" s="27"/>
      <c r="GJ3332" s="27"/>
      <c r="GK3332" s="27"/>
      <c r="GL3332" s="27"/>
      <c r="GM3332" s="27"/>
      <c r="GN3332" s="27"/>
      <c r="GO3332" s="27"/>
      <c r="GP3332" s="27"/>
      <c r="GQ3332" s="27"/>
      <c r="GR3332" s="27"/>
      <c r="GS3332" s="27"/>
      <c r="GT3332" s="27"/>
      <c r="GU3332" s="27"/>
      <c r="GV3332" s="27"/>
      <c r="GW3332" s="27"/>
      <c r="GX3332" s="27"/>
      <c r="GY3332" s="27"/>
      <c r="GZ3332" s="27"/>
      <c r="HA3332" s="27"/>
      <c r="HB3332" s="27"/>
      <c r="HC3332" s="27"/>
      <c r="HD3332" s="27"/>
      <c r="HE3332" s="27"/>
      <c r="HF3332" s="27"/>
      <c r="HG3332" s="27"/>
      <c r="HH3332" s="27"/>
      <c r="HI3332" s="27"/>
      <c r="HJ3332" s="27"/>
      <c r="HK3332" s="27"/>
      <c r="HL3332" s="27"/>
      <c r="HM3332" s="27"/>
      <c r="HN3332" s="27"/>
      <c r="HO3332" s="27"/>
      <c r="HP3332" s="27"/>
      <c r="HQ3332" s="27"/>
      <c r="HR3332" s="27"/>
      <c r="HS3332" s="27"/>
      <c r="HT3332" s="27"/>
      <c r="HU3332" s="27"/>
      <c r="HV3332" s="27"/>
      <c r="HW3332" s="27"/>
      <c r="HX3332" s="27"/>
      <c r="HY3332" s="27"/>
      <c r="HZ3332" s="27"/>
      <c r="IA3332" s="27"/>
      <c r="IB3332" s="27"/>
      <c r="IC3332" s="27"/>
      <c r="ID3332" s="27"/>
      <c r="IE3332" s="27"/>
      <c r="IF3332" s="27"/>
      <c r="IG3332" s="27"/>
      <c r="IH3332" s="27"/>
      <c r="II3332" s="27"/>
      <c r="IJ3332" s="27"/>
      <c r="IK3332" s="27"/>
      <c r="IL3332" s="27"/>
      <c r="IM3332" s="27"/>
      <c r="IN3332" s="27"/>
      <c r="IO3332" s="27"/>
      <c r="IP3332" s="27"/>
      <c r="IQ3332" s="27"/>
    </row>
    <row r="3334" spans="1:251" ht="18.75">
      <c r="A3334" s="26" t="s">
        <v>207</v>
      </c>
      <c r="AW3334" s="28"/>
      <c r="AX3334" s="29"/>
      <c r="AY3334" s="28"/>
    </row>
    <row r="3336" spans="1:251" ht="18.75">
      <c r="B3336" s="133" t="s">
        <v>0</v>
      </c>
      <c r="C3336" s="134"/>
      <c r="D3336" s="134"/>
      <c r="E3336" s="134"/>
      <c r="F3336" s="134"/>
      <c r="G3336" s="134"/>
      <c r="H3336" s="134"/>
      <c r="I3336" s="134"/>
      <c r="J3336" s="134"/>
      <c r="K3336" s="134"/>
      <c r="L3336" s="134"/>
      <c r="M3336" s="134"/>
      <c r="N3336" s="134"/>
      <c r="O3336" s="134"/>
      <c r="P3336" s="134"/>
      <c r="Q3336" s="134"/>
      <c r="R3336" s="134"/>
      <c r="S3336" s="134"/>
      <c r="T3336" s="134"/>
      <c r="U3336" s="134"/>
      <c r="V3336" s="134"/>
      <c r="W3336" s="134"/>
      <c r="X3336" s="134"/>
      <c r="Y3336" s="134"/>
      <c r="Z3336" s="134"/>
      <c r="AA3336" s="134"/>
      <c r="AB3336" s="134"/>
      <c r="AC3336" s="134"/>
      <c r="AD3336" s="134"/>
      <c r="AE3336" s="134"/>
      <c r="AF3336" s="134"/>
      <c r="AG3336" s="134"/>
      <c r="AH3336" s="134"/>
      <c r="AI3336" s="134"/>
      <c r="AJ3336" s="134"/>
      <c r="AK3336" s="134"/>
      <c r="AL3336" s="134"/>
      <c r="AM3336" s="134"/>
      <c r="AN3336" s="134"/>
      <c r="AO3336" s="134"/>
      <c r="AP3336" s="134"/>
      <c r="AQ3336" s="134"/>
      <c r="AR3336" s="134"/>
      <c r="AS3336" s="134"/>
      <c r="AT3336" s="134"/>
      <c r="AU3336" s="134"/>
      <c r="AV3336" s="134"/>
      <c r="AW3336" s="134"/>
      <c r="AX3336" s="134"/>
    </row>
    <row r="3337" spans="1:251">
      <c r="Z3337" s="30"/>
      <c r="AD3337" s="30"/>
      <c r="AE3337" s="30"/>
      <c r="AF3337" s="30"/>
      <c r="AG3337" s="30"/>
      <c r="AH3337" s="30"/>
      <c r="AI3337" s="30"/>
      <c r="AO3337" s="30"/>
    </row>
    <row r="3338" spans="1:251" ht="13.5" thickBot="1">
      <c r="Z3338" s="30"/>
      <c r="AD3338" s="30"/>
      <c r="AE3338" s="30"/>
      <c r="AF3338" s="30"/>
      <c r="AG3338" s="30"/>
      <c r="AH3338" s="30"/>
      <c r="AI3338" s="30"/>
      <c r="AO3338" s="30"/>
      <c r="DI3338" s="31"/>
    </row>
    <row r="3339" spans="1:251" ht="24.75" customHeight="1" thickBot="1">
      <c r="B3339" s="135" t="s">
        <v>206</v>
      </c>
      <c r="C3339" s="136"/>
      <c r="D3339" s="136"/>
      <c r="E3339" s="136"/>
      <c r="F3339" s="136"/>
      <c r="G3339" s="136"/>
      <c r="H3339" s="142" t="s">
        <v>373</v>
      </c>
      <c r="I3339" s="143"/>
      <c r="J3339" s="143"/>
      <c r="K3339" s="143"/>
      <c r="L3339" s="143"/>
      <c r="M3339" s="143"/>
      <c r="N3339" s="143"/>
      <c r="O3339" s="143"/>
      <c r="P3339" s="143"/>
      <c r="Q3339" s="143"/>
      <c r="R3339" s="143"/>
      <c r="S3339" s="143"/>
      <c r="T3339" s="143"/>
      <c r="U3339" s="143"/>
      <c r="V3339" s="143"/>
      <c r="W3339" s="143"/>
      <c r="X3339" s="143"/>
      <c r="Y3339" s="143"/>
      <c r="Z3339" s="143"/>
      <c r="AA3339" s="143"/>
      <c r="AB3339" s="143"/>
      <c r="AC3339" s="143"/>
      <c r="AD3339" s="143"/>
      <c r="AE3339" s="143"/>
      <c r="AF3339" s="143"/>
      <c r="AG3339" s="143"/>
      <c r="AH3339" s="143"/>
      <c r="AI3339" s="143"/>
      <c r="AJ3339" s="143"/>
      <c r="AK3339" s="143"/>
      <c r="AL3339" s="143"/>
      <c r="AM3339" s="143"/>
      <c r="AN3339" s="143"/>
      <c r="AO3339" s="143"/>
      <c r="AP3339" s="143"/>
      <c r="AQ3339" s="143"/>
      <c r="AR3339" s="143"/>
      <c r="AS3339" s="143"/>
      <c r="AT3339" s="143"/>
      <c r="AU3339" s="143"/>
      <c r="AV3339" s="143"/>
      <c r="AW3339" s="143"/>
      <c r="AX3339" s="144"/>
      <c r="DI3339" s="31"/>
    </row>
    <row r="3340" spans="1:251" ht="14.25">
      <c r="B3340" s="32"/>
      <c r="C3340" s="32"/>
      <c r="D3340" s="32"/>
      <c r="E3340" s="32"/>
      <c r="F3340" s="32"/>
      <c r="G3340" s="32"/>
      <c r="H3340" s="33"/>
      <c r="I3340" s="33"/>
      <c r="J3340" s="33"/>
      <c r="K3340" s="33"/>
      <c r="L3340" s="34"/>
      <c r="M3340" s="34"/>
      <c r="N3340" s="34"/>
      <c r="O3340" s="34"/>
      <c r="P3340" s="33"/>
      <c r="Q3340" s="33"/>
      <c r="R3340" s="33"/>
      <c r="S3340" s="33"/>
      <c r="T3340" s="33"/>
      <c r="U3340" s="33"/>
      <c r="V3340" s="35"/>
      <c r="W3340" s="35"/>
      <c r="X3340" s="35"/>
      <c r="Y3340" s="35"/>
      <c r="Z3340" s="35"/>
      <c r="AA3340" s="35"/>
      <c r="AB3340" s="35"/>
      <c r="AC3340" s="35"/>
      <c r="AD3340" s="35"/>
      <c r="AE3340" s="35"/>
      <c r="AF3340" s="35"/>
      <c r="AG3340" s="35"/>
      <c r="AH3340" s="35"/>
      <c r="AI3340" s="35"/>
      <c r="AJ3340" s="35"/>
      <c r="AK3340" s="35"/>
      <c r="AL3340" s="35"/>
      <c r="AM3340" s="35"/>
      <c r="AN3340" s="35"/>
      <c r="AO3340" s="35"/>
      <c r="AP3340" s="35"/>
      <c r="AQ3340" s="35"/>
      <c r="AR3340" s="35"/>
      <c r="AS3340" s="35"/>
      <c r="AT3340" s="35"/>
      <c r="AU3340" s="35"/>
      <c r="AV3340" s="35"/>
      <c r="AW3340" s="35"/>
      <c r="AX3340" s="35"/>
      <c r="DI3340" s="31"/>
    </row>
    <row r="3341" spans="1:251" ht="15" thickBot="1">
      <c r="A3341" s="36"/>
      <c r="B3341" s="35" t="s">
        <v>204</v>
      </c>
      <c r="C3341" s="33"/>
      <c r="D3341" s="33"/>
      <c r="E3341" s="33"/>
      <c r="F3341" s="33"/>
      <c r="G3341" s="33"/>
      <c r="H3341" s="33"/>
      <c r="I3341" s="33"/>
      <c r="J3341" s="33"/>
      <c r="K3341" s="33"/>
      <c r="L3341" s="34"/>
      <c r="M3341" s="34"/>
      <c r="N3341" s="34"/>
      <c r="O3341" s="34"/>
      <c r="P3341" s="33"/>
      <c r="Q3341" s="33"/>
      <c r="R3341" s="33"/>
      <c r="S3341" s="33"/>
      <c r="T3341" s="33"/>
      <c r="U3341" s="33"/>
      <c r="V3341" s="35"/>
      <c r="W3341" s="35"/>
      <c r="X3341" s="35"/>
      <c r="Y3341" s="35"/>
      <c r="Z3341" s="35"/>
      <c r="AA3341" s="35"/>
      <c r="AB3341" s="35"/>
      <c r="AC3341" s="35"/>
      <c r="AD3341" s="35"/>
      <c r="AE3341" s="35"/>
      <c r="AF3341" s="35"/>
      <c r="AG3341" s="35"/>
      <c r="AH3341" s="35"/>
      <c r="AI3341" s="35"/>
      <c r="AJ3341" s="35"/>
      <c r="AK3341" s="35"/>
      <c r="AL3341" s="35"/>
      <c r="AM3341" s="35"/>
      <c r="AN3341" s="35"/>
      <c r="AO3341" s="35"/>
      <c r="AP3341" s="35"/>
      <c r="AQ3341" s="35"/>
      <c r="AR3341" s="35"/>
      <c r="AS3341" s="35"/>
      <c r="AT3341" s="35"/>
      <c r="AU3341" s="35"/>
      <c r="AV3341" s="35"/>
      <c r="AW3341" s="35"/>
      <c r="AX3341" s="35"/>
      <c r="DI3341" s="31"/>
    </row>
    <row r="3342" spans="1:251" ht="14.25">
      <c r="A3342" s="33"/>
      <c r="B3342" s="37"/>
      <c r="C3342" s="32"/>
      <c r="D3342" s="32"/>
      <c r="E3342" s="32"/>
      <c r="F3342" s="32"/>
      <c r="G3342" s="32"/>
      <c r="H3342" s="32"/>
      <c r="I3342" s="32"/>
      <c r="J3342" s="32"/>
      <c r="K3342" s="32"/>
      <c r="L3342" s="38"/>
      <c r="M3342" s="38"/>
      <c r="N3342" s="38"/>
      <c r="O3342" s="38"/>
      <c r="P3342" s="32"/>
      <c r="Q3342" s="32"/>
      <c r="R3342" s="32"/>
      <c r="S3342" s="32"/>
      <c r="T3342" s="32"/>
      <c r="U3342" s="32"/>
      <c r="V3342" s="39"/>
      <c r="W3342" s="39"/>
      <c r="X3342" s="39"/>
      <c r="Y3342" s="39"/>
      <c r="Z3342" s="39"/>
      <c r="AA3342" s="39"/>
      <c r="AB3342" s="39"/>
      <c r="AC3342" s="39"/>
      <c r="AD3342" s="39"/>
      <c r="AE3342" s="39"/>
      <c r="AF3342" s="39"/>
      <c r="AG3342" s="39"/>
      <c r="AH3342" s="39"/>
      <c r="AI3342" s="39"/>
      <c r="AJ3342" s="39"/>
      <c r="AK3342" s="39"/>
      <c r="AL3342" s="39"/>
      <c r="AM3342" s="39"/>
      <c r="AN3342" s="39"/>
      <c r="AO3342" s="39"/>
      <c r="AP3342" s="39"/>
      <c r="AQ3342" s="39"/>
      <c r="AR3342" s="39"/>
      <c r="AS3342" s="39"/>
      <c r="AT3342" s="39"/>
      <c r="AU3342" s="39"/>
      <c r="AV3342" s="39"/>
      <c r="AW3342" s="39"/>
      <c r="AX3342" s="40"/>
    </row>
    <row r="3343" spans="1:251" ht="12" customHeight="1">
      <c r="A3343" s="33"/>
      <c r="B3343" s="125" t="s">
        <v>372</v>
      </c>
      <c r="C3343" s="126"/>
      <c r="D3343" s="126"/>
      <c r="E3343" s="126"/>
      <c r="F3343" s="126"/>
      <c r="G3343" s="126"/>
      <c r="H3343" s="126"/>
      <c r="I3343" s="126"/>
      <c r="J3343" s="126"/>
      <c r="K3343" s="126"/>
      <c r="L3343" s="126"/>
      <c r="M3343" s="126"/>
      <c r="N3343" s="126"/>
      <c r="O3343" s="126"/>
      <c r="P3343" s="126"/>
      <c r="Q3343" s="126"/>
      <c r="R3343" s="126"/>
      <c r="S3343" s="126"/>
      <c r="T3343" s="126"/>
      <c r="U3343" s="126"/>
      <c r="V3343" s="126"/>
      <c r="W3343" s="126"/>
      <c r="X3343" s="126"/>
      <c r="Y3343" s="126"/>
      <c r="Z3343" s="126"/>
      <c r="AA3343" s="126"/>
      <c r="AB3343" s="126"/>
      <c r="AC3343" s="126"/>
      <c r="AD3343" s="126"/>
      <c r="AE3343" s="126"/>
      <c r="AF3343" s="126"/>
      <c r="AG3343" s="126"/>
      <c r="AH3343" s="126"/>
      <c r="AI3343" s="126"/>
      <c r="AJ3343" s="126"/>
      <c r="AK3343" s="126"/>
      <c r="AL3343" s="126"/>
      <c r="AM3343" s="126"/>
      <c r="AN3343" s="126"/>
      <c r="AO3343" s="126"/>
      <c r="AP3343" s="126"/>
      <c r="AQ3343" s="126"/>
      <c r="AR3343" s="126"/>
      <c r="AS3343" s="126"/>
      <c r="AT3343" s="126"/>
      <c r="AU3343" s="126"/>
      <c r="AV3343" s="126"/>
      <c r="AW3343" s="126"/>
      <c r="AX3343" s="127"/>
    </row>
    <row r="3344" spans="1:251" ht="12" customHeight="1">
      <c r="A3344" s="33"/>
      <c r="B3344" s="125"/>
      <c r="C3344" s="126"/>
      <c r="D3344" s="126"/>
      <c r="E3344" s="126"/>
      <c r="F3344" s="126"/>
      <c r="G3344" s="126"/>
      <c r="H3344" s="126"/>
      <c r="I3344" s="126"/>
      <c r="J3344" s="126"/>
      <c r="K3344" s="126"/>
      <c r="L3344" s="126"/>
      <c r="M3344" s="126"/>
      <c r="N3344" s="126"/>
      <c r="O3344" s="126"/>
      <c r="P3344" s="126"/>
      <c r="Q3344" s="126"/>
      <c r="R3344" s="126"/>
      <c r="S3344" s="126"/>
      <c r="T3344" s="126"/>
      <c r="U3344" s="126"/>
      <c r="V3344" s="126"/>
      <c r="W3344" s="126"/>
      <c r="X3344" s="126"/>
      <c r="Y3344" s="126"/>
      <c r="Z3344" s="126"/>
      <c r="AA3344" s="126"/>
      <c r="AB3344" s="126"/>
      <c r="AC3344" s="126"/>
      <c r="AD3344" s="126"/>
      <c r="AE3344" s="126"/>
      <c r="AF3344" s="126"/>
      <c r="AG3344" s="126"/>
      <c r="AH3344" s="126"/>
      <c r="AI3344" s="126"/>
      <c r="AJ3344" s="126"/>
      <c r="AK3344" s="126"/>
      <c r="AL3344" s="126"/>
      <c r="AM3344" s="126"/>
      <c r="AN3344" s="126"/>
      <c r="AO3344" s="126"/>
      <c r="AP3344" s="126"/>
      <c r="AQ3344" s="126"/>
      <c r="AR3344" s="126"/>
      <c r="AS3344" s="126"/>
      <c r="AT3344" s="126"/>
      <c r="AU3344" s="126"/>
      <c r="AV3344" s="126"/>
      <c r="AW3344" s="126"/>
      <c r="AX3344" s="127"/>
      <c r="BC3344" s="41"/>
    </row>
    <row r="3345" spans="1:113" ht="12" customHeight="1">
      <c r="A3345" s="33"/>
      <c r="B3345" s="125"/>
      <c r="C3345" s="126"/>
      <c r="D3345" s="126"/>
      <c r="E3345" s="126"/>
      <c r="F3345" s="126"/>
      <c r="G3345" s="126"/>
      <c r="H3345" s="126"/>
      <c r="I3345" s="126"/>
      <c r="J3345" s="126"/>
      <c r="K3345" s="126"/>
      <c r="L3345" s="126"/>
      <c r="M3345" s="126"/>
      <c r="N3345" s="126"/>
      <c r="O3345" s="126"/>
      <c r="P3345" s="126"/>
      <c r="Q3345" s="126"/>
      <c r="R3345" s="126"/>
      <c r="S3345" s="126"/>
      <c r="T3345" s="126"/>
      <c r="U3345" s="126"/>
      <c r="V3345" s="126"/>
      <c r="W3345" s="126"/>
      <c r="X3345" s="126"/>
      <c r="Y3345" s="126"/>
      <c r="Z3345" s="126"/>
      <c r="AA3345" s="126"/>
      <c r="AB3345" s="126"/>
      <c r="AC3345" s="126"/>
      <c r="AD3345" s="126"/>
      <c r="AE3345" s="126"/>
      <c r="AF3345" s="126"/>
      <c r="AG3345" s="126"/>
      <c r="AH3345" s="126"/>
      <c r="AI3345" s="126"/>
      <c r="AJ3345" s="126"/>
      <c r="AK3345" s="126"/>
      <c r="AL3345" s="126"/>
      <c r="AM3345" s="126"/>
      <c r="AN3345" s="126"/>
      <c r="AO3345" s="126"/>
      <c r="AP3345" s="126"/>
      <c r="AQ3345" s="126"/>
      <c r="AR3345" s="126"/>
      <c r="AS3345" s="126"/>
      <c r="AT3345" s="126"/>
      <c r="AU3345" s="126"/>
      <c r="AV3345" s="126"/>
      <c r="AW3345" s="126"/>
      <c r="AX3345" s="127"/>
    </row>
    <row r="3346" spans="1:113" ht="12" customHeight="1">
      <c r="A3346" s="33"/>
      <c r="B3346" s="125"/>
      <c r="C3346" s="126"/>
      <c r="D3346" s="126"/>
      <c r="E3346" s="126"/>
      <c r="F3346" s="126"/>
      <c r="G3346" s="126"/>
      <c r="H3346" s="126"/>
      <c r="I3346" s="126"/>
      <c r="J3346" s="126"/>
      <c r="K3346" s="126"/>
      <c r="L3346" s="126"/>
      <c r="M3346" s="126"/>
      <c r="N3346" s="126"/>
      <c r="O3346" s="126"/>
      <c r="P3346" s="126"/>
      <c r="Q3346" s="126"/>
      <c r="R3346" s="126"/>
      <c r="S3346" s="126"/>
      <c r="T3346" s="126"/>
      <c r="U3346" s="126"/>
      <c r="V3346" s="126"/>
      <c r="W3346" s="126"/>
      <c r="X3346" s="126"/>
      <c r="Y3346" s="126"/>
      <c r="Z3346" s="126"/>
      <c r="AA3346" s="126"/>
      <c r="AB3346" s="126"/>
      <c r="AC3346" s="126"/>
      <c r="AD3346" s="126"/>
      <c r="AE3346" s="126"/>
      <c r="AF3346" s="126"/>
      <c r="AG3346" s="126"/>
      <c r="AH3346" s="126"/>
      <c r="AI3346" s="126"/>
      <c r="AJ3346" s="126"/>
      <c r="AK3346" s="126"/>
      <c r="AL3346" s="126"/>
      <c r="AM3346" s="126"/>
      <c r="AN3346" s="126"/>
      <c r="AO3346" s="126"/>
      <c r="AP3346" s="126"/>
      <c r="AQ3346" s="126"/>
      <c r="AR3346" s="126"/>
      <c r="AS3346" s="126"/>
      <c r="AT3346" s="126"/>
      <c r="AU3346" s="126"/>
      <c r="AV3346" s="126"/>
      <c r="AW3346" s="126"/>
      <c r="AX3346" s="127"/>
    </row>
    <row r="3347" spans="1:113" ht="12" customHeight="1">
      <c r="A3347" s="33"/>
      <c r="B3347" s="125"/>
      <c r="C3347" s="126"/>
      <c r="D3347" s="126"/>
      <c r="E3347" s="126"/>
      <c r="F3347" s="126"/>
      <c r="G3347" s="126"/>
      <c r="H3347" s="126"/>
      <c r="I3347" s="126"/>
      <c r="J3347" s="126"/>
      <c r="K3347" s="126"/>
      <c r="L3347" s="126"/>
      <c r="M3347" s="126"/>
      <c r="N3347" s="126"/>
      <c r="O3347" s="126"/>
      <c r="P3347" s="126"/>
      <c r="Q3347" s="126"/>
      <c r="R3347" s="126"/>
      <c r="S3347" s="126"/>
      <c r="T3347" s="126"/>
      <c r="U3347" s="126"/>
      <c r="V3347" s="126"/>
      <c r="W3347" s="126"/>
      <c r="X3347" s="126"/>
      <c r="Y3347" s="126"/>
      <c r="Z3347" s="126"/>
      <c r="AA3347" s="126"/>
      <c r="AB3347" s="126"/>
      <c r="AC3347" s="126"/>
      <c r="AD3347" s="126"/>
      <c r="AE3347" s="126"/>
      <c r="AF3347" s="126"/>
      <c r="AG3347" s="126"/>
      <c r="AH3347" s="126"/>
      <c r="AI3347" s="126"/>
      <c r="AJ3347" s="126"/>
      <c r="AK3347" s="126"/>
      <c r="AL3347" s="126"/>
      <c r="AM3347" s="126"/>
      <c r="AN3347" s="126"/>
      <c r="AO3347" s="126"/>
      <c r="AP3347" s="126"/>
      <c r="AQ3347" s="126"/>
      <c r="AR3347" s="126"/>
      <c r="AS3347" s="126"/>
      <c r="AT3347" s="126"/>
      <c r="AU3347" s="126"/>
      <c r="AV3347" s="126"/>
      <c r="AW3347" s="126"/>
      <c r="AX3347" s="127"/>
    </row>
    <row r="3348" spans="1:113" ht="15" thickBot="1">
      <c r="A3348" s="42"/>
      <c r="B3348" s="43"/>
      <c r="C3348" s="44"/>
      <c r="D3348" s="44"/>
      <c r="E3348" s="44"/>
      <c r="F3348" s="44"/>
      <c r="G3348" s="44"/>
      <c r="H3348" s="44"/>
      <c r="I3348" s="44"/>
      <c r="J3348" s="44"/>
      <c r="K3348" s="44"/>
      <c r="L3348" s="44"/>
      <c r="M3348" s="44"/>
      <c r="N3348" s="44"/>
      <c r="O3348" s="44"/>
      <c r="P3348" s="44"/>
      <c r="Q3348" s="44"/>
      <c r="R3348" s="44"/>
      <c r="S3348" s="44"/>
      <c r="T3348" s="44"/>
      <c r="U3348" s="44"/>
      <c r="V3348" s="44"/>
      <c r="W3348" s="44"/>
      <c r="X3348" s="44"/>
      <c r="Y3348" s="44"/>
      <c r="Z3348" s="44"/>
      <c r="AA3348" s="44"/>
      <c r="AB3348" s="44"/>
      <c r="AC3348" s="44"/>
      <c r="AD3348" s="44"/>
      <c r="AE3348" s="44"/>
      <c r="AF3348" s="44"/>
      <c r="AG3348" s="44"/>
      <c r="AH3348" s="44"/>
      <c r="AI3348" s="44"/>
      <c r="AJ3348" s="44"/>
      <c r="AK3348" s="44"/>
      <c r="AL3348" s="44"/>
      <c r="AM3348" s="44"/>
      <c r="AN3348" s="44"/>
      <c r="AO3348" s="44"/>
      <c r="AP3348" s="44"/>
      <c r="AQ3348" s="44"/>
      <c r="AR3348" s="44"/>
      <c r="AS3348" s="44"/>
      <c r="AT3348" s="44"/>
      <c r="AU3348" s="44"/>
      <c r="AV3348" s="44"/>
      <c r="AW3348" s="44"/>
      <c r="AX3348" s="45"/>
    </row>
    <row r="3349" spans="1:113">
      <c r="B3349" s="46"/>
    </row>
    <row r="3350" spans="1:113" ht="15" thickBot="1">
      <c r="A3350" s="36"/>
      <c r="B3350" s="35" t="s">
        <v>202</v>
      </c>
      <c r="C3350" s="33"/>
      <c r="D3350" s="33"/>
      <c r="E3350" s="33"/>
      <c r="F3350" s="33"/>
      <c r="G3350" s="33"/>
      <c r="H3350" s="33"/>
      <c r="I3350" s="33"/>
      <c r="J3350" s="33"/>
      <c r="K3350" s="33"/>
      <c r="L3350" s="34"/>
      <c r="M3350" s="34"/>
      <c r="N3350" s="34"/>
      <c r="O3350" s="34"/>
      <c r="P3350" s="33"/>
      <c r="Q3350" s="33"/>
      <c r="R3350" s="33"/>
      <c r="S3350" s="33"/>
      <c r="T3350" s="33"/>
      <c r="U3350" s="33"/>
      <c r="V3350" s="35"/>
      <c r="W3350" s="35"/>
      <c r="X3350" s="35"/>
      <c r="Y3350" s="35"/>
      <c r="Z3350" s="35"/>
      <c r="AA3350" s="35"/>
      <c r="AB3350" s="35"/>
      <c r="AC3350" s="35"/>
      <c r="AD3350" s="35"/>
      <c r="AE3350" s="35"/>
      <c r="AF3350" s="35"/>
      <c r="AG3350" s="35"/>
      <c r="AH3350" s="35"/>
      <c r="AI3350" s="35"/>
      <c r="AJ3350" s="35"/>
      <c r="AK3350" s="35"/>
      <c r="AL3350" s="35"/>
      <c r="AM3350" s="35"/>
      <c r="AN3350" s="35"/>
      <c r="AO3350" s="35"/>
      <c r="AP3350" s="35"/>
      <c r="AQ3350" s="35"/>
      <c r="AR3350" s="35"/>
      <c r="AS3350" s="35"/>
      <c r="AT3350" s="35"/>
      <c r="AU3350" s="35"/>
      <c r="AV3350" s="35"/>
      <c r="AW3350" s="35"/>
      <c r="AX3350" s="35"/>
      <c r="DI3350" s="31"/>
    </row>
    <row r="3351" spans="1:113" ht="14.25">
      <c r="A3351" s="33"/>
      <c r="B3351" s="37"/>
      <c r="C3351" s="32"/>
      <c r="D3351" s="32"/>
      <c r="E3351" s="32"/>
      <c r="F3351" s="32"/>
      <c r="G3351" s="32"/>
      <c r="H3351" s="32"/>
      <c r="I3351" s="32"/>
      <c r="J3351" s="32"/>
      <c r="K3351" s="32"/>
      <c r="L3351" s="38"/>
      <c r="M3351" s="38"/>
      <c r="N3351" s="38"/>
      <c r="O3351" s="38"/>
      <c r="P3351" s="32"/>
      <c r="Q3351" s="32"/>
      <c r="R3351" s="32"/>
      <c r="S3351" s="32"/>
      <c r="T3351" s="32"/>
      <c r="U3351" s="32"/>
      <c r="V3351" s="39"/>
      <c r="W3351" s="39"/>
      <c r="X3351" s="39"/>
      <c r="Y3351" s="39"/>
      <c r="Z3351" s="39"/>
      <c r="AA3351" s="39"/>
      <c r="AB3351" s="39"/>
      <c r="AC3351" s="39"/>
      <c r="AD3351" s="39"/>
      <c r="AE3351" s="39"/>
      <c r="AF3351" s="39"/>
      <c r="AG3351" s="39"/>
      <c r="AH3351" s="39"/>
      <c r="AI3351" s="39"/>
      <c r="AJ3351" s="39"/>
      <c r="AK3351" s="39"/>
      <c r="AL3351" s="39"/>
      <c r="AM3351" s="39"/>
      <c r="AN3351" s="39"/>
      <c r="AO3351" s="39"/>
      <c r="AP3351" s="39"/>
      <c r="AQ3351" s="39"/>
      <c r="AR3351" s="39"/>
      <c r="AS3351" s="39"/>
      <c r="AT3351" s="39"/>
      <c r="AU3351" s="39"/>
      <c r="AV3351" s="39"/>
      <c r="AW3351" s="39"/>
      <c r="AX3351" s="40"/>
    </row>
    <row r="3352" spans="1:113" ht="12" customHeight="1">
      <c r="A3352" s="33"/>
      <c r="B3352" s="125" t="s">
        <v>371</v>
      </c>
      <c r="C3352" s="126"/>
      <c r="D3352" s="126"/>
      <c r="E3352" s="126"/>
      <c r="F3352" s="126"/>
      <c r="G3352" s="126"/>
      <c r="H3352" s="126"/>
      <c r="I3352" s="126"/>
      <c r="J3352" s="126"/>
      <c r="K3352" s="126"/>
      <c r="L3352" s="126"/>
      <c r="M3352" s="126"/>
      <c r="N3352" s="126"/>
      <c r="O3352" s="126"/>
      <c r="P3352" s="126"/>
      <c r="Q3352" s="126"/>
      <c r="R3352" s="126"/>
      <c r="S3352" s="126"/>
      <c r="T3352" s="126"/>
      <c r="U3352" s="126"/>
      <c r="V3352" s="126"/>
      <c r="W3352" s="126"/>
      <c r="X3352" s="126"/>
      <c r="Y3352" s="126"/>
      <c r="Z3352" s="126"/>
      <c r="AA3352" s="126"/>
      <c r="AB3352" s="126"/>
      <c r="AC3352" s="126"/>
      <c r="AD3352" s="126"/>
      <c r="AE3352" s="126"/>
      <c r="AF3352" s="126"/>
      <c r="AG3352" s="126"/>
      <c r="AH3352" s="126"/>
      <c r="AI3352" s="126"/>
      <c r="AJ3352" s="126"/>
      <c r="AK3352" s="126"/>
      <c r="AL3352" s="126"/>
      <c r="AM3352" s="126"/>
      <c r="AN3352" s="126"/>
      <c r="AO3352" s="126"/>
      <c r="AP3352" s="126"/>
      <c r="AQ3352" s="126"/>
      <c r="AR3352" s="126"/>
      <c r="AS3352" s="126"/>
      <c r="AT3352" s="126"/>
      <c r="AU3352" s="126"/>
      <c r="AV3352" s="126"/>
      <c r="AW3352" s="126"/>
      <c r="AX3352" s="127"/>
    </row>
    <row r="3353" spans="1:113" ht="12" customHeight="1">
      <c r="A3353" s="33"/>
      <c r="B3353" s="125"/>
      <c r="C3353" s="126"/>
      <c r="D3353" s="126"/>
      <c r="E3353" s="126"/>
      <c r="F3353" s="126"/>
      <c r="G3353" s="126"/>
      <c r="H3353" s="126"/>
      <c r="I3353" s="126"/>
      <c r="J3353" s="126"/>
      <c r="K3353" s="126"/>
      <c r="L3353" s="126"/>
      <c r="M3353" s="126"/>
      <c r="N3353" s="126"/>
      <c r="O3353" s="126"/>
      <c r="P3353" s="126"/>
      <c r="Q3353" s="126"/>
      <c r="R3353" s="126"/>
      <c r="S3353" s="126"/>
      <c r="T3353" s="126"/>
      <c r="U3353" s="126"/>
      <c r="V3353" s="126"/>
      <c r="W3353" s="126"/>
      <c r="X3353" s="126"/>
      <c r="Y3353" s="126"/>
      <c r="Z3353" s="126"/>
      <c r="AA3353" s="126"/>
      <c r="AB3353" s="126"/>
      <c r="AC3353" s="126"/>
      <c r="AD3353" s="126"/>
      <c r="AE3353" s="126"/>
      <c r="AF3353" s="126"/>
      <c r="AG3353" s="126"/>
      <c r="AH3353" s="126"/>
      <c r="AI3353" s="126"/>
      <c r="AJ3353" s="126"/>
      <c r="AK3353" s="126"/>
      <c r="AL3353" s="126"/>
      <c r="AM3353" s="126"/>
      <c r="AN3353" s="126"/>
      <c r="AO3353" s="126"/>
      <c r="AP3353" s="126"/>
      <c r="AQ3353" s="126"/>
      <c r="AR3353" s="126"/>
      <c r="AS3353" s="126"/>
      <c r="AT3353" s="126"/>
      <c r="AU3353" s="126"/>
      <c r="AV3353" s="126"/>
      <c r="AW3353" s="126"/>
      <c r="AX3353" s="127"/>
    </row>
    <row r="3354" spans="1:113" ht="12" customHeight="1">
      <c r="A3354" s="33"/>
      <c r="B3354" s="125"/>
      <c r="C3354" s="126"/>
      <c r="D3354" s="126"/>
      <c r="E3354" s="126"/>
      <c r="F3354" s="126"/>
      <c r="G3354" s="126"/>
      <c r="H3354" s="126"/>
      <c r="I3354" s="126"/>
      <c r="J3354" s="126"/>
      <c r="K3354" s="126"/>
      <c r="L3354" s="126"/>
      <c r="M3354" s="126"/>
      <c r="N3354" s="126"/>
      <c r="O3354" s="126"/>
      <c r="P3354" s="126"/>
      <c r="Q3354" s="126"/>
      <c r="R3354" s="126"/>
      <c r="S3354" s="126"/>
      <c r="T3354" s="126"/>
      <c r="U3354" s="126"/>
      <c r="V3354" s="126"/>
      <c r="W3354" s="126"/>
      <c r="X3354" s="126"/>
      <c r="Y3354" s="126"/>
      <c r="Z3354" s="126"/>
      <c r="AA3354" s="126"/>
      <c r="AB3354" s="126"/>
      <c r="AC3354" s="126"/>
      <c r="AD3354" s="126"/>
      <c r="AE3354" s="126"/>
      <c r="AF3354" s="126"/>
      <c r="AG3354" s="126"/>
      <c r="AH3354" s="126"/>
      <c r="AI3354" s="126"/>
      <c r="AJ3354" s="126"/>
      <c r="AK3354" s="126"/>
      <c r="AL3354" s="126"/>
      <c r="AM3354" s="126"/>
      <c r="AN3354" s="126"/>
      <c r="AO3354" s="126"/>
      <c r="AP3354" s="126"/>
      <c r="AQ3354" s="126"/>
      <c r="AR3354" s="126"/>
      <c r="AS3354" s="126"/>
      <c r="AT3354" s="126"/>
      <c r="AU3354" s="126"/>
      <c r="AV3354" s="126"/>
      <c r="AW3354" s="126"/>
      <c r="AX3354" s="127"/>
    </row>
    <row r="3355" spans="1:113" ht="12" customHeight="1">
      <c r="A3355" s="33"/>
      <c r="B3355" s="125"/>
      <c r="C3355" s="126"/>
      <c r="D3355" s="126"/>
      <c r="E3355" s="126"/>
      <c r="F3355" s="126"/>
      <c r="G3355" s="126"/>
      <c r="H3355" s="126"/>
      <c r="I3355" s="126"/>
      <c r="J3355" s="126"/>
      <c r="K3355" s="126"/>
      <c r="L3355" s="126"/>
      <c r="M3355" s="126"/>
      <c r="N3355" s="126"/>
      <c r="O3355" s="126"/>
      <c r="P3355" s="126"/>
      <c r="Q3355" s="126"/>
      <c r="R3355" s="126"/>
      <c r="S3355" s="126"/>
      <c r="T3355" s="126"/>
      <c r="U3355" s="126"/>
      <c r="V3355" s="126"/>
      <c r="W3355" s="126"/>
      <c r="X3355" s="126"/>
      <c r="Y3355" s="126"/>
      <c r="Z3355" s="126"/>
      <c r="AA3355" s="126"/>
      <c r="AB3355" s="126"/>
      <c r="AC3355" s="126"/>
      <c r="AD3355" s="126"/>
      <c r="AE3355" s="126"/>
      <c r="AF3355" s="126"/>
      <c r="AG3355" s="126"/>
      <c r="AH3355" s="126"/>
      <c r="AI3355" s="126"/>
      <c r="AJ3355" s="126"/>
      <c r="AK3355" s="126"/>
      <c r="AL3355" s="126"/>
      <c r="AM3355" s="126"/>
      <c r="AN3355" s="126"/>
      <c r="AO3355" s="126"/>
      <c r="AP3355" s="126"/>
      <c r="AQ3355" s="126"/>
      <c r="AR3355" s="126"/>
      <c r="AS3355" s="126"/>
      <c r="AT3355" s="126"/>
      <c r="AU3355" s="126"/>
      <c r="AV3355" s="126"/>
      <c r="AW3355" s="126"/>
      <c r="AX3355" s="127"/>
    </row>
    <row r="3356" spans="1:113" ht="12" customHeight="1">
      <c r="A3356" s="33"/>
      <c r="B3356" s="125"/>
      <c r="C3356" s="126"/>
      <c r="D3356" s="126"/>
      <c r="E3356" s="126"/>
      <c r="F3356" s="126"/>
      <c r="G3356" s="126"/>
      <c r="H3356" s="126"/>
      <c r="I3356" s="126"/>
      <c r="J3356" s="126"/>
      <c r="K3356" s="126"/>
      <c r="L3356" s="126"/>
      <c r="M3356" s="126"/>
      <c r="N3356" s="126"/>
      <c r="O3356" s="126"/>
      <c r="P3356" s="126"/>
      <c r="Q3356" s="126"/>
      <c r="R3356" s="126"/>
      <c r="S3356" s="126"/>
      <c r="T3356" s="126"/>
      <c r="U3356" s="126"/>
      <c r="V3356" s="126"/>
      <c r="W3356" s="126"/>
      <c r="X3356" s="126"/>
      <c r="Y3356" s="126"/>
      <c r="Z3356" s="126"/>
      <c r="AA3356" s="126"/>
      <c r="AB3356" s="126"/>
      <c r="AC3356" s="126"/>
      <c r="AD3356" s="126"/>
      <c r="AE3356" s="126"/>
      <c r="AF3356" s="126"/>
      <c r="AG3356" s="126"/>
      <c r="AH3356" s="126"/>
      <c r="AI3356" s="126"/>
      <c r="AJ3356" s="126"/>
      <c r="AK3356" s="126"/>
      <c r="AL3356" s="126"/>
      <c r="AM3356" s="126"/>
      <c r="AN3356" s="126"/>
      <c r="AO3356" s="126"/>
      <c r="AP3356" s="126"/>
      <c r="AQ3356" s="126"/>
      <c r="AR3356" s="126"/>
      <c r="AS3356" s="126"/>
      <c r="AT3356" s="126"/>
      <c r="AU3356" s="126"/>
      <c r="AV3356" s="126"/>
      <c r="AW3356" s="126"/>
      <c r="AX3356" s="127"/>
      <c r="BC3356" s="41"/>
    </row>
    <row r="3357" spans="1:113" ht="12" customHeight="1">
      <c r="A3357" s="33"/>
      <c r="B3357" s="125"/>
      <c r="C3357" s="126"/>
      <c r="D3357" s="126"/>
      <c r="E3357" s="126"/>
      <c r="F3357" s="126"/>
      <c r="G3357" s="126"/>
      <c r="H3357" s="126"/>
      <c r="I3357" s="126"/>
      <c r="J3357" s="126"/>
      <c r="K3357" s="126"/>
      <c r="L3357" s="126"/>
      <c r="M3357" s="126"/>
      <c r="N3357" s="126"/>
      <c r="O3357" s="126"/>
      <c r="P3357" s="126"/>
      <c r="Q3357" s="126"/>
      <c r="R3357" s="126"/>
      <c r="S3357" s="126"/>
      <c r="T3357" s="126"/>
      <c r="U3357" s="126"/>
      <c r="V3357" s="126"/>
      <c r="W3357" s="126"/>
      <c r="X3357" s="126"/>
      <c r="Y3357" s="126"/>
      <c r="Z3357" s="126"/>
      <c r="AA3357" s="126"/>
      <c r="AB3357" s="126"/>
      <c r="AC3357" s="126"/>
      <c r="AD3357" s="126"/>
      <c r="AE3357" s="126"/>
      <c r="AF3357" s="126"/>
      <c r="AG3357" s="126"/>
      <c r="AH3357" s="126"/>
      <c r="AI3357" s="126"/>
      <c r="AJ3357" s="126"/>
      <c r="AK3357" s="126"/>
      <c r="AL3357" s="126"/>
      <c r="AM3357" s="126"/>
      <c r="AN3357" s="126"/>
      <c r="AO3357" s="126"/>
      <c r="AP3357" s="126"/>
      <c r="AQ3357" s="126"/>
      <c r="AR3357" s="126"/>
      <c r="AS3357" s="126"/>
      <c r="AT3357" s="126"/>
      <c r="AU3357" s="126"/>
      <c r="AV3357" s="126"/>
      <c r="AW3357" s="126"/>
      <c r="AX3357" s="127"/>
    </row>
    <row r="3358" spans="1:113" ht="12" customHeight="1">
      <c r="A3358" s="33"/>
      <c r="B3358" s="125"/>
      <c r="C3358" s="126"/>
      <c r="D3358" s="126"/>
      <c r="E3358" s="126"/>
      <c r="F3358" s="126"/>
      <c r="G3358" s="126"/>
      <c r="H3358" s="126"/>
      <c r="I3358" s="126"/>
      <c r="J3358" s="126"/>
      <c r="K3358" s="126"/>
      <c r="L3358" s="126"/>
      <c r="M3358" s="126"/>
      <c r="N3358" s="126"/>
      <c r="O3358" s="126"/>
      <c r="P3358" s="126"/>
      <c r="Q3358" s="126"/>
      <c r="R3358" s="126"/>
      <c r="S3358" s="126"/>
      <c r="T3358" s="126"/>
      <c r="U3358" s="126"/>
      <c r="V3358" s="126"/>
      <c r="W3358" s="126"/>
      <c r="X3358" s="126"/>
      <c r="Y3358" s="126"/>
      <c r="Z3358" s="126"/>
      <c r="AA3358" s="126"/>
      <c r="AB3358" s="126"/>
      <c r="AC3358" s="126"/>
      <c r="AD3358" s="126"/>
      <c r="AE3358" s="126"/>
      <c r="AF3358" s="126"/>
      <c r="AG3358" s="126"/>
      <c r="AH3358" s="126"/>
      <c r="AI3358" s="126"/>
      <c r="AJ3358" s="126"/>
      <c r="AK3358" s="126"/>
      <c r="AL3358" s="126"/>
      <c r="AM3358" s="126"/>
      <c r="AN3358" s="126"/>
      <c r="AO3358" s="126"/>
      <c r="AP3358" s="126"/>
      <c r="AQ3358" s="126"/>
      <c r="AR3358" s="126"/>
      <c r="AS3358" s="126"/>
      <c r="AT3358" s="126"/>
      <c r="AU3358" s="126"/>
      <c r="AV3358" s="126"/>
      <c r="AW3358" s="126"/>
      <c r="AX3358" s="127"/>
    </row>
    <row r="3359" spans="1:113" ht="12" customHeight="1">
      <c r="A3359" s="33"/>
      <c r="B3359" s="125"/>
      <c r="C3359" s="126"/>
      <c r="D3359" s="126"/>
      <c r="E3359" s="126"/>
      <c r="F3359" s="126"/>
      <c r="G3359" s="126"/>
      <c r="H3359" s="126"/>
      <c r="I3359" s="126"/>
      <c r="J3359" s="126"/>
      <c r="K3359" s="126"/>
      <c r="L3359" s="126"/>
      <c r="M3359" s="126"/>
      <c r="N3359" s="126"/>
      <c r="O3359" s="126"/>
      <c r="P3359" s="126"/>
      <c r="Q3359" s="126"/>
      <c r="R3359" s="126"/>
      <c r="S3359" s="126"/>
      <c r="T3359" s="126"/>
      <c r="U3359" s="126"/>
      <c r="V3359" s="126"/>
      <c r="W3359" s="126"/>
      <c r="X3359" s="126"/>
      <c r="Y3359" s="126"/>
      <c r="Z3359" s="126"/>
      <c r="AA3359" s="126"/>
      <c r="AB3359" s="126"/>
      <c r="AC3359" s="126"/>
      <c r="AD3359" s="126"/>
      <c r="AE3359" s="126"/>
      <c r="AF3359" s="126"/>
      <c r="AG3359" s="126"/>
      <c r="AH3359" s="126"/>
      <c r="AI3359" s="126"/>
      <c r="AJ3359" s="126"/>
      <c r="AK3359" s="126"/>
      <c r="AL3359" s="126"/>
      <c r="AM3359" s="126"/>
      <c r="AN3359" s="126"/>
      <c r="AO3359" s="126"/>
      <c r="AP3359" s="126"/>
      <c r="AQ3359" s="126"/>
      <c r="AR3359" s="126"/>
      <c r="AS3359" s="126"/>
      <c r="AT3359" s="126"/>
      <c r="AU3359" s="126"/>
      <c r="AV3359" s="126"/>
      <c r="AW3359" s="126"/>
      <c r="AX3359" s="127"/>
    </row>
    <row r="3360" spans="1:113" ht="15" thickBot="1">
      <c r="A3360" s="42"/>
      <c r="B3360" s="43"/>
      <c r="C3360" s="44"/>
      <c r="D3360" s="44"/>
      <c r="E3360" s="44"/>
      <c r="F3360" s="44"/>
      <c r="G3360" s="44"/>
      <c r="H3360" s="44"/>
      <c r="I3360" s="44"/>
      <c r="J3360" s="44"/>
      <c r="K3360" s="44"/>
      <c r="L3360" s="44"/>
      <c r="M3360" s="44"/>
      <c r="N3360" s="44"/>
      <c r="O3360" s="44"/>
      <c r="P3360" s="44"/>
      <c r="Q3360" s="44"/>
      <c r="R3360" s="44"/>
      <c r="S3360" s="44"/>
      <c r="T3360" s="44"/>
      <c r="U3360" s="44"/>
      <c r="V3360" s="44"/>
      <c r="W3360" s="44"/>
      <c r="X3360" s="44"/>
      <c r="Y3360" s="44"/>
      <c r="Z3360" s="44"/>
      <c r="AA3360" s="44"/>
      <c r="AB3360" s="44"/>
      <c r="AC3360" s="44"/>
      <c r="AD3360" s="44"/>
      <c r="AE3360" s="44"/>
      <c r="AF3360" s="44"/>
      <c r="AG3360" s="44"/>
      <c r="AH3360" s="44"/>
      <c r="AI3360" s="44"/>
      <c r="AJ3360" s="44"/>
      <c r="AK3360" s="44"/>
      <c r="AL3360" s="44"/>
      <c r="AM3360" s="44"/>
      <c r="AN3360" s="44"/>
      <c r="AO3360" s="44"/>
      <c r="AP3360" s="44"/>
      <c r="AQ3360" s="44"/>
      <c r="AR3360" s="44"/>
      <c r="AS3360" s="44"/>
      <c r="AT3360" s="44"/>
      <c r="AU3360" s="44"/>
      <c r="AV3360" s="44"/>
      <c r="AW3360" s="44"/>
      <c r="AX3360" s="45"/>
    </row>
    <row r="3361" spans="1:251">
      <c r="B3361" s="46"/>
    </row>
    <row r="3362" spans="1:251" ht="14.25">
      <c r="B3362" s="35" t="s">
        <v>200</v>
      </c>
      <c r="C3362" s="33"/>
      <c r="D3362" s="33"/>
      <c r="E3362" s="33"/>
      <c r="F3362" s="33"/>
      <c r="G3362" s="33"/>
      <c r="H3362" s="33"/>
      <c r="I3362" s="33"/>
      <c r="J3362" s="33"/>
      <c r="K3362" s="33"/>
      <c r="L3362" s="34"/>
      <c r="M3362" s="34"/>
      <c r="N3362" s="34"/>
      <c r="O3362" s="34"/>
      <c r="P3362" s="33"/>
      <c r="Q3362" s="33"/>
      <c r="R3362" s="33"/>
      <c r="S3362" s="33"/>
      <c r="T3362" s="33"/>
      <c r="U3362" s="33"/>
      <c r="V3362" s="35"/>
      <c r="W3362" s="35"/>
      <c r="X3362" s="35"/>
      <c r="Y3362" s="35"/>
      <c r="Z3362" s="35"/>
      <c r="AA3362" s="35"/>
      <c r="AB3362" s="35"/>
      <c r="AC3362" s="35"/>
      <c r="AD3362" s="35"/>
      <c r="AE3362" s="35"/>
      <c r="AF3362" s="35"/>
      <c r="AG3362" s="35"/>
      <c r="AH3362" s="35"/>
      <c r="AI3362" s="35"/>
      <c r="AJ3362" s="35"/>
      <c r="AK3362" s="35"/>
      <c r="AL3362" s="35"/>
      <c r="AM3362" s="35"/>
      <c r="AN3362" s="35"/>
      <c r="AO3362" s="35"/>
      <c r="AP3362" s="35"/>
      <c r="AQ3362" s="35"/>
      <c r="AR3362" s="35"/>
      <c r="AS3362" s="35"/>
      <c r="AT3362" s="35"/>
      <c r="AU3362" s="35"/>
      <c r="AV3362" s="35"/>
      <c r="AW3362" s="35"/>
      <c r="AX3362" s="35"/>
    </row>
    <row r="3363" spans="1:251" ht="15" thickBot="1">
      <c r="B3363" s="33"/>
      <c r="C3363" s="33"/>
      <c r="D3363" s="33"/>
      <c r="E3363" s="33"/>
      <c r="F3363" s="33"/>
      <c r="G3363" s="33"/>
      <c r="H3363" s="33"/>
      <c r="I3363" s="33"/>
      <c r="J3363" s="33"/>
      <c r="K3363" s="33"/>
      <c r="L3363" s="34"/>
      <c r="M3363" s="34"/>
      <c r="N3363" s="34"/>
      <c r="O3363" s="34"/>
      <c r="P3363" s="33"/>
      <c r="Q3363" s="33"/>
      <c r="R3363" s="33"/>
      <c r="S3363" s="33"/>
      <c r="T3363" s="33"/>
      <c r="U3363" s="33"/>
      <c r="V3363" s="35"/>
      <c r="W3363" s="35"/>
      <c r="X3363" s="35"/>
      <c r="Y3363" s="35"/>
      <c r="Z3363" s="35"/>
      <c r="AA3363" s="35"/>
      <c r="AB3363" s="35"/>
      <c r="AC3363" s="35"/>
      <c r="AD3363" s="35"/>
      <c r="AE3363" s="35"/>
      <c r="AF3363" s="35"/>
      <c r="AG3363" s="35"/>
      <c r="AH3363" s="35"/>
      <c r="AI3363" s="35"/>
      <c r="AJ3363" s="35"/>
      <c r="AK3363" s="35"/>
      <c r="AL3363" s="35"/>
      <c r="AM3363" s="35"/>
      <c r="AN3363" s="35"/>
      <c r="AO3363" s="35"/>
      <c r="AP3363" s="35"/>
      <c r="AQ3363" s="35"/>
      <c r="AR3363" s="35"/>
      <c r="AS3363" s="35"/>
      <c r="AT3363" s="35"/>
      <c r="AU3363" s="35"/>
      <c r="AV3363" s="35"/>
      <c r="AW3363" s="35"/>
      <c r="AX3363" s="47" t="s">
        <v>199</v>
      </c>
    </row>
    <row r="3364" spans="1:251" s="41" customFormat="1" ht="13.5" customHeight="1">
      <c r="A3364" s="33"/>
      <c r="B3364" s="128" t="s">
        <v>198</v>
      </c>
      <c r="C3364" s="118"/>
      <c r="D3364" s="118"/>
      <c r="E3364" s="118"/>
      <c r="F3364" s="118"/>
      <c r="G3364" s="118"/>
      <c r="H3364" s="118"/>
      <c r="I3364" s="118"/>
      <c r="J3364" s="118"/>
      <c r="K3364" s="118"/>
      <c r="L3364" s="118"/>
      <c r="M3364" s="118"/>
      <c r="N3364" s="118"/>
      <c r="O3364" s="118"/>
      <c r="P3364" s="118"/>
      <c r="Q3364" s="118"/>
      <c r="R3364" s="118"/>
      <c r="S3364" s="118"/>
      <c r="T3364" s="118"/>
      <c r="U3364" s="118"/>
      <c r="V3364" s="118"/>
      <c r="W3364" s="118"/>
      <c r="X3364" s="118"/>
      <c r="Y3364" s="118"/>
      <c r="Z3364" s="119"/>
      <c r="AA3364" s="117" t="s">
        <v>197</v>
      </c>
      <c r="AB3364" s="118"/>
      <c r="AC3364" s="118"/>
      <c r="AD3364" s="118"/>
      <c r="AE3364" s="118"/>
      <c r="AF3364" s="118"/>
      <c r="AG3364" s="118"/>
      <c r="AH3364" s="118"/>
      <c r="AI3364" s="119"/>
      <c r="AJ3364" s="117" t="s">
        <v>196</v>
      </c>
      <c r="AK3364" s="118"/>
      <c r="AL3364" s="118"/>
      <c r="AM3364" s="118"/>
      <c r="AN3364" s="118"/>
      <c r="AO3364" s="118"/>
      <c r="AP3364" s="118"/>
      <c r="AQ3364" s="118"/>
      <c r="AR3364" s="119"/>
      <c r="AS3364" s="117" t="s">
        <v>195</v>
      </c>
      <c r="AT3364" s="118"/>
      <c r="AU3364" s="118"/>
      <c r="AV3364" s="118"/>
      <c r="AW3364" s="118"/>
      <c r="AX3364" s="123"/>
      <c r="AY3364" s="27"/>
      <c r="AZ3364" s="27"/>
      <c r="BA3364" s="27"/>
      <c r="BB3364" s="27"/>
      <c r="BC3364" s="27"/>
      <c r="BD3364" s="27"/>
      <c r="BE3364" s="27"/>
      <c r="BF3364" s="27"/>
      <c r="BG3364" s="27"/>
      <c r="BH3364" s="27"/>
      <c r="BI3364" s="27"/>
      <c r="BJ3364" s="27"/>
      <c r="BK3364" s="27"/>
      <c r="BL3364" s="27"/>
      <c r="BM3364" s="27"/>
      <c r="BN3364" s="27"/>
      <c r="BO3364" s="27"/>
      <c r="BP3364" s="27"/>
      <c r="BQ3364" s="27"/>
      <c r="BR3364" s="27"/>
      <c r="BS3364" s="27"/>
      <c r="BT3364" s="27"/>
      <c r="BU3364" s="27"/>
      <c r="BV3364" s="27"/>
      <c r="BW3364" s="27"/>
      <c r="BX3364" s="27"/>
      <c r="BY3364" s="27"/>
      <c r="BZ3364" s="27"/>
      <c r="CA3364" s="27"/>
      <c r="CB3364" s="27"/>
      <c r="CC3364" s="27"/>
      <c r="CD3364" s="27"/>
      <c r="CE3364" s="27"/>
      <c r="CF3364" s="27"/>
      <c r="CG3364" s="27"/>
      <c r="CH3364" s="27"/>
      <c r="CI3364" s="27"/>
      <c r="CJ3364" s="27"/>
      <c r="CK3364" s="27"/>
      <c r="CL3364" s="27"/>
      <c r="CM3364" s="27"/>
      <c r="CN3364" s="27"/>
      <c r="CO3364" s="27"/>
      <c r="CP3364" s="27"/>
      <c r="CQ3364" s="27"/>
      <c r="CR3364" s="27"/>
      <c r="CS3364" s="27"/>
      <c r="CT3364" s="27"/>
      <c r="CU3364" s="27"/>
      <c r="CV3364" s="27"/>
      <c r="CW3364" s="27"/>
      <c r="CX3364" s="27"/>
      <c r="CY3364" s="27"/>
      <c r="CZ3364" s="27"/>
      <c r="DA3364" s="27"/>
      <c r="DB3364" s="27"/>
      <c r="DC3364" s="27"/>
      <c r="DD3364" s="27"/>
      <c r="DE3364" s="27"/>
      <c r="DF3364" s="27"/>
      <c r="DG3364" s="27"/>
      <c r="DH3364" s="27"/>
      <c r="DI3364" s="27"/>
      <c r="DJ3364" s="27"/>
      <c r="DK3364" s="27"/>
      <c r="DL3364" s="27"/>
      <c r="DM3364" s="27"/>
      <c r="DN3364" s="27"/>
      <c r="DO3364" s="27"/>
      <c r="DP3364" s="27"/>
      <c r="DQ3364" s="27"/>
      <c r="DR3364" s="27"/>
      <c r="DS3364" s="27"/>
      <c r="DT3364" s="27"/>
      <c r="DU3364" s="27"/>
      <c r="DV3364" s="27"/>
      <c r="DW3364" s="27"/>
      <c r="DX3364" s="27"/>
      <c r="DY3364" s="27"/>
      <c r="DZ3364" s="27"/>
      <c r="EA3364" s="27"/>
      <c r="EB3364" s="27"/>
      <c r="EC3364" s="27"/>
      <c r="ED3364" s="27"/>
      <c r="EE3364" s="27"/>
      <c r="EF3364" s="27"/>
      <c r="EG3364" s="27"/>
      <c r="EH3364" s="27"/>
      <c r="EI3364" s="27"/>
      <c r="EJ3364" s="27"/>
      <c r="EK3364" s="27"/>
      <c r="EL3364" s="27"/>
      <c r="EM3364" s="27"/>
      <c r="EN3364" s="27"/>
      <c r="EO3364" s="27"/>
      <c r="EP3364" s="27"/>
      <c r="EQ3364" s="27"/>
      <c r="ER3364" s="27"/>
      <c r="ES3364" s="27"/>
      <c r="ET3364" s="27"/>
      <c r="EU3364" s="27"/>
      <c r="EV3364" s="27"/>
      <c r="EW3364" s="27"/>
      <c r="EX3364" s="27"/>
      <c r="EY3364" s="27"/>
      <c r="EZ3364" s="27"/>
      <c r="FA3364" s="27"/>
      <c r="FB3364" s="27"/>
      <c r="FC3364" s="27"/>
      <c r="FD3364" s="27"/>
      <c r="FE3364" s="27"/>
      <c r="FF3364" s="27"/>
      <c r="FG3364" s="27"/>
      <c r="FH3364" s="27"/>
      <c r="FI3364" s="27"/>
      <c r="FJ3364" s="27"/>
      <c r="FK3364" s="27"/>
      <c r="FL3364" s="27"/>
      <c r="FM3364" s="27"/>
      <c r="FN3364" s="27"/>
      <c r="FO3364" s="27"/>
      <c r="FP3364" s="27"/>
      <c r="FQ3364" s="27"/>
      <c r="FR3364" s="27"/>
      <c r="FS3364" s="27"/>
      <c r="FT3364" s="27"/>
      <c r="FU3364" s="27"/>
      <c r="FV3364" s="27"/>
      <c r="FW3364" s="27"/>
      <c r="FX3364" s="27"/>
      <c r="FY3364" s="27"/>
      <c r="FZ3364" s="27"/>
      <c r="GA3364" s="27"/>
      <c r="GB3364" s="27"/>
      <c r="GC3364" s="27"/>
      <c r="GD3364" s="27"/>
      <c r="GE3364" s="27"/>
      <c r="GF3364" s="27"/>
      <c r="GG3364" s="27"/>
      <c r="GH3364" s="27"/>
      <c r="GI3364" s="27"/>
      <c r="GJ3364" s="27"/>
      <c r="GK3364" s="27"/>
      <c r="GL3364" s="27"/>
      <c r="GM3364" s="27"/>
      <c r="GN3364" s="27"/>
      <c r="GO3364" s="27"/>
      <c r="GP3364" s="27"/>
      <c r="GQ3364" s="27"/>
      <c r="GR3364" s="27"/>
      <c r="GS3364" s="27"/>
      <c r="GT3364" s="27"/>
      <c r="GU3364" s="27"/>
      <c r="GV3364" s="27"/>
      <c r="GW3364" s="27"/>
      <c r="GX3364" s="27"/>
      <c r="GY3364" s="27"/>
      <c r="GZ3364" s="27"/>
      <c r="HA3364" s="27"/>
      <c r="HB3364" s="27"/>
      <c r="HC3364" s="27"/>
      <c r="HD3364" s="27"/>
      <c r="HE3364" s="27"/>
      <c r="HF3364" s="27"/>
      <c r="HG3364" s="27"/>
      <c r="HH3364" s="27"/>
      <c r="HI3364" s="27"/>
      <c r="HJ3364" s="27"/>
      <c r="HK3364" s="27"/>
      <c r="HL3364" s="27"/>
      <c r="HM3364" s="27"/>
      <c r="HN3364" s="27"/>
      <c r="HO3364" s="27"/>
      <c r="HP3364" s="27"/>
      <c r="HQ3364" s="27"/>
      <c r="HR3364" s="27"/>
      <c r="HS3364" s="27"/>
      <c r="HT3364" s="27"/>
      <c r="HU3364" s="27"/>
      <c r="HV3364" s="27"/>
      <c r="HW3364" s="27"/>
      <c r="HX3364" s="27"/>
      <c r="HY3364" s="27"/>
      <c r="HZ3364" s="27"/>
      <c r="IA3364" s="27"/>
      <c r="IB3364" s="27"/>
      <c r="IC3364" s="27"/>
      <c r="ID3364" s="27"/>
      <c r="IE3364" s="27"/>
      <c r="IF3364" s="27"/>
      <c r="IG3364" s="27"/>
      <c r="IH3364" s="27"/>
      <c r="II3364" s="27"/>
      <c r="IJ3364" s="27"/>
      <c r="IK3364" s="27"/>
      <c r="IL3364" s="27"/>
      <c r="IM3364" s="27"/>
      <c r="IN3364" s="27"/>
      <c r="IO3364" s="27"/>
      <c r="IP3364" s="27"/>
      <c r="IQ3364" s="27"/>
    </row>
    <row r="3365" spans="1:251" s="41" customFormat="1" ht="13.5">
      <c r="A3365" s="33"/>
      <c r="B3365" s="129"/>
      <c r="C3365" s="121"/>
      <c r="D3365" s="121"/>
      <c r="E3365" s="121"/>
      <c r="F3365" s="121"/>
      <c r="G3365" s="121"/>
      <c r="H3365" s="121"/>
      <c r="I3365" s="121"/>
      <c r="J3365" s="121"/>
      <c r="K3365" s="121"/>
      <c r="L3365" s="121"/>
      <c r="M3365" s="121"/>
      <c r="N3365" s="121"/>
      <c r="O3365" s="121"/>
      <c r="P3365" s="121"/>
      <c r="Q3365" s="121"/>
      <c r="R3365" s="121"/>
      <c r="S3365" s="121"/>
      <c r="T3365" s="121"/>
      <c r="U3365" s="121"/>
      <c r="V3365" s="121"/>
      <c r="W3365" s="121"/>
      <c r="X3365" s="121"/>
      <c r="Y3365" s="121"/>
      <c r="Z3365" s="122"/>
      <c r="AA3365" s="120"/>
      <c r="AB3365" s="121"/>
      <c r="AC3365" s="121"/>
      <c r="AD3365" s="121"/>
      <c r="AE3365" s="121"/>
      <c r="AF3365" s="121"/>
      <c r="AG3365" s="121"/>
      <c r="AH3365" s="121"/>
      <c r="AI3365" s="122"/>
      <c r="AJ3365" s="120"/>
      <c r="AK3365" s="121"/>
      <c r="AL3365" s="121"/>
      <c r="AM3365" s="121"/>
      <c r="AN3365" s="121"/>
      <c r="AO3365" s="121"/>
      <c r="AP3365" s="121"/>
      <c r="AQ3365" s="121"/>
      <c r="AR3365" s="122"/>
      <c r="AS3365" s="120"/>
      <c r="AT3365" s="121"/>
      <c r="AU3365" s="121"/>
      <c r="AV3365" s="121"/>
      <c r="AW3365" s="121"/>
      <c r="AX3365" s="124"/>
      <c r="AY3365" s="27"/>
      <c r="AZ3365" s="27"/>
      <c r="BA3365" s="27"/>
      <c r="BB3365" s="48"/>
      <c r="BC3365" s="49"/>
      <c r="BE3365" s="27"/>
      <c r="BF3365" s="27"/>
      <c r="BG3365" s="27"/>
      <c r="BH3365" s="27"/>
      <c r="BI3365" s="27"/>
      <c r="BJ3365" s="27"/>
      <c r="BK3365" s="27"/>
      <c r="BL3365" s="27"/>
      <c r="BM3365" s="27"/>
      <c r="BN3365" s="27"/>
      <c r="BO3365" s="27"/>
      <c r="BP3365" s="27"/>
      <c r="BQ3365" s="27"/>
      <c r="BR3365" s="27"/>
      <c r="BS3365" s="27"/>
      <c r="BT3365" s="27"/>
      <c r="BU3365" s="27"/>
      <c r="BV3365" s="27"/>
      <c r="BW3365" s="27"/>
      <c r="BX3365" s="27"/>
      <c r="BY3365" s="27"/>
      <c r="BZ3365" s="27"/>
      <c r="CA3365" s="27"/>
      <c r="CB3365" s="27"/>
      <c r="CC3365" s="27"/>
      <c r="CD3365" s="27"/>
      <c r="CE3365" s="27"/>
      <c r="CF3365" s="27"/>
      <c r="CG3365" s="27"/>
      <c r="CH3365" s="27"/>
      <c r="CI3365" s="27"/>
      <c r="CJ3365" s="27"/>
      <c r="CK3365" s="27"/>
      <c r="CL3365" s="27"/>
      <c r="CM3365" s="27"/>
      <c r="CN3365" s="27"/>
      <c r="CO3365" s="27"/>
      <c r="CP3365" s="27"/>
      <c r="CQ3365" s="27"/>
      <c r="CR3365" s="27"/>
      <c r="CS3365" s="27"/>
      <c r="CT3365" s="27"/>
      <c r="CU3365" s="27"/>
      <c r="CV3365" s="27"/>
      <c r="CW3365" s="27"/>
      <c r="CX3365" s="27"/>
      <c r="CY3365" s="27"/>
      <c r="CZ3365" s="27"/>
      <c r="DA3365" s="27"/>
      <c r="DB3365" s="27"/>
      <c r="DC3365" s="27"/>
      <c r="DD3365" s="27"/>
      <c r="DE3365" s="27"/>
      <c r="DF3365" s="27"/>
      <c r="DG3365" s="27"/>
      <c r="DH3365" s="27"/>
      <c r="DI3365" s="27"/>
      <c r="DJ3365" s="27"/>
      <c r="DK3365" s="27"/>
      <c r="DL3365" s="27"/>
      <c r="DM3365" s="27"/>
      <c r="DN3365" s="27"/>
      <c r="DO3365" s="27"/>
      <c r="DP3365" s="27"/>
      <c r="DQ3365" s="27"/>
      <c r="DR3365" s="27"/>
      <c r="DS3365" s="27"/>
      <c r="DT3365" s="27"/>
      <c r="DU3365" s="27"/>
      <c r="DV3365" s="27"/>
      <c r="DW3365" s="27"/>
      <c r="DX3365" s="27"/>
      <c r="DY3365" s="27"/>
      <c r="DZ3365" s="27"/>
      <c r="EA3365" s="27"/>
      <c r="EB3365" s="27"/>
      <c r="EC3365" s="27"/>
      <c r="ED3365" s="27"/>
      <c r="EE3365" s="27"/>
      <c r="EF3365" s="27"/>
      <c r="EG3365" s="27"/>
      <c r="EH3365" s="27"/>
      <c r="EI3365" s="27"/>
      <c r="EJ3365" s="27"/>
      <c r="EK3365" s="27"/>
      <c r="EL3365" s="27"/>
      <c r="EM3365" s="27"/>
      <c r="EN3365" s="27"/>
      <c r="EO3365" s="27"/>
      <c r="EP3365" s="27"/>
      <c r="EQ3365" s="27"/>
      <c r="ER3365" s="27"/>
      <c r="ES3365" s="27"/>
      <c r="ET3365" s="27"/>
      <c r="EU3365" s="27"/>
      <c r="EV3365" s="27"/>
      <c r="EW3365" s="27"/>
      <c r="EX3365" s="27"/>
      <c r="EY3365" s="27"/>
      <c r="EZ3365" s="27"/>
      <c r="FA3365" s="27"/>
      <c r="FB3365" s="27"/>
      <c r="FC3365" s="27"/>
      <c r="FD3365" s="27"/>
      <c r="FE3365" s="27"/>
      <c r="FF3365" s="27"/>
      <c r="FG3365" s="27"/>
      <c r="FH3365" s="27"/>
      <c r="FI3365" s="27"/>
      <c r="FJ3365" s="27"/>
      <c r="FK3365" s="27"/>
      <c r="FL3365" s="27"/>
      <c r="FM3365" s="27"/>
      <c r="FN3365" s="27"/>
      <c r="FO3365" s="27"/>
      <c r="FP3365" s="27"/>
      <c r="FQ3365" s="27"/>
      <c r="FR3365" s="27"/>
      <c r="FS3365" s="27"/>
      <c r="FT3365" s="27"/>
      <c r="FU3365" s="27"/>
      <c r="FV3365" s="27"/>
      <c r="FW3365" s="27"/>
      <c r="FX3365" s="27"/>
      <c r="FY3365" s="27"/>
      <c r="FZ3365" s="27"/>
      <c r="GA3365" s="27"/>
      <c r="GB3365" s="27"/>
      <c r="GC3365" s="27"/>
      <c r="GD3365" s="27"/>
      <c r="GE3365" s="27"/>
      <c r="GF3365" s="27"/>
      <c r="GG3365" s="27"/>
      <c r="GH3365" s="27"/>
      <c r="GI3365" s="27"/>
      <c r="GJ3365" s="27"/>
      <c r="GK3365" s="27"/>
      <c r="GL3365" s="27"/>
      <c r="GM3365" s="27"/>
      <c r="GN3365" s="27"/>
      <c r="GO3365" s="27"/>
      <c r="GP3365" s="27"/>
      <c r="GQ3365" s="27"/>
      <c r="GR3365" s="27"/>
      <c r="GS3365" s="27"/>
      <c r="GT3365" s="27"/>
      <c r="GU3365" s="27"/>
      <c r="GV3365" s="27"/>
      <c r="GW3365" s="27"/>
      <c r="GX3365" s="27"/>
      <c r="GY3365" s="27"/>
      <c r="GZ3365" s="27"/>
      <c r="HA3365" s="27"/>
      <c r="HB3365" s="27"/>
      <c r="HC3365" s="27"/>
      <c r="HD3365" s="27"/>
      <c r="HE3365" s="27"/>
      <c r="HF3365" s="27"/>
      <c r="HG3365" s="27"/>
      <c r="HH3365" s="27"/>
      <c r="HI3365" s="27"/>
      <c r="HJ3365" s="27"/>
      <c r="HK3365" s="27"/>
      <c r="HL3365" s="27"/>
      <c r="HM3365" s="27"/>
      <c r="HN3365" s="27"/>
      <c r="HO3365" s="27"/>
      <c r="HP3365" s="27"/>
      <c r="HQ3365" s="27"/>
      <c r="HR3365" s="27"/>
      <c r="HS3365" s="27"/>
      <c r="HT3365" s="27"/>
      <c r="HU3365" s="27"/>
      <c r="HV3365" s="27"/>
      <c r="HW3365" s="27"/>
      <c r="HX3365" s="27"/>
      <c r="HY3365" s="27"/>
      <c r="HZ3365" s="27"/>
      <c r="IA3365" s="27"/>
      <c r="IB3365" s="27"/>
      <c r="IC3365" s="27"/>
      <c r="ID3365" s="27"/>
      <c r="IE3365" s="27"/>
      <c r="IF3365" s="27"/>
      <c r="IG3365" s="27"/>
      <c r="IH3365" s="27"/>
      <c r="II3365" s="27"/>
      <c r="IJ3365" s="27"/>
      <c r="IK3365" s="27"/>
      <c r="IL3365" s="27"/>
      <c r="IM3365" s="27"/>
      <c r="IN3365" s="27"/>
      <c r="IO3365" s="27"/>
      <c r="IP3365" s="27"/>
      <c r="IQ3365" s="27"/>
    </row>
    <row r="3366" spans="1:251" s="41" customFormat="1" ht="18.75" customHeight="1">
      <c r="A3366" s="33"/>
      <c r="B3366" s="50"/>
      <c r="C3366" s="106" t="s">
        <v>370</v>
      </c>
      <c r="D3366" s="107"/>
      <c r="E3366" s="107"/>
      <c r="F3366" s="107"/>
      <c r="G3366" s="107"/>
      <c r="H3366" s="107"/>
      <c r="I3366" s="107"/>
      <c r="J3366" s="107"/>
      <c r="K3366" s="107"/>
      <c r="L3366" s="107"/>
      <c r="M3366" s="107"/>
      <c r="N3366" s="107"/>
      <c r="O3366" s="107"/>
      <c r="P3366" s="107"/>
      <c r="Q3366" s="107"/>
      <c r="R3366" s="107"/>
      <c r="S3366" s="107"/>
      <c r="T3366" s="107"/>
      <c r="U3366" s="107"/>
      <c r="V3366" s="107"/>
      <c r="W3366" s="107"/>
      <c r="X3366" s="107"/>
      <c r="Y3366" s="107"/>
      <c r="Z3366" s="108"/>
      <c r="AA3366" s="100">
        <v>146469</v>
      </c>
      <c r="AB3366" s="101"/>
      <c r="AC3366" s="101"/>
      <c r="AD3366" s="101"/>
      <c r="AE3366" s="101"/>
      <c r="AF3366" s="101"/>
      <c r="AG3366" s="101"/>
      <c r="AH3366" s="101"/>
      <c r="AI3366" s="102"/>
      <c r="AJ3366" s="100">
        <v>154268</v>
      </c>
      <c r="AK3366" s="101"/>
      <c r="AL3366" s="101"/>
      <c r="AM3366" s="101"/>
      <c r="AN3366" s="101"/>
      <c r="AO3366" s="101"/>
      <c r="AP3366" s="101"/>
      <c r="AQ3366" s="101"/>
      <c r="AR3366" s="102"/>
      <c r="AS3366" s="103"/>
      <c r="AT3366" s="104"/>
      <c r="AU3366" s="104"/>
      <c r="AV3366" s="104"/>
      <c r="AW3366" s="104"/>
      <c r="AX3366" s="105"/>
      <c r="AY3366" s="27"/>
      <c r="AZ3366" s="27"/>
      <c r="BA3366" s="27"/>
      <c r="BB3366" s="27"/>
      <c r="BC3366" s="27"/>
      <c r="BD3366" s="27"/>
      <c r="BE3366" s="27"/>
      <c r="BF3366" s="27"/>
      <c r="BG3366" s="27"/>
      <c r="BH3366" s="27"/>
      <c r="BI3366" s="27"/>
      <c r="BJ3366" s="27"/>
      <c r="BK3366" s="27"/>
      <c r="BL3366" s="27"/>
      <c r="BM3366" s="27"/>
      <c r="BN3366" s="27"/>
      <c r="BO3366" s="27"/>
      <c r="BP3366" s="27"/>
      <c r="BQ3366" s="27"/>
      <c r="BR3366" s="27"/>
      <c r="BS3366" s="27"/>
      <c r="BT3366" s="27"/>
      <c r="BU3366" s="27"/>
      <c r="BV3366" s="27"/>
      <c r="BW3366" s="27"/>
      <c r="BX3366" s="27"/>
      <c r="BY3366" s="27"/>
      <c r="BZ3366" s="27"/>
      <c r="CA3366" s="27"/>
      <c r="CB3366" s="27"/>
      <c r="CC3366" s="27"/>
      <c r="CD3366" s="27"/>
      <c r="CE3366" s="27"/>
      <c r="CF3366" s="27"/>
      <c r="CG3366" s="27"/>
      <c r="CH3366" s="27"/>
      <c r="CI3366" s="27"/>
      <c r="CJ3366" s="27"/>
      <c r="CK3366" s="27"/>
      <c r="CL3366" s="27"/>
      <c r="CM3366" s="27"/>
      <c r="CN3366" s="27"/>
      <c r="CO3366" s="27"/>
      <c r="CP3366" s="27"/>
      <c r="CQ3366" s="27"/>
      <c r="CR3366" s="27"/>
      <c r="CS3366" s="27"/>
      <c r="CT3366" s="27"/>
      <c r="CU3366" s="27"/>
      <c r="CV3366" s="27"/>
      <c r="CW3366" s="27"/>
      <c r="CX3366" s="27"/>
      <c r="CY3366" s="27"/>
      <c r="CZ3366" s="27"/>
      <c r="DA3366" s="27"/>
      <c r="DB3366" s="27"/>
      <c r="DC3366" s="27"/>
      <c r="DD3366" s="27"/>
      <c r="DE3366" s="27"/>
      <c r="DF3366" s="27"/>
      <c r="DG3366" s="27"/>
      <c r="DH3366" s="27"/>
      <c r="DI3366" s="27"/>
      <c r="DJ3366" s="27"/>
      <c r="DK3366" s="27"/>
      <c r="DL3366" s="27"/>
      <c r="DM3366" s="27"/>
      <c r="DN3366" s="27"/>
      <c r="DO3366" s="27"/>
      <c r="DP3366" s="27"/>
      <c r="DQ3366" s="27"/>
      <c r="DR3366" s="27"/>
      <c r="DS3366" s="27"/>
      <c r="DT3366" s="27"/>
      <c r="DU3366" s="27"/>
      <c r="DV3366" s="27"/>
      <c r="DW3366" s="27"/>
      <c r="DX3366" s="27"/>
      <c r="DY3366" s="27"/>
      <c r="DZ3366" s="27"/>
      <c r="EA3366" s="27"/>
      <c r="EB3366" s="27"/>
      <c r="EC3366" s="27"/>
      <c r="ED3366" s="27"/>
      <c r="EE3366" s="27"/>
      <c r="EF3366" s="27"/>
      <c r="EG3366" s="27"/>
      <c r="EH3366" s="27"/>
      <c r="EI3366" s="27"/>
      <c r="EJ3366" s="27"/>
      <c r="EK3366" s="27"/>
      <c r="EL3366" s="27"/>
      <c r="EM3366" s="27"/>
      <c r="EN3366" s="27"/>
      <c r="EO3366" s="27"/>
      <c r="EP3366" s="27"/>
      <c r="EQ3366" s="27"/>
      <c r="ER3366" s="27"/>
      <c r="ES3366" s="27"/>
      <c r="ET3366" s="27"/>
      <c r="EU3366" s="27"/>
      <c r="EV3366" s="27"/>
      <c r="EW3366" s="27"/>
      <c r="EX3366" s="27"/>
      <c r="EY3366" s="27"/>
      <c r="EZ3366" s="27"/>
      <c r="FA3366" s="27"/>
      <c r="FB3366" s="27"/>
      <c r="FC3366" s="27"/>
      <c r="FD3366" s="27"/>
      <c r="FE3366" s="27"/>
      <c r="FF3366" s="27"/>
      <c r="FG3366" s="27"/>
      <c r="FH3366" s="27"/>
      <c r="FI3366" s="27"/>
      <c r="FJ3366" s="27"/>
      <c r="FK3366" s="27"/>
      <c r="FL3366" s="27"/>
      <c r="FM3366" s="27"/>
      <c r="FN3366" s="27"/>
      <c r="FO3366" s="27"/>
      <c r="FP3366" s="27"/>
      <c r="FQ3366" s="27"/>
      <c r="FR3366" s="27"/>
      <c r="FS3366" s="27"/>
      <c r="FT3366" s="27"/>
      <c r="FU3366" s="27"/>
      <c r="FV3366" s="27"/>
      <c r="FW3366" s="27"/>
      <c r="FX3366" s="27"/>
      <c r="FY3366" s="27"/>
      <c r="FZ3366" s="27"/>
      <c r="GA3366" s="27"/>
      <c r="GB3366" s="27"/>
      <c r="GC3366" s="27"/>
      <c r="GD3366" s="27"/>
      <c r="GE3366" s="27"/>
      <c r="GF3366" s="27"/>
      <c r="GG3366" s="27"/>
      <c r="GH3366" s="27"/>
      <c r="GI3366" s="27"/>
      <c r="GJ3366" s="27"/>
      <c r="GK3366" s="27"/>
      <c r="GL3366" s="27"/>
      <c r="GM3366" s="27"/>
      <c r="GN3366" s="27"/>
      <c r="GO3366" s="27"/>
      <c r="GP3366" s="27"/>
      <c r="GQ3366" s="27"/>
      <c r="GR3366" s="27"/>
      <c r="GS3366" s="27"/>
      <c r="GT3366" s="27"/>
      <c r="GU3366" s="27"/>
      <c r="GV3366" s="27"/>
      <c r="GW3366" s="27"/>
      <c r="GX3366" s="27"/>
      <c r="GY3366" s="27"/>
      <c r="GZ3366" s="27"/>
      <c r="HA3366" s="27"/>
      <c r="HB3366" s="27"/>
      <c r="HC3366" s="27"/>
      <c r="HD3366" s="27"/>
      <c r="HE3366" s="27"/>
      <c r="HF3366" s="27"/>
      <c r="HG3366" s="27"/>
      <c r="HH3366" s="27"/>
      <c r="HI3366" s="27"/>
      <c r="HJ3366" s="27"/>
      <c r="HK3366" s="27"/>
      <c r="HL3366" s="27"/>
      <c r="HM3366" s="27"/>
      <c r="HN3366" s="27"/>
      <c r="HO3366" s="27"/>
      <c r="HP3366" s="27"/>
      <c r="HQ3366" s="27"/>
      <c r="HR3366" s="27"/>
      <c r="HS3366" s="27"/>
      <c r="HT3366" s="27"/>
      <c r="HU3366" s="27"/>
      <c r="HV3366" s="27"/>
      <c r="HW3366" s="27"/>
      <c r="HX3366" s="27"/>
      <c r="HY3366" s="27"/>
      <c r="HZ3366" s="27"/>
      <c r="IA3366" s="27"/>
      <c r="IB3366" s="27"/>
      <c r="IC3366" s="27"/>
      <c r="ID3366" s="27"/>
      <c r="IE3366" s="27"/>
      <c r="IF3366" s="27"/>
      <c r="IG3366" s="27"/>
      <c r="IH3366" s="27"/>
      <c r="II3366" s="27"/>
      <c r="IJ3366" s="27"/>
      <c r="IK3366" s="27"/>
      <c r="IL3366" s="27"/>
      <c r="IM3366" s="27"/>
      <c r="IN3366" s="27"/>
      <c r="IO3366" s="27"/>
      <c r="IP3366" s="27"/>
      <c r="IQ3366" s="27"/>
    </row>
    <row r="3367" spans="1:251" s="41" customFormat="1" ht="18.75" customHeight="1" thickBot="1">
      <c r="A3367" s="42"/>
      <c r="B3367" s="130" t="s">
        <v>193</v>
      </c>
      <c r="C3367" s="131"/>
      <c r="D3367" s="131"/>
      <c r="E3367" s="131"/>
      <c r="F3367" s="131"/>
      <c r="G3367" s="131"/>
      <c r="H3367" s="131"/>
      <c r="I3367" s="131"/>
      <c r="J3367" s="131"/>
      <c r="K3367" s="131"/>
      <c r="L3367" s="131"/>
      <c r="M3367" s="131"/>
      <c r="N3367" s="131"/>
      <c r="O3367" s="131"/>
      <c r="P3367" s="131"/>
      <c r="Q3367" s="131"/>
      <c r="R3367" s="131"/>
      <c r="S3367" s="131"/>
      <c r="T3367" s="131"/>
      <c r="U3367" s="131"/>
      <c r="V3367" s="131"/>
      <c r="W3367" s="131"/>
      <c r="X3367" s="131"/>
      <c r="Y3367" s="131"/>
      <c r="Z3367" s="132"/>
      <c r="AA3367" s="111">
        <f>SUM($AA$3366:$AA$3366)</f>
        <v>146469</v>
      </c>
      <c r="AB3367" s="112"/>
      <c r="AC3367" s="112"/>
      <c r="AD3367" s="112"/>
      <c r="AE3367" s="112"/>
      <c r="AF3367" s="112"/>
      <c r="AG3367" s="112"/>
      <c r="AH3367" s="112"/>
      <c r="AI3367" s="113"/>
      <c r="AJ3367" s="111">
        <f>SUM($AJ$3366:$AJ$3366)</f>
        <v>154268</v>
      </c>
      <c r="AK3367" s="112"/>
      <c r="AL3367" s="112"/>
      <c r="AM3367" s="112"/>
      <c r="AN3367" s="112"/>
      <c r="AO3367" s="112"/>
      <c r="AP3367" s="112"/>
      <c r="AQ3367" s="112"/>
      <c r="AR3367" s="113"/>
      <c r="AS3367" s="114"/>
      <c r="AT3367" s="115"/>
      <c r="AU3367" s="115"/>
      <c r="AV3367" s="115"/>
      <c r="AW3367" s="115"/>
      <c r="AX3367" s="116"/>
      <c r="AY3367" s="27"/>
      <c r="AZ3367" s="27"/>
      <c r="BA3367" s="27"/>
      <c r="BB3367" s="27"/>
      <c r="BC3367" s="27"/>
      <c r="BD3367" s="27"/>
      <c r="BE3367" s="27"/>
      <c r="BF3367" s="27"/>
      <c r="BG3367" s="27"/>
      <c r="BH3367" s="27"/>
      <c r="BI3367" s="27"/>
      <c r="BJ3367" s="27"/>
      <c r="BK3367" s="27"/>
      <c r="BL3367" s="27"/>
      <c r="BM3367" s="27"/>
      <c r="BN3367" s="27"/>
      <c r="BO3367" s="27"/>
      <c r="BP3367" s="27"/>
      <c r="BQ3367" s="27"/>
      <c r="BR3367" s="27"/>
      <c r="BS3367" s="27"/>
      <c r="BT3367" s="27"/>
      <c r="BU3367" s="27"/>
      <c r="BV3367" s="27"/>
      <c r="BW3367" s="27"/>
      <c r="BX3367" s="27"/>
      <c r="BY3367" s="27"/>
      <c r="BZ3367" s="27"/>
      <c r="CA3367" s="27"/>
      <c r="CB3367" s="27"/>
      <c r="CC3367" s="27"/>
      <c r="CD3367" s="27"/>
      <c r="CE3367" s="27"/>
      <c r="CF3367" s="27"/>
      <c r="CG3367" s="27"/>
      <c r="CH3367" s="27"/>
      <c r="CI3367" s="27"/>
      <c r="CJ3367" s="27"/>
      <c r="CK3367" s="27"/>
      <c r="CL3367" s="27"/>
      <c r="CM3367" s="27"/>
      <c r="CN3367" s="27"/>
      <c r="CO3367" s="27"/>
      <c r="CP3367" s="27"/>
      <c r="CQ3367" s="27"/>
      <c r="CR3367" s="27"/>
      <c r="CS3367" s="27"/>
      <c r="CT3367" s="27"/>
      <c r="CU3367" s="27"/>
      <c r="CV3367" s="27"/>
      <c r="CW3367" s="27"/>
      <c r="CX3367" s="27"/>
      <c r="CY3367" s="27"/>
      <c r="CZ3367" s="27"/>
      <c r="DA3367" s="27"/>
      <c r="DB3367" s="27"/>
      <c r="DC3367" s="27"/>
      <c r="DD3367" s="27"/>
      <c r="DE3367" s="27"/>
      <c r="DF3367" s="27"/>
      <c r="DG3367" s="27"/>
      <c r="DH3367" s="27"/>
      <c r="DI3367" s="27"/>
      <c r="DJ3367" s="27"/>
      <c r="DK3367" s="27"/>
      <c r="DL3367" s="27"/>
      <c r="DM3367" s="27"/>
      <c r="DN3367" s="27"/>
      <c r="DO3367" s="27"/>
      <c r="DP3367" s="27"/>
      <c r="DQ3367" s="27"/>
      <c r="DR3367" s="27"/>
      <c r="DS3367" s="27"/>
      <c r="DT3367" s="27"/>
      <c r="DU3367" s="27"/>
      <c r="DV3367" s="27"/>
      <c r="DW3367" s="27"/>
      <c r="DX3367" s="27"/>
      <c r="DY3367" s="27"/>
      <c r="DZ3367" s="27"/>
      <c r="EA3367" s="27"/>
      <c r="EB3367" s="27"/>
      <c r="EC3367" s="27"/>
      <c r="ED3367" s="27"/>
      <c r="EE3367" s="27"/>
      <c r="EF3367" s="27"/>
      <c r="EG3367" s="27"/>
      <c r="EH3367" s="27"/>
      <c r="EI3367" s="27"/>
      <c r="EJ3367" s="27"/>
      <c r="EK3367" s="27"/>
      <c r="EL3367" s="27"/>
      <c r="EM3367" s="27"/>
      <c r="EN3367" s="27"/>
      <c r="EO3367" s="27"/>
      <c r="EP3367" s="27"/>
      <c r="EQ3367" s="27"/>
      <c r="ER3367" s="27"/>
      <c r="ES3367" s="27"/>
      <c r="ET3367" s="27"/>
      <c r="EU3367" s="27"/>
      <c r="EV3367" s="27"/>
      <c r="EW3367" s="27"/>
      <c r="EX3367" s="27"/>
      <c r="EY3367" s="27"/>
      <c r="EZ3367" s="27"/>
      <c r="FA3367" s="27"/>
      <c r="FB3367" s="27"/>
      <c r="FC3367" s="27"/>
      <c r="FD3367" s="27"/>
      <c r="FE3367" s="27"/>
      <c r="FF3367" s="27"/>
      <c r="FG3367" s="27"/>
      <c r="FH3367" s="27"/>
      <c r="FI3367" s="27"/>
      <c r="FJ3367" s="27"/>
      <c r="FK3367" s="27"/>
      <c r="FL3367" s="27"/>
      <c r="FM3367" s="27"/>
      <c r="FN3367" s="27"/>
      <c r="FO3367" s="27"/>
      <c r="FP3367" s="27"/>
      <c r="FQ3367" s="27"/>
      <c r="FR3367" s="27"/>
      <c r="FS3367" s="27"/>
      <c r="FT3367" s="27"/>
      <c r="FU3367" s="27"/>
      <c r="FV3367" s="27"/>
      <c r="FW3367" s="27"/>
      <c r="FX3367" s="27"/>
      <c r="FY3367" s="27"/>
      <c r="FZ3367" s="27"/>
      <c r="GA3367" s="27"/>
      <c r="GB3367" s="27"/>
      <c r="GC3367" s="27"/>
      <c r="GD3367" s="27"/>
      <c r="GE3367" s="27"/>
      <c r="GF3367" s="27"/>
      <c r="GG3367" s="27"/>
      <c r="GH3367" s="27"/>
      <c r="GI3367" s="27"/>
      <c r="GJ3367" s="27"/>
      <c r="GK3367" s="27"/>
      <c r="GL3367" s="27"/>
      <c r="GM3367" s="27"/>
      <c r="GN3367" s="27"/>
      <c r="GO3367" s="27"/>
      <c r="GP3367" s="27"/>
      <c r="GQ3367" s="27"/>
      <c r="GR3367" s="27"/>
      <c r="GS3367" s="27"/>
      <c r="GT3367" s="27"/>
      <c r="GU3367" s="27"/>
      <c r="GV3367" s="27"/>
      <c r="GW3367" s="27"/>
      <c r="GX3367" s="27"/>
      <c r="GY3367" s="27"/>
      <c r="GZ3367" s="27"/>
      <c r="HA3367" s="27"/>
      <c r="HB3367" s="27"/>
      <c r="HC3367" s="27"/>
      <c r="HD3367" s="27"/>
      <c r="HE3367" s="27"/>
      <c r="HF3367" s="27"/>
      <c r="HG3367" s="27"/>
      <c r="HH3367" s="27"/>
      <c r="HI3367" s="27"/>
      <c r="HJ3367" s="27"/>
      <c r="HK3367" s="27"/>
      <c r="HL3367" s="27"/>
      <c r="HM3367" s="27"/>
      <c r="HN3367" s="27"/>
      <c r="HO3367" s="27"/>
      <c r="HP3367" s="27"/>
      <c r="HQ3367" s="27"/>
      <c r="HR3367" s="27"/>
      <c r="HS3367" s="27"/>
      <c r="HT3367" s="27"/>
      <c r="HU3367" s="27"/>
      <c r="HV3367" s="27"/>
      <c r="HW3367" s="27"/>
      <c r="HX3367" s="27"/>
      <c r="HY3367" s="27"/>
      <c r="HZ3367" s="27"/>
      <c r="IA3367" s="27"/>
      <c r="IB3367" s="27"/>
      <c r="IC3367" s="27"/>
      <c r="ID3367" s="27"/>
      <c r="IE3367" s="27"/>
      <c r="IF3367" s="27"/>
      <c r="IG3367" s="27"/>
      <c r="IH3367" s="27"/>
      <c r="II3367" s="27"/>
      <c r="IJ3367" s="27"/>
      <c r="IK3367" s="27"/>
      <c r="IL3367" s="27"/>
      <c r="IM3367" s="27"/>
      <c r="IN3367" s="27"/>
      <c r="IO3367" s="27"/>
      <c r="IP3367" s="27"/>
      <c r="IQ3367" s="27"/>
    </row>
    <row r="3369" spans="1:251" ht="18.75">
      <c r="A3369" s="26" t="s">
        <v>207</v>
      </c>
      <c r="AW3369" s="28"/>
      <c r="AX3369" s="29"/>
      <c r="AY3369" s="28"/>
    </row>
    <row r="3371" spans="1:251" ht="18.75">
      <c r="B3371" s="133" t="s">
        <v>0</v>
      </c>
      <c r="C3371" s="134"/>
      <c r="D3371" s="134"/>
      <c r="E3371" s="134"/>
      <c r="F3371" s="134"/>
      <c r="G3371" s="134"/>
      <c r="H3371" s="134"/>
      <c r="I3371" s="134"/>
      <c r="J3371" s="134"/>
      <c r="K3371" s="134"/>
      <c r="L3371" s="134"/>
      <c r="M3371" s="134"/>
      <c r="N3371" s="134"/>
      <c r="O3371" s="134"/>
      <c r="P3371" s="134"/>
      <c r="Q3371" s="134"/>
      <c r="R3371" s="134"/>
      <c r="S3371" s="134"/>
      <c r="T3371" s="134"/>
      <c r="U3371" s="134"/>
      <c r="V3371" s="134"/>
      <c r="W3371" s="134"/>
      <c r="X3371" s="134"/>
      <c r="Y3371" s="134"/>
      <c r="Z3371" s="134"/>
      <c r="AA3371" s="134"/>
      <c r="AB3371" s="134"/>
      <c r="AC3371" s="134"/>
      <c r="AD3371" s="134"/>
      <c r="AE3371" s="134"/>
      <c r="AF3371" s="134"/>
      <c r="AG3371" s="134"/>
      <c r="AH3371" s="134"/>
      <c r="AI3371" s="134"/>
      <c r="AJ3371" s="134"/>
      <c r="AK3371" s="134"/>
      <c r="AL3371" s="134"/>
      <c r="AM3371" s="134"/>
      <c r="AN3371" s="134"/>
      <c r="AO3371" s="134"/>
      <c r="AP3371" s="134"/>
      <c r="AQ3371" s="134"/>
      <c r="AR3371" s="134"/>
      <c r="AS3371" s="134"/>
      <c r="AT3371" s="134"/>
      <c r="AU3371" s="134"/>
      <c r="AV3371" s="134"/>
      <c r="AW3371" s="134"/>
      <c r="AX3371" s="134"/>
    </row>
    <row r="3372" spans="1:251">
      <c r="Z3372" s="30"/>
      <c r="AD3372" s="30"/>
      <c r="AE3372" s="30"/>
      <c r="AF3372" s="30"/>
      <c r="AG3372" s="30"/>
      <c r="AH3372" s="30"/>
      <c r="AI3372" s="30"/>
      <c r="AO3372" s="30"/>
    </row>
    <row r="3373" spans="1:251" ht="13.5" thickBot="1">
      <c r="Z3373" s="30"/>
      <c r="AD3373" s="30"/>
      <c r="AE3373" s="30"/>
      <c r="AF3373" s="30"/>
      <c r="AG3373" s="30"/>
      <c r="AH3373" s="30"/>
      <c r="AI3373" s="30"/>
      <c r="AO3373" s="30"/>
      <c r="DI3373" s="31"/>
    </row>
    <row r="3374" spans="1:251" ht="24.75" customHeight="1" thickBot="1">
      <c r="B3374" s="135" t="s">
        <v>206</v>
      </c>
      <c r="C3374" s="136"/>
      <c r="D3374" s="136"/>
      <c r="E3374" s="136"/>
      <c r="F3374" s="136"/>
      <c r="G3374" s="136"/>
      <c r="H3374" s="142" t="s">
        <v>369</v>
      </c>
      <c r="I3374" s="143"/>
      <c r="J3374" s="143"/>
      <c r="K3374" s="143"/>
      <c r="L3374" s="143"/>
      <c r="M3374" s="143"/>
      <c r="N3374" s="143"/>
      <c r="O3374" s="143"/>
      <c r="P3374" s="143"/>
      <c r="Q3374" s="143"/>
      <c r="R3374" s="143"/>
      <c r="S3374" s="143"/>
      <c r="T3374" s="143"/>
      <c r="U3374" s="143"/>
      <c r="V3374" s="143"/>
      <c r="W3374" s="143"/>
      <c r="X3374" s="143"/>
      <c r="Y3374" s="143"/>
      <c r="Z3374" s="143"/>
      <c r="AA3374" s="143"/>
      <c r="AB3374" s="143"/>
      <c r="AC3374" s="143"/>
      <c r="AD3374" s="143"/>
      <c r="AE3374" s="143"/>
      <c r="AF3374" s="143"/>
      <c r="AG3374" s="143"/>
      <c r="AH3374" s="143"/>
      <c r="AI3374" s="143"/>
      <c r="AJ3374" s="143"/>
      <c r="AK3374" s="143"/>
      <c r="AL3374" s="143"/>
      <c r="AM3374" s="143"/>
      <c r="AN3374" s="143"/>
      <c r="AO3374" s="143"/>
      <c r="AP3374" s="143"/>
      <c r="AQ3374" s="143"/>
      <c r="AR3374" s="143"/>
      <c r="AS3374" s="143"/>
      <c r="AT3374" s="143"/>
      <c r="AU3374" s="143"/>
      <c r="AV3374" s="143"/>
      <c r="AW3374" s="143"/>
      <c r="AX3374" s="144"/>
      <c r="DI3374" s="31"/>
    </row>
    <row r="3375" spans="1:251" ht="14.25">
      <c r="B3375" s="32"/>
      <c r="C3375" s="32"/>
      <c r="D3375" s="32"/>
      <c r="E3375" s="32"/>
      <c r="F3375" s="32"/>
      <c r="G3375" s="32"/>
      <c r="H3375" s="33"/>
      <c r="I3375" s="33"/>
      <c r="J3375" s="33"/>
      <c r="K3375" s="33"/>
      <c r="L3375" s="34"/>
      <c r="M3375" s="34"/>
      <c r="N3375" s="34"/>
      <c r="O3375" s="34"/>
      <c r="P3375" s="33"/>
      <c r="Q3375" s="33"/>
      <c r="R3375" s="33"/>
      <c r="S3375" s="33"/>
      <c r="T3375" s="33"/>
      <c r="U3375" s="33"/>
      <c r="V3375" s="35"/>
      <c r="W3375" s="35"/>
      <c r="X3375" s="35"/>
      <c r="Y3375" s="35"/>
      <c r="Z3375" s="35"/>
      <c r="AA3375" s="35"/>
      <c r="AB3375" s="35"/>
      <c r="AC3375" s="35"/>
      <c r="AD3375" s="35"/>
      <c r="AE3375" s="35"/>
      <c r="AF3375" s="35"/>
      <c r="AG3375" s="35"/>
      <c r="AH3375" s="35"/>
      <c r="AI3375" s="35"/>
      <c r="AJ3375" s="35"/>
      <c r="AK3375" s="35"/>
      <c r="AL3375" s="35"/>
      <c r="AM3375" s="35"/>
      <c r="AN3375" s="35"/>
      <c r="AO3375" s="35"/>
      <c r="AP3375" s="35"/>
      <c r="AQ3375" s="35"/>
      <c r="AR3375" s="35"/>
      <c r="AS3375" s="35"/>
      <c r="AT3375" s="35"/>
      <c r="AU3375" s="35"/>
      <c r="AV3375" s="35"/>
      <c r="AW3375" s="35"/>
      <c r="AX3375" s="35"/>
      <c r="DI3375" s="31"/>
    </row>
    <row r="3376" spans="1:251" ht="15" thickBot="1">
      <c r="A3376" s="36"/>
      <c r="B3376" s="35" t="s">
        <v>204</v>
      </c>
      <c r="C3376" s="33"/>
      <c r="D3376" s="33"/>
      <c r="E3376" s="33"/>
      <c r="F3376" s="33"/>
      <c r="G3376" s="33"/>
      <c r="H3376" s="33"/>
      <c r="I3376" s="33"/>
      <c r="J3376" s="33"/>
      <c r="K3376" s="33"/>
      <c r="L3376" s="34"/>
      <c r="M3376" s="34"/>
      <c r="N3376" s="34"/>
      <c r="O3376" s="34"/>
      <c r="P3376" s="33"/>
      <c r="Q3376" s="33"/>
      <c r="R3376" s="33"/>
      <c r="S3376" s="33"/>
      <c r="T3376" s="33"/>
      <c r="U3376" s="33"/>
      <c r="V3376" s="35"/>
      <c r="W3376" s="35"/>
      <c r="X3376" s="35"/>
      <c r="Y3376" s="35"/>
      <c r="Z3376" s="35"/>
      <c r="AA3376" s="35"/>
      <c r="AB3376" s="35"/>
      <c r="AC3376" s="35"/>
      <c r="AD3376" s="35"/>
      <c r="AE3376" s="35"/>
      <c r="AF3376" s="35"/>
      <c r="AG3376" s="35"/>
      <c r="AH3376" s="35"/>
      <c r="AI3376" s="35"/>
      <c r="AJ3376" s="35"/>
      <c r="AK3376" s="35"/>
      <c r="AL3376" s="35"/>
      <c r="AM3376" s="35"/>
      <c r="AN3376" s="35"/>
      <c r="AO3376" s="35"/>
      <c r="AP3376" s="35"/>
      <c r="AQ3376" s="35"/>
      <c r="AR3376" s="35"/>
      <c r="AS3376" s="35"/>
      <c r="AT3376" s="35"/>
      <c r="AU3376" s="35"/>
      <c r="AV3376" s="35"/>
      <c r="AW3376" s="35"/>
      <c r="AX3376" s="35"/>
      <c r="DI3376" s="31"/>
    </row>
    <row r="3377" spans="1:113" ht="14.25">
      <c r="A3377" s="33"/>
      <c r="B3377" s="37"/>
      <c r="C3377" s="32"/>
      <c r="D3377" s="32"/>
      <c r="E3377" s="32"/>
      <c r="F3377" s="32"/>
      <c r="G3377" s="32"/>
      <c r="H3377" s="32"/>
      <c r="I3377" s="32"/>
      <c r="J3377" s="32"/>
      <c r="K3377" s="32"/>
      <c r="L3377" s="38"/>
      <c r="M3377" s="38"/>
      <c r="N3377" s="38"/>
      <c r="O3377" s="38"/>
      <c r="P3377" s="32"/>
      <c r="Q3377" s="32"/>
      <c r="R3377" s="32"/>
      <c r="S3377" s="32"/>
      <c r="T3377" s="32"/>
      <c r="U3377" s="32"/>
      <c r="V3377" s="39"/>
      <c r="W3377" s="39"/>
      <c r="X3377" s="39"/>
      <c r="Y3377" s="39"/>
      <c r="Z3377" s="39"/>
      <c r="AA3377" s="39"/>
      <c r="AB3377" s="39"/>
      <c r="AC3377" s="39"/>
      <c r="AD3377" s="39"/>
      <c r="AE3377" s="39"/>
      <c r="AF3377" s="39"/>
      <c r="AG3377" s="39"/>
      <c r="AH3377" s="39"/>
      <c r="AI3377" s="39"/>
      <c r="AJ3377" s="39"/>
      <c r="AK3377" s="39"/>
      <c r="AL3377" s="39"/>
      <c r="AM3377" s="39"/>
      <c r="AN3377" s="39"/>
      <c r="AO3377" s="39"/>
      <c r="AP3377" s="39"/>
      <c r="AQ3377" s="39"/>
      <c r="AR3377" s="39"/>
      <c r="AS3377" s="39"/>
      <c r="AT3377" s="39"/>
      <c r="AU3377" s="39"/>
      <c r="AV3377" s="39"/>
      <c r="AW3377" s="39"/>
      <c r="AX3377" s="40"/>
    </row>
    <row r="3378" spans="1:113" ht="12" customHeight="1">
      <c r="A3378" s="33"/>
      <c r="B3378" s="125" t="s">
        <v>368</v>
      </c>
      <c r="C3378" s="126"/>
      <c r="D3378" s="126"/>
      <c r="E3378" s="126"/>
      <c r="F3378" s="126"/>
      <c r="G3378" s="126"/>
      <c r="H3378" s="126"/>
      <c r="I3378" s="126"/>
      <c r="J3378" s="126"/>
      <c r="K3378" s="126"/>
      <c r="L3378" s="126"/>
      <c r="M3378" s="126"/>
      <c r="N3378" s="126"/>
      <c r="O3378" s="126"/>
      <c r="P3378" s="126"/>
      <c r="Q3378" s="126"/>
      <c r="R3378" s="126"/>
      <c r="S3378" s="126"/>
      <c r="T3378" s="126"/>
      <c r="U3378" s="126"/>
      <c r="V3378" s="126"/>
      <c r="W3378" s="126"/>
      <c r="X3378" s="126"/>
      <c r="Y3378" s="126"/>
      <c r="Z3378" s="126"/>
      <c r="AA3378" s="126"/>
      <c r="AB3378" s="126"/>
      <c r="AC3378" s="126"/>
      <c r="AD3378" s="126"/>
      <c r="AE3378" s="126"/>
      <c r="AF3378" s="126"/>
      <c r="AG3378" s="126"/>
      <c r="AH3378" s="126"/>
      <c r="AI3378" s="126"/>
      <c r="AJ3378" s="126"/>
      <c r="AK3378" s="126"/>
      <c r="AL3378" s="126"/>
      <c r="AM3378" s="126"/>
      <c r="AN3378" s="126"/>
      <c r="AO3378" s="126"/>
      <c r="AP3378" s="126"/>
      <c r="AQ3378" s="126"/>
      <c r="AR3378" s="126"/>
      <c r="AS3378" s="126"/>
      <c r="AT3378" s="126"/>
      <c r="AU3378" s="126"/>
      <c r="AV3378" s="126"/>
      <c r="AW3378" s="126"/>
      <c r="AX3378" s="127"/>
    </row>
    <row r="3379" spans="1:113" ht="12" customHeight="1">
      <c r="A3379" s="33"/>
      <c r="B3379" s="125"/>
      <c r="C3379" s="126"/>
      <c r="D3379" s="126"/>
      <c r="E3379" s="126"/>
      <c r="F3379" s="126"/>
      <c r="G3379" s="126"/>
      <c r="H3379" s="126"/>
      <c r="I3379" s="126"/>
      <c r="J3379" s="126"/>
      <c r="K3379" s="126"/>
      <c r="L3379" s="126"/>
      <c r="M3379" s="126"/>
      <c r="N3379" s="126"/>
      <c r="O3379" s="126"/>
      <c r="P3379" s="126"/>
      <c r="Q3379" s="126"/>
      <c r="R3379" s="126"/>
      <c r="S3379" s="126"/>
      <c r="T3379" s="126"/>
      <c r="U3379" s="126"/>
      <c r="V3379" s="126"/>
      <c r="W3379" s="126"/>
      <c r="X3379" s="126"/>
      <c r="Y3379" s="126"/>
      <c r="Z3379" s="126"/>
      <c r="AA3379" s="126"/>
      <c r="AB3379" s="126"/>
      <c r="AC3379" s="126"/>
      <c r="AD3379" s="126"/>
      <c r="AE3379" s="126"/>
      <c r="AF3379" s="126"/>
      <c r="AG3379" s="126"/>
      <c r="AH3379" s="126"/>
      <c r="AI3379" s="126"/>
      <c r="AJ3379" s="126"/>
      <c r="AK3379" s="126"/>
      <c r="AL3379" s="126"/>
      <c r="AM3379" s="126"/>
      <c r="AN3379" s="126"/>
      <c r="AO3379" s="126"/>
      <c r="AP3379" s="126"/>
      <c r="AQ3379" s="126"/>
      <c r="AR3379" s="126"/>
      <c r="AS3379" s="126"/>
      <c r="AT3379" s="126"/>
      <c r="AU3379" s="126"/>
      <c r="AV3379" s="126"/>
      <c r="AW3379" s="126"/>
      <c r="AX3379" s="127"/>
    </row>
    <row r="3380" spans="1:113" ht="12" customHeight="1">
      <c r="A3380" s="33"/>
      <c r="B3380" s="125"/>
      <c r="C3380" s="126"/>
      <c r="D3380" s="126"/>
      <c r="E3380" s="126"/>
      <c r="F3380" s="126"/>
      <c r="G3380" s="126"/>
      <c r="H3380" s="126"/>
      <c r="I3380" s="126"/>
      <c r="J3380" s="126"/>
      <c r="K3380" s="126"/>
      <c r="L3380" s="126"/>
      <c r="M3380" s="126"/>
      <c r="N3380" s="126"/>
      <c r="O3380" s="126"/>
      <c r="P3380" s="126"/>
      <c r="Q3380" s="126"/>
      <c r="R3380" s="126"/>
      <c r="S3380" s="126"/>
      <c r="T3380" s="126"/>
      <c r="U3380" s="126"/>
      <c r="V3380" s="126"/>
      <c r="W3380" s="126"/>
      <c r="X3380" s="126"/>
      <c r="Y3380" s="126"/>
      <c r="Z3380" s="126"/>
      <c r="AA3380" s="126"/>
      <c r="AB3380" s="126"/>
      <c r="AC3380" s="126"/>
      <c r="AD3380" s="126"/>
      <c r="AE3380" s="126"/>
      <c r="AF3380" s="126"/>
      <c r="AG3380" s="126"/>
      <c r="AH3380" s="126"/>
      <c r="AI3380" s="126"/>
      <c r="AJ3380" s="126"/>
      <c r="AK3380" s="126"/>
      <c r="AL3380" s="126"/>
      <c r="AM3380" s="126"/>
      <c r="AN3380" s="126"/>
      <c r="AO3380" s="126"/>
      <c r="AP3380" s="126"/>
      <c r="AQ3380" s="126"/>
      <c r="AR3380" s="126"/>
      <c r="AS3380" s="126"/>
      <c r="AT3380" s="126"/>
      <c r="AU3380" s="126"/>
      <c r="AV3380" s="126"/>
      <c r="AW3380" s="126"/>
      <c r="AX3380" s="127"/>
    </row>
    <row r="3381" spans="1:113" ht="12" customHeight="1">
      <c r="A3381" s="33"/>
      <c r="B3381" s="125"/>
      <c r="C3381" s="126"/>
      <c r="D3381" s="126"/>
      <c r="E3381" s="126"/>
      <c r="F3381" s="126"/>
      <c r="G3381" s="126"/>
      <c r="H3381" s="126"/>
      <c r="I3381" s="126"/>
      <c r="J3381" s="126"/>
      <c r="K3381" s="126"/>
      <c r="L3381" s="126"/>
      <c r="M3381" s="126"/>
      <c r="N3381" s="126"/>
      <c r="O3381" s="126"/>
      <c r="P3381" s="126"/>
      <c r="Q3381" s="126"/>
      <c r="R3381" s="126"/>
      <c r="S3381" s="126"/>
      <c r="T3381" s="126"/>
      <c r="U3381" s="126"/>
      <c r="V3381" s="126"/>
      <c r="W3381" s="126"/>
      <c r="X3381" s="126"/>
      <c r="Y3381" s="126"/>
      <c r="Z3381" s="126"/>
      <c r="AA3381" s="126"/>
      <c r="AB3381" s="126"/>
      <c r="AC3381" s="126"/>
      <c r="AD3381" s="126"/>
      <c r="AE3381" s="126"/>
      <c r="AF3381" s="126"/>
      <c r="AG3381" s="126"/>
      <c r="AH3381" s="126"/>
      <c r="AI3381" s="126"/>
      <c r="AJ3381" s="126"/>
      <c r="AK3381" s="126"/>
      <c r="AL3381" s="126"/>
      <c r="AM3381" s="126"/>
      <c r="AN3381" s="126"/>
      <c r="AO3381" s="126"/>
      <c r="AP3381" s="126"/>
      <c r="AQ3381" s="126"/>
      <c r="AR3381" s="126"/>
      <c r="AS3381" s="126"/>
      <c r="AT3381" s="126"/>
      <c r="AU3381" s="126"/>
      <c r="AV3381" s="126"/>
      <c r="AW3381" s="126"/>
      <c r="AX3381" s="127"/>
      <c r="BC3381" s="41"/>
    </row>
    <row r="3382" spans="1:113" ht="12" customHeight="1">
      <c r="A3382" s="33"/>
      <c r="B3382" s="125"/>
      <c r="C3382" s="126"/>
      <c r="D3382" s="126"/>
      <c r="E3382" s="126"/>
      <c r="F3382" s="126"/>
      <c r="G3382" s="126"/>
      <c r="H3382" s="126"/>
      <c r="I3382" s="126"/>
      <c r="J3382" s="126"/>
      <c r="K3382" s="126"/>
      <c r="L3382" s="126"/>
      <c r="M3382" s="126"/>
      <c r="N3382" s="126"/>
      <c r="O3382" s="126"/>
      <c r="P3382" s="126"/>
      <c r="Q3382" s="126"/>
      <c r="R3382" s="126"/>
      <c r="S3382" s="126"/>
      <c r="T3382" s="126"/>
      <c r="U3382" s="126"/>
      <c r="V3382" s="126"/>
      <c r="W3382" s="126"/>
      <c r="X3382" s="126"/>
      <c r="Y3382" s="126"/>
      <c r="Z3382" s="126"/>
      <c r="AA3382" s="126"/>
      <c r="AB3382" s="126"/>
      <c r="AC3382" s="126"/>
      <c r="AD3382" s="126"/>
      <c r="AE3382" s="126"/>
      <c r="AF3382" s="126"/>
      <c r="AG3382" s="126"/>
      <c r="AH3382" s="126"/>
      <c r="AI3382" s="126"/>
      <c r="AJ3382" s="126"/>
      <c r="AK3382" s="126"/>
      <c r="AL3382" s="126"/>
      <c r="AM3382" s="126"/>
      <c r="AN3382" s="126"/>
      <c r="AO3382" s="126"/>
      <c r="AP3382" s="126"/>
      <c r="AQ3382" s="126"/>
      <c r="AR3382" s="126"/>
      <c r="AS3382" s="126"/>
      <c r="AT3382" s="126"/>
      <c r="AU3382" s="126"/>
      <c r="AV3382" s="126"/>
      <c r="AW3382" s="126"/>
      <c r="AX3382" s="127"/>
    </row>
    <row r="3383" spans="1:113" ht="12" customHeight="1">
      <c r="A3383" s="33"/>
      <c r="B3383" s="125"/>
      <c r="C3383" s="126"/>
      <c r="D3383" s="126"/>
      <c r="E3383" s="126"/>
      <c r="F3383" s="126"/>
      <c r="G3383" s="126"/>
      <c r="H3383" s="126"/>
      <c r="I3383" s="126"/>
      <c r="J3383" s="126"/>
      <c r="K3383" s="126"/>
      <c r="L3383" s="126"/>
      <c r="M3383" s="126"/>
      <c r="N3383" s="126"/>
      <c r="O3383" s="126"/>
      <c r="P3383" s="126"/>
      <c r="Q3383" s="126"/>
      <c r="R3383" s="126"/>
      <c r="S3383" s="126"/>
      <c r="T3383" s="126"/>
      <c r="U3383" s="126"/>
      <c r="V3383" s="126"/>
      <c r="W3383" s="126"/>
      <c r="X3383" s="126"/>
      <c r="Y3383" s="126"/>
      <c r="Z3383" s="126"/>
      <c r="AA3383" s="126"/>
      <c r="AB3383" s="126"/>
      <c r="AC3383" s="126"/>
      <c r="AD3383" s="126"/>
      <c r="AE3383" s="126"/>
      <c r="AF3383" s="126"/>
      <c r="AG3383" s="126"/>
      <c r="AH3383" s="126"/>
      <c r="AI3383" s="126"/>
      <c r="AJ3383" s="126"/>
      <c r="AK3383" s="126"/>
      <c r="AL3383" s="126"/>
      <c r="AM3383" s="126"/>
      <c r="AN3383" s="126"/>
      <c r="AO3383" s="126"/>
      <c r="AP3383" s="126"/>
      <c r="AQ3383" s="126"/>
      <c r="AR3383" s="126"/>
      <c r="AS3383" s="126"/>
      <c r="AT3383" s="126"/>
      <c r="AU3383" s="126"/>
      <c r="AV3383" s="126"/>
      <c r="AW3383" s="126"/>
      <c r="AX3383" s="127"/>
    </row>
    <row r="3384" spans="1:113" ht="12" customHeight="1">
      <c r="A3384" s="33"/>
      <c r="B3384" s="125"/>
      <c r="C3384" s="126"/>
      <c r="D3384" s="126"/>
      <c r="E3384" s="126"/>
      <c r="F3384" s="126"/>
      <c r="G3384" s="126"/>
      <c r="H3384" s="126"/>
      <c r="I3384" s="126"/>
      <c r="J3384" s="126"/>
      <c r="K3384" s="126"/>
      <c r="L3384" s="126"/>
      <c r="M3384" s="126"/>
      <c r="N3384" s="126"/>
      <c r="O3384" s="126"/>
      <c r="P3384" s="126"/>
      <c r="Q3384" s="126"/>
      <c r="R3384" s="126"/>
      <c r="S3384" s="126"/>
      <c r="T3384" s="126"/>
      <c r="U3384" s="126"/>
      <c r="V3384" s="126"/>
      <c r="W3384" s="126"/>
      <c r="X3384" s="126"/>
      <c r="Y3384" s="126"/>
      <c r="Z3384" s="126"/>
      <c r="AA3384" s="126"/>
      <c r="AB3384" s="126"/>
      <c r="AC3384" s="126"/>
      <c r="AD3384" s="126"/>
      <c r="AE3384" s="126"/>
      <c r="AF3384" s="126"/>
      <c r="AG3384" s="126"/>
      <c r="AH3384" s="126"/>
      <c r="AI3384" s="126"/>
      <c r="AJ3384" s="126"/>
      <c r="AK3384" s="126"/>
      <c r="AL3384" s="126"/>
      <c r="AM3384" s="126"/>
      <c r="AN3384" s="126"/>
      <c r="AO3384" s="126"/>
      <c r="AP3384" s="126"/>
      <c r="AQ3384" s="126"/>
      <c r="AR3384" s="126"/>
      <c r="AS3384" s="126"/>
      <c r="AT3384" s="126"/>
      <c r="AU3384" s="126"/>
      <c r="AV3384" s="126"/>
      <c r="AW3384" s="126"/>
      <c r="AX3384" s="127"/>
    </row>
    <row r="3385" spans="1:113" ht="15" thickBot="1">
      <c r="A3385" s="42"/>
      <c r="B3385" s="43"/>
      <c r="C3385" s="44"/>
      <c r="D3385" s="44"/>
      <c r="E3385" s="44"/>
      <c r="F3385" s="44"/>
      <c r="G3385" s="44"/>
      <c r="H3385" s="44"/>
      <c r="I3385" s="44"/>
      <c r="J3385" s="44"/>
      <c r="K3385" s="44"/>
      <c r="L3385" s="44"/>
      <c r="M3385" s="44"/>
      <c r="N3385" s="44"/>
      <c r="O3385" s="44"/>
      <c r="P3385" s="44"/>
      <c r="Q3385" s="44"/>
      <c r="R3385" s="44"/>
      <c r="S3385" s="44"/>
      <c r="T3385" s="44"/>
      <c r="U3385" s="44"/>
      <c r="V3385" s="44"/>
      <c r="W3385" s="44"/>
      <c r="X3385" s="44"/>
      <c r="Y3385" s="44"/>
      <c r="Z3385" s="44"/>
      <c r="AA3385" s="44"/>
      <c r="AB3385" s="44"/>
      <c r="AC3385" s="44"/>
      <c r="AD3385" s="44"/>
      <c r="AE3385" s="44"/>
      <c r="AF3385" s="44"/>
      <c r="AG3385" s="44"/>
      <c r="AH3385" s="44"/>
      <c r="AI3385" s="44"/>
      <c r="AJ3385" s="44"/>
      <c r="AK3385" s="44"/>
      <c r="AL3385" s="44"/>
      <c r="AM3385" s="44"/>
      <c r="AN3385" s="44"/>
      <c r="AO3385" s="44"/>
      <c r="AP3385" s="44"/>
      <c r="AQ3385" s="44"/>
      <c r="AR3385" s="44"/>
      <c r="AS3385" s="44"/>
      <c r="AT3385" s="44"/>
      <c r="AU3385" s="44"/>
      <c r="AV3385" s="44"/>
      <c r="AW3385" s="44"/>
      <c r="AX3385" s="45"/>
    </row>
    <row r="3386" spans="1:113">
      <c r="B3386" s="46"/>
    </row>
    <row r="3387" spans="1:113" ht="15" thickBot="1">
      <c r="A3387" s="36"/>
      <c r="B3387" s="35" t="s">
        <v>202</v>
      </c>
      <c r="C3387" s="33"/>
      <c r="D3387" s="33"/>
      <c r="E3387" s="33"/>
      <c r="F3387" s="33"/>
      <c r="G3387" s="33"/>
      <c r="H3387" s="33"/>
      <c r="I3387" s="33"/>
      <c r="J3387" s="33"/>
      <c r="K3387" s="33"/>
      <c r="L3387" s="34"/>
      <c r="M3387" s="34"/>
      <c r="N3387" s="34"/>
      <c r="O3387" s="34"/>
      <c r="P3387" s="33"/>
      <c r="Q3387" s="33"/>
      <c r="R3387" s="33"/>
      <c r="S3387" s="33"/>
      <c r="T3387" s="33"/>
      <c r="U3387" s="33"/>
      <c r="V3387" s="35"/>
      <c r="W3387" s="35"/>
      <c r="X3387" s="35"/>
      <c r="Y3387" s="35"/>
      <c r="Z3387" s="35"/>
      <c r="AA3387" s="35"/>
      <c r="AB3387" s="35"/>
      <c r="AC3387" s="35"/>
      <c r="AD3387" s="35"/>
      <c r="AE3387" s="35"/>
      <c r="AF3387" s="35"/>
      <c r="AG3387" s="35"/>
      <c r="AH3387" s="35"/>
      <c r="AI3387" s="35"/>
      <c r="AJ3387" s="35"/>
      <c r="AK3387" s="35"/>
      <c r="AL3387" s="35"/>
      <c r="AM3387" s="35"/>
      <c r="AN3387" s="35"/>
      <c r="AO3387" s="35"/>
      <c r="AP3387" s="35"/>
      <c r="AQ3387" s="35"/>
      <c r="AR3387" s="35"/>
      <c r="AS3387" s="35"/>
      <c r="AT3387" s="35"/>
      <c r="AU3387" s="35"/>
      <c r="AV3387" s="35"/>
      <c r="AW3387" s="35"/>
      <c r="AX3387" s="35"/>
      <c r="DI3387" s="31"/>
    </row>
    <row r="3388" spans="1:113" ht="14.25">
      <c r="A3388" s="33"/>
      <c r="B3388" s="37"/>
      <c r="C3388" s="32"/>
      <c r="D3388" s="32"/>
      <c r="E3388" s="32"/>
      <c r="F3388" s="32"/>
      <c r="G3388" s="32"/>
      <c r="H3388" s="32"/>
      <c r="I3388" s="32"/>
      <c r="J3388" s="32"/>
      <c r="K3388" s="32"/>
      <c r="L3388" s="38"/>
      <c r="M3388" s="38"/>
      <c r="N3388" s="38"/>
      <c r="O3388" s="38"/>
      <c r="P3388" s="32"/>
      <c r="Q3388" s="32"/>
      <c r="R3388" s="32"/>
      <c r="S3388" s="32"/>
      <c r="T3388" s="32"/>
      <c r="U3388" s="32"/>
      <c r="V3388" s="39"/>
      <c r="W3388" s="39"/>
      <c r="X3388" s="39"/>
      <c r="Y3388" s="39"/>
      <c r="Z3388" s="39"/>
      <c r="AA3388" s="39"/>
      <c r="AB3388" s="39"/>
      <c r="AC3388" s="39"/>
      <c r="AD3388" s="39"/>
      <c r="AE3388" s="39"/>
      <c r="AF3388" s="39"/>
      <c r="AG3388" s="39"/>
      <c r="AH3388" s="39"/>
      <c r="AI3388" s="39"/>
      <c r="AJ3388" s="39"/>
      <c r="AK3388" s="39"/>
      <c r="AL3388" s="39"/>
      <c r="AM3388" s="39"/>
      <c r="AN3388" s="39"/>
      <c r="AO3388" s="39"/>
      <c r="AP3388" s="39"/>
      <c r="AQ3388" s="39"/>
      <c r="AR3388" s="39"/>
      <c r="AS3388" s="39"/>
      <c r="AT3388" s="39"/>
      <c r="AU3388" s="39"/>
      <c r="AV3388" s="39"/>
      <c r="AW3388" s="39"/>
      <c r="AX3388" s="40"/>
    </row>
    <row r="3389" spans="1:113" ht="12" customHeight="1">
      <c r="A3389" s="33"/>
      <c r="B3389" s="125" t="s">
        <v>367</v>
      </c>
      <c r="C3389" s="126"/>
      <c r="D3389" s="126"/>
      <c r="E3389" s="126"/>
      <c r="F3389" s="126"/>
      <c r="G3389" s="126"/>
      <c r="H3389" s="126"/>
      <c r="I3389" s="126"/>
      <c r="J3389" s="126"/>
      <c r="K3389" s="126"/>
      <c r="L3389" s="126"/>
      <c r="M3389" s="126"/>
      <c r="N3389" s="126"/>
      <c r="O3389" s="126"/>
      <c r="P3389" s="126"/>
      <c r="Q3389" s="126"/>
      <c r="R3389" s="126"/>
      <c r="S3389" s="126"/>
      <c r="T3389" s="126"/>
      <c r="U3389" s="126"/>
      <c r="V3389" s="126"/>
      <c r="W3389" s="126"/>
      <c r="X3389" s="126"/>
      <c r="Y3389" s="126"/>
      <c r="Z3389" s="126"/>
      <c r="AA3389" s="126"/>
      <c r="AB3389" s="126"/>
      <c r="AC3389" s="126"/>
      <c r="AD3389" s="126"/>
      <c r="AE3389" s="126"/>
      <c r="AF3389" s="126"/>
      <c r="AG3389" s="126"/>
      <c r="AH3389" s="126"/>
      <c r="AI3389" s="126"/>
      <c r="AJ3389" s="126"/>
      <c r="AK3389" s="126"/>
      <c r="AL3389" s="126"/>
      <c r="AM3389" s="126"/>
      <c r="AN3389" s="126"/>
      <c r="AO3389" s="126"/>
      <c r="AP3389" s="126"/>
      <c r="AQ3389" s="126"/>
      <c r="AR3389" s="126"/>
      <c r="AS3389" s="126"/>
      <c r="AT3389" s="126"/>
      <c r="AU3389" s="126"/>
      <c r="AV3389" s="126"/>
      <c r="AW3389" s="126"/>
      <c r="AX3389" s="127"/>
    </row>
    <row r="3390" spans="1:113" ht="12" customHeight="1">
      <c r="A3390" s="33"/>
      <c r="B3390" s="125"/>
      <c r="C3390" s="126"/>
      <c r="D3390" s="126"/>
      <c r="E3390" s="126"/>
      <c r="F3390" s="126"/>
      <c r="G3390" s="126"/>
      <c r="H3390" s="126"/>
      <c r="I3390" s="126"/>
      <c r="J3390" s="126"/>
      <c r="K3390" s="126"/>
      <c r="L3390" s="126"/>
      <c r="M3390" s="126"/>
      <c r="N3390" s="126"/>
      <c r="O3390" s="126"/>
      <c r="P3390" s="126"/>
      <c r="Q3390" s="126"/>
      <c r="R3390" s="126"/>
      <c r="S3390" s="126"/>
      <c r="T3390" s="126"/>
      <c r="U3390" s="126"/>
      <c r="V3390" s="126"/>
      <c r="W3390" s="126"/>
      <c r="X3390" s="126"/>
      <c r="Y3390" s="126"/>
      <c r="Z3390" s="126"/>
      <c r="AA3390" s="126"/>
      <c r="AB3390" s="126"/>
      <c r="AC3390" s="126"/>
      <c r="AD3390" s="126"/>
      <c r="AE3390" s="126"/>
      <c r="AF3390" s="126"/>
      <c r="AG3390" s="126"/>
      <c r="AH3390" s="126"/>
      <c r="AI3390" s="126"/>
      <c r="AJ3390" s="126"/>
      <c r="AK3390" s="126"/>
      <c r="AL3390" s="126"/>
      <c r="AM3390" s="126"/>
      <c r="AN3390" s="126"/>
      <c r="AO3390" s="126"/>
      <c r="AP3390" s="126"/>
      <c r="AQ3390" s="126"/>
      <c r="AR3390" s="126"/>
      <c r="AS3390" s="126"/>
      <c r="AT3390" s="126"/>
      <c r="AU3390" s="126"/>
      <c r="AV3390" s="126"/>
      <c r="AW3390" s="126"/>
      <c r="AX3390" s="127"/>
    </row>
    <row r="3391" spans="1:113" ht="12" customHeight="1">
      <c r="A3391" s="33"/>
      <c r="B3391" s="125"/>
      <c r="C3391" s="126"/>
      <c r="D3391" s="126"/>
      <c r="E3391" s="126"/>
      <c r="F3391" s="126"/>
      <c r="G3391" s="126"/>
      <c r="H3391" s="126"/>
      <c r="I3391" s="126"/>
      <c r="J3391" s="126"/>
      <c r="K3391" s="126"/>
      <c r="L3391" s="126"/>
      <c r="M3391" s="126"/>
      <c r="N3391" s="126"/>
      <c r="O3391" s="126"/>
      <c r="P3391" s="126"/>
      <c r="Q3391" s="126"/>
      <c r="R3391" s="126"/>
      <c r="S3391" s="126"/>
      <c r="T3391" s="126"/>
      <c r="U3391" s="126"/>
      <c r="V3391" s="126"/>
      <c r="W3391" s="126"/>
      <c r="X3391" s="126"/>
      <c r="Y3391" s="126"/>
      <c r="Z3391" s="126"/>
      <c r="AA3391" s="126"/>
      <c r="AB3391" s="126"/>
      <c r="AC3391" s="126"/>
      <c r="AD3391" s="126"/>
      <c r="AE3391" s="126"/>
      <c r="AF3391" s="126"/>
      <c r="AG3391" s="126"/>
      <c r="AH3391" s="126"/>
      <c r="AI3391" s="126"/>
      <c r="AJ3391" s="126"/>
      <c r="AK3391" s="126"/>
      <c r="AL3391" s="126"/>
      <c r="AM3391" s="126"/>
      <c r="AN3391" s="126"/>
      <c r="AO3391" s="126"/>
      <c r="AP3391" s="126"/>
      <c r="AQ3391" s="126"/>
      <c r="AR3391" s="126"/>
      <c r="AS3391" s="126"/>
      <c r="AT3391" s="126"/>
      <c r="AU3391" s="126"/>
      <c r="AV3391" s="126"/>
      <c r="AW3391" s="126"/>
      <c r="AX3391" s="127"/>
    </row>
    <row r="3392" spans="1:113" ht="12" customHeight="1">
      <c r="A3392" s="33"/>
      <c r="B3392" s="125"/>
      <c r="C3392" s="126"/>
      <c r="D3392" s="126"/>
      <c r="E3392" s="126"/>
      <c r="F3392" s="126"/>
      <c r="G3392" s="126"/>
      <c r="H3392" s="126"/>
      <c r="I3392" s="126"/>
      <c r="J3392" s="126"/>
      <c r="K3392" s="126"/>
      <c r="L3392" s="126"/>
      <c r="M3392" s="126"/>
      <c r="N3392" s="126"/>
      <c r="O3392" s="126"/>
      <c r="P3392" s="126"/>
      <c r="Q3392" s="126"/>
      <c r="R3392" s="126"/>
      <c r="S3392" s="126"/>
      <c r="T3392" s="126"/>
      <c r="U3392" s="126"/>
      <c r="V3392" s="126"/>
      <c r="W3392" s="126"/>
      <c r="X3392" s="126"/>
      <c r="Y3392" s="126"/>
      <c r="Z3392" s="126"/>
      <c r="AA3392" s="126"/>
      <c r="AB3392" s="126"/>
      <c r="AC3392" s="126"/>
      <c r="AD3392" s="126"/>
      <c r="AE3392" s="126"/>
      <c r="AF3392" s="126"/>
      <c r="AG3392" s="126"/>
      <c r="AH3392" s="126"/>
      <c r="AI3392" s="126"/>
      <c r="AJ3392" s="126"/>
      <c r="AK3392" s="126"/>
      <c r="AL3392" s="126"/>
      <c r="AM3392" s="126"/>
      <c r="AN3392" s="126"/>
      <c r="AO3392" s="126"/>
      <c r="AP3392" s="126"/>
      <c r="AQ3392" s="126"/>
      <c r="AR3392" s="126"/>
      <c r="AS3392" s="126"/>
      <c r="AT3392" s="126"/>
      <c r="AU3392" s="126"/>
      <c r="AV3392" s="126"/>
      <c r="AW3392" s="126"/>
      <c r="AX3392" s="127"/>
      <c r="BC3392" s="41"/>
    </row>
    <row r="3393" spans="1:251" ht="12" customHeight="1">
      <c r="A3393" s="33"/>
      <c r="B3393" s="125"/>
      <c r="C3393" s="126"/>
      <c r="D3393" s="126"/>
      <c r="E3393" s="126"/>
      <c r="F3393" s="126"/>
      <c r="G3393" s="126"/>
      <c r="H3393" s="126"/>
      <c r="I3393" s="126"/>
      <c r="J3393" s="126"/>
      <c r="K3393" s="126"/>
      <c r="L3393" s="126"/>
      <c r="M3393" s="126"/>
      <c r="N3393" s="126"/>
      <c r="O3393" s="126"/>
      <c r="P3393" s="126"/>
      <c r="Q3393" s="126"/>
      <c r="R3393" s="126"/>
      <c r="S3393" s="126"/>
      <c r="T3393" s="126"/>
      <c r="U3393" s="126"/>
      <c r="V3393" s="126"/>
      <c r="W3393" s="126"/>
      <c r="X3393" s="126"/>
      <c r="Y3393" s="126"/>
      <c r="Z3393" s="126"/>
      <c r="AA3393" s="126"/>
      <c r="AB3393" s="126"/>
      <c r="AC3393" s="126"/>
      <c r="AD3393" s="126"/>
      <c r="AE3393" s="126"/>
      <c r="AF3393" s="126"/>
      <c r="AG3393" s="126"/>
      <c r="AH3393" s="126"/>
      <c r="AI3393" s="126"/>
      <c r="AJ3393" s="126"/>
      <c r="AK3393" s="126"/>
      <c r="AL3393" s="126"/>
      <c r="AM3393" s="126"/>
      <c r="AN3393" s="126"/>
      <c r="AO3393" s="126"/>
      <c r="AP3393" s="126"/>
      <c r="AQ3393" s="126"/>
      <c r="AR3393" s="126"/>
      <c r="AS3393" s="126"/>
      <c r="AT3393" s="126"/>
      <c r="AU3393" s="126"/>
      <c r="AV3393" s="126"/>
      <c r="AW3393" s="126"/>
      <c r="AX3393" s="127"/>
    </row>
    <row r="3394" spans="1:251" ht="12" customHeight="1">
      <c r="A3394" s="33"/>
      <c r="B3394" s="125"/>
      <c r="C3394" s="126"/>
      <c r="D3394" s="126"/>
      <c r="E3394" s="126"/>
      <c r="F3394" s="126"/>
      <c r="G3394" s="126"/>
      <c r="H3394" s="126"/>
      <c r="I3394" s="126"/>
      <c r="J3394" s="126"/>
      <c r="K3394" s="126"/>
      <c r="L3394" s="126"/>
      <c r="M3394" s="126"/>
      <c r="N3394" s="126"/>
      <c r="O3394" s="126"/>
      <c r="P3394" s="126"/>
      <c r="Q3394" s="126"/>
      <c r="R3394" s="126"/>
      <c r="S3394" s="126"/>
      <c r="T3394" s="126"/>
      <c r="U3394" s="126"/>
      <c r="V3394" s="126"/>
      <c r="W3394" s="126"/>
      <c r="X3394" s="126"/>
      <c r="Y3394" s="126"/>
      <c r="Z3394" s="126"/>
      <c r="AA3394" s="126"/>
      <c r="AB3394" s="126"/>
      <c r="AC3394" s="126"/>
      <c r="AD3394" s="126"/>
      <c r="AE3394" s="126"/>
      <c r="AF3394" s="126"/>
      <c r="AG3394" s="126"/>
      <c r="AH3394" s="126"/>
      <c r="AI3394" s="126"/>
      <c r="AJ3394" s="126"/>
      <c r="AK3394" s="126"/>
      <c r="AL3394" s="126"/>
      <c r="AM3394" s="126"/>
      <c r="AN3394" s="126"/>
      <c r="AO3394" s="126"/>
      <c r="AP3394" s="126"/>
      <c r="AQ3394" s="126"/>
      <c r="AR3394" s="126"/>
      <c r="AS3394" s="126"/>
      <c r="AT3394" s="126"/>
      <c r="AU3394" s="126"/>
      <c r="AV3394" s="126"/>
      <c r="AW3394" s="126"/>
      <c r="AX3394" s="127"/>
    </row>
    <row r="3395" spans="1:251" ht="12" customHeight="1">
      <c r="A3395" s="33"/>
      <c r="B3395" s="125"/>
      <c r="C3395" s="126"/>
      <c r="D3395" s="126"/>
      <c r="E3395" s="126"/>
      <c r="F3395" s="126"/>
      <c r="G3395" s="126"/>
      <c r="H3395" s="126"/>
      <c r="I3395" s="126"/>
      <c r="J3395" s="126"/>
      <c r="K3395" s="126"/>
      <c r="L3395" s="126"/>
      <c r="M3395" s="126"/>
      <c r="N3395" s="126"/>
      <c r="O3395" s="126"/>
      <c r="P3395" s="126"/>
      <c r="Q3395" s="126"/>
      <c r="R3395" s="126"/>
      <c r="S3395" s="126"/>
      <c r="T3395" s="126"/>
      <c r="U3395" s="126"/>
      <c r="V3395" s="126"/>
      <c r="W3395" s="126"/>
      <c r="X3395" s="126"/>
      <c r="Y3395" s="126"/>
      <c r="Z3395" s="126"/>
      <c r="AA3395" s="126"/>
      <c r="AB3395" s="126"/>
      <c r="AC3395" s="126"/>
      <c r="AD3395" s="126"/>
      <c r="AE3395" s="126"/>
      <c r="AF3395" s="126"/>
      <c r="AG3395" s="126"/>
      <c r="AH3395" s="126"/>
      <c r="AI3395" s="126"/>
      <c r="AJ3395" s="126"/>
      <c r="AK3395" s="126"/>
      <c r="AL3395" s="126"/>
      <c r="AM3395" s="126"/>
      <c r="AN3395" s="126"/>
      <c r="AO3395" s="126"/>
      <c r="AP3395" s="126"/>
      <c r="AQ3395" s="126"/>
      <c r="AR3395" s="126"/>
      <c r="AS3395" s="126"/>
      <c r="AT3395" s="126"/>
      <c r="AU3395" s="126"/>
      <c r="AV3395" s="126"/>
      <c r="AW3395" s="126"/>
      <c r="AX3395" s="127"/>
    </row>
    <row r="3396" spans="1:251" ht="15" thickBot="1">
      <c r="A3396" s="42"/>
      <c r="B3396" s="43"/>
      <c r="C3396" s="44"/>
      <c r="D3396" s="44"/>
      <c r="E3396" s="44"/>
      <c r="F3396" s="44"/>
      <c r="G3396" s="44"/>
      <c r="H3396" s="44"/>
      <c r="I3396" s="44"/>
      <c r="J3396" s="44"/>
      <c r="K3396" s="44"/>
      <c r="L3396" s="44"/>
      <c r="M3396" s="44"/>
      <c r="N3396" s="44"/>
      <c r="O3396" s="44"/>
      <c r="P3396" s="44"/>
      <c r="Q3396" s="44"/>
      <c r="R3396" s="44"/>
      <c r="S3396" s="44"/>
      <c r="T3396" s="44"/>
      <c r="U3396" s="44"/>
      <c r="V3396" s="44"/>
      <c r="W3396" s="44"/>
      <c r="X3396" s="44"/>
      <c r="Y3396" s="44"/>
      <c r="Z3396" s="44"/>
      <c r="AA3396" s="44"/>
      <c r="AB3396" s="44"/>
      <c r="AC3396" s="44"/>
      <c r="AD3396" s="44"/>
      <c r="AE3396" s="44"/>
      <c r="AF3396" s="44"/>
      <c r="AG3396" s="44"/>
      <c r="AH3396" s="44"/>
      <c r="AI3396" s="44"/>
      <c r="AJ3396" s="44"/>
      <c r="AK3396" s="44"/>
      <c r="AL3396" s="44"/>
      <c r="AM3396" s="44"/>
      <c r="AN3396" s="44"/>
      <c r="AO3396" s="44"/>
      <c r="AP3396" s="44"/>
      <c r="AQ3396" s="44"/>
      <c r="AR3396" s="44"/>
      <c r="AS3396" s="44"/>
      <c r="AT3396" s="44"/>
      <c r="AU3396" s="44"/>
      <c r="AV3396" s="44"/>
      <c r="AW3396" s="44"/>
      <c r="AX3396" s="45"/>
    </row>
    <row r="3397" spans="1:251">
      <c r="B3397" s="46"/>
    </row>
    <row r="3398" spans="1:251" ht="14.25">
      <c r="B3398" s="35" t="s">
        <v>200</v>
      </c>
      <c r="C3398" s="33"/>
      <c r="D3398" s="33"/>
      <c r="E3398" s="33"/>
      <c r="F3398" s="33"/>
      <c r="G3398" s="33"/>
      <c r="H3398" s="33"/>
      <c r="I3398" s="33"/>
      <c r="J3398" s="33"/>
      <c r="K3398" s="33"/>
      <c r="L3398" s="34"/>
      <c r="M3398" s="34"/>
      <c r="N3398" s="34"/>
      <c r="O3398" s="34"/>
      <c r="P3398" s="33"/>
      <c r="Q3398" s="33"/>
      <c r="R3398" s="33"/>
      <c r="S3398" s="33"/>
      <c r="T3398" s="33"/>
      <c r="U3398" s="33"/>
      <c r="V3398" s="35"/>
      <c r="W3398" s="35"/>
      <c r="X3398" s="35"/>
      <c r="Y3398" s="35"/>
      <c r="Z3398" s="35"/>
      <c r="AA3398" s="35"/>
      <c r="AB3398" s="35"/>
      <c r="AC3398" s="35"/>
      <c r="AD3398" s="35"/>
      <c r="AE3398" s="35"/>
      <c r="AF3398" s="35"/>
      <c r="AG3398" s="35"/>
      <c r="AH3398" s="35"/>
      <c r="AI3398" s="35"/>
      <c r="AJ3398" s="35"/>
      <c r="AK3398" s="35"/>
      <c r="AL3398" s="35"/>
      <c r="AM3398" s="35"/>
      <c r="AN3398" s="35"/>
      <c r="AO3398" s="35"/>
      <c r="AP3398" s="35"/>
      <c r="AQ3398" s="35"/>
      <c r="AR3398" s="35"/>
      <c r="AS3398" s="35"/>
      <c r="AT3398" s="35"/>
      <c r="AU3398" s="35"/>
      <c r="AV3398" s="35"/>
      <c r="AW3398" s="35"/>
      <c r="AX3398" s="35"/>
    </row>
    <row r="3399" spans="1:251" ht="15" thickBot="1">
      <c r="B3399" s="33"/>
      <c r="C3399" s="33"/>
      <c r="D3399" s="33"/>
      <c r="E3399" s="33"/>
      <c r="F3399" s="33"/>
      <c r="G3399" s="33"/>
      <c r="H3399" s="33"/>
      <c r="I3399" s="33"/>
      <c r="J3399" s="33"/>
      <c r="K3399" s="33"/>
      <c r="L3399" s="34"/>
      <c r="M3399" s="34"/>
      <c r="N3399" s="34"/>
      <c r="O3399" s="34"/>
      <c r="P3399" s="33"/>
      <c r="Q3399" s="33"/>
      <c r="R3399" s="33"/>
      <c r="S3399" s="33"/>
      <c r="T3399" s="33"/>
      <c r="U3399" s="33"/>
      <c r="V3399" s="35"/>
      <c r="W3399" s="35"/>
      <c r="X3399" s="35"/>
      <c r="Y3399" s="35"/>
      <c r="Z3399" s="35"/>
      <c r="AA3399" s="35"/>
      <c r="AB3399" s="35"/>
      <c r="AC3399" s="35"/>
      <c r="AD3399" s="35"/>
      <c r="AE3399" s="35"/>
      <c r="AF3399" s="35"/>
      <c r="AG3399" s="35"/>
      <c r="AH3399" s="35"/>
      <c r="AI3399" s="35"/>
      <c r="AJ3399" s="35"/>
      <c r="AK3399" s="35"/>
      <c r="AL3399" s="35"/>
      <c r="AM3399" s="35"/>
      <c r="AN3399" s="35"/>
      <c r="AO3399" s="35"/>
      <c r="AP3399" s="35"/>
      <c r="AQ3399" s="35"/>
      <c r="AR3399" s="35"/>
      <c r="AS3399" s="35"/>
      <c r="AT3399" s="35"/>
      <c r="AU3399" s="35"/>
      <c r="AV3399" s="35"/>
      <c r="AW3399" s="35"/>
      <c r="AX3399" s="47" t="s">
        <v>199</v>
      </c>
    </row>
    <row r="3400" spans="1:251" s="41" customFormat="1" ht="13.5" customHeight="1">
      <c r="A3400" s="33"/>
      <c r="B3400" s="128" t="s">
        <v>198</v>
      </c>
      <c r="C3400" s="118"/>
      <c r="D3400" s="118"/>
      <c r="E3400" s="118"/>
      <c r="F3400" s="118"/>
      <c r="G3400" s="118"/>
      <c r="H3400" s="118"/>
      <c r="I3400" s="118"/>
      <c r="J3400" s="118"/>
      <c r="K3400" s="118"/>
      <c r="L3400" s="118"/>
      <c r="M3400" s="118"/>
      <c r="N3400" s="118"/>
      <c r="O3400" s="118"/>
      <c r="P3400" s="118"/>
      <c r="Q3400" s="118"/>
      <c r="R3400" s="118"/>
      <c r="S3400" s="118"/>
      <c r="T3400" s="118"/>
      <c r="U3400" s="118"/>
      <c r="V3400" s="118"/>
      <c r="W3400" s="118"/>
      <c r="X3400" s="118"/>
      <c r="Y3400" s="118"/>
      <c r="Z3400" s="119"/>
      <c r="AA3400" s="117" t="s">
        <v>197</v>
      </c>
      <c r="AB3400" s="118"/>
      <c r="AC3400" s="118"/>
      <c r="AD3400" s="118"/>
      <c r="AE3400" s="118"/>
      <c r="AF3400" s="118"/>
      <c r="AG3400" s="118"/>
      <c r="AH3400" s="118"/>
      <c r="AI3400" s="119"/>
      <c r="AJ3400" s="117" t="s">
        <v>196</v>
      </c>
      <c r="AK3400" s="118"/>
      <c r="AL3400" s="118"/>
      <c r="AM3400" s="118"/>
      <c r="AN3400" s="118"/>
      <c r="AO3400" s="118"/>
      <c r="AP3400" s="118"/>
      <c r="AQ3400" s="118"/>
      <c r="AR3400" s="119"/>
      <c r="AS3400" s="117" t="s">
        <v>195</v>
      </c>
      <c r="AT3400" s="118"/>
      <c r="AU3400" s="118"/>
      <c r="AV3400" s="118"/>
      <c r="AW3400" s="118"/>
      <c r="AX3400" s="123"/>
      <c r="AY3400" s="27"/>
      <c r="AZ3400" s="27"/>
      <c r="BA3400" s="27"/>
      <c r="BB3400" s="27"/>
      <c r="BC3400" s="27"/>
      <c r="BD3400" s="27"/>
      <c r="BE3400" s="27"/>
      <c r="BF3400" s="27"/>
      <c r="BG3400" s="27"/>
      <c r="BH3400" s="27"/>
      <c r="BI3400" s="27"/>
      <c r="BJ3400" s="27"/>
      <c r="BK3400" s="27"/>
      <c r="BL3400" s="27"/>
      <c r="BM3400" s="27"/>
      <c r="BN3400" s="27"/>
      <c r="BO3400" s="27"/>
      <c r="BP3400" s="27"/>
      <c r="BQ3400" s="27"/>
      <c r="BR3400" s="27"/>
      <c r="BS3400" s="27"/>
      <c r="BT3400" s="27"/>
      <c r="BU3400" s="27"/>
      <c r="BV3400" s="27"/>
      <c r="BW3400" s="27"/>
      <c r="BX3400" s="27"/>
      <c r="BY3400" s="27"/>
      <c r="BZ3400" s="27"/>
      <c r="CA3400" s="27"/>
      <c r="CB3400" s="27"/>
      <c r="CC3400" s="27"/>
      <c r="CD3400" s="27"/>
      <c r="CE3400" s="27"/>
      <c r="CF3400" s="27"/>
      <c r="CG3400" s="27"/>
      <c r="CH3400" s="27"/>
      <c r="CI3400" s="27"/>
      <c r="CJ3400" s="27"/>
      <c r="CK3400" s="27"/>
      <c r="CL3400" s="27"/>
      <c r="CM3400" s="27"/>
      <c r="CN3400" s="27"/>
      <c r="CO3400" s="27"/>
      <c r="CP3400" s="27"/>
      <c r="CQ3400" s="27"/>
      <c r="CR3400" s="27"/>
      <c r="CS3400" s="27"/>
      <c r="CT3400" s="27"/>
      <c r="CU3400" s="27"/>
      <c r="CV3400" s="27"/>
      <c r="CW3400" s="27"/>
      <c r="CX3400" s="27"/>
      <c r="CY3400" s="27"/>
      <c r="CZ3400" s="27"/>
      <c r="DA3400" s="27"/>
      <c r="DB3400" s="27"/>
      <c r="DC3400" s="27"/>
      <c r="DD3400" s="27"/>
      <c r="DE3400" s="27"/>
      <c r="DF3400" s="27"/>
      <c r="DG3400" s="27"/>
      <c r="DH3400" s="27"/>
      <c r="DI3400" s="27"/>
      <c r="DJ3400" s="27"/>
      <c r="DK3400" s="27"/>
      <c r="DL3400" s="27"/>
      <c r="DM3400" s="27"/>
      <c r="DN3400" s="27"/>
      <c r="DO3400" s="27"/>
      <c r="DP3400" s="27"/>
      <c r="DQ3400" s="27"/>
      <c r="DR3400" s="27"/>
      <c r="DS3400" s="27"/>
      <c r="DT3400" s="27"/>
      <c r="DU3400" s="27"/>
      <c r="DV3400" s="27"/>
      <c r="DW3400" s="27"/>
      <c r="DX3400" s="27"/>
      <c r="DY3400" s="27"/>
      <c r="DZ3400" s="27"/>
      <c r="EA3400" s="27"/>
      <c r="EB3400" s="27"/>
      <c r="EC3400" s="27"/>
      <c r="ED3400" s="27"/>
      <c r="EE3400" s="27"/>
      <c r="EF3400" s="27"/>
      <c r="EG3400" s="27"/>
      <c r="EH3400" s="27"/>
      <c r="EI3400" s="27"/>
      <c r="EJ3400" s="27"/>
      <c r="EK3400" s="27"/>
      <c r="EL3400" s="27"/>
      <c r="EM3400" s="27"/>
      <c r="EN3400" s="27"/>
      <c r="EO3400" s="27"/>
      <c r="EP3400" s="27"/>
      <c r="EQ3400" s="27"/>
      <c r="ER3400" s="27"/>
      <c r="ES3400" s="27"/>
      <c r="ET3400" s="27"/>
      <c r="EU3400" s="27"/>
      <c r="EV3400" s="27"/>
      <c r="EW3400" s="27"/>
      <c r="EX3400" s="27"/>
      <c r="EY3400" s="27"/>
      <c r="EZ3400" s="27"/>
      <c r="FA3400" s="27"/>
      <c r="FB3400" s="27"/>
      <c r="FC3400" s="27"/>
      <c r="FD3400" s="27"/>
      <c r="FE3400" s="27"/>
      <c r="FF3400" s="27"/>
      <c r="FG3400" s="27"/>
      <c r="FH3400" s="27"/>
      <c r="FI3400" s="27"/>
      <c r="FJ3400" s="27"/>
      <c r="FK3400" s="27"/>
      <c r="FL3400" s="27"/>
      <c r="FM3400" s="27"/>
      <c r="FN3400" s="27"/>
      <c r="FO3400" s="27"/>
      <c r="FP3400" s="27"/>
      <c r="FQ3400" s="27"/>
      <c r="FR3400" s="27"/>
      <c r="FS3400" s="27"/>
      <c r="FT3400" s="27"/>
      <c r="FU3400" s="27"/>
      <c r="FV3400" s="27"/>
      <c r="FW3400" s="27"/>
      <c r="FX3400" s="27"/>
      <c r="FY3400" s="27"/>
      <c r="FZ3400" s="27"/>
      <c r="GA3400" s="27"/>
      <c r="GB3400" s="27"/>
      <c r="GC3400" s="27"/>
      <c r="GD3400" s="27"/>
      <c r="GE3400" s="27"/>
      <c r="GF3400" s="27"/>
      <c r="GG3400" s="27"/>
      <c r="GH3400" s="27"/>
      <c r="GI3400" s="27"/>
      <c r="GJ3400" s="27"/>
      <c r="GK3400" s="27"/>
      <c r="GL3400" s="27"/>
      <c r="GM3400" s="27"/>
      <c r="GN3400" s="27"/>
      <c r="GO3400" s="27"/>
      <c r="GP3400" s="27"/>
      <c r="GQ3400" s="27"/>
      <c r="GR3400" s="27"/>
      <c r="GS3400" s="27"/>
      <c r="GT3400" s="27"/>
      <c r="GU3400" s="27"/>
      <c r="GV3400" s="27"/>
      <c r="GW3400" s="27"/>
      <c r="GX3400" s="27"/>
      <c r="GY3400" s="27"/>
      <c r="GZ3400" s="27"/>
      <c r="HA3400" s="27"/>
      <c r="HB3400" s="27"/>
      <c r="HC3400" s="27"/>
      <c r="HD3400" s="27"/>
      <c r="HE3400" s="27"/>
      <c r="HF3400" s="27"/>
      <c r="HG3400" s="27"/>
      <c r="HH3400" s="27"/>
      <c r="HI3400" s="27"/>
      <c r="HJ3400" s="27"/>
      <c r="HK3400" s="27"/>
      <c r="HL3400" s="27"/>
      <c r="HM3400" s="27"/>
      <c r="HN3400" s="27"/>
      <c r="HO3400" s="27"/>
      <c r="HP3400" s="27"/>
      <c r="HQ3400" s="27"/>
      <c r="HR3400" s="27"/>
      <c r="HS3400" s="27"/>
      <c r="HT3400" s="27"/>
      <c r="HU3400" s="27"/>
      <c r="HV3400" s="27"/>
      <c r="HW3400" s="27"/>
      <c r="HX3400" s="27"/>
      <c r="HY3400" s="27"/>
      <c r="HZ3400" s="27"/>
      <c r="IA3400" s="27"/>
      <c r="IB3400" s="27"/>
      <c r="IC3400" s="27"/>
      <c r="ID3400" s="27"/>
      <c r="IE3400" s="27"/>
      <c r="IF3400" s="27"/>
      <c r="IG3400" s="27"/>
      <c r="IH3400" s="27"/>
      <c r="II3400" s="27"/>
      <c r="IJ3400" s="27"/>
      <c r="IK3400" s="27"/>
      <c r="IL3400" s="27"/>
      <c r="IM3400" s="27"/>
      <c r="IN3400" s="27"/>
      <c r="IO3400" s="27"/>
      <c r="IP3400" s="27"/>
      <c r="IQ3400" s="27"/>
    </row>
    <row r="3401" spans="1:251" s="41" customFormat="1" ht="13.5">
      <c r="A3401" s="33"/>
      <c r="B3401" s="129"/>
      <c r="C3401" s="121"/>
      <c r="D3401" s="121"/>
      <c r="E3401" s="121"/>
      <c r="F3401" s="121"/>
      <c r="G3401" s="121"/>
      <c r="H3401" s="121"/>
      <c r="I3401" s="121"/>
      <c r="J3401" s="121"/>
      <c r="K3401" s="121"/>
      <c r="L3401" s="121"/>
      <c r="M3401" s="121"/>
      <c r="N3401" s="121"/>
      <c r="O3401" s="121"/>
      <c r="P3401" s="121"/>
      <c r="Q3401" s="121"/>
      <c r="R3401" s="121"/>
      <c r="S3401" s="121"/>
      <c r="T3401" s="121"/>
      <c r="U3401" s="121"/>
      <c r="V3401" s="121"/>
      <c r="W3401" s="121"/>
      <c r="X3401" s="121"/>
      <c r="Y3401" s="121"/>
      <c r="Z3401" s="122"/>
      <c r="AA3401" s="120"/>
      <c r="AB3401" s="121"/>
      <c r="AC3401" s="121"/>
      <c r="AD3401" s="121"/>
      <c r="AE3401" s="121"/>
      <c r="AF3401" s="121"/>
      <c r="AG3401" s="121"/>
      <c r="AH3401" s="121"/>
      <c r="AI3401" s="122"/>
      <c r="AJ3401" s="120"/>
      <c r="AK3401" s="121"/>
      <c r="AL3401" s="121"/>
      <c r="AM3401" s="121"/>
      <c r="AN3401" s="121"/>
      <c r="AO3401" s="121"/>
      <c r="AP3401" s="121"/>
      <c r="AQ3401" s="121"/>
      <c r="AR3401" s="122"/>
      <c r="AS3401" s="120"/>
      <c r="AT3401" s="121"/>
      <c r="AU3401" s="121"/>
      <c r="AV3401" s="121"/>
      <c r="AW3401" s="121"/>
      <c r="AX3401" s="124"/>
      <c r="AY3401" s="27"/>
      <c r="AZ3401" s="27"/>
      <c r="BA3401" s="27"/>
      <c r="BB3401" s="48"/>
      <c r="BC3401" s="49"/>
      <c r="BE3401" s="27"/>
      <c r="BF3401" s="27"/>
      <c r="BG3401" s="27"/>
      <c r="BH3401" s="27"/>
      <c r="BI3401" s="27"/>
      <c r="BJ3401" s="27"/>
      <c r="BK3401" s="27"/>
      <c r="BL3401" s="27"/>
      <c r="BM3401" s="27"/>
      <c r="BN3401" s="27"/>
      <c r="BO3401" s="27"/>
      <c r="BP3401" s="27"/>
      <c r="BQ3401" s="27"/>
      <c r="BR3401" s="27"/>
      <c r="BS3401" s="27"/>
      <c r="BT3401" s="27"/>
      <c r="BU3401" s="27"/>
      <c r="BV3401" s="27"/>
      <c r="BW3401" s="27"/>
      <c r="BX3401" s="27"/>
      <c r="BY3401" s="27"/>
      <c r="BZ3401" s="27"/>
      <c r="CA3401" s="27"/>
      <c r="CB3401" s="27"/>
      <c r="CC3401" s="27"/>
      <c r="CD3401" s="27"/>
      <c r="CE3401" s="27"/>
      <c r="CF3401" s="27"/>
      <c r="CG3401" s="27"/>
      <c r="CH3401" s="27"/>
      <c r="CI3401" s="27"/>
      <c r="CJ3401" s="27"/>
      <c r="CK3401" s="27"/>
      <c r="CL3401" s="27"/>
      <c r="CM3401" s="27"/>
      <c r="CN3401" s="27"/>
      <c r="CO3401" s="27"/>
      <c r="CP3401" s="27"/>
      <c r="CQ3401" s="27"/>
      <c r="CR3401" s="27"/>
      <c r="CS3401" s="27"/>
      <c r="CT3401" s="27"/>
      <c r="CU3401" s="27"/>
      <c r="CV3401" s="27"/>
      <c r="CW3401" s="27"/>
      <c r="CX3401" s="27"/>
      <c r="CY3401" s="27"/>
      <c r="CZ3401" s="27"/>
      <c r="DA3401" s="27"/>
      <c r="DB3401" s="27"/>
      <c r="DC3401" s="27"/>
      <c r="DD3401" s="27"/>
      <c r="DE3401" s="27"/>
      <c r="DF3401" s="27"/>
      <c r="DG3401" s="27"/>
      <c r="DH3401" s="27"/>
      <c r="DI3401" s="27"/>
      <c r="DJ3401" s="27"/>
      <c r="DK3401" s="27"/>
      <c r="DL3401" s="27"/>
      <c r="DM3401" s="27"/>
      <c r="DN3401" s="27"/>
      <c r="DO3401" s="27"/>
      <c r="DP3401" s="27"/>
      <c r="DQ3401" s="27"/>
      <c r="DR3401" s="27"/>
      <c r="DS3401" s="27"/>
      <c r="DT3401" s="27"/>
      <c r="DU3401" s="27"/>
      <c r="DV3401" s="27"/>
      <c r="DW3401" s="27"/>
      <c r="DX3401" s="27"/>
      <c r="DY3401" s="27"/>
      <c r="DZ3401" s="27"/>
      <c r="EA3401" s="27"/>
      <c r="EB3401" s="27"/>
      <c r="EC3401" s="27"/>
      <c r="ED3401" s="27"/>
      <c r="EE3401" s="27"/>
      <c r="EF3401" s="27"/>
      <c r="EG3401" s="27"/>
      <c r="EH3401" s="27"/>
      <c r="EI3401" s="27"/>
      <c r="EJ3401" s="27"/>
      <c r="EK3401" s="27"/>
      <c r="EL3401" s="27"/>
      <c r="EM3401" s="27"/>
      <c r="EN3401" s="27"/>
      <c r="EO3401" s="27"/>
      <c r="EP3401" s="27"/>
      <c r="EQ3401" s="27"/>
      <c r="ER3401" s="27"/>
      <c r="ES3401" s="27"/>
      <c r="ET3401" s="27"/>
      <c r="EU3401" s="27"/>
      <c r="EV3401" s="27"/>
      <c r="EW3401" s="27"/>
      <c r="EX3401" s="27"/>
      <c r="EY3401" s="27"/>
      <c r="EZ3401" s="27"/>
      <c r="FA3401" s="27"/>
      <c r="FB3401" s="27"/>
      <c r="FC3401" s="27"/>
      <c r="FD3401" s="27"/>
      <c r="FE3401" s="27"/>
      <c r="FF3401" s="27"/>
      <c r="FG3401" s="27"/>
      <c r="FH3401" s="27"/>
      <c r="FI3401" s="27"/>
      <c r="FJ3401" s="27"/>
      <c r="FK3401" s="27"/>
      <c r="FL3401" s="27"/>
      <c r="FM3401" s="27"/>
      <c r="FN3401" s="27"/>
      <c r="FO3401" s="27"/>
      <c r="FP3401" s="27"/>
      <c r="FQ3401" s="27"/>
      <c r="FR3401" s="27"/>
      <c r="FS3401" s="27"/>
      <c r="FT3401" s="27"/>
      <c r="FU3401" s="27"/>
      <c r="FV3401" s="27"/>
      <c r="FW3401" s="27"/>
      <c r="FX3401" s="27"/>
      <c r="FY3401" s="27"/>
      <c r="FZ3401" s="27"/>
      <c r="GA3401" s="27"/>
      <c r="GB3401" s="27"/>
      <c r="GC3401" s="27"/>
      <c r="GD3401" s="27"/>
      <c r="GE3401" s="27"/>
      <c r="GF3401" s="27"/>
      <c r="GG3401" s="27"/>
      <c r="GH3401" s="27"/>
      <c r="GI3401" s="27"/>
      <c r="GJ3401" s="27"/>
      <c r="GK3401" s="27"/>
      <c r="GL3401" s="27"/>
      <c r="GM3401" s="27"/>
      <c r="GN3401" s="27"/>
      <c r="GO3401" s="27"/>
      <c r="GP3401" s="27"/>
      <c r="GQ3401" s="27"/>
      <c r="GR3401" s="27"/>
      <c r="GS3401" s="27"/>
      <c r="GT3401" s="27"/>
      <c r="GU3401" s="27"/>
      <c r="GV3401" s="27"/>
      <c r="GW3401" s="27"/>
      <c r="GX3401" s="27"/>
      <c r="GY3401" s="27"/>
      <c r="GZ3401" s="27"/>
      <c r="HA3401" s="27"/>
      <c r="HB3401" s="27"/>
      <c r="HC3401" s="27"/>
      <c r="HD3401" s="27"/>
      <c r="HE3401" s="27"/>
      <c r="HF3401" s="27"/>
      <c r="HG3401" s="27"/>
      <c r="HH3401" s="27"/>
      <c r="HI3401" s="27"/>
      <c r="HJ3401" s="27"/>
      <c r="HK3401" s="27"/>
      <c r="HL3401" s="27"/>
      <c r="HM3401" s="27"/>
      <c r="HN3401" s="27"/>
      <c r="HO3401" s="27"/>
      <c r="HP3401" s="27"/>
      <c r="HQ3401" s="27"/>
      <c r="HR3401" s="27"/>
      <c r="HS3401" s="27"/>
      <c r="HT3401" s="27"/>
      <c r="HU3401" s="27"/>
      <c r="HV3401" s="27"/>
      <c r="HW3401" s="27"/>
      <c r="HX3401" s="27"/>
      <c r="HY3401" s="27"/>
      <c r="HZ3401" s="27"/>
      <c r="IA3401" s="27"/>
      <c r="IB3401" s="27"/>
      <c r="IC3401" s="27"/>
      <c r="ID3401" s="27"/>
      <c r="IE3401" s="27"/>
      <c r="IF3401" s="27"/>
      <c r="IG3401" s="27"/>
      <c r="IH3401" s="27"/>
      <c r="II3401" s="27"/>
      <c r="IJ3401" s="27"/>
      <c r="IK3401" s="27"/>
      <c r="IL3401" s="27"/>
      <c r="IM3401" s="27"/>
      <c r="IN3401" s="27"/>
      <c r="IO3401" s="27"/>
      <c r="IP3401" s="27"/>
      <c r="IQ3401" s="27"/>
    </row>
    <row r="3402" spans="1:251" s="41" customFormat="1" ht="18.75" customHeight="1">
      <c r="A3402" s="33"/>
      <c r="B3402" s="50"/>
      <c r="C3402" s="106" t="s">
        <v>366</v>
      </c>
      <c r="D3402" s="107"/>
      <c r="E3402" s="107"/>
      <c r="F3402" s="107"/>
      <c r="G3402" s="107"/>
      <c r="H3402" s="107"/>
      <c r="I3402" s="107"/>
      <c r="J3402" s="107"/>
      <c r="K3402" s="107"/>
      <c r="L3402" s="107"/>
      <c r="M3402" s="107"/>
      <c r="N3402" s="107"/>
      <c r="O3402" s="107"/>
      <c r="P3402" s="107"/>
      <c r="Q3402" s="107"/>
      <c r="R3402" s="107"/>
      <c r="S3402" s="107"/>
      <c r="T3402" s="107"/>
      <c r="U3402" s="107"/>
      <c r="V3402" s="107"/>
      <c r="W3402" s="107"/>
      <c r="X3402" s="107"/>
      <c r="Y3402" s="107"/>
      <c r="Z3402" s="108"/>
      <c r="AA3402" s="100">
        <v>69385</v>
      </c>
      <c r="AB3402" s="101"/>
      <c r="AC3402" s="101"/>
      <c r="AD3402" s="101"/>
      <c r="AE3402" s="101"/>
      <c r="AF3402" s="101"/>
      <c r="AG3402" s="101"/>
      <c r="AH3402" s="101"/>
      <c r="AI3402" s="102"/>
      <c r="AJ3402" s="100">
        <v>439155</v>
      </c>
      <c r="AK3402" s="101"/>
      <c r="AL3402" s="101"/>
      <c r="AM3402" s="101"/>
      <c r="AN3402" s="101"/>
      <c r="AO3402" s="101"/>
      <c r="AP3402" s="101"/>
      <c r="AQ3402" s="101"/>
      <c r="AR3402" s="102"/>
      <c r="AS3402" s="103"/>
      <c r="AT3402" s="104"/>
      <c r="AU3402" s="104"/>
      <c r="AV3402" s="104"/>
      <c r="AW3402" s="104"/>
      <c r="AX3402" s="105"/>
      <c r="AY3402" s="27"/>
      <c r="AZ3402" s="27"/>
      <c r="BA3402" s="27"/>
      <c r="BB3402" s="27"/>
      <c r="BC3402" s="27"/>
      <c r="BD3402" s="27"/>
      <c r="BE3402" s="27"/>
      <c r="BF3402" s="27"/>
      <c r="BG3402" s="27"/>
      <c r="BH3402" s="27"/>
      <c r="BI3402" s="27"/>
      <c r="BJ3402" s="27"/>
      <c r="BK3402" s="27"/>
      <c r="BL3402" s="27"/>
      <c r="BM3402" s="27"/>
      <c r="BN3402" s="27"/>
      <c r="BO3402" s="27"/>
      <c r="BP3402" s="27"/>
      <c r="BQ3402" s="27"/>
      <c r="BR3402" s="27"/>
      <c r="BS3402" s="27"/>
      <c r="BT3402" s="27"/>
      <c r="BU3402" s="27"/>
      <c r="BV3402" s="27"/>
      <c r="BW3402" s="27"/>
      <c r="BX3402" s="27"/>
      <c r="BY3402" s="27"/>
      <c r="BZ3402" s="27"/>
      <c r="CA3402" s="27"/>
      <c r="CB3402" s="27"/>
      <c r="CC3402" s="27"/>
      <c r="CD3402" s="27"/>
      <c r="CE3402" s="27"/>
      <c r="CF3402" s="27"/>
      <c r="CG3402" s="27"/>
      <c r="CH3402" s="27"/>
      <c r="CI3402" s="27"/>
      <c r="CJ3402" s="27"/>
      <c r="CK3402" s="27"/>
      <c r="CL3402" s="27"/>
      <c r="CM3402" s="27"/>
      <c r="CN3402" s="27"/>
      <c r="CO3402" s="27"/>
      <c r="CP3402" s="27"/>
      <c r="CQ3402" s="27"/>
      <c r="CR3402" s="27"/>
      <c r="CS3402" s="27"/>
      <c r="CT3402" s="27"/>
      <c r="CU3402" s="27"/>
      <c r="CV3402" s="27"/>
      <c r="CW3402" s="27"/>
      <c r="CX3402" s="27"/>
      <c r="CY3402" s="27"/>
      <c r="CZ3402" s="27"/>
      <c r="DA3402" s="27"/>
      <c r="DB3402" s="27"/>
      <c r="DC3402" s="27"/>
      <c r="DD3402" s="27"/>
      <c r="DE3402" s="27"/>
      <c r="DF3402" s="27"/>
      <c r="DG3402" s="27"/>
      <c r="DH3402" s="27"/>
      <c r="DI3402" s="27"/>
      <c r="DJ3402" s="27"/>
      <c r="DK3402" s="27"/>
      <c r="DL3402" s="27"/>
      <c r="DM3402" s="27"/>
      <c r="DN3402" s="27"/>
      <c r="DO3402" s="27"/>
      <c r="DP3402" s="27"/>
      <c r="DQ3402" s="27"/>
      <c r="DR3402" s="27"/>
      <c r="DS3402" s="27"/>
      <c r="DT3402" s="27"/>
      <c r="DU3402" s="27"/>
      <c r="DV3402" s="27"/>
      <c r="DW3402" s="27"/>
      <c r="DX3402" s="27"/>
      <c r="DY3402" s="27"/>
      <c r="DZ3402" s="27"/>
      <c r="EA3402" s="27"/>
      <c r="EB3402" s="27"/>
      <c r="EC3402" s="27"/>
      <c r="ED3402" s="27"/>
      <c r="EE3402" s="27"/>
      <c r="EF3402" s="27"/>
      <c r="EG3402" s="27"/>
      <c r="EH3402" s="27"/>
      <c r="EI3402" s="27"/>
      <c r="EJ3402" s="27"/>
      <c r="EK3402" s="27"/>
      <c r="EL3402" s="27"/>
      <c r="EM3402" s="27"/>
      <c r="EN3402" s="27"/>
      <c r="EO3402" s="27"/>
      <c r="EP3402" s="27"/>
      <c r="EQ3402" s="27"/>
      <c r="ER3402" s="27"/>
      <c r="ES3402" s="27"/>
      <c r="ET3402" s="27"/>
      <c r="EU3402" s="27"/>
      <c r="EV3402" s="27"/>
      <c r="EW3402" s="27"/>
      <c r="EX3402" s="27"/>
      <c r="EY3402" s="27"/>
      <c r="EZ3402" s="27"/>
      <c r="FA3402" s="27"/>
      <c r="FB3402" s="27"/>
      <c r="FC3402" s="27"/>
      <c r="FD3402" s="27"/>
      <c r="FE3402" s="27"/>
      <c r="FF3402" s="27"/>
      <c r="FG3402" s="27"/>
      <c r="FH3402" s="27"/>
      <c r="FI3402" s="27"/>
      <c r="FJ3402" s="27"/>
      <c r="FK3402" s="27"/>
      <c r="FL3402" s="27"/>
      <c r="FM3402" s="27"/>
      <c r="FN3402" s="27"/>
      <c r="FO3402" s="27"/>
      <c r="FP3402" s="27"/>
      <c r="FQ3402" s="27"/>
      <c r="FR3402" s="27"/>
      <c r="FS3402" s="27"/>
      <c r="FT3402" s="27"/>
      <c r="FU3402" s="27"/>
      <c r="FV3402" s="27"/>
      <c r="FW3402" s="27"/>
      <c r="FX3402" s="27"/>
      <c r="FY3402" s="27"/>
      <c r="FZ3402" s="27"/>
      <c r="GA3402" s="27"/>
      <c r="GB3402" s="27"/>
      <c r="GC3402" s="27"/>
      <c r="GD3402" s="27"/>
      <c r="GE3402" s="27"/>
      <c r="GF3402" s="27"/>
      <c r="GG3402" s="27"/>
      <c r="GH3402" s="27"/>
      <c r="GI3402" s="27"/>
      <c r="GJ3402" s="27"/>
      <c r="GK3402" s="27"/>
      <c r="GL3402" s="27"/>
      <c r="GM3402" s="27"/>
      <c r="GN3402" s="27"/>
      <c r="GO3402" s="27"/>
      <c r="GP3402" s="27"/>
      <c r="GQ3402" s="27"/>
      <c r="GR3402" s="27"/>
      <c r="GS3402" s="27"/>
      <c r="GT3402" s="27"/>
      <c r="GU3402" s="27"/>
      <c r="GV3402" s="27"/>
      <c r="GW3402" s="27"/>
      <c r="GX3402" s="27"/>
      <c r="GY3402" s="27"/>
      <c r="GZ3402" s="27"/>
      <c r="HA3402" s="27"/>
      <c r="HB3402" s="27"/>
      <c r="HC3402" s="27"/>
      <c r="HD3402" s="27"/>
      <c r="HE3402" s="27"/>
      <c r="HF3402" s="27"/>
      <c r="HG3402" s="27"/>
      <c r="HH3402" s="27"/>
      <c r="HI3402" s="27"/>
      <c r="HJ3402" s="27"/>
      <c r="HK3402" s="27"/>
      <c r="HL3402" s="27"/>
      <c r="HM3402" s="27"/>
      <c r="HN3402" s="27"/>
      <c r="HO3402" s="27"/>
      <c r="HP3402" s="27"/>
      <c r="HQ3402" s="27"/>
      <c r="HR3402" s="27"/>
      <c r="HS3402" s="27"/>
      <c r="HT3402" s="27"/>
      <c r="HU3402" s="27"/>
      <c r="HV3402" s="27"/>
      <c r="HW3402" s="27"/>
      <c r="HX3402" s="27"/>
      <c r="HY3402" s="27"/>
      <c r="HZ3402" s="27"/>
      <c r="IA3402" s="27"/>
      <c r="IB3402" s="27"/>
      <c r="IC3402" s="27"/>
      <c r="ID3402" s="27"/>
      <c r="IE3402" s="27"/>
      <c r="IF3402" s="27"/>
      <c r="IG3402" s="27"/>
      <c r="IH3402" s="27"/>
      <c r="II3402" s="27"/>
      <c r="IJ3402" s="27"/>
      <c r="IK3402" s="27"/>
      <c r="IL3402" s="27"/>
      <c r="IM3402" s="27"/>
      <c r="IN3402" s="27"/>
      <c r="IO3402" s="27"/>
      <c r="IP3402" s="27"/>
      <c r="IQ3402" s="27"/>
    </row>
    <row r="3403" spans="1:251" s="41" customFormat="1" ht="18.75" customHeight="1" thickBot="1">
      <c r="A3403" s="42"/>
      <c r="B3403" s="130" t="s">
        <v>193</v>
      </c>
      <c r="C3403" s="131"/>
      <c r="D3403" s="131"/>
      <c r="E3403" s="131"/>
      <c r="F3403" s="131"/>
      <c r="G3403" s="131"/>
      <c r="H3403" s="131"/>
      <c r="I3403" s="131"/>
      <c r="J3403" s="131"/>
      <c r="K3403" s="131"/>
      <c r="L3403" s="131"/>
      <c r="M3403" s="131"/>
      <c r="N3403" s="131"/>
      <c r="O3403" s="131"/>
      <c r="P3403" s="131"/>
      <c r="Q3403" s="131"/>
      <c r="R3403" s="131"/>
      <c r="S3403" s="131"/>
      <c r="T3403" s="131"/>
      <c r="U3403" s="131"/>
      <c r="V3403" s="131"/>
      <c r="W3403" s="131"/>
      <c r="X3403" s="131"/>
      <c r="Y3403" s="131"/>
      <c r="Z3403" s="132"/>
      <c r="AA3403" s="111">
        <f>SUM($AA$3402:$AA$3402)</f>
        <v>69385</v>
      </c>
      <c r="AB3403" s="112"/>
      <c r="AC3403" s="112"/>
      <c r="AD3403" s="112"/>
      <c r="AE3403" s="112"/>
      <c r="AF3403" s="112"/>
      <c r="AG3403" s="112"/>
      <c r="AH3403" s="112"/>
      <c r="AI3403" s="113"/>
      <c r="AJ3403" s="111">
        <f>SUM($AJ$3402:$AJ$3402)</f>
        <v>439155</v>
      </c>
      <c r="AK3403" s="112"/>
      <c r="AL3403" s="112"/>
      <c r="AM3403" s="112"/>
      <c r="AN3403" s="112"/>
      <c r="AO3403" s="112"/>
      <c r="AP3403" s="112"/>
      <c r="AQ3403" s="112"/>
      <c r="AR3403" s="113"/>
      <c r="AS3403" s="114"/>
      <c r="AT3403" s="115"/>
      <c r="AU3403" s="115"/>
      <c r="AV3403" s="115"/>
      <c r="AW3403" s="115"/>
      <c r="AX3403" s="116"/>
      <c r="AY3403" s="27"/>
      <c r="AZ3403" s="27"/>
      <c r="BA3403" s="27"/>
      <c r="BB3403" s="27"/>
      <c r="BC3403" s="27"/>
      <c r="BD3403" s="27"/>
      <c r="BE3403" s="27"/>
      <c r="BF3403" s="27"/>
      <c r="BG3403" s="27"/>
      <c r="BH3403" s="27"/>
      <c r="BI3403" s="27"/>
      <c r="BJ3403" s="27"/>
      <c r="BK3403" s="27"/>
      <c r="BL3403" s="27"/>
      <c r="BM3403" s="27"/>
      <c r="BN3403" s="27"/>
      <c r="BO3403" s="27"/>
      <c r="BP3403" s="27"/>
      <c r="BQ3403" s="27"/>
      <c r="BR3403" s="27"/>
      <c r="BS3403" s="27"/>
      <c r="BT3403" s="27"/>
      <c r="BU3403" s="27"/>
      <c r="BV3403" s="27"/>
      <c r="BW3403" s="27"/>
      <c r="BX3403" s="27"/>
      <c r="BY3403" s="27"/>
      <c r="BZ3403" s="27"/>
      <c r="CA3403" s="27"/>
      <c r="CB3403" s="27"/>
      <c r="CC3403" s="27"/>
      <c r="CD3403" s="27"/>
      <c r="CE3403" s="27"/>
      <c r="CF3403" s="27"/>
      <c r="CG3403" s="27"/>
      <c r="CH3403" s="27"/>
      <c r="CI3403" s="27"/>
      <c r="CJ3403" s="27"/>
      <c r="CK3403" s="27"/>
      <c r="CL3403" s="27"/>
      <c r="CM3403" s="27"/>
      <c r="CN3403" s="27"/>
      <c r="CO3403" s="27"/>
      <c r="CP3403" s="27"/>
      <c r="CQ3403" s="27"/>
      <c r="CR3403" s="27"/>
      <c r="CS3403" s="27"/>
      <c r="CT3403" s="27"/>
      <c r="CU3403" s="27"/>
      <c r="CV3403" s="27"/>
      <c r="CW3403" s="27"/>
      <c r="CX3403" s="27"/>
      <c r="CY3403" s="27"/>
      <c r="CZ3403" s="27"/>
      <c r="DA3403" s="27"/>
      <c r="DB3403" s="27"/>
      <c r="DC3403" s="27"/>
      <c r="DD3403" s="27"/>
      <c r="DE3403" s="27"/>
      <c r="DF3403" s="27"/>
      <c r="DG3403" s="27"/>
      <c r="DH3403" s="27"/>
      <c r="DI3403" s="27"/>
      <c r="DJ3403" s="27"/>
      <c r="DK3403" s="27"/>
      <c r="DL3403" s="27"/>
      <c r="DM3403" s="27"/>
      <c r="DN3403" s="27"/>
      <c r="DO3403" s="27"/>
      <c r="DP3403" s="27"/>
      <c r="DQ3403" s="27"/>
      <c r="DR3403" s="27"/>
      <c r="DS3403" s="27"/>
      <c r="DT3403" s="27"/>
      <c r="DU3403" s="27"/>
      <c r="DV3403" s="27"/>
      <c r="DW3403" s="27"/>
      <c r="DX3403" s="27"/>
      <c r="DY3403" s="27"/>
      <c r="DZ3403" s="27"/>
      <c r="EA3403" s="27"/>
      <c r="EB3403" s="27"/>
      <c r="EC3403" s="27"/>
      <c r="ED3403" s="27"/>
      <c r="EE3403" s="27"/>
      <c r="EF3403" s="27"/>
      <c r="EG3403" s="27"/>
      <c r="EH3403" s="27"/>
      <c r="EI3403" s="27"/>
      <c r="EJ3403" s="27"/>
      <c r="EK3403" s="27"/>
      <c r="EL3403" s="27"/>
      <c r="EM3403" s="27"/>
      <c r="EN3403" s="27"/>
      <c r="EO3403" s="27"/>
      <c r="EP3403" s="27"/>
      <c r="EQ3403" s="27"/>
      <c r="ER3403" s="27"/>
      <c r="ES3403" s="27"/>
      <c r="ET3403" s="27"/>
      <c r="EU3403" s="27"/>
      <c r="EV3403" s="27"/>
      <c r="EW3403" s="27"/>
      <c r="EX3403" s="27"/>
      <c r="EY3403" s="27"/>
      <c r="EZ3403" s="27"/>
      <c r="FA3403" s="27"/>
      <c r="FB3403" s="27"/>
      <c r="FC3403" s="27"/>
      <c r="FD3403" s="27"/>
      <c r="FE3403" s="27"/>
      <c r="FF3403" s="27"/>
      <c r="FG3403" s="27"/>
      <c r="FH3403" s="27"/>
      <c r="FI3403" s="27"/>
      <c r="FJ3403" s="27"/>
      <c r="FK3403" s="27"/>
      <c r="FL3403" s="27"/>
      <c r="FM3403" s="27"/>
      <c r="FN3403" s="27"/>
      <c r="FO3403" s="27"/>
      <c r="FP3403" s="27"/>
      <c r="FQ3403" s="27"/>
      <c r="FR3403" s="27"/>
      <c r="FS3403" s="27"/>
      <c r="FT3403" s="27"/>
      <c r="FU3403" s="27"/>
      <c r="FV3403" s="27"/>
      <c r="FW3403" s="27"/>
      <c r="FX3403" s="27"/>
      <c r="FY3403" s="27"/>
      <c r="FZ3403" s="27"/>
      <c r="GA3403" s="27"/>
      <c r="GB3403" s="27"/>
      <c r="GC3403" s="27"/>
      <c r="GD3403" s="27"/>
      <c r="GE3403" s="27"/>
      <c r="GF3403" s="27"/>
      <c r="GG3403" s="27"/>
      <c r="GH3403" s="27"/>
      <c r="GI3403" s="27"/>
      <c r="GJ3403" s="27"/>
      <c r="GK3403" s="27"/>
      <c r="GL3403" s="27"/>
      <c r="GM3403" s="27"/>
      <c r="GN3403" s="27"/>
      <c r="GO3403" s="27"/>
      <c r="GP3403" s="27"/>
      <c r="GQ3403" s="27"/>
      <c r="GR3403" s="27"/>
      <c r="GS3403" s="27"/>
      <c r="GT3403" s="27"/>
      <c r="GU3403" s="27"/>
      <c r="GV3403" s="27"/>
      <c r="GW3403" s="27"/>
      <c r="GX3403" s="27"/>
      <c r="GY3403" s="27"/>
      <c r="GZ3403" s="27"/>
      <c r="HA3403" s="27"/>
      <c r="HB3403" s="27"/>
      <c r="HC3403" s="27"/>
      <c r="HD3403" s="27"/>
      <c r="HE3403" s="27"/>
      <c r="HF3403" s="27"/>
      <c r="HG3403" s="27"/>
      <c r="HH3403" s="27"/>
      <c r="HI3403" s="27"/>
      <c r="HJ3403" s="27"/>
      <c r="HK3403" s="27"/>
      <c r="HL3403" s="27"/>
      <c r="HM3403" s="27"/>
      <c r="HN3403" s="27"/>
      <c r="HO3403" s="27"/>
      <c r="HP3403" s="27"/>
      <c r="HQ3403" s="27"/>
      <c r="HR3403" s="27"/>
      <c r="HS3403" s="27"/>
      <c r="HT3403" s="27"/>
      <c r="HU3403" s="27"/>
      <c r="HV3403" s="27"/>
      <c r="HW3403" s="27"/>
      <c r="HX3403" s="27"/>
      <c r="HY3403" s="27"/>
      <c r="HZ3403" s="27"/>
      <c r="IA3403" s="27"/>
      <c r="IB3403" s="27"/>
      <c r="IC3403" s="27"/>
      <c r="ID3403" s="27"/>
      <c r="IE3403" s="27"/>
      <c r="IF3403" s="27"/>
      <c r="IG3403" s="27"/>
      <c r="IH3403" s="27"/>
      <c r="II3403" s="27"/>
      <c r="IJ3403" s="27"/>
      <c r="IK3403" s="27"/>
      <c r="IL3403" s="27"/>
      <c r="IM3403" s="27"/>
      <c r="IN3403" s="27"/>
      <c r="IO3403" s="27"/>
      <c r="IP3403" s="27"/>
      <c r="IQ3403" s="27"/>
    </row>
    <row r="3405" spans="1:251" ht="18.75">
      <c r="A3405" s="26" t="s">
        <v>207</v>
      </c>
      <c r="AW3405" s="28"/>
      <c r="AX3405" s="29"/>
      <c r="AY3405" s="28"/>
    </row>
    <row r="3407" spans="1:251" ht="18.75">
      <c r="B3407" s="133" t="s">
        <v>0</v>
      </c>
      <c r="C3407" s="134"/>
      <c r="D3407" s="134"/>
      <c r="E3407" s="134"/>
      <c r="F3407" s="134"/>
      <c r="G3407" s="134"/>
      <c r="H3407" s="134"/>
      <c r="I3407" s="134"/>
      <c r="J3407" s="134"/>
      <c r="K3407" s="134"/>
      <c r="L3407" s="134"/>
      <c r="M3407" s="134"/>
      <c r="N3407" s="134"/>
      <c r="O3407" s="134"/>
      <c r="P3407" s="134"/>
      <c r="Q3407" s="134"/>
      <c r="R3407" s="134"/>
      <c r="S3407" s="134"/>
      <c r="T3407" s="134"/>
      <c r="U3407" s="134"/>
      <c r="V3407" s="134"/>
      <c r="W3407" s="134"/>
      <c r="X3407" s="134"/>
      <c r="Y3407" s="134"/>
      <c r="Z3407" s="134"/>
      <c r="AA3407" s="134"/>
      <c r="AB3407" s="134"/>
      <c r="AC3407" s="134"/>
      <c r="AD3407" s="134"/>
      <c r="AE3407" s="134"/>
      <c r="AF3407" s="134"/>
      <c r="AG3407" s="134"/>
      <c r="AH3407" s="134"/>
      <c r="AI3407" s="134"/>
      <c r="AJ3407" s="134"/>
      <c r="AK3407" s="134"/>
      <c r="AL3407" s="134"/>
      <c r="AM3407" s="134"/>
      <c r="AN3407" s="134"/>
      <c r="AO3407" s="134"/>
      <c r="AP3407" s="134"/>
      <c r="AQ3407" s="134"/>
      <c r="AR3407" s="134"/>
      <c r="AS3407" s="134"/>
      <c r="AT3407" s="134"/>
      <c r="AU3407" s="134"/>
      <c r="AV3407" s="134"/>
      <c r="AW3407" s="134"/>
      <c r="AX3407" s="134"/>
    </row>
    <row r="3408" spans="1:251">
      <c r="Z3408" s="30"/>
      <c r="AD3408" s="30"/>
      <c r="AE3408" s="30"/>
      <c r="AF3408" s="30"/>
      <c r="AG3408" s="30"/>
      <c r="AH3408" s="30"/>
      <c r="AI3408" s="30"/>
      <c r="AO3408" s="30"/>
    </row>
    <row r="3409" spans="1:113" ht="13.5" thickBot="1">
      <c r="Z3409" s="30"/>
      <c r="AD3409" s="30"/>
      <c r="AE3409" s="30"/>
      <c r="AF3409" s="30"/>
      <c r="AG3409" s="30"/>
      <c r="AH3409" s="30"/>
      <c r="AI3409" s="30"/>
      <c r="AO3409" s="30"/>
      <c r="DI3409" s="31"/>
    </row>
    <row r="3410" spans="1:113" ht="24.75" customHeight="1" thickBot="1">
      <c r="B3410" s="135" t="s">
        <v>206</v>
      </c>
      <c r="C3410" s="136"/>
      <c r="D3410" s="136"/>
      <c r="E3410" s="136"/>
      <c r="F3410" s="136"/>
      <c r="G3410" s="136"/>
      <c r="H3410" s="142" t="s">
        <v>268</v>
      </c>
      <c r="I3410" s="143"/>
      <c r="J3410" s="143"/>
      <c r="K3410" s="143"/>
      <c r="L3410" s="143"/>
      <c r="M3410" s="143"/>
      <c r="N3410" s="143"/>
      <c r="O3410" s="143"/>
      <c r="P3410" s="143"/>
      <c r="Q3410" s="143"/>
      <c r="R3410" s="143"/>
      <c r="S3410" s="143"/>
      <c r="T3410" s="143"/>
      <c r="U3410" s="143"/>
      <c r="V3410" s="143"/>
      <c r="W3410" s="143"/>
      <c r="X3410" s="143"/>
      <c r="Y3410" s="143"/>
      <c r="Z3410" s="143"/>
      <c r="AA3410" s="143"/>
      <c r="AB3410" s="143"/>
      <c r="AC3410" s="143"/>
      <c r="AD3410" s="143"/>
      <c r="AE3410" s="143"/>
      <c r="AF3410" s="143"/>
      <c r="AG3410" s="143"/>
      <c r="AH3410" s="143"/>
      <c r="AI3410" s="143"/>
      <c r="AJ3410" s="143"/>
      <c r="AK3410" s="143"/>
      <c r="AL3410" s="143"/>
      <c r="AM3410" s="143"/>
      <c r="AN3410" s="143"/>
      <c r="AO3410" s="143"/>
      <c r="AP3410" s="143"/>
      <c r="AQ3410" s="143"/>
      <c r="AR3410" s="143"/>
      <c r="AS3410" s="143"/>
      <c r="AT3410" s="143"/>
      <c r="AU3410" s="143"/>
      <c r="AV3410" s="143"/>
      <c r="AW3410" s="143"/>
      <c r="AX3410" s="144"/>
      <c r="DI3410" s="31"/>
    </row>
    <row r="3411" spans="1:113" ht="14.25">
      <c r="B3411" s="32"/>
      <c r="C3411" s="32"/>
      <c r="D3411" s="32"/>
      <c r="E3411" s="32"/>
      <c r="F3411" s="32"/>
      <c r="G3411" s="32"/>
      <c r="H3411" s="33"/>
      <c r="I3411" s="33"/>
      <c r="J3411" s="33"/>
      <c r="K3411" s="33"/>
      <c r="L3411" s="34"/>
      <c r="M3411" s="34"/>
      <c r="N3411" s="34"/>
      <c r="O3411" s="34"/>
      <c r="P3411" s="33"/>
      <c r="Q3411" s="33"/>
      <c r="R3411" s="33"/>
      <c r="S3411" s="33"/>
      <c r="T3411" s="33"/>
      <c r="U3411" s="33"/>
      <c r="V3411" s="35"/>
      <c r="W3411" s="35"/>
      <c r="X3411" s="35"/>
      <c r="Y3411" s="35"/>
      <c r="Z3411" s="35"/>
      <c r="AA3411" s="35"/>
      <c r="AB3411" s="35"/>
      <c r="AC3411" s="35"/>
      <c r="AD3411" s="35"/>
      <c r="AE3411" s="35"/>
      <c r="AF3411" s="35"/>
      <c r="AG3411" s="35"/>
      <c r="AH3411" s="35"/>
      <c r="AI3411" s="35"/>
      <c r="AJ3411" s="35"/>
      <c r="AK3411" s="35"/>
      <c r="AL3411" s="35"/>
      <c r="AM3411" s="35"/>
      <c r="AN3411" s="35"/>
      <c r="AO3411" s="35"/>
      <c r="AP3411" s="35"/>
      <c r="AQ3411" s="35"/>
      <c r="AR3411" s="35"/>
      <c r="AS3411" s="35"/>
      <c r="AT3411" s="35"/>
      <c r="AU3411" s="35"/>
      <c r="AV3411" s="35"/>
      <c r="AW3411" s="35"/>
      <c r="AX3411" s="35"/>
      <c r="DI3411" s="31"/>
    </row>
    <row r="3412" spans="1:113" ht="15" thickBot="1">
      <c r="A3412" s="36"/>
      <c r="B3412" s="35" t="s">
        <v>204</v>
      </c>
      <c r="C3412" s="33"/>
      <c r="D3412" s="33"/>
      <c r="E3412" s="33"/>
      <c r="F3412" s="33"/>
      <c r="G3412" s="33"/>
      <c r="H3412" s="33"/>
      <c r="I3412" s="33"/>
      <c r="J3412" s="33"/>
      <c r="K3412" s="33"/>
      <c r="L3412" s="34"/>
      <c r="M3412" s="34"/>
      <c r="N3412" s="34"/>
      <c r="O3412" s="34"/>
      <c r="P3412" s="33"/>
      <c r="Q3412" s="33"/>
      <c r="R3412" s="33"/>
      <c r="S3412" s="33"/>
      <c r="T3412" s="33"/>
      <c r="U3412" s="33"/>
      <c r="V3412" s="35"/>
      <c r="W3412" s="35"/>
      <c r="X3412" s="35"/>
      <c r="Y3412" s="35"/>
      <c r="Z3412" s="35"/>
      <c r="AA3412" s="35"/>
      <c r="AB3412" s="35"/>
      <c r="AC3412" s="35"/>
      <c r="AD3412" s="35"/>
      <c r="AE3412" s="35"/>
      <c r="AF3412" s="35"/>
      <c r="AG3412" s="35"/>
      <c r="AH3412" s="35"/>
      <c r="AI3412" s="35"/>
      <c r="AJ3412" s="35"/>
      <c r="AK3412" s="35"/>
      <c r="AL3412" s="35"/>
      <c r="AM3412" s="35"/>
      <c r="AN3412" s="35"/>
      <c r="AO3412" s="35"/>
      <c r="AP3412" s="35"/>
      <c r="AQ3412" s="35"/>
      <c r="AR3412" s="35"/>
      <c r="AS3412" s="35"/>
      <c r="AT3412" s="35"/>
      <c r="AU3412" s="35"/>
      <c r="AV3412" s="35"/>
      <c r="AW3412" s="35"/>
      <c r="AX3412" s="35"/>
      <c r="DI3412" s="31"/>
    </row>
    <row r="3413" spans="1:113" ht="14.25">
      <c r="A3413" s="33"/>
      <c r="B3413" s="37"/>
      <c r="C3413" s="32"/>
      <c r="D3413" s="32"/>
      <c r="E3413" s="32"/>
      <c r="F3413" s="32"/>
      <c r="G3413" s="32"/>
      <c r="H3413" s="32"/>
      <c r="I3413" s="32"/>
      <c r="J3413" s="32"/>
      <c r="K3413" s="32"/>
      <c r="L3413" s="38"/>
      <c r="M3413" s="38"/>
      <c r="N3413" s="38"/>
      <c r="O3413" s="38"/>
      <c r="P3413" s="32"/>
      <c r="Q3413" s="32"/>
      <c r="R3413" s="32"/>
      <c r="S3413" s="32"/>
      <c r="T3413" s="32"/>
      <c r="U3413" s="32"/>
      <c r="V3413" s="39"/>
      <c r="W3413" s="39"/>
      <c r="X3413" s="39"/>
      <c r="Y3413" s="39"/>
      <c r="Z3413" s="39"/>
      <c r="AA3413" s="39"/>
      <c r="AB3413" s="39"/>
      <c r="AC3413" s="39"/>
      <c r="AD3413" s="39"/>
      <c r="AE3413" s="39"/>
      <c r="AF3413" s="39"/>
      <c r="AG3413" s="39"/>
      <c r="AH3413" s="39"/>
      <c r="AI3413" s="39"/>
      <c r="AJ3413" s="39"/>
      <c r="AK3413" s="39"/>
      <c r="AL3413" s="39"/>
      <c r="AM3413" s="39"/>
      <c r="AN3413" s="39"/>
      <c r="AO3413" s="39"/>
      <c r="AP3413" s="39"/>
      <c r="AQ3413" s="39"/>
      <c r="AR3413" s="39"/>
      <c r="AS3413" s="39"/>
      <c r="AT3413" s="39"/>
      <c r="AU3413" s="39"/>
      <c r="AV3413" s="39"/>
      <c r="AW3413" s="39"/>
      <c r="AX3413" s="40"/>
    </row>
    <row r="3414" spans="1:113" ht="12" customHeight="1">
      <c r="A3414" s="33"/>
      <c r="B3414" s="125" t="s">
        <v>267</v>
      </c>
      <c r="C3414" s="126"/>
      <c r="D3414" s="126"/>
      <c r="E3414" s="126"/>
      <c r="F3414" s="126"/>
      <c r="G3414" s="126"/>
      <c r="H3414" s="126"/>
      <c r="I3414" s="126"/>
      <c r="J3414" s="126"/>
      <c r="K3414" s="126"/>
      <c r="L3414" s="126"/>
      <c r="M3414" s="126"/>
      <c r="N3414" s="126"/>
      <c r="O3414" s="126"/>
      <c r="P3414" s="126"/>
      <c r="Q3414" s="126"/>
      <c r="R3414" s="126"/>
      <c r="S3414" s="126"/>
      <c r="T3414" s="126"/>
      <c r="U3414" s="126"/>
      <c r="V3414" s="126"/>
      <c r="W3414" s="126"/>
      <c r="X3414" s="126"/>
      <c r="Y3414" s="126"/>
      <c r="Z3414" s="126"/>
      <c r="AA3414" s="126"/>
      <c r="AB3414" s="126"/>
      <c r="AC3414" s="126"/>
      <c r="AD3414" s="126"/>
      <c r="AE3414" s="126"/>
      <c r="AF3414" s="126"/>
      <c r="AG3414" s="126"/>
      <c r="AH3414" s="126"/>
      <c r="AI3414" s="126"/>
      <c r="AJ3414" s="126"/>
      <c r="AK3414" s="126"/>
      <c r="AL3414" s="126"/>
      <c r="AM3414" s="126"/>
      <c r="AN3414" s="126"/>
      <c r="AO3414" s="126"/>
      <c r="AP3414" s="126"/>
      <c r="AQ3414" s="126"/>
      <c r="AR3414" s="126"/>
      <c r="AS3414" s="126"/>
      <c r="AT3414" s="126"/>
      <c r="AU3414" s="126"/>
      <c r="AV3414" s="126"/>
      <c r="AW3414" s="126"/>
      <c r="AX3414" s="127"/>
    </row>
    <row r="3415" spans="1:113" ht="12" customHeight="1">
      <c r="A3415" s="33"/>
      <c r="B3415" s="125"/>
      <c r="C3415" s="126"/>
      <c r="D3415" s="126"/>
      <c r="E3415" s="126"/>
      <c r="F3415" s="126"/>
      <c r="G3415" s="126"/>
      <c r="H3415" s="126"/>
      <c r="I3415" s="126"/>
      <c r="J3415" s="126"/>
      <c r="K3415" s="126"/>
      <c r="L3415" s="126"/>
      <c r="M3415" s="126"/>
      <c r="N3415" s="126"/>
      <c r="O3415" s="126"/>
      <c r="P3415" s="126"/>
      <c r="Q3415" s="126"/>
      <c r="R3415" s="126"/>
      <c r="S3415" s="126"/>
      <c r="T3415" s="126"/>
      <c r="U3415" s="126"/>
      <c r="V3415" s="126"/>
      <c r="W3415" s="126"/>
      <c r="X3415" s="126"/>
      <c r="Y3415" s="126"/>
      <c r="Z3415" s="126"/>
      <c r="AA3415" s="126"/>
      <c r="AB3415" s="126"/>
      <c r="AC3415" s="126"/>
      <c r="AD3415" s="126"/>
      <c r="AE3415" s="126"/>
      <c r="AF3415" s="126"/>
      <c r="AG3415" s="126"/>
      <c r="AH3415" s="126"/>
      <c r="AI3415" s="126"/>
      <c r="AJ3415" s="126"/>
      <c r="AK3415" s="126"/>
      <c r="AL3415" s="126"/>
      <c r="AM3415" s="126"/>
      <c r="AN3415" s="126"/>
      <c r="AO3415" s="126"/>
      <c r="AP3415" s="126"/>
      <c r="AQ3415" s="126"/>
      <c r="AR3415" s="126"/>
      <c r="AS3415" s="126"/>
      <c r="AT3415" s="126"/>
      <c r="AU3415" s="126"/>
      <c r="AV3415" s="126"/>
      <c r="AW3415" s="126"/>
      <c r="AX3415" s="127"/>
      <c r="BC3415" s="41"/>
    </row>
    <row r="3416" spans="1:113" ht="12" customHeight="1">
      <c r="A3416" s="33"/>
      <c r="B3416" s="125"/>
      <c r="C3416" s="126"/>
      <c r="D3416" s="126"/>
      <c r="E3416" s="126"/>
      <c r="F3416" s="126"/>
      <c r="G3416" s="126"/>
      <c r="H3416" s="126"/>
      <c r="I3416" s="126"/>
      <c r="J3416" s="126"/>
      <c r="K3416" s="126"/>
      <c r="L3416" s="126"/>
      <c r="M3416" s="126"/>
      <c r="N3416" s="126"/>
      <c r="O3416" s="126"/>
      <c r="P3416" s="126"/>
      <c r="Q3416" s="126"/>
      <c r="R3416" s="126"/>
      <c r="S3416" s="126"/>
      <c r="T3416" s="126"/>
      <c r="U3416" s="126"/>
      <c r="V3416" s="126"/>
      <c r="W3416" s="126"/>
      <c r="X3416" s="126"/>
      <c r="Y3416" s="126"/>
      <c r="Z3416" s="126"/>
      <c r="AA3416" s="126"/>
      <c r="AB3416" s="126"/>
      <c r="AC3416" s="126"/>
      <c r="AD3416" s="126"/>
      <c r="AE3416" s="126"/>
      <c r="AF3416" s="126"/>
      <c r="AG3416" s="126"/>
      <c r="AH3416" s="126"/>
      <c r="AI3416" s="126"/>
      <c r="AJ3416" s="126"/>
      <c r="AK3416" s="126"/>
      <c r="AL3416" s="126"/>
      <c r="AM3416" s="126"/>
      <c r="AN3416" s="126"/>
      <c r="AO3416" s="126"/>
      <c r="AP3416" s="126"/>
      <c r="AQ3416" s="126"/>
      <c r="AR3416" s="126"/>
      <c r="AS3416" s="126"/>
      <c r="AT3416" s="126"/>
      <c r="AU3416" s="126"/>
      <c r="AV3416" s="126"/>
      <c r="AW3416" s="126"/>
      <c r="AX3416" s="127"/>
    </row>
    <row r="3417" spans="1:113" ht="12" customHeight="1">
      <c r="A3417" s="33"/>
      <c r="B3417" s="125"/>
      <c r="C3417" s="126"/>
      <c r="D3417" s="126"/>
      <c r="E3417" s="126"/>
      <c r="F3417" s="126"/>
      <c r="G3417" s="126"/>
      <c r="H3417" s="126"/>
      <c r="I3417" s="126"/>
      <c r="J3417" s="126"/>
      <c r="K3417" s="126"/>
      <c r="L3417" s="126"/>
      <c r="M3417" s="126"/>
      <c r="N3417" s="126"/>
      <c r="O3417" s="126"/>
      <c r="P3417" s="126"/>
      <c r="Q3417" s="126"/>
      <c r="R3417" s="126"/>
      <c r="S3417" s="126"/>
      <c r="T3417" s="126"/>
      <c r="U3417" s="126"/>
      <c r="V3417" s="126"/>
      <c r="W3417" s="126"/>
      <c r="X3417" s="126"/>
      <c r="Y3417" s="126"/>
      <c r="Z3417" s="126"/>
      <c r="AA3417" s="126"/>
      <c r="AB3417" s="126"/>
      <c r="AC3417" s="126"/>
      <c r="AD3417" s="126"/>
      <c r="AE3417" s="126"/>
      <c r="AF3417" s="126"/>
      <c r="AG3417" s="126"/>
      <c r="AH3417" s="126"/>
      <c r="AI3417" s="126"/>
      <c r="AJ3417" s="126"/>
      <c r="AK3417" s="126"/>
      <c r="AL3417" s="126"/>
      <c r="AM3417" s="126"/>
      <c r="AN3417" s="126"/>
      <c r="AO3417" s="126"/>
      <c r="AP3417" s="126"/>
      <c r="AQ3417" s="126"/>
      <c r="AR3417" s="126"/>
      <c r="AS3417" s="126"/>
      <c r="AT3417" s="126"/>
      <c r="AU3417" s="126"/>
      <c r="AV3417" s="126"/>
      <c r="AW3417" s="126"/>
      <c r="AX3417" s="127"/>
    </row>
    <row r="3418" spans="1:113" ht="12" customHeight="1">
      <c r="A3418" s="33"/>
      <c r="B3418" s="125"/>
      <c r="C3418" s="126"/>
      <c r="D3418" s="126"/>
      <c r="E3418" s="126"/>
      <c r="F3418" s="126"/>
      <c r="G3418" s="126"/>
      <c r="H3418" s="126"/>
      <c r="I3418" s="126"/>
      <c r="J3418" s="126"/>
      <c r="K3418" s="126"/>
      <c r="L3418" s="126"/>
      <c r="M3418" s="126"/>
      <c r="N3418" s="126"/>
      <c r="O3418" s="126"/>
      <c r="P3418" s="126"/>
      <c r="Q3418" s="126"/>
      <c r="R3418" s="126"/>
      <c r="S3418" s="126"/>
      <c r="T3418" s="126"/>
      <c r="U3418" s="126"/>
      <c r="V3418" s="126"/>
      <c r="W3418" s="126"/>
      <c r="X3418" s="126"/>
      <c r="Y3418" s="126"/>
      <c r="Z3418" s="126"/>
      <c r="AA3418" s="126"/>
      <c r="AB3418" s="126"/>
      <c r="AC3418" s="126"/>
      <c r="AD3418" s="126"/>
      <c r="AE3418" s="126"/>
      <c r="AF3418" s="126"/>
      <c r="AG3418" s="126"/>
      <c r="AH3418" s="126"/>
      <c r="AI3418" s="126"/>
      <c r="AJ3418" s="126"/>
      <c r="AK3418" s="126"/>
      <c r="AL3418" s="126"/>
      <c r="AM3418" s="126"/>
      <c r="AN3418" s="126"/>
      <c r="AO3418" s="126"/>
      <c r="AP3418" s="126"/>
      <c r="AQ3418" s="126"/>
      <c r="AR3418" s="126"/>
      <c r="AS3418" s="126"/>
      <c r="AT3418" s="126"/>
      <c r="AU3418" s="126"/>
      <c r="AV3418" s="126"/>
      <c r="AW3418" s="126"/>
      <c r="AX3418" s="127"/>
    </row>
    <row r="3419" spans="1:113" ht="15" thickBot="1">
      <c r="A3419" s="42"/>
      <c r="B3419" s="43"/>
      <c r="C3419" s="44"/>
      <c r="D3419" s="44"/>
      <c r="E3419" s="44"/>
      <c r="F3419" s="44"/>
      <c r="G3419" s="44"/>
      <c r="H3419" s="44"/>
      <c r="I3419" s="44"/>
      <c r="J3419" s="44"/>
      <c r="K3419" s="44"/>
      <c r="L3419" s="44"/>
      <c r="M3419" s="44"/>
      <c r="N3419" s="44"/>
      <c r="O3419" s="44"/>
      <c r="P3419" s="44"/>
      <c r="Q3419" s="44"/>
      <c r="R3419" s="44"/>
      <c r="S3419" s="44"/>
      <c r="T3419" s="44"/>
      <c r="U3419" s="44"/>
      <c r="V3419" s="44"/>
      <c r="W3419" s="44"/>
      <c r="X3419" s="44"/>
      <c r="Y3419" s="44"/>
      <c r="Z3419" s="44"/>
      <c r="AA3419" s="44"/>
      <c r="AB3419" s="44"/>
      <c r="AC3419" s="44"/>
      <c r="AD3419" s="44"/>
      <c r="AE3419" s="44"/>
      <c r="AF3419" s="44"/>
      <c r="AG3419" s="44"/>
      <c r="AH3419" s="44"/>
      <c r="AI3419" s="44"/>
      <c r="AJ3419" s="44"/>
      <c r="AK3419" s="44"/>
      <c r="AL3419" s="44"/>
      <c r="AM3419" s="44"/>
      <c r="AN3419" s="44"/>
      <c r="AO3419" s="44"/>
      <c r="AP3419" s="44"/>
      <c r="AQ3419" s="44"/>
      <c r="AR3419" s="44"/>
      <c r="AS3419" s="44"/>
      <c r="AT3419" s="44"/>
      <c r="AU3419" s="44"/>
      <c r="AV3419" s="44"/>
      <c r="AW3419" s="44"/>
      <c r="AX3419" s="45"/>
    </row>
    <row r="3420" spans="1:113">
      <c r="B3420" s="46"/>
    </row>
    <row r="3421" spans="1:113" ht="15" thickBot="1">
      <c r="A3421" s="36"/>
      <c r="B3421" s="35" t="s">
        <v>202</v>
      </c>
      <c r="C3421" s="33"/>
      <c r="D3421" s="33"/>
      <c r="E3421" s="33"/>
      <c r="F3421" s="33"/>
      <c r="G3421" s="33"/>
      <c r="H3421" s="33"/>
      <c r="I3421" s="33"/>
      <c r="J3421" s="33"/>
      <c r="K3421" s="33"/>
      <c r="L3421" s="34"/>
      <c r="M3421" s="34"/>
      <c r="N3421" s="34"/>
      <c r="O3421" s="34"/>
      <c r="P3421" s="33"/>
      <c r="Q3421" s="33"/>
      <c r="R3421" s="33"/>
      <c r="S3421" s="33"/>
      <c r="T3421" s="33"/>
      <c r="U3421" s="33"/>
      <c r="V3421" s="35"/>
      <c r="W3421" s="35"/>
      <c r="X3421" s="35"/>
      <c r="Y3421" s="35"/>
      <c r="Z3421" s="35"/>
      <c r="AA3421" s="35"/>
      <c r="AB3421" s="35"/>
      <c r="AC3421" s="35"/>
      <c r="AD3421" s="35"/>
      <c r="AE3421" s="35"/>
      <c r="AF3421" s="35"/>
      <c r="AG3421" s="35"/>
      <c r="AH3421" s="35"/>
      <c r="AI3421" s="35"/>
      <c r="AJ3421" s="35"/>
      <c r="AK3421" s="35"/>
      <c r="AL3421" s="35"/>
      <c r="AM3421" s="35"/>
      <c r="AN3421" s="35"/>
      <c r="AO3421" s="35"/>
      <c r="AP3421" s="35"/>
      <c r="AQ3421" s="35"/>
      <c r="AR3421" s="35"/>
      <c r="AS3421" s="35"/>
      <c r="AT3421" s="35"/>
      <c r="AU3421" s="35"/>
      <c r="AV3421" s="35"/>
      <c r="AW3421" s="35"/>
      <c r="AX3421" s="35"/>
      <c r="DI3421" s="31"/>
    </row>
    <row r="3422" spans="1:113" ht="14.25">
      <c r="A3422" s="33"/>
      <c r="B3422" s="37"/>
      <c r="C3422" s="32"/>
      <c r="D3422" s="32"/>
      <c r="E3422" s="32"/>
      <c r="F3422" s="32"/>
      <c r="G3422" s="32"/>
      <c r="H3422" s="32"/>
      <c r="I3422" s="32"/>
      <c r="J3422" s="32"/>
      <c r="K3422" s="32"/>
      <c r="L3422" s="38"/>
      <c r="M3422" s="38"/>
      <c r="N3422" s="38"/>
      <c r="O3422" s="38"/>
      <c r="P3422" s="32"/>
      <c r="Q3422" s="32"/>
      <c r="R3422" s="32"/>
      <c r="S3422" s="32"/>
      <c r="T3422" s="32"/>
      <c r="U3422" s="32"/>
      <c r="V3422" s="39"/>
      <c r="W3422" s="39"/>
      <c r="X3422" s="39"/>
      <c r="Y3422" s="39"/>
      <c r="Z3422" s="39"/>
      <c r="AA3422" s="39"/>
      <c r="AB3422" s="39"/>
      <c r="AC3422" s="39"/>
      <c r="AD3422" s="39"/>
      <c r="AE3422" s="39"/>
      <c r="AF3422" s="39"/>
      <c r="AG3422" s="39"/>
      <c r="AH3422" s="39"/>
      <c r="AI3422" s="39"/>
      <c r="AJ3422" s="39"/>
      <c r="AK3422" s="39"/>
      <c r="AL3422" s="39"/>
      <c r="AM3422" s="39"/>
      <c r="AN3422" s="39"/>
      <c r="AO3422" s="39"/>
      <c r="AP3422" s="39"/>
      <c r="AQ3422" s="39"/>
      <c r="AR3422" s="39"/>
      <c r="AS3422" s="39"/>
      <c r="AT3422" s="39"/>
      <c r="AU3422" s="39"/>
      <c r="AV3422" s="39"/>
      <c r="AW3422" s="39"/>
      <c r="AX3422" s="40"/>
    </row>
    <row r="3423" spans="1:113" ht="12" customHeight="1">
      <c r="A3423" s="33"/>
      <c r="B3423" s="125" t="s">
        <v>365</v>
      </c>
      <c r="C3423" s="126"/>
      <c r="D3423" s="126"/>
      <c r="E3423" s="126"/>
      <c r="F3423" s="126"/>
      <c r="G3423" s="126"/>
      <c r="H3423" s="126"/>
      <c r="I3423" s="126"/>
      <c r="J3423" s="126"/>
      <c r="K3423" s="126"/>
      <c r="L3423" s="126"/>
      <c r="M3423" s="126"/>
      <c r="N3423" s="126"/>
      <c r="O3423" s="126"/>
      <c r="P3423" s="126"/>
      <c r="Q3423" s="126"/>
      <c r="R3423" s="126"/>
      <c r="S3423" s="126"/>
      <c r="T3423" s="126"/>
      <c r="U3423" s="126"/>
      <c r="V3423" s="126"/>
      <c r="W3423" s="126"/>
      <c r="X3423" s="126"/>
      <c r="Y3423" s="126"/>
      <c r="Z3423" s="126"/>
      <c r="AA3423" s="126"/>
      <c r="AB3423" s="126"/>
      <c r="AC3423" s="126"/>
      <c r="AD3423" s="126"/>
      <c r="AE3423" s="126"/>
      <c r="AF3423" s="126"/>
      <c r="AG3423" s="126"/>
      <c r="AH3423" s="126"/>
      <c r="AI3423" s="126"/>
      <c r="AJ3423" s="126"/>
      <c r="AK3423" s="126"/>
      <c r="AL3423" s="126"/>
      <c r="AM3423" s="126"/>
      <c r="AN3423" s="126"/>
      <c r="AO3423" s="126"/>
      <c r="AP3423" s="126"/>
      <c r="AQ3423" s="126"/>
      <c r="AR3423" s="126"/>
      <c r="AS3423" s="126"/>
      <c r="AT3423" s="126"/>
      <c r="AU3423" s="126"/>
      <c r="AV3423" s="126"/>
      <c r="AW3423" s="126"/>
      <c r="AX3423" s="127"/>
    </row>
    <row r="3424" spans="1:113" ht="12" customHeight="1">
      <c r="A3424" s="33"/>
      <c r="B3424" s="125"/>
      <c r="C3424" s="126"/>
      <c r="D3424" s="126"/>
      <c r="E3424" s="126"/>
      <c r="F3424" s="126"/>
      <c r="G3424" s="126"/>
      <c r="H3424" s="126"/>
      <c r="I3424" s="126"/>
      <c r="J3424" s="126"/>
      <c r="K3424" s="126"/>
      <c r="L3424" s="126"/>
      <c r="M3424" s="126"/>
      <c r="N3424" s="126"/>
      <c r="O3424" s="126"/>
      <c r="P3424" s="126"/>
      <c r="Q3424" s="126"/>
      <c r="R3424" s="126"/>
      <c r="S3424" s="126"/>
      <c r="T3424" s="126"/>
      <c r="U3424" s="126"/>
      <c r="V3424" s="126"/>
      <c r="W3424" s="126"/>
      <c r="X3424" s="126"/>
      <c r="Y3424" s="126"/>
      <c r="Z3424" s="126"/>
      <c r="AA3424" s="126"/>
      <c r="AB3424" s="126"/>
      <c r="AC3424" s="126"/>
      <c r="AD3424" s="126"/>
      <c r="AE3424" s="126"/>
      <c r="AF3424" s="126"/>
      <c r="AG3424" s="126"/>
      <c r="AH3424" s="126"/>
      <c r="AI3424" s="126"/>
      <c r="AJ3424" s="126"/>
      <c r="AK3424" s="126"/>
      <c r="AL3424" s="126"/>
      <c r="AM3424" s="126"/>
      <c r="AN3424" s="126"/>
      <c r="AO3424" s="126"/>
      <c r="AP3424" s="126"/>
      <c r="AQ3424" s="126"/>
      <c r="AR3424" s="126"/>
      <c r="AS3424" s="126"/>
      <c r="AT3424" s="126"/>
      <c r="AU3424" s="126"/>
      <c r="AV3424" s="126"/>
      <c r="AW3424" s="126"/>
      <c r="AX3424" s="127"/>
    </row>
    <row r="3425" spans="1:251" ht="12" customHeight="1">
      <c r="A3425" s="33"/>
      <c r="B3425" s="125"/>
      <c r="C3425" s="126"/>
      <c r="D3425" s="126"/>
      <c r="E3425" s="126"/>
      <c r="F3425" s="126"/>
      <c r="G3425" s="126"/>
      <c r="H3425" s="126"/>
      <c r="I3425" s="126"/>
      <c r="J3425" s="126"/>
      <c r="K3425" s="126"/>
      <c r="L3425" s="126"/>
      <c r="M3425" s="126"/>
      <c r="N3425" s="126"/>
      <c r="O3425" s="126"/>
      <c r="P3425" s="126"/>
      <c r="Q3425" s="126"/>
      <c r="R3425" s="126"/>
      <c r="S3425" s="126"/>
      <c r="T3425" s="126"/>
      <c r="U3425" s="126"/>
      <c r="V3425" s="126"/>
      <c r="W3425" s="126"/>
      <c r="X3425" s="126"/>
      <c r="Y3425" s="126"/>
      <c r="Z3425" s="126"/>
      <c r="AA3425" s="126"/>
      <c r="AB3425" s="126"/>
      <c r="AC3425" s="126"/>
      <c r="AD3425" s="126"/>
      <c r="AE3425" s="126"/>
      <c r="AF3425" s="126"/>
      <c r="AG3425" s="126"/>
      <c r="AH3425" s="126"/>
      <c r="AI3425" s="126"/>
      <c r="AJ3425" s="126"/>
      <c r="AK3425" s="126"/>
      <c r="AL3425" s="126"/>
      <c r="AM3425" s="126"/>
      <c r="AN3425" s="126"/>
      <c r="AO3425" s="126"/>
      <c r="AP3425" s="126"/>
      <c r="AQ3425" s="126"/>
      <c r="AR3425" s="126"/>
      <c r="AS3425" s="126"/>
      <c r="AT3425" s="126"/>
      <c r="AU3425" s="126"/>
      <c r="AV3425" s="126"/>
      <c r="AW3425" s="126"/>
      <c r="AX3425" s="127"/>
      <c r="BC3425" s="41"/>
    </row>
    <row r="3426" spans="1:251" ht="12" customHeight="1">
      <c r="A3426" s="33"/>
      <c r="B3426" s="125"/>
      <c r="C3426" s="126"/>
      <c r="D3426" s="126"/>
      <c r="E3426" s="126"/>
      <c r="F3426" s="126"/>
      <c r="G3426" s="126"/>
      <c r="H3426" s="126"/>
      <c r="I3426" s="126"/>
      <c r="J3426" s="126"/>
      <c r="K3426" s="126"/>
      <c r="L3426" s="126"/>
      <c r="M3426" s="126"/>
      <c r="N3426" s="126"/>
      <c r="O3426" s="126"/>
      <c r="P3426" s="126"/>
      <c r="Q3426" s="126"/>
      <c r="R3426" s="126"/>
      <c r="S3426" s="126"/>
      <c r="T3426" s="126"/>
      <c r="U3426" s="126"/>
      <c r="V3426" s="126"/>
      <c r="W3426" s="126"/>
      <c r="X3426" s="126"/>
      <c r="Y3426" s="126"/>
      <c r="Z3426" s="126"/>
      <c r="AA3426" s="126"/>
      <c r="AB3426" s="126"/>
      <c r="AC3426" s="126"/>
      <c r="AD3426" s="126"/>
      <c r="AE3426" s="126"/>
      <c r="AF3426" s="126"/>
      <c r="AG3426" s="126"/>
      <c r="AH3426" s="126"/>
      <c r="AI3426" s="126"/>
      <c r="AJ3426" s="126"/>
      <c r="AK3426" s="126"/>
      <c r="AL3426" s="126"/>
      <c r="AM3426" s="126"/>
      <c r="AN3426" s="126"/>
      <c r="AO3426" s="126"/>
      <c r="AP3426" s="126"/>
      <c r="AQ3426" s="126"/>
      <c r="AR3426" s="126"/>
      <c r="AS3426" s="126"/>
      <c r="AT3426" s="126"/>
      <c r="AU3426" s="126"/>
      <c r="AV3426" s="126"/>
      <c r="AW3426" s="126"/>
      <c r="AX3426" s="127"/>
    </row>
    <row r="3427" spans="1:251" ht="12" customHeight="1">
      <c r="A3427" s="33"/>
      <c r="B3427" s="125"/>
      <c r="C3427" s="126"/>
      <c r="D3427" s="126"/>
      <c r="E3427" s="126"/>
      <c r="F3427" s="126"/>
      <c r="G3427" s="126"/>
      <c r="H3427" s="126"/>
      <c r="I3427" s="126"/>
      <c r="J3427" s="126"/>
      <c r="K3427" s="126"/>
      <c r="L3427" s="126"/>
      <c r="M3427" s="126"/>
      <c r="N3427" s="126"/>
      <c r="O3427" s="126"/>
      <c r="P3427" s="126"/>
      <c r="Q3427" s="126"/>
      <c r="R3427" s="126"/>
      <c r="S3427" s="126"/>
      <c r="T3427" s="126"/>
      <c r="U3427" s="126"/>
      <c r="V3427" s="126"/>
      <c r="W3427" s="126"/>
      <c r="X3427" s="126"/>
      <c r="Y3427" s="126"/>
      <c r="Z3427" s="126"/>
      <c r="AA3427" s="126"/>
      <c r="AB3427" s="126"/>
      <c r="AC3427" s="126"/>
      <c r="AD3427" s="126"/>
      <c r="AE3427" s="126"/>
      <c r="AF3427" s="126"/>
      <c r="AG3427" s="126"/>
      <c r="AH3427" s="126"/>
      <c r="AI3427" s="126"/>
      <c r="AJ3427" s="126"/>
      <c r="AK3427" s="126"/>
      <c r="AL3427" s="126"/>
      <c r="AM3427" s="126"/>
      <c r="AN3427" s="126"/>
      <c r="AO3427" s="126"/>
      <c r="AP3427" s="126"/>
      <c r="AQ3427" s="126"/>
      <c r="AR3427" s="126"/>
      <c r="AS3427" s="126"/>
      <c r="AT3427" s="126"/>
      <c r="AU3427" s="126"/>
      <c r="AV3427" s="126"/>
      <c r="AW3427" s="126"/>
      <c r="AX3427" s="127"/>
    </row>
    <row r="3428" spans="1:251" ht="12" customHeight="1">
      <c r="A3428" s="33"/>
      <c r="B3428" s="125"/>
      <c r="C3428" s="126"/>
      <c r="D3428" s="126"/>
      <c r="E3428" s="126"/>
      <c r="F3428" s="126"/>
      <c r="G3428" s="126"/>
      <c r="H3428" s="126"/>
      <c r="I3428" s="126"/>
      <c r="J3428" s="126"/>
      <c r="K3428" s="126"/>
      <c r="L3428" s="126"/>
      <c r="M3428" s="126"/>
      <c r="N3428" s="126"/>
      <c r="O3428" s="126"/>
      <c r="P3428" s="126"/>
      <c r="Q3428" s="126"/>
      <c r="R3428" s="126"/>
      <c r="S3428" s="126"/>
      <c r="T3428" s="126"/>
      <c r="U3428" s="126"/>
      <c r="V3428" s="126"/>
      <c r="W3428" s="126"/>
      <c r="X3428" s="126"/>
      <c r="Y3428" s="126"/>
      <c r="Z3428" s="126"/>
      <c r="AA3428" s="126"/>
      <c r="AB3428" s="126"/>
      <c r="AC3428" s="126"/>
      <c r="AD3428" s="126"/>
      <c r="AE3428" s="126"/>
      <c r="AF3428" s="126"/>
      <c r="AG3428" s="126"/>
      <c r="AH3428" s="126"/>
      <c r="AI3428" s="126"/>
      <c r="AJ3428" s="126"/>
      <c r="AK3428" s="126"/>
      <c r="AL3428" s="126"/>
      <c r="AM3428" s="126"/>
      <c r="AN3428" s="126"/>
      <c r="AO3428" s="126"/>
      <c r="AP3428" s="126"/>
      <c r="AQ3428" s="126"/>
      <c r="AR3428" s="126"/>
      <c r="AS3428" s="126"/>
      <c r="AT3428" s="126"/>
      <c r="AU3428" s="126"/>
      <c r="AV3428" s="126"/>
      <c r="AW3428" s="126"/>
      <c r="AX3428" s="127"/>
    </row>
    <row r="3429" spans="1:251" ht="15" thickBot="1">
      <c r="A3429" s="42"/>
      <c r="B3429" s="43"/>
      <c r="C3429" s="44"/>
      <c r="D3429" s="44"/>
      <c r="E3429" s="44"/>
      <c r="F3429" s="44"/>
      <c r="G3429" s="44"/>
      <c r="H3429" s="44"/>
      <c r="I3429" s="44"/>
      <c r="J3429" s="44"/>
      <c r="K3429" s="44"/>
      <c r="L3429" s="44"/>
      <c r="M3429" s="44"/>
      <c r="N3429" s="44"/>
      <c r="O3429" s="44"/>
      <c r="P3429" s="44"/>
      <c r="Q3429" s="44"/>
      <c r="R3429" s="44"/>
      <c r="S3429" s="44"/>
      <c r="T3429" s="44"/>
      <c r="U3429" s="44"/>
      <c r="V3429" s="44"/>
      <c r="W3429" s="44"/>
      <c r="X3429" s="44"/>
      <c r="Y3429" s="44"/>
      <c r="Z3429" s="44"/>
      <c r="AA3429" s="44"/>
      <c r="AB3429" s="44"/>
      <c r="AC3429" s="44"/>
      <c r="AD3429" s="44"/>
      <c r="AE3429" s="44"/>
      <c r="AF3429" s="44"/>
      <c r="AG3429" s="44"/>
      <c r="AH3429" s="44"/>
      <c r="AI3429" s="44"/>
      <c r="AJ3429" s="44"/>
      <c r="AK3429" s="44"/>
      <c r="AL3429" s="44"/>
      <c r="AM3429" s="44"/>
      <c r="AN3429" s="44"/>
      <c r="AO3429" s="44"/>
      <c r="AP3429" s="44"/>
      <c r="AQ3429" s="44"/>
      <c r="AR3429" s="44"/>
      <c r="AS3429" s="44"/>
      <c r="AT3429" s="44"/>
      <c r="AU3429" s="44"/>
      <c r="AV3429" s="44"/>
      <c r="AW3429" s="44"/>
      <c r="AX3429" s="45"/>
    </row>
    <row r="3430" spans="1:251">
      <c r="B3430" s="46"/>
    </row>
    <row r="3431" spans="1:251" ht="14.25">
      <c r="B3431" s="35" t="s">
        <v>200</v>
      </c>
      <c r="C3431" s="33"/>
      <c r="D3431" s="33"/>
      <c r="E3431" s="33"/>
      <c r="F3431" s="33"/>
      <c r="G3431" s="33"/>
      <c r="H3431" s="33"/>
      <c r="I3431" s="33"/>
      <c r="J3431" s="33"/>
      <c r="K3431" s="33"/>
      <c r="L3431" s="34"/>
      <c r="M3431" s="34"/>
      <c r="N3431" s="34"/>
      <c r="O3431" s="34"/>
      <c r="P3431" s="33"/>
      <c r="Q3431" s="33"/>
      <c r="R3431" s="33"/>
      <c r="S3431" s="33"/>
      <c r="T3431" s="33"/>
      <c r="U3431" s="33"/>
      <c r="V3431" s="35"/>
      <c r="W3431" s="35"/>
      <c r="X3431" s="35"/>
      <c r="Y3431" s="35"/>
      <c r="Z3431" s="35"/>
      <c r="AA3431" s="35"/>
      <c r="AB3431" s="35"/>
      <c r="AC3431" s="35"/>
      <c r="AD3431" s="35"/>
      <c r="AE3431" s="35"/>
      <c r="AF3431" s="35"/>
      <c r="AG3431" s="35"/>
      <c r="AH3431" s="35"/>
      <c r="AI3431" s="35"/>
      <c r="AJ3431" s="35"/>
      <c r="AK3431" s="35"/>
      <c r="AL3431" s="35"/>
      <c r="AM3431" s="35"/>
      <c r="AN3431" s="35"/>
      <c r="AO3431" s="35"/>
      <c r="AP3431" s="35"/>
      <c r="AQ3431" s="35"/>
      <c r="AR3431" s="35"/>
      <c r="AS3431" s="35"/>
      <c r="AT3431" s="35"/>
      <c r="AU3431" s="35"/>
      <c r="AV3431" s="35"/>
      <c r="AW3431" s="35"/>
      <c r="AX3431" s="35"/>
    </row>
    <row r="3432" spans="1:251" ht="15" thickBot="1">
      <c r="B3432" s="33"/>
      <c r="C3432" s="33"/>
      <c r="D3432" s="33"/>
      <c r="E3432" s="33"/>
      <c r="F3432" s="33"/>
      <c r="G3432" s="33"/>
      <c r="H3432" s="33"/>
      <c r="I3432" s="33"/>
      <c r="J3432" s="33"/>
      <c r="K3432" s="33"/>
      <c r="L3432" s="34"/>
      <c r="M3432" s="34"/>
      <c r="N3432" s="34"/>
      <c r="O3432" s="34"/>
      <c r="P3432" s="33"/>
      <c r="Q3432" s="33"/>
      <c r="R3432" s="33"/>
      <c r="S3432" s="33"/>
      <c r="T3432" s="33"/>
      <c r="U3432" s="33"/>
      <c r="V3432" s="35"/>
      <c r="W3432" s="35"/>
      <c r="X3432" s="35"/>
      <c r="Y3432" s="35"/>
      <c r="Z3432" s="35"/>
      <c r="AA3432" s="35"/>
      <c r="AB3432" s="35"/>
      <c r="AC3432" s="35"/>
      <c r="AD3432" s="35"/>
      <c r="AE3432" s="35"/>
      <c r="AF3432" s="35"/>
      <c r="AG3432" s="35"/>
      <c r="AH3432" s="35"/>
      <c r="AI3432" s="35"/>
      <c r="AJ3432" s="35"/>
      <c r="AK3432" s="35"/>
      <c r="AL3432" s="35"/>
      <c r="AM3432" s="35"/>
      <c r="AN3432" s="35"/>
      <c r="AO3432" s="35"/>
      <c r="AP3432" s="35"/>
      <c r="AQ3432" s="35"/>
      <c r="AR3432" s="35"/>
      <c r="AS3432" s="35"/>
      <c r="AT3432" s="35"/>
      <c r="AU3432" s="35"/>
      <c r="AV3432" s="35"/>
      <c r="AW3432" s="35"/>
      <c r="AX3432" s="47" t="s">
        <v>199</v>
      </c>
    </row>
    <row r="3433" spans="1:251" s="41" customFormat="1" ht="13.5" customHeight="1">
      <c r="A3433" s="33"/>
      <c r="B3433" s="128" t="s">
        <v>198</v>
      </c>
      <c r="C3433" s="118"/>
      <c r="D3433" s="118"/>
      <c r="E3433" s="118"/>
      <c r="F3433" s="118"/>
      <c r="G3433" s="118"/>
      <c r="H3433" s="118"/>
      <c r="I3433" s="118"/>
      <c r="J3433" s="118"/>
      <c r="K3433" s="118"/>
      <c r="L3433" s="118"/>
      <c r="M3433" s="118"/>
      <c r="N3433" s="118"/>
      <c r="O3433" s="118"/>
      <c r="P3433" s="118"/>
      <c r="Q3433" s="118"/>
      <c r="R3433" s="118"/>
      <c r="S3433" s="118"/>
      <c r="T3433" s="118"/>
      <c r="U3433" s="118"/>
      <c r="V3433" s="118"/>
      <c r="W3433" s="118"/>
      <c r="X3433" s="118"/>
      <c r="Y3433" s="118"/>
      <c r="Z3433" s="119"/>
      <c r="AA3433" s="117" t="s">
        <v>197</v>
      </c>
      <c r="AB3433" s="118"/>
      <c r="AC3433" s="118"/>
      <c r="AD3433" s="118"/>
      <c r="AE3433" s="118"/>
      <c r="AF3433" s="118"/>
      <c r="AG3433" s="118"/>
      <c r="AH3433" s="118"/>
      <c r="AI3433" s="119"/>
      <c r="AJ3433" s="117" t="s">
        <v>196</v>
      </c>
      <c r="AK3433" s="118"/>
      <c r="AL3433" s="118"/>
      <c r="AM3433" s="118"/>
      <c r="AN3433" s="118"/>
      <c r="AO3433" s="118"/>
      <c r="AP3433" s="118"/>
      <c r="AQ3433" s="118"/>
      <c r="AR3433" s="119"/>
      <c r="AS3433" s="117" t="s">
        <v>195</v>
      </c>
      <c r="AT3433" s="118"/>
      <c r="AU3433" s="118"/>
      <c r="AV3433" s="118"/>
      <c r="AW3433" s="118"/>
      <c r="AX3433" s="123"/>
      <c r="AY3433" s="27"/>
      <c r="AZ3433" s="27"/>
      <c r="BA3433" s="27"/>
      <c r="BB3433" s="27"/>
      <c r="BC3433" s="27"/>
      <c r="BD3433" s="27"/>
      <c r="BE3433" s="27"/>
      <c r="BF3433" s="27"/>
      <c r="BG3433" s="27"/>
      <c r="BH3433" s="27"/>
      <c r="BI3433" s="27"/>
      <c r="BJ3433" s="27"/>
      <c r="BK3433" s="27"/>
      <c r="BL3433" s="27"/>
      <c r="BM3433" s="27"/>
      <c r="BN3433" s="27"/>
      <c r="BO3433" s="27"/>
      <c r="BP3433" s="27"/>
      <c r="BQ3433" s="27"/>
      <c r="BR3433" s="27"/>
      <c r="BS3433" s="27"/>
      <c r="BT3433" s="27"/>
      <c r="BU3433" s="27"/>
      <c r="BV3433" s="27"/>
      <c r="BW3433" s="27"/>
      <c r="BX3433" s="27"/>
      <c r="BY3433" s="27"/>
      <c r="BZ3433" s="27"/>
      <c r="CA3433" s="27"/>
      <c r="CB3433" s="27"/>
      <c r="CC3433" s="27"/>
      <c r="CD3433" s="27"/>
      <c r="CE3433" s="27"/>
      <c r="CF3433" s="27"/>
      <c r="CG3433" s="27"/>
      <c r="CH3433" s="27"/>
      <c r="CI3433" s="27"/>
      <c r="CJ3433" s="27"/>
      <c r="CK3433" s="27"/>
      <c r="CL3433" s="27"/>
      <c r="CM3433" s="27"/>
      <c r="CN3433" s="27"/>
      <c r="CO3433" s="27"/>
      <c r="CP3433" s="27"/>
      <c r="CQ3433" s="27"/>
      <c r="CR3433" s="27"/>
      <c r="CS3433" s="27"/>
      <c r="CT3433" s="27"/>
      <c r="CU3433" s="27"/>
      <c r="CV3433" s="27"/>
      <c r="CW3433" s="27"/>
      <c r="CX3433" s="27"/>
      <c r="CY3433" s="27"/>
      <c r="CZ3433" s="27"/>
      <c r="DA3433" s="27"/>
      <c r="DB3433" s="27"/>
      <c r="DC3433" s="27"/>
      <c r="DD3433" s="27"/>
      <c r="DE3433" s="27"/>
      <c r="DF3433" s="27"/>
      <c r="DG3433" s="27"/>
      <c r="DH3433" s="27"/>
      <c r="DI3433" s="27"/>
      <c r="DJ3433" s="27"/>
      <c r="DK3433" s="27"/>
      <c r="DL3433" s="27"/>
      <c r="DM3433" s="27"/>
      <c r="DN3433" s="27"/>
      <c r="DO3433" s="27"/>
      <c r="DP3433" s="27"/>
      <c r="DQ3433" s="27"/>
      <c r="DR3433" s="27"/>
      <c r="DS3433" s="27"/>
      <c r="DT3433" s="27"/>
      <c r="DU3433" s="27"/>
      <c r="DV3433" s="27"/>
      <c r="DW3433" s="27"/>
      <c r="DX3433" s="27"/>
      <c r="DY3433" s="27"/>
      <c r="DZ3433" s="27"/>
      <c r="EA3433" s="27"/>
      <c r="EB3433" s="27"/>
      <c r="EC3433" s="27"/>
      <c r="ED3433" s="27"/>
      <c r="EE3433" s="27"/>
      <c r="EF3433" s="27"/>
      <c r="EG3433" s="27"/>
      <c r="EH3433" s="27"/>
      <c r="EI3433" s="27"/>
      <c r="EJ3433" s="27"/>
      <c r="EK3433" s="27"/>
      <c r="EL3433" s="27"/>
      <c r="EM3433" s="27"/>
      <c r="EN3433" s="27"/>
      <c r="EO3433" s="27"/>
      <c r="EP3433" s="27"/>
      <c r="EQ3433" s="27"/>
      <c r="ER3433" s="27"/>
      <c r="ES3433" s="27"/>
      <c r="ET3433" s="27"/>
      <c r="EU3433" s="27"/>
      <c r="EV3433" s="27"/>
      <c r="EW3433" s="27"/>
      <c r="EX3433" s="27"/>
      <c r="EY3433" s="27"/>
      <c r="EZ3433" s="27"/>
      <c r="FA3433" s="27"/>
      <c r="FB3433" s="27"/>
      <c r="FC3433" s="27"/>
      <c r="FD3433" s="27"/>
      <c r="FE3433" s="27"/>
      <c r="FF3433" s="27"/>
      <c r="FG3433" s="27"/>
      <c r="FH3433" s="27"/>
      <c r="FI3433" s="27"/>
      <c r="FJ3433" s="27"/>
      <c r="FK3433" s="27"/>
      <c r="FL3433" s="27"/>
      <c r="FM3433" s="27"/>
      <c r="FN3433" s="27"/>
      <c r="FO3433" s="27"/>
      <c r="FP3433" s="27"/>
      <c r="FQ3433" s="27"/>
      <c r="FR3433" s="27"/>
      <c r="FS3433" s="27"/>
      <c r="FT3433" s="27"/>
      <c r="FU3433" s="27"/>
      <c r="FV3433" s="27"/>
      <c r="FW3433" s="27"/>
      <c r="FX3433" s="27"/>
      <c r="FY3433" s="27"/>
      <c r="FZ3433" s="27"/>
      <c r="GA3433" s="27"/>
      <c r="GB3433" s="27"/>
      <c r="GC3433" s="27"/>
      <c r="GD3433" s="27"/>
      <c r="GE3433" s="27"/>
      <c r="GF3433" s="27"/>
      <c r="GG3433" s="27"/>
      <c r="GH3433" s="27"/>
      <c r="GI3433" s="27"/>
      <c r="GJ3433" s="27"/>
      <c r="GK3433" s="27"/>
      <c r="GL3433" s="27"/>
      <c r="GM3433" s="27"/>
      <c r="GN3433" s="27"/>
      <c r="GO3433" s="27"/>
      <c r="GP3433" s="27"/>
      <c r="GQ3433" s="27"/>
      <c r="GR3433" s="27"/>
      <c r="GS3433" s="27"/>
      <c r="GT3433" s="27"/>
      <c r="GU3433" s="27"/>
      <c r="GV3433" s="27"/>
      <c r="GW3433" s="27"/>
      <c r="GX3433" s="27"/>
      <c r="GY3433" s="27"/>
      <c r="GZ3433" s="27"/>
      <c r="HA3433" s="27"/>
      <c r="HB3433" s="27"/>
      <c r="HC3433" s="27"/>
      <c r="HD3433" s="27"/>
      <c r="HE3433" s="27"/>
      <c r="HF3433" s="27"/>
      <c r="HG3433" s="27"/>
      <c r="HH3433" s="27"/>
      <c r="HI3433" s="27"/>
      <c r="HJ3433" s="27"/>
      <c r="HK3433" s="27"/>
      <c r="HL3433" s="27"/>
      <c r="HM3433" s="27"/>
      <c r="HN3433" s="27"/>
      <c r="HO3433" s="27"/>
      <c r="HP3433" s="27"/>
      <c r="HQ3433" s="27"/>
      <c r="HR3433" s="27"/>
      <c r="HS3433" s="27"/>
      <c r="HT3433" s="27"/>
      <c r="HU3433" s="27"/>
      <c r="HV3433" s="27"/>
      <c r="HW3433" s="27"/>
      <c r="HX3433" s="27"/>
      <c r="HY3433" s="27"/>
      <c r="HZ3433" s="27"/>
      <c r="IA3433" s="27"/>
      <c r="IB3433" s="27"/>
      <c r="IC3433" s="27"/>
      <c r="ID3433" s="27"/>
      <c r="IE3433" s="27"/>
      <c r="IF3433" s="27"/>
      <c r="IG3433" s="27"/>
      <c r="IH3433" s="27"/>
      <c r="II3433" s="27"/>
      <c r="IJ3433" s="27"/>
      <c r="IK3433" s="27"/>
      <c r="IL3433" s="27"/>
      <c r="IM3433" s="27"/>
      <c r="IN3433" s="27"/>
      <c r="IO3433" s="27"/>
      <c r="IP3433" s="27"/>
      <c r="IQ3433" s="27"/>
    </row>
    <row r="3434" spans="1:251" s="41" customFormat="1" ht="13.5">
      <c r="A3434" s="33"/>
      <c r="B3434" s="129"/>
      <c r="C3434" s="121"/>
      <c r="D3434" s="121"/>
      <c r="E3434" s="121"/>
      <c r="F3434" s="121"/>
      <c r="G3434" s="121"/>
      <c r="H3434" s="121"/>
      <c r="I3434" s="121"/>
      <c r="J3434" s="121"/>
      <c r="K3434" s="121"/>
      <c r="L3434" s="121"/>
      <c r="M3434" s="121"/>
      <c r="N3434" s="121"/>
      <c r="O3434" s="121"/>
      <c r="P3434" s="121"/>
      <c r="Q3434" s="121"/>
      <c r="R3434" s="121"/>
      <c r="S3434" s="121"/>
      <c r="T3434" s="121"/>
      <c r="U3434" s="121"/>
      <c r="V3434" s="121"/>
      <c r="W3434" s="121"/>
      <c r="X3434" s="121"/>
      <c r="Y3434" s="121"/>
      <c r="Z3434" s="122"/>
      <c r="AA3434" s="120"/>
      <c r="AB3434" s="121"/>
      <c r="AC3434" s="121"/>
      <c r="AD3434" s="121"/>
      <c r="AE3434" s="121"/>
      <c r="AF3434" s="121"/>
      <c r="AG3434" s="121"/>
      <c r="AH3434" s="121"/>
      <c r="AI3434" s="122"/>
      <c r="AJ3434" s="120"/>
      <c r="AK3434" s="121"/>
      <c r="AL3434" s="121"/>
      <c r="AM3434" s="121"/>
      <c r="AN3434" s="121"/>
      <c r="AO3434" s="121"/>
      <c r="AP3434" s="121"/>
      <c r="AQ3434" s="121"/>
      <c r="AR3434" s="122"/>
      <c r="AS3434" s="120"/>
      <c r="AT3434" s="121"/>
      <c r="AU3434" s="121"/>
      <c r="AV3434" s="121"/>
      <c r="AW3434" s="121"/>
      <c r="AX3434" s="124"/>
      <c r="AY3434" s="27"/>
      <c r="AZ3434" s="27"/>
      <c r="BA3434" s="27"/>
      <c r="BB3434" s="48"/>
      <c r="BC3434" s="49"/>
      <c r="BE3434" s="27"/>
      <c r="BF3434" s="27"/>
      <c r="BG3434" s="27"/>
      <c r="BH3434" s="27"/>
      <c r="BI3434" s="27"/>
      <c r="BJ3434" s="27"/>
      <c r="BK3434" s="27"/>
      <c r="BL3434" s="27"/>
      <c r="BM3434" s="27"/>
      <c r="BN3434" s="27"/>
      <c r="BO3434" s="27"/>
      <c r="BP3434" s="27"/>
      <c r="BQ3434" s="27"/>
      <c r="BR3434" s="27"/>
      <c r="BS3434" s="27"/>
      <c r="BT3434" s="27"/>
      <c r="BU3434" s="27"/>
      <c r="BV3434" s="27"/>
      <c r="BW3434" s="27"/>
      <c r="BX3434" s="27"/>
      <c r="BY3434" s="27"/>
      <c r="BZ3434" s="27"/>
      <c r="CA3434" s="27"/>
      <c r="CB3434" s="27"/>
      <c r="CC3434" s="27"/>
      <c r="CD3434" s="27"/>
      <c r="CE3434" s="27"/>
      <c r="CF3434" s="27"/>
      <c r="CG3434" s="27"/>
      <c r="CH3434" s="27"/>
      <c r="CI3434" s="27"/>
      <c r="CJ3434" s="27"/>
      <c r="CK3434" s="27"/>
      <c r="CL3434" s="27"/>
      <c r="CM3434" s="27"/>
      <c r="CN3434" s="27"/>
      <c r="CO3434" s="27"/>
      <c r="CP3434" s="27"/>
      <c r="CQ3434" s="27"/>
      <c r="CR3434" s="27"/>
      <c r="CS3434" s="27"/>
      <c r="CT3434" s="27"/>
      <c r="CU3434" s="27"/>
      <c r="CV3434" s="27"/>
      <c r="CW3434" s="27"/>
      <c r="CX3434" s="27"/>
      <c r="CY3434" s="27"/>
      <c r="CZ3434" s="27"/>
      <c r="DA3434" s="27"/>
      <c r="DB3434" s="27"/>
      <c r="DC3434" s="27"/>
      <c r="DD3434" s="27"/>
      <c r="DE3434" s="27"/>
      <c r="DF3434" s="27"/>
      <c r="DG3434" s="27"/>
      <c r="DH3434" s="27"/>
      <c r="DI3434" s="27"/>
      <c r="DJ3434" s="27"/>
      <c r="DK3434" s="27"/>
      <c r="DL3434" s="27"/>
      <c r="DM3434" s="27"/>
      <c r="DN3434" s="27"/>
      <c r="DO3434" s="27"/>
      <c r="DP3434" s="27"/>
      <c r="DQ3434" s="27"/>
      <c r="DR3434" s="27"/>
      <c r="DS3434" s="27"/>
      <c r="DT3434" s="27"/>
      <c r="DU3434" s="27"/>
      <c r="DV3434" s="27"/>
      <c r="DW3434" s="27"/>
      <c r="DX3434" s="27"/>
      <c r="DY3434" s="27"/>
      <c r="DZ3434" s="27"/>
      <c r="EA3434" s="27"/>
      <c r="EB3434" s="27"/>
      <c r="EC3434" s="27"/>
      <c r="ED3434" s="27"/>
      <c r="EE3434" s="27"/>
      <c r="EF3434" s="27"/>
      <c r="EG3434" s="27"/>
      <c r="EH3434" s="27"/>
      <c r="EI3434" s="27"/>
      <c r="EJ3434" s="27"/>
      <c r="EK3434" s="27"/>
      <c r="EL3434" s="27"/>
      <c r="EM3434" s="27"/>
      <c r="EN3434" s="27"/>
      <c r="EO3434" s="27"/>
      <c r="EP3434" s="27"/>
      <c r="EQ3434" s="27"/>
      <c r="ER3434" s="27"/>
      <c r="ES3434" s="27"/>
      <c r="ET3434" s="27"/>
      <c r="EU3434" s="27"/>
      <c r="EV3434" s="27"/>
      <c r="EW3434" s="27"/>
      <c r="EX3434" s="27"/>
      <c r="EY3434" s="27"/>
      <c r="EZ3434" s="27"/>
      <c r="FA3434" s="27"/>
      <c r="FB3434" s="27"/>
      <c r="FC3434" s="27"/>
      <c r="FD3434" s="27"/>
      <c r="FE3434" s="27"/>
      <c r="FF3434" s="27"/>
      <c r="FG3434" s="27"/>
      <c r="FH3434" s="27"/>
      <c r="FI3434" s="27"/>
      <c r="FJ3434" s="27"/>
      <c r="FK3434" s="27"/>
      <c r="FL3434" s="27"/>
      <c r="FM3434" s="27"/>
      <c r="FN3434" s="27"/>
      <c r="FO3434" s="27"/>
      <c r="FP3434" s="27"/>
      <c r="FQ3434" s="27"/>
      <c r="FR3434" s="27"/>
      <c r="FS3434" s="27"/>
      <c r="FT3434" s="27"/>
      <c r="FU3434" s="27"/>
      <c r="FV3434" s="27"/>
      <c r="FW3434" s="27"/>
      <c r="FX3434" s="27"/>
      <c r="FY3434" s="27"/>
      <c r="FZ3434" s="27"/>
      <c r="GA3434" s="27"/>
      <c r="GB3434" s="27"/>
      <c r="GC3434" s="27"/>
      <c r="GD3434" s="27"/>
      <c r="GE3434" s="27"/>
      <c r="GF3434" s="27"/>
      <c r="GG3434" s="27"/>
      <c r="GH3434" s="27"/>
      <c r="GI3434" s="27"/>
      <c r="GJ3434" s="27"/>
      <c r="GK3434" s="27"/>
      <c r="GL3434" s="27"/>
      <c r="GM3434" s="27"/>
      <c r="GN3434" s="27"/>
      <c r="GO3434" s="27"/>
      <c r="GP3434" s="27"/>
      <c r="GQ3434" s="27"/>
      <c r="GR3434" s="27"/>
      <c r="GS3434" s="27"/>
      <c r="GT3434" s="27"/>
      <c r="GU3434" s="27"/>
      <c r="GV3434" s="27"/>
      <c r="GW3434" s="27"/>
      <c r="GX3434" s="27"/>
      <c r="GY3434" s="27"/>
      <c r="GZ3434" s="27"/>
      <c r="HA3434" s="27"/>
      <c r="HB3434" s="27"/>
      <c r="HC3434" s="27"/>
      <c r="HD3434" s="27"/>
      <c r="HE3434" s="27"/>
      <c r="HF3434" s="27"/>
      <c r="HG3434" s="27"/>
      <c r="HH3434" s="27"/>
      <c r="HI3434" s="27"/>
      <c r="HJ3434" s="27"/>
      <c r="HK3434" s="27"/>
      <c r="HL3434" s="27"/>
      <c r="HM3434" s="27"/>
      <c r="HN3434" s="27"/>
      <c r="HO3434" s="27"/>
      <c r="HP3434" s="27"/>
      <c r="HQ3434" s="27"/>
      <c r="HR3434" s="27"/>
      <c r="HS3434" s="27"/>
      <c r="HT3434" s="27"/>
      <c r="HU3434" s="27"/>
      <c r="HV3434" s="27"/>
      <c r="HW3434" s="27"/>
      <c r="HX3434" s="27"/>
      <c r="HY3434" s="27"/>
      <c r="HZ3434" s="27"/>
      <c r="IA3434" s="27"/>
      <c r="IB3434" s="27"/>
      <c r="IC3434" s="27"/>
      <c r="ID3434" s="27"/>
      <c r="IE3434" s="27"/>
      <c r="IF3434" s="27"/>
      <c r="IG3434" s="27"/>
      <c r="IH3434" s="27"/>
      <c r="II3434" s="27"/>
      <c r="IJ3434" s="27"/>
      <c r="IK3434" s="27"/>
      <c r="IL3434" s="27"/>
      <c r="IM3434" s="27"/>
      <c r="IN3434" s="27"/>
      <c r="IO3434" s="27"/>
      <c r="IP3434" s="27"/>
      <c r="IQ3434" s="27"/>
    </row>
    <row r="3435" spans="1:251" s="41" customFormat="1" ht="18.75" customHeight="1">
      <c r="A3435" s="33"/>
      <c r="B3435" s="50"/>
      <c r="C3435" s="106" t="s">
        <v>265</v>
      </c>
      <c r="D3435" s="107"/>
      <c r="E3435" s="107"/>
      <c r="F3435" s="107"/>
      <c r="G3435" s="107"/>
      <c r="H3435" s="107"/>
      <c r="I3435" s="107"/>
      <c r="J3435" s="107"/>
      <c r="K3435" s="107"/>
      <c r="L3435" s="107"/>
      <c r="M3435" s="107"/>
      <c r="N3435" s="107"/>
      <c r="O3435" s="107"/>
      <c r="P3435" s="107"/>
      <c r="Q3435" s="107"/>
      <c r="R3435" s="107"/>
      <c r="S3435" s="107"/>
      <c r="T3435" s="107"/>
      <c r="U3435" s="107"/>
      <c r="V3435" s="107"/>
      <c r="W3435" s="107"/>
      <c r="X3435" s="107"/>
      <c r="Y3435" s="107"/>
      <c r="Z3435" s="108"/>
      <c r="AA3435" s="100">
        <v>0</v>
      </c>
      <c r="AB3435" s="101"/>
      <c r="AC3435" s="101"/>
      <c r="AD3435" s="101"/>
      <c r="AE3435" s="101"/>
      <c r="AF3435" s="101"/>
      <c r="AG3435" s="101"/>
      <c r="AH3435" s="101"/>
      <c r="AI3435" s="102"/>
      <c r="AJ3435" s="100">
        <v>43</v>
      </c>
      <c r="AK3435" s="101"/>
      <c r="AL3435" s="101"/>
      <c r="AM3435" s="101"/>
      <c r="AN3435" s="101"/>
      <c r="AO3435" s="101"/>
      <c r="AP3435" s="101"/>
      <c r="AQ3435" s="101"/>
      <c r="AR3435" s="102"/>
      <c r="AS3435" s="103"/>
      <c r="AT3435" s="104"/>
      <c r="AU3435" s="104"/>
      <c r="AV3435" s="104"/>
      <c r="AW3435" s="104"/>
      <c r="AX3435" s="105"/>
      <c r="AY3435" s="27"/>
      <c r="AZ3435" s="27"/>
      <c r="BA3435" s="27"/>
      <c r="BB3435" s="27"/>
      <c r="BC3435" s="27"/>
      <c r="BD3435" s="27"/>
      <c r="BE3435" s="27"/>
      <c r="BF3435" s="27"/>
      <c r="BG3435" s="27"/>
      <c r="BH3435" s="27"/>
      <c r="BI3435" s="27"/>
      <c r="BJ3435" s="27"/>
      <c r="BK3435" s="27"/>
      <c r="BL3435" s="27"/>
      <c r="BM3435" s="27"/>
      <c r="BN3435" s="27"/>
      <c r="BO3435" s="27"/>
      <c r="BP3435" s="27"/>
      <c r="BQ3435" s="27"/>
      <c r="BR3435" s="27"/>
      <c r="BS3435" s="27"/>
      <c r="BT3435" s="27"/>
      <c r="BU3435" s="27"/>
      <c r="BV3435" s="27"/>
      <c r="BW3435" s="27"/>
      <c r="BX3435" s="27"/>
      <c r="BY3435" s="27"/>
      <c r="BZ3435" s="27"/>
      <c r="CA3435" s="27"/>
      <c r="CB3435" s="27"/>
      <c r="CC3435" s="27"/>
      <c r="CD3435" s="27"/>
      <c r="CE3435" s="27"/>
      <c r="CF3435" s="27"/>
      <c r="CG3435" s="27"/>
      <c r="CH3435" s="27"/>
      <c r="CI3435" s="27"/>
      <c r="CJ3435" s="27"/>
      <c r="CK3435" s="27"/>
      <c r="CL3435" s="27"/>
      <c r="CM3435" s="27"/>
      <c r="CN3435" s="27"/>
      <c r="CO3435" s="27"/>
      <c r="CP3435" s="27"/>
      <c r="CQ3435" s="27"/>
      <c r="CR3435" s="27"/>
      <c r="CS3435" s="27"/>
      <c r="CT3435" s="27"/>
      <c r="CU3435" s="27"/>
      <c r="CV3435" s="27"/>
      <c r="CW3435" s="27"/>
      <c r="CX3435" s="27"/>
      <c r="CY3435" s="27"/>
      <c r="CZ3435" s="27"/>
      <c r="DA3435" s="27"/>
      <c r="DB3435" s="27"/>
      <c r="DC3435" s="27"/>
      <c r="DD3435" s="27"/>
      <c r="DE3435" s="27"/>
      <c r="DF3435" s="27"/>
      <c r="DG3435" s="27"/>
      <c r="DH3435" s="27"/>
      <c r="DI3435" s="27"/>
      <c r="DJ3435" s="27"/>
      <c r="DK3435" s="27"/>
      <c r="DL3435" s="27"/>
      <c r="DM3435" s="27"/>
      <c r="DN3435" s="27"/>
      <c r="DO3435" s="27"/>
      <c r="DP3435" s="27"/>
      <c r="DQ3435" s="27"/>
      <c r="DR3435" s="27"/>
      <c r="DS3435" s="27"/>
      <c r="DT3435" s="27"/>
      <c r="DU3435" s="27"/>
      <c r="DV3435" s="27"/>
      <c r="DW3435" s="27"/>
      <c r="DX3435" s="27"/>
      <c r="DY3435" s="27"/>
      <c r="DZ3435" s="27"/>
      <c r="EA3435" s="27"/>
      <c r="EB3435" s="27"/>
      <c r="EC3435" s="27"/>
      <c r="ED3435" s="27"/>
      <c r="EE3435" s="27"/>
      <c r="EF3435" s="27"/>
      <c r="EG3435" s="27"/>
      <c r="EH3435" s="27"/>
      <c r="EI3435" s="27"/>
      <c r="EJ3435" s="27"/>
      <c r="EK3435" s="27"/>
      <c r="EL3435" s="27"/>
      <c r="EM3435" s="27"/>
      <c r="EN3435" s="27"/>
      <c r="EO3435" s="27"/>
      <c r="EP3435" s="27"/>
      <c r="EQ3435" s="27"/>
      <c r="ER3435" s="27"/>
      <c r="ES3435" s="27"/>
      <c r="ET3435" s="27"/>
      <c r="EU3435" s="27"/>
      <c r="EV3435" s="27"/>
      <c r="EW3435" s="27"/>
      <c r="EX3435" s="27"/>
      <c r="EY3435" s="27"/>
      <c r="EZ3435" s="27"/>
      <c r="FA3435" s="27"/>
      <c r="FB3435" s="27"/>
      <c r="FC3435" s="27"/>
      <c r="FD3435" s="27"/>
      <c r="FE3435" s="27"/>
      <c r="FF3435" s="27"/>
      <c r="FG3435" s="27"/>
      <c r="FH3435" s="27"/>
      <c r="FI3435" s="27"/>
      <c r="FJ3435" s="27"/>
      <c r="FK3435" s="27"/>
      <c r="FL3435" s="27"/>
      <c r="FM3435" s="27"/>
      <c r="FN3435" s="27"/>
      <c r="FO3435" s="27"/>
      <c r="FP3435" s="27"/>
      <c r="FQ3435" s="27"/>
      <c r="FR3435" s="27"/>
      <c r="FS3435" s="27"/>
      <c r="FT3435" s="27"/>
      <c r="FU3435" s="27"/>
      <c r="FV3435" s="27"/>
      <c r="FW3435" s="27"/>
      <c r="FX3435" s="27"/>
      <c r="FY3435" s="27"/>
      <c r="FZ3435" s="27"/>
      <c r="GA3435" s="27"/>
      <c r="GB3435" s="27"/>
      <c r="GC3435" s="27"/>
      <c r="GD3435" s="27"/>
      <c r="GE3435" s="27"/>
      <c r="GF3435" s="27"/>
      <c r="GG3435" s="27"/>
      <c r="GH3435" s="27"/>
      <c r="GI3435" s="27"/>
      <c r="GJ3435" s="27"/>
      <c r="GK3435" s="27"/>
      <c r="GL3435" s="27"/>
      <c r="GM3435" s="27"/>
      <c r="GN3435" s="27"/>
      <c r="GO3435" s="27"/>
      <c r="GP3435" s="27"/>
      <c r="GQ3435" s="27"/>
      <c r="GR3435" s="27"/>
      <c r="GS3435" s="27"/>
      <c r="GT3435" s="27"/>
      <c r="GU3435" s="27"/>
      <c r="GV3435" s="27"/>
      <c r="GW3435" s="27"/>
      <c r="GX3435" s="27"/>
      <c r="GY3435" s="27"/>
      <c r="GZ3435" s="27"/>
      <c r="HA3435" s="27"/>
      <c r="HB3435" s="27"/>
      <c r="HC3435" s="27"/>
      <c r="HD3435" s="27"/>
      <c r="HE3435" s="27"/>
      <c r="HF3435" s="27"/>
      <c r="HG3435" s="27"/>
      <c r="HH3435" s="27"/>
      <c r="HI3435" s="27"/>
      <c r="HJ3435" s="27"/>
      <c r="HK3435" s="27"/>
      <c r="HL3435" s="27"/>
      <c r="HM3435" s="27"/>
      <c r="HN3435" s="27"/>
      <c r="HO3435" s="27"/>
      <c r="HP3435" s="27"/>
      <c r="HQ3435" s="27"/>
      <c r="HR3435" s="27"/>
      <c r="HS3435" s="27"/>
      <c r="HT3435" s="27"/>
      <c r="HU3435" s="27"/>
      <c r="HV3435" s="27"/>
      <c r="HW3435" s="27"/>
      <c r="HX3435" s="27"/>
      <c r="HY3435" s="27"/>
      <c r="HZ3435" s="27"/>
      <c r="IA3435" s="27"/>
      <c r="IB3435" s="27"/>
      <c r="IC3435" s="27"/>
      <c r="ID3435" s="27"/>
      <c r="IE3435" s="27"/>
      <c r="IF3435" s="27"/>
      <c r="IG3435" s="27"/>
      <c r="IH3435" s="27"/>
      <c r="II3435" s="27"/>
      <c r="IJ3435" s="27"/>
      <c r="IK3435" s="27"/>
      <c r="IL3435" s="27"/>
      <c r="IM3435" s="27"/>
      <c r="IN3435" s="27"/>
      <c r="IO3435" s="27"/>
      <c r="IP3435" s="27"/>
      <c r="IQ3435" s="27"/>
    </row>
    <row r="3436" spans="1:251" s="41" customFormat="1" ht="18.75" customHeight="1" thickBot="1">
      <c r="A3436" s="42"/>
      <c r="B3436" s="130" t="s">
        <v>193</v>
      </c>
      <c r="C3436" s="131"/>
      <c r="D3436" s="131"/>
      <c r="E3436" s="131"/>
      <c r="F3436" s="131"/>
      <c r="G3436" s="131"/>
      <c r="H3436" s="131"/>
      <c r="I3436" s="131"/>
      <c r="J3436" s="131"/>
      <c r="K3436" s="131"/>
      <c r="L3436" s="131"/>
      <c r="M3436" s="131"/>
      <c r="N3436" s="131"/>
      <c r="O3436" s="131"/>
      <c r="P3436" s="131"/>
      <c r="Q3436" s="131"/>
      <c r="R3436" s="131"/>
      <c r="S3436" s="131"/>
      <c r="T3436" s="131"/>
      <c r="U3436" s="131"/>
      <c r="V3436" s="131"/>
      <c r="W3436" s="131"/>
      <c r="X3436" s="131"/>
      <c r="Y3436" s="131"/>
      <c r="Z3436" s="132"/>
      <c r="AA3436" s="111">
        <f>SUM($AA$3435:$AA$3435)</f>
        <v>0</v>
      </c>
      <c r="AB3436" s="112"/>
      <c r="AC3436" s="112"/>
      <c r="AD3436" s="112"/>
      <c r="AE3436" s="112"/>
      <c r="AF3436" s="112"/>
      <c r="AG3436" s="112"/>
      <c r="AH3436" s="112"/>
      <c r="AI3436" s="113"/>
      <c r="AJ3436" s="111">
        <f>SUM($AJ$3435:$AJ$3435)</f>
        <v>43</v>
      </c>
      <c r="AK3436" s="112"/>
      <c r="AL3436" s="112"/>
      <c r="AM3436" s="112"/>
      <c r="AN3436" s="112"/>
      <c r="AO3436" s="112"/>
      <c r="AP3436" s="112"/>
      <c r="AQ3436" s="112"/>
      <c r="AR3436" s="113"/>
      <c r="AS3436" s="114"/>
      <c r="AT3436" s="115"/>
      <c r="AU3436" s="115"/>
      <c r="AV3436" s="115"/>
      <c r="AW3436" s="115"/>
      <c r="AX3436" s="116"/>
      <c r="AY3436" s="27"/>
      <c r="AZ3436" s="27"/>
      <c r="BA3436" s="27"/>
      <c r="BB3436" s="27"/>
      <c r="BC3436" s="27"/>
      <c r="BD3436" s="27"/>
      <c r="BE3436" s="27"/>
      <c r="BF3436" s="27"/>
      <c r="BG3436" s="27"/>
      <c r="BH3436" s="27"/>
      <c r="BI3436" s="27"/>
      <c r="BJ3436" s="27"/>
      <c r="BK3436" s="27"/>
      <c r="BL3436" s="27"/>
      <c r="BM3436" s="27"/>
      <c r="BN3436" s="27"/>
      <c r="BO3436" s="27"/>
      <c r="BP3436" s="27"/>
      <c r="BQ3436" s="27"/>
      <c r="BR3436" s="27"/>
      <c r="BS3436" s="27"/>
      <c r="BT3436" s="27"/>
      <c r="BU3436" s="27"/>
      <c r="BV3436" s="27"/>
      <c r="BW3436" s="27"/>
      <c r="BX3436" s="27"/>
      <c r="BY3436" s="27"/>
      <c r="BZ3436" s="27"/>
      <c r="CA3436" s="27"/>
      <c r="CB3436" s="27"/>
      <c r="CC3436" s="27"/>
      <c r="CD3436" s="27"/>
      <c r="CE3436" s="27"/>
      <c r="CF3436" s="27"/>
      <c r="CG3436" s="27"/>
      <c r="CH3436" s="27"/>
      <c r="CI3436" s="27"/>
      <c r="CJ3436" s="27"/>
      <c r="CK3436" s="27"/>
      <c r="CL3436" s="27"/>
      <c r="CM3436" s="27"/>
      <c r="CN3436" s="27"/>
      <c r="CO3436" s="27"/>
      <c r="CP3436" s="27"/>
      <c r="CQ3436" s="27"/>
      <c r="CR3436" s="27"/>
      <c r="CS3436" s="27"/>
      <c r="CT3436" s="27"/>
      <c r="CU3436" s="27"/>
      <c r="CV3436" s="27"/>
      <c r="CW3436" s="27"/>
      <c r="CX3436" s="27"/>
      <c r="CY3436" s="27"/>
      <c r="CZ3436" s="27"/>
      <c r="DA3436" s="27"/>
      <c r="DB3436" s="27"/>
      <c r="DC3436" s="27"/>
      <c r="DD3436" s="27"/>
      <c r="DE3436" s="27"/>
      <c r="DF3436" s="27"/>
      <c r="DG3436" s="27"/>
      <c r="DH3436" s="27"/>
      <c r="DI3436" s="27"/>
      <c r="DJ3436" s="27"/>
      <c r="DK3436" s="27"/>
      <c r="DL3436" s="27"/>
      <c r="DM3436" s="27"/>
      <c r="DN3436" s="27"/>
      <c r="DO3436" s="27"/>
      <c r="DP3436" s="27"/>
      <c r="DQ3436" s="27"/>
      <c r="DR3436" s="27"/>
      <c r="DS3436" s="27"/>
      <c r="DT3436" s="27"/>
      <c r="DU3436" s="27"/>
      <c r="DV3436" s="27"/>
      <c r="DW3436" s="27"/>
      <c r="DX3436" s="27"/>
      <c r="DY3436" s="27"/>
      <c r="DZ3436" s="27"/>
      <c r="EA3436" s="27"/>
      <c r="EB3436" s="27"/>
      <c r="EC3436" s="27"/>
      <c r="ED3436" s="27"/>
      <c r="EE3436" s="27"/>
      <c r="EF3436" s="27"/>
      <c r="EG3436" s="27"/>
      <c r="EH3436" s="27"/>
      <c r="EI3436" s="27"/>
      <c r="EJ3436" s="27"/>
      <c r="EK3436" s="27"/>
      <c r="EL3436" s="27"/>
      <c r="EM3436" s="27"/>
      <c r="EN3436" s="27"/>
      <c r="EO3436" s="27"/>
      <c r="EP3436" s="27"/>
      <c r="EQ3436" s="27"/>
      <c r="ER3436" s="27"/>
      <c r="ES3436" s="27"/>
      <c r="ET3436" s="27"/>
      <c r="EU3436" s="27"/>
      <c r="EV3436" s="27"/>
      <c r="EW3436" s="27"/>
      <c r="EX3436" s="27"/>
      <c r="EY3436" s="27"/>
      <c r="EZ3436" s="27"/>
      <c r="FA3436" s="27"/>
      <c r="FB3436" s="27"/>
      <c r="FC3436" s="27"/>
      <c r="FD3436" s="27"/>
      <c r="FE3436" s="27"/>
      <c r="FF3436" s="27"/>
      <c r="FG3436" s="27"/>
      <c r="FH3436" s="27"/>
      <c r="FI3436" s="27"/>
      <c r="FJ3436" s="27"/>
      <c r="FK3436" s="27"/>
      <c r="FL3436" s="27"/>
      <c r="FM3436" s="27"/>
      <c r="FN3436" s="27"/>
      <c r="FO3436" s="27"/>
      <c r="FP3436" s="27"/>
      <c r="FQ3436" s="27"/>
      <c r="FR3436" s="27"/>
      <c r="FS3436" s="27"/>
      <c r="FT3436" s="27"/>
      <c r="FU3436" s="27"/>
      <c r="FV3436" s="27"/>
      <c r="FW3436" s="27"/>
      <c r="FX3436" s="27"/>
      <c r="FY3436" s="27"/>
      <c r="FZ3436" s="27"/>
      <c r="GA3436" s="27"/>
      <c r="GB3436" s="27"/>
      <c r="GC3436" s="27"/>
      <c r="GD3436" s="27"/>
      <c r="GE3436" s="27"/>
      <c r="GF3436" s="27"/>
      <c r="GG3436" s="27"/>
      <c r="GH3436" s="27"/>
      <c r="GI3436" s="27"/>
      <c r="GJ3436" s="27"/>
      <c r="GK3436" s="27"/>
      <c r="GL3436" s="27"/>
      <c r="GM3436" s="27"/>
      <c r="GN3436" s="27"/>
      <c r="GO3436" s="27"/>
      <c r="GP3436" s="27"/>
      <c r="GQ3436" s="27"/>
      <c r="GR3436" s="27"/>
      <c r="GS3436" s="27"/>
      <c r="GT3436" s="27"/>
      <c r="GU3436" s="27"/>
      <c r="GV3436" s="27"/>
      <c r="GW3436" s="27"/>
      <c r="GX3436" s="27"/>
      <c r="GY3436" s="27"/>
      <c r="GZ3436" s="27"/>
      <c r="HA3436" s="27"/>
      <c r="HB3436" s="27"/>
      <c r="HC3436" s="27"/>
      <c r="HD3436" s="27"/>
      <c r="HE3436" s="27"/>
      <c r="HF3436" s="27"/>
      <c r="HG3436" s="27"/>
      <c r="HH3436" s="27"/>
      <c r="HI3436" s="27"/>
      <c r="HJ3436" s="27"/>
      <c r="HK3436" s="27"/>
      <c r="HL3436" s="27"/>
      <c r="HM3436" s="27"/>
      <c r="HN3436" s="27"/>
      <c r="HO3436" s="27"/>
      <c r="HP3436" s="27"/>
      <c r="HQ3436" s="27"/>
      <c r="HR3436" s="27"/>
      <c r="HS3436" s="27"/>
      <c r="HT3436" s="27"/>
      <c r="HU3436" s="27"/>
      <c r="HV3436" s="27"/>
      <c r="HW3436" s="27"/>
      <c r="HX3436" s="27"/>
      <c r="HY3436" s="27"/>
      <c r="HZ3436" s="27"/>
      <c r="IA3436" s="27"/>
      <c r="IB3436" s="27"/>
      <c r="IC3436" s="27"/>
      <c r="ID3436" s="27"/>
      <c r="IE3436" s="27"/>
      <c r="IF3436" s="27"/>
      <c r="IG3436" s="27"/>
      <c r="IH3436" s="27"/>
      <c r="II3436" s="27"/>
      <c r="IJ3436" s="27"/>
      <c r="IK3436" s="27"/>
      <c r="IL3436" s="27"/>
      <c r="IM3436" s="27"/>
      <c r="IN3436" s="27"/>
      <c r="IO3436" s="27"/>
      <c r="IP3436" s="27"/>
      <c r="IQ3436" s="27"/>
    </row>
    <row r="3438" spans="1:251" ht="18.75">
      <c r="A3438" s="26" t="s">
        <v>207</v>
      </c>
      <c r="AW3438" s="28"/>
      <c r="AX3438" s="29"/>
      <c r="AY3438" s="28"/>
    </row>
    <row r="3440" spans="1:251" ht="18.75">
      <c r="B3440" s="133" t="s">
        <v>0</v>
      </c>
      <c r="C3440" s="134"/>
      <c r="D3440" s="134"/>
      <c r="E3440" s="134"/>
      <c r="F3440" s="134"/>
      <c r="G3440" s="134"/>
      <c r="H3440" s="134"/>
      <c r="I3440" s="134"/>
      <c r="J3440" s="134"/>
      <c r="K3440" s="134"/>
      <c r="L3440" s="134"/>
      <c r="M3440" s="134"/>
      <c r="N3440" s="134"/>
      <c r="O3440" s="134"/>
      <c r="P3440" s="134"/>
      <c r="Q3440" s="134"/>
      <c r="R3440" s="134"/>
      <c r="S3440" s="134"/>
      <c r="T3440" s="134"/>
      <c r="U3440" s="134"/>
      <c r="V3440" s="134"/>
      <c r="W3440" s="134"/>
      <c r="X3440" s="134"/>
      <c r="Y3440" s="134"/>
      <c r="Z3440" s="134"/>
      <c r="AA3440" s="134"/>
      <c r="AB3440" s="134"/>
      <c r="AC3440" s="134"/>
      <c r="AD3440" s="134"/>
      <c r="AE3440" s="134"/>
      <c r="AF3440" s="134"/>
      <c r="AG3440" s="134"/>
      <c r="AH3440" s="134"/>
      <c r="AI3440" s="134"/>
      <c r="AJ3440" s="134"/>
      <c r="AK3440" s="134"/>
      <c r="AL3440" s="134"/>
      <c r="AM3440" s="134"/>
      <c r="AN3440" s="134"/>
      <c r="AO3440" s="134"/>
      <c r="AP3440" s="134"/>
      <c r="AQ3440" s="134"/>
      <c r="AR3440" s="134"/>
      <c r="AS3440" s="134"/>
      <c r="AT3440" s="134"/>
      <c r="AU3440" s="134"/>
      <c r="AV3440" s="134"/>
      <c r="AW3440" s="134"/>
      <c r="AX3440" s="134"/>
    </row>
    <row r="3441" spans="1:113">
      <c r="Z3441" s="30"/>
      <c r="AD3441" s="30"/>
      <c r="AE3441" s="30"/>
      <c r="AF3441" s="30"/>
      <c r="AG3441" s="30"/>
      <c r="AH3441" s="30"/>
      <c r="AI3441" s="30"/>
      <c r="AO3441" s="30"/>
    </row>
    <row r="3442" spans="1:113" ht="13.5" thickBot="1">
      <c r="Z3442" s="30"/>
      <c r="AD3442" s="30"/>
      <c r="AE3442" s="30"/>
      <c r="AF3442" s="30"/>
      <c r="AG3442" s="30"/>
      <c r="AH3442" s="30"/>
      <c r="AI3442" s="30"/>
      <c r="AO3442" s="30"/>
      <c r="DI3442" s="31"/>
    </row>
    <row r="3443" spans="1:113" ht="24.75" customHeight="1" thickBot="1">
      <c r="B3443" s="135" t="s">
        <v>206</v>
      </c>
      <c r="C3443" s="136"/>
      <c r="D3443" s="136"/>
      <c r="E3443" s="136"/>
      <c r="F3443" s="136"/>
      <c r="G3443" s="136"/>
      <c r="H3443" s="142" t="s">
        <v>364</v>
      </c>
      <c r="I3443" s="143"/>
      <c r="J3443" s="143"/>
      <c r="K3443" s="143"/>
      <c r="L3443" s="143"/>
      <c r="M3443" s="143"/>
      <c r="N3443" s="143"/>
      <c r="O3443" s="143"/>
      <c r="P3443" s="143"/>
      <c r="Q3443" s="143"/>
      <c r="R3443" s="143"/>
      <c r="S3443" s="143"/>
      <c r="T3443" s="143"/>
      <c r="U3443" s="143"/>
      <c r="V3443" s="143"/>
      <c r="W3443" s="143"/>
      <c r="X3443" s="143"/>
      <c r="Y3443" s="143"/>
      <c r="Z3443" s="143"/>
      <c r="AA3443" s="143"/>
      <c r="AB3443" s="143"/>
      <c r="AC3443" s="143"/>
      <c r="AD3443" s="143"/>
      <c r="AE3443" s="143"/>
      <c r="AF3443" s="143"/>
      <c r="AG3443" s="143"/>
      <c r="AH3443" s="143"/>
      <c r="AI3443" s="143"/>
      <c r="AJ3443" s="143"/>
      <c r="AK3443" s="143"/>
      <c r="AL3443" s="143"/>
      <c r="AM3443" s="143"/>
      <c r="AN3443" s="143"/>
      <c r="AO3443" s="143"/>
      <c r="AP3443" s="143"/>
      <c r="AQ3443" s="143"/>
      <c r="AR3443" s="143"/>
      <c r="AS3443" s="143"/>
      <c r="AT3443" s="143"/>
      <c r="AU3443" s="143"/>
      <c r="AV3443" s="143"/>
      <c r="AW3443" s="143"/>
      <c r="AX3443" s="144"/>
      <c r="DI3443" s="31"/>
    </row>
    <row r="3444" spans="1:113" ht="14.25">
      <c r="B3444" s="32"/>
      <c r="C3444" s="32"/>
      <c r="D3444" s="32"/>
      <c r="E3444" s="32"/>
      <c r="F3444" s="32"/>
      <c r="G3444" s="32"/>
      <c r="H3444" s="33"/>
      <c r="I3444" s="33"/>
      <c r="J3444" s="33"/>
      <c r="K3444" s="33"/>
      <c r="L3444" s="34"/>
      <c r="M3444" s="34"/>
      <c r="N3444" s="34"/>
      <c r="O3444" s="34"/>
      <c r="P3444" s="33"/>
      <c r="Q3444" s="33"/>
      <c r="R3444" s="33"/>
      <c r="S3444" s="33"/>
      <c r="T3444" s="33"/>
      <c r="U3444" s="33"/>
      <c r="V3444" s="35"/>
      <c r="W3444" s="35"/>
      <c r="X3444" s="35"/>
      <c r="Y3444" s="35"/>
      <c r="Z3444" s="35"/>
      <c r="AA3444" s="35"/>
      <c r="AB3444" s="35"/>
      <c r="AC3444" s="35"/>
      <c r="AD3444" s="35"/>
      <c r="AE3444" s="35"/>
      <c r="AF3444" s="35"/>
      <c r="AG3444" s="35"/>
      <c r="AH3444" s="35"/>
      <c r="AI3444" s="35"/>
      <c r="AJ3444" s="35"/>
      <c r="AK3444" s="35"/>
      <c r="AL3444" s="35"/>
      <c r="AM3444" s="35"/>
      <c r="AN3444" s="35"/>
      <c r="AO3444" s="35"/>
      <c r="AP3444" s="35"/>
      <c r="AQ3444" s="35"/>
      <c r="AR3444" s="35"/>
      <c r="AS3444" s="35"/>
      <c r="AT3444" s="35"/>
      <c r="AU3444" s="35"/>
      <c r="AV3444" s="35"/>
      <c r="AW3444" s="35"/>
      <c r="AX3444" s="35"/>
      <c r="DI3444" s="31"/>
    </row>
    <row r="3445" spans="1:113" ht="15" thickBot="1">
      <c r="A3445" s="36"/>
      <c r="B3445" s="35" t="s">
        <v>204</v>
      </c>
      <c r="C3445" s="33"/>
      <c r="D3445" s="33"/>
      <c r="E3445" s="33"/>
      <c r="F3445" s="33"/>
      <c r="G3445" s="33"/>
      <c r="H3445" s="33"/>
      <c r="I3445" s="33"/>
      <c r="J3445" s="33"/>
      <c r="K3445" s="33"/>
      <c r="L3445" s="34"/>
      <c r="M3445" s="34"/>
      <c r="N3445" s="34"/>
      <c r="O3445" s="34"/>
      <c r="P3445" s="33"/>
      <c r="Q3445" s="33"/>
      <c r="R3445" s="33"/>
      <c r="S3445" s="33"/>
      <c r="T3445" s="33"/>
      <c r="U3445" s="33"/>
      <c r="V3445" s="35"/>
      <c r="W3445" s="35"/>
      <c r="X3445" s="35"/>
      <c r="Y3445" s="35"/>
      <c r="Z3445" s="35"/>
      <c r="AA3445" s="35"/>
      <c r="AB3445" s="35"/>
      <c r="AC3445" s="35"/>
      <c r="AD3445" s="35"/>
      <c r="AE3445" s="35"/>
      <c r="AF3445" s="35"/>
      <c r="AG3445" s="35"/>
      <c r="AH3445" s="35"/>
      <c r="AI3445" s="35"/>
      <c r="AJ3445" s="35"/>
      <c r="AK3445" s="35"/>
      <c r="AL3445" s="35"/>
      <c r="AM3445" s="35"/>
      <c r="AN3445" s="35"/>
      <c r="AO3445" s="35"/>
      <c r="AP3445" s="35"/>
      <c r="AQ3445" s="35"/>
      <c r="AR3445" s="35"/>
      <c r="AS3445" s="35"/>
      <c r="AT3445" s="35"/>
      <c r="AU3445" s="35"/>
      <c r="AV3445" s="35"/>
      <c r="AW3445" s="35"/>
      <c r="AX3445" s="35"/>
      <c r="DI3445" s="31"/>
    </row>
    <row r="3446" spans="1:113" ht="14.25">
      <c r="A3446" s="33"/>
      <c r="B3446" s="37"/>
      <c r="C3446" s="32"/>
      <c r="D3446" s="32"/>
      <c r="E3446" s="32"/>
      <c r="F3446" s="32"/>
      <c r="G3446" s="32"/>
      <c r="H3446" s="32"/>
      <c r="I3446" s="32"/>
      <c r="J3446" s="32"/>
      <c r="K3446" s="32"/>
      <c r="L3446" s="38"/>
      <c r="M3446" s="38"/>
      <c r="N3446" s="38"/>
      <c r="O3446" s="38"/>
      <c r="P3446" s="32"/>
      <c r="Q3446" s="32"/>
      <c r="R3446" s="32"/>
      <c r="S3446" s="32"/>
      <c r="T3446" s="32"/>
      <c r="U3446" s="32"/>
      <c r="V3446" s="39"/>
      <c r="W3446" s="39"/>
      <c r="X3446" s="39"/>
      <c r="Y3446" s="39"/>
      <c r="Z3446" s="39"/>
      <c r="AA3446" s="39"/>
      <c r="AB3446" s="39"/>
      <c r="AC3446" s="39"/>
      <c r="AD3446" s="39"/>
      <c r="AE3446" s="39"/>
      <c r="AF3446" s="39"/>
      <c r="AG3446" s="39"/>
      <c r="AH3446" s="39"/>
      <c r="AI3446" s="39"/>
      <c r="AJ3446" s="39"/>
      <c r="AK3446" s="39"/>
      <c r="AL3446" s="39"/>
      <c r="AM3446" s="39"/>
      <c r="AN3446" s="39"/>
      <c r="AO3446" s="39"/>
      <c r="AP3446" s="39"/>
      <c r="AQ3446" s="39"/>
      <c r="AR3446" s="39"/>
      <c r="AS3446" s="39"/>
      <c r="AT3446" s="39"/>
      <c r="AU3446" s="39"/>
      <c r="AV3446" s="39"/>
      <c r="AW3446" s="39"/>
      <c r="AX3446" s="40"/>
    </row>
    <row r="3447" spans="1:113" ht="12" customHeight="1">
      <c r="A3447" s="33"/>
      <c r="B3447" s="125" t="s">
        <v>363</v>
      </c>
      <c r="C3447" s="126"/>
      <c r="D3447" s="126"/>
      <c r="E3447" s="126"/>
      <c r="F3447" s="126"/>
      <c r="G3447" s="126"/>
      <c r="H3447" s="126"/>
      <c r="I3447" s="126"/>
      <c r="J3447" s="126"/>
      <c r="K3447" s="126"/>
      <c r="L3447" s="126"/>
      <c r="M3447" s="126"/>
      <c r="N3447" s="126"/>
      <c r="O3447" s="126"/>
      <c r="P3447" s="126"/>
      <c r="Q3447" s="126"/>
      <c r="R3447" s="126"/>
      <c r="S3447" s="126"/>
      <c r="T3447" s="126"/>
      <c r="U3447" s="126"/>
      <c r="V3447" s="126"/>
      <c r="W3447" s="126"/>
      <c r="X3447" s="126"/>
      <c r="Y3447" s="126"/>
      <c r="Z3447" s="126"/>
      <c r="AA3447" s="126"/>
      <c r="AB3447" s="126"/>
      <c r="AC3447" s="126"/>
      <c r="AD3447" s="126"/>
      <c r="AE3447" s="126"/>
      <c r="AF3447" s="126"/>
      <c r="AG3447" s="126"/>
      <c r="AH3447" s="126"/>
      <c r="AI3447" s="126"/>
      <c r="AJ3447" s="126"/>
      <c r="AK3447" s="126"/>
      <c r="AL3447" s="126"/>
      <c r="AM3447" s="126"/>
      <c r="AN3447" s="126"/>
      <c r="AO3447" s="126"/>
      <c r="AP3447" s="126"/>
      <c r="AQ3447" s="126"/>
      <c r="AR3447" s="126"/>
      <c r="AS3447" s="126"/>
      <c r="AT3447" s="126"/>
      <c r="AU3447" s="126"/>
      <c r="AV3447" s="126"/>
      <c r="AW3447" s="126"/>
      <c r="AX3447" s="127"/>
    </row>
    <row r="3448" spans="1:113" ht="12" customHeight="1">
      <c r="A3448" s="33"/>
      <c r="B3448" s="125"/>
      <c r="C3448" s="126"/>
      <c r="D3448" s="126"/>
      <c r="E3448" s="126"/>
      <c r="F3448" s="126"/>
      <c r="G3448" s="126"/>
      <c r="H3448" s="126"/>
      <c r="I3448" s="126"/>
      <c r="J3448" s="126"/>
      <c r="K3448" s="126"/>
      <c r="L3448" s="126"/>
      <c r="M3448" s="126"/>
      <c r="N3448" s="126"/>
      <c r="O3448" s="126"/>
      <c r="P3448" s="126"/>
      <c r="Q3448" s="126"/>
      <c r="R3448" s="126"/>
      <c r="S3448" s="126"/>
      <c r="T3448" s="126"/>
      <c r="U3448" s="126"/>
      <c r="V3448" s="126"/>
      <c r="W3448" s="126"/>
      <c r="X3448" s="126"/>
      <c r="Y3448" s="126"/>
      <c r="Z3448" s="126"/>
      <c r="AA3448" s="126"/>
      <c r="AB3448" s="126"/>
      <c r="AC3448" s="126"/>
      <c r="AD3448" s="126"/>
      <c r="AE3448" s="126"/>
      <c r="AF3448" s="126"/>
      <c r="AG3448" s="126"/>
      <c r="AH3448" s="126"/>
      <c r="AI3448" s="126"/>
      <c r="AJ3448" s="126"/>
      <c r="AK3448" s="126"/>
      <c r="AL3448" s="126"/>
      <c r="AM3448" s="126"/>
      <c r="AN3448" s="126"/>
      <c r="AO3448" s="126"/>
      <c r="AP3448" s="126"/>
      <c r="AQ3448" s="126"/>
      <c r="AR3448" s="126"/>
      <c r="AS3448" s="126"/>
      <c r="AT3448" s="126"/>
      <c r="AU3448" s="126"/>
      <c r="AV3448" s="126"/>
      <c r="AW3448" s="126"/>
      <c r="AX3448" s="127"/>
      <c r="BC3448" s="41"/>
    </row>
    <row r="3449" spans="1:113" ht="12" customHeight="1">
      <c r="A3449" s="33"/>
      <c r="B3449" s="125"/>
      <c r="C3449" s="126"/>
      <c r="D3449" s="126"/>
      <c r="E3449" s="126"/>
      <c r="F3449" s="126"/>
      <c r="G3449" s="126"/>
      <c r="H3449" s="126"/>
      <c r="I3449" s="126"/>
      <c r="J3449" s="126"/>
      <c r="K3449" s="126"/>
      <c r="L3449" s="126"/>
      <c r="M3449" s="126"/>
      <c r="N3449" s="126"/>
      <c r="O3449" s="126"/>
      <c r="P3449" s="126"/>
      <c r="Q3449" s="126"/>
      <c r="R3449" s="126"/>
      <c r="S3449" s="126"/>
      <c r="T3449" s="126"/>
      <c r="U3449" s="126"/>
      <c r="V3449" s="126"/>
      <c r="W3449" s="126"/>
      <c r="X3449" s="126"/>
      <c r="Y3449" s="126"/>
      <c r="Z3449" s="126"/>
      <c r="AA3449" s="126"/>
      <c r="AB3449" s="126"/>
      <c r="AC3449" s="126"/>
      <c r="AD3449" s="126"/>
      <c r="AE3449" s="126"/>
      <c r="AF3449" s="126"/>
      <c r="AG3449" s="126"/>
      <c r="AH3449" s="126"/>
      <c r="AI3449" s="126"/>
      <c r="AJ3449" s="126"/>
      <c r="AK3449" s="126"/>
      <c r="AL3449" s="126"/>
      <c r="AM3449" s="126"/>
      <c r="AN3449" s="126"/>
      <c r="AO3449" s="126"/>
      <c r="AP3449" s="126"/>
      <c r="AQ3449" s="126"/>
      <c r="AR3449" s="126"/>
      <c r="AS3449" s="126"/>
      <c r="AT3449" s="126"/>
      <c r="AU3449" s="126"/>
      <c r="AV3449" s="126"/>
      <c r="AW3449" s="126"/>
      <c r="AX3449" s="127"/>
    </row>
    <row r="3450" spans="1:113" ht="12" customHeight="1">
      <c r="A3450" s="33"/>
      <c r="B3450" s="125"/>
      <c r="C3450" s="126"/>
      <c r="D3450" s="126"/>
      <c r="E3450" s="126"/>
      <c r="F3450" s="126"/>
      <c r="G3450" s="126"/>
      <c r="H3450" s="126"/>
      <c r="I3450" s="126"/>
      <c r="J3450" s="126"/>
      <c r="K3450" s="126"/>
      <c r="L3450" s="126"/>
      <c r="M3450" s="126"/>
      <c r="N3450" s="126"/>
      <c r="O3450" s="126"/>
      <c r="P3450" s="126"/>
      <c r="Q3450" s="126"/>
      <c r="R3450" s="126"/>
      <c r="S3450" s="126"/>
      <c r="T3450" s="126"/>
      <c r="U3450" s="126"/>
      <c r="V3450" s="126"/>
      <c r="W3450" s="126"/>
      <c r="X3450" s="126"/>
      <c r="Y3450" s="126"/>
      <c r="Z3450" s="126"/>
      <c r="AA3450" s="126"/>
      <c r="AB3450" s="126"/>
      <c r="AC3450" s="126"/>
      <c r="AD3450" s="126"/>
      <c r="AE3450" s="126"/>
      <c r="AF3450" s="126"/>
      <c r="AG3450" s="126"/>
      <c r="AH3450" s="126"/>
      <c r="AI3450" s="126"/>
      <c r="AJ3450" s="126"/>
      <c r="AK3450" s="126"/>
      <c r="AL3450" s="126"/>
      <c r="AM3450" s="126"/>
      <c r="AN3450" s="126"/>
      <c r="AO3450" s="126"/>
      <c r="AP3450" s="126"/>
      <c r="AQ3450" s="126"/>
      <c r="AR3450" s="126"/>
      <c r="AS3450" s="126"/>
      <c r="AT3450" s="126"/>
      <c r="AU3450" s="126"/>
      <c r="AV3450" s="126"/>
      <c r="AW3450" s="126"/>
      <c r="AX3450" s="127"/>
    </row>
    <row r="3451" spans="1:113" ht="12" customHeight="1">
      <c r="A3451" s="33"/>
      <c r="B3451" s="125"/>
      <c r="C3451" s="126"/>
      <c r="D3451" s="126"/>
      <c r="E3451" s="126"/>
      <c r="F3451" s="126"/>
      <c r="G3451" s="126"/>
      <c r="H3451" s="126"/>
      <c r="I3451" s="126"/>
      <c r="J3451" s="126"/>
      <c r="K3451" s="126"/>
      <c r="L3451" s="126"/>
      <c r="M3451" s="126"/>
      <c r="N3451" s="126"/>
      <c r="O3451" s="126"/>
      <c r="P3451" s="126"/>
      <c r="Q3451" s="126"/>
      <c r="R3451" s="126"/>
      <c r="S3451" s="126"/>
      <c r="T3451" s="126"/>
      <c r="U3451" s="126"/>
      <c r="V3451" s="126"/>
      <c r="W3451" s="126"/>
      <c r="X3451" s="126"/>
      <c r="Y3451" s="126"/>
      <c r="Z3451" s="126"/>
      <c r="AA3451" s="126"/>
      <c r="AB3451" s="126"/>
      <c r="AC3451" s="126"/>
      <c r="AD3451" s="126"/>
      <c r="AE3451" s="126"/>
      <c r="AF3451" s="126"/>
      <c r="AG3451" s="126"/>
      <c r="AH3451" s="126"/>
      <c r="AI3451" s="126"/>
      <c r="AJ3451" s="126"/>
      <c r="AK3451" s="126"/>
      <c r="AL3451" s="126"/>
      <c r="AM3451" s="126"/>
      <c r="AN3451" s="126"/>
      <c r="AO3451" s="126"/>
      <c r="AP3451" s="126"/>
      <c r="AQ3451" s="126"/>
      <c r="AR3451" s="126"/>
      <c r="AS3451" s="126"/>
      <c r="AT3451" s="126"/>
      <c r="AU3451" s="126"/>
      <c r="AV3451" s="126"/>
      <c r="AW3451" s="126"/>
      <c r="AX3451" s="127"/>
    </row>
    <row r="3452" spans="1:113" ht="15" thickBot="1">
      <c r="A3452" s="42"/>
      <c r="B3452" s="43"/>
      <c r="C3452" s="44"/>
      <c r="D3452" s="44"/>
      <c r="E3452" s="44"/>
      <c r="F3452" s="44"/>
      <c r="G3452" s="44"/>
      <c r="H3452" s="44"/>
      <c r="I3452" s="44"/>
      <c r="J3452" s="44"/>
      <c r="K3452" s="44"/>
      <c r="L3452" s="44"/>
      <c r="M3452" s="44"/>
      <c r="N3452" s="44"/>
      <c r="O3452" s="44"/>
      <c r="P3452" s="44"/>
      <c r="Q3452" s="44"/>
      <c r="R3452" s="44"/>
      <c r="S3452" s="44"/>
      <c r="T3452" s="44"/>
      <c r="U3452" s="44"/>
      <c r="V3452" s="44"/>
      <c r="W3452" s="44"/>
      <c r="X3452" s="44"/>
      <c r="Y3452" s="44"/>
      <c r="Z3452" s="44"/>
      <c r="AA3452" s="44"/>
      <c r="AB3452" s="44"/>
      <c r="AC3452" s="44"/>
      <c r="AD3452" s="44"/>
      <c r="AE3452" s="44"/>
      <c r="AF3452" s="44"/>
      <c r="AG3452" s="44"/>
      <c r="AH3452" s="44"/>
      <c r="AI3452" s="44"/>
      <c r="AJ3452" s="44"/>
      <c r="AK3452" s="44"/>
      <c r="AL3452" s="44"/>
      <c r="AM3452" s="44"/>
      <c r="AN3452" s="44"/>
      <c r="AO3452" s="44"/>
      <c r="AP3452" s="44"/>
      <c r="AQ3452" s="44"/>
      <c r="AR3452" s="44"/>
      <c r="AS3452" s="44"/>
      <c r="AT3452" s="44"/>
      <c r="AU3452" s="44"/>
      <c r="AV3452" s="44"/>
      <c r="AW3452" s="44"/>
      <c r="AX3452" s="45"/>
    </row>
    <row r="3453" spans="1:113">
      <c r="B3453" s="46"/>
    </row>
    <row r="3454" spans="1:113" ht="15" thickBot="1">
      <c r="A3454" s="36"/>
      <c r="B3454" s="35" t="s">
        <v>202</v>
      </c>
      <c r="C3454" s="33"/>
      <c r="D3454" s="33"/>
      <c r="E3454" s="33"/>
      <c r="F3454" s="33"/>
      <c r="G3454" s="33"/>
      <c r="H3454" s="33"/>
      <c r="I3454" s="33"/>
      <c r="J3454" s="33"/>
      <c r="K3454" s="33"/>
      <c r="L3454" s="34"/>
      <c r="M3454" s="34"/>
      <c r="N3454" s="34"/>
      <c r="O3454" s="34"/>
      <c r="P3454" s="33"/>
      <c r="Q3454" s="33"/>
      <c r="R3454" s="33"/>
      <c r="S3454" s="33"/>
      <c r="T3454" s="33"/>
      <c r="U3454" s="33"/>
      <c r="V3454" s="35"/>
      <c r="W3454" s="35"/>
      <c r="X3454" s="35"/>
      <c r="Y3454" s="35"/>
      <c r="Z3454" s="35"/>
      <c r="AA3454" s="35"/>
      <c r="AB3454" s="35"/>
      <c r="AC3454" s="35"/>
      <c r="AD3454" s="35"/>
      <c r="AE3454" s="35"/>
      <c r="AF3454" s="35"/>
      <c r="AG3454" s="35"/>
      <c r="AH3454" s="35"/>
      <c r="AI3454" s="35"/>
      <c r="AJ3454" s="35"/>
      <c r="AK3454" s="35"/>
      <c r="AL3454" s="35"/>
      <c r="AM3454" s="35"/>
      <c r="AN3454" s="35"/>
      <c r="AO3454" s="35"/>
      <c r="AP3454" s="35"/>
      <c r="AQ3454" s="35"/>
      <c r="AR3454" s="35"/>
      <c r="AS3454" s="35"/>
      <c r="AT3454" s="35"/>
      <c r="AU3454" s="35"/>
      <c r="AV3454" s="35"/>
      <c r="AW3454" s="35"/>
      <c r="AX3454" s="35"/>
      <c r="DI3454" s="31"/>
    </row>
    <row r="3455" spans="1:113" ht="14.25">
      <c r="A3455" s="33"/>
      <c r="B3455" s="37"/>
      <c r="C3455" s="32"/>
      <c r="D3455" s="32"/>
      <c r="E3455" s="32"/>
      <c r="F3455" s="32"/>
      <c r="G3455" s="32"/>
      <c r="H3455" s="32"/>
      <c r="I3455" s="32"/>
      <c r="J3455" s="32"/>
      <c r="K3455" s="32"/>
      <c r="L3455" s="38"/>
      <c r="M3455" s="38"/>
      <c r="N3455" s="38"/>
      <c r="O3455" s="38"/>
      <c r="P3455" s="32"/>
      <c r="Q3455" s="32"/>
      <c r="R3455" s="32"/>
      <c r="S3455" s="32"/>
      <c r="T3455" s="32"/>
      <c r="U3455" s="32"/>
      <c r="V3455" s="39"/>
      <c r="W3455" s="39"/>
      <c r="X3455" s="39"/>
      <c r="Y3455" s="39"/>
      <c r="Z3455" s="39"/>
      <c r="AA3455" s="39"/>
      <c r="AB3455" s="39"/>
      <c r="AC3455" s="39"/>
      <c r="AD3455" s="39"/>
      <c r="AE3455" s="39"/>
      <c r="AF3455" s="39"/>
      <c r="AG3455" s="39"/>
      <c r="AH3455" s="39"/>
      <c r="AI3455" s="39"/>
      <c r="AJ3455" s="39"/>
      <c r="AK3455" s="39"/>
      <c r="AL3455" s="39"/>
      <c r="AM3455" s="39"/>
      <c r="AN3455" s="39"/>
      <c r="AO3455" s="39"/>
      <c r="AP3455" s="39"/>
      <c r="AQ3455" s="39"/>
      <c r="AR3455" s="39"/>
      <c r="AS3455" s="39"/>
      <c r="AT3455" s="39"/>
      <c r="AU3455" s="39"/>
      <c r="AV3455" s="39"/>
      <c r="AW3455" s="39"/>
      <c r="AX3455" s="40"/>
    </row>
    <row r="3456" spans="1:113" ht="12" customHeight="1">
      <c r="A3456" s="33"/>
      <c r="B3456" s="125" t="s">
        <v>362</v>
      </c>
      <c r="C3456" s="126"/>
      <c r="D3456" s="126"/>
      <c r="E3456" s="126"/>
      <c r="F3456" s="126"/>
      <c r="G3456" s="126"/>
      <c r="H3456" s="126"/>
      <c r="I3456" s="126"/>
      <c r="J3456" s="126"/>
      <c r="K3456" s="126"/>
      <c r="L3456" s="126"/>
      <c r="M3456" s="126"/>
      <c r="N3456" s="126"/>
      <c r="O3456" s="126"/>
      <c r="P3456" s="126"/>
      <c r="Q3456" s="126"/>
      <c r="R3456" s="126"/>
      <c r="S3456" s="126"/>
      <c r="T3456" s="126"/>
      <c r="U3456" s="126"/>
      <c r="V3456" s="126"/>
      <c r="W3456" s="126"/>
      <c r="X3456" s="126"/>
      <c r="Y3456" s="126"/>
      <c r="Z3456" s="126"/>
      <c r="AA3456" s="126"/>
      <c r="AB3456" s="126"/>
      <c r="AC3456" s="126"/>
      <c r="AD3456" s="126"/>
      <c r="AE3456" s="126"/>
      <c r="AF3456" s="126"/>
      <c r="AG3456" s="126"/>
      <c r="AH3456" s="126"/>
      <c r="AI3456" s="126"/>
      <c r="AJ3456" s="126"/>
      <c r="AK3456" s="126"/>
      <c r="AL3456" s="126"/>
      <c r="AM3456" s="126"/>
      <c r="AN3456" s="126"/>
      <c r="AO3456" s="126"/>
      <c r="AP3456" s="126"/>
      <c r="AQ3456" s="126"/>
      <c r="AR3456" s="126"/>
      <c r="AS3456" s="126"/>
      <c r="AT3456" s="126"/>
      <c r="AU3456" s="126"/>
      <c r="AV3456" s="126"/>
      <c r="AW3456" s="126"/>
      <c r="AX3456" s="127"/>
    </row>
    <row r="3457" spans="1:251" ht="12" customHeight="1">
      <c r="A3457" s="33"/>
      <c r="B3457" s="125"/>
      <c r="C3457" s="126"/>
      <c r="D3457" s="126"/>
      <c r="E3457" s="126"/>
      <c r="F3457" s="126"/>
      <c r="G3457" s="126"/>
      <c r="H3457" s="126"/>
      <c r="I3457" s="126"/>
      <c r="J3457" s="126"/>
      <c r="K3457" s="126"/>
      <c r="L3457" s="126"/>
      <c r="M3457" s="126"/>
      <c r="N3457" s="126"/>
      <c r="O3457" s="126"/>
      <c r="P3457" s="126"/>
      <c r="Q3457" s="126"/>
      <c r="R3457" s="126"/>
      <c r="S3457" s="126"/>
      <c r="T3457" s="126"/>
      <c r="U3457" s="126"/>
      <c r="V3457" s="126"/>
      <c r="W3457" s="126"/>
      <c r="X3457" s="126"/>
      <c r="Y3457" s="126"/>
      <c r="Z3457" s="126"/>
      <c r="AA3457" s="126"/>
      <c r="AB3457" s="126"/>
      <c r="AC3457" s="126"/>
      <c r="AD3457" s="126"/>
      <c r="AE3457" s="126"/>
      <c r="AF3457" s="126"/>
      <c r="AG3457" s="126"/>
      <c r="AH3457" s="126"/>
      <c r="AI3457" s="126"/>
      <c r="AJ3457" s="126"/>
      <c r="AK3457" s="126"/>
      <c r="AL3457" s="126"/>
      <c r="AM3457" s="126"/>
      <c r="AN3457" s="126"/>
      <c r="AO3457" s="126"/>
      <c r="AP3457" s="126"/>
      <c r="AQ3457" s="126"/>
      <c r="AR3457" s="126"/>
      <c r="AS3457" s="126"/>
      <c r="AT3457" s="126"/>
      <c r="AU3457" s="126"/>
      <c r="AV3457" s="126"/>
      <c r="AW3457" s="126"/>
      <c r="AX3457" s="127"/>
      <c r="BC3457" s="41"/>
    </row>
    <row r="3458" spans="1:251" ht="12" customHeight="1">
      <c r="A3458" s="33"/>
      <c r="B3458" s="125"/>
      <c r="C3458" s="126"/>
      <c r="D3458" s="126"/>
      <c r="E3458" s="126"/>
      <c r="F3458" s="126"/>
      <c r="G3458" s="126"/>
      <c r="H3458" s="126"/>
      <c r="I3458" s="126"/>
      <c r="J3458" s="126"/>
      <c r="K3458" s="126"/>
      <c r="L3458" s="126"/>
      <c r="M3458" s="126"/>
      <c r="N3458" s="126"/>
      <c r="O3458" s="126"/>
      <c r="P3458" s="126"/>
      <c r="Q3458" s="126"/>
      <c r="R3458" s="126"/>
      <c r="S3458" s="126"/>
      <c r="T3458" s="126"/>
      <c r="U3458" s="126"/>
      <c r="V3458" s="126"/>
      <c r="W3458" s="126"/>
      <c r="X3458" s="126"/>
      <c r="Y3458" s="126"/>
      <c r="Z3458" s="126"/>
      <c r="AA3458" s="126"/>
      <c r="AB3458" s="126"/>
      <c r="AC3458" s="126"/>
      <c r="AD3458" s="126"/>
      <c r="AE3458" s="126"/>
      <c r="AF3458" s="126"/>
      <c r="AG3458" s="126"/>
      <c r="AH3458" s="126"/>
      <c r="AI3458" s="126"/>
      <c r="AJ3458" s="126"/>
      <c r="AK3458" s="126"/>
      <c r="AL3458" s="126"/>
      <c r="AM3458" s="126"/>
      <c r="AN3458" s="126"/>
      <c r="AO3458" s="126"/>
      <c r="AP3458" s="126"/>
      <c r="AQ3458" s="126"/>
      <c r="AR3458" s="126"/>
      <c r="AS3458" s="126"/>
      <c r="AT3458" s="126"/>
      <c r="AU3458" s="126"/>
      <c r="AV3458" s="126"/>
      <c r="AW3458" s="126"/>
      <c r="AX3458" s="127"/>
    </row>
    <row r="3459" spans="1:251" ht="12" customHeight="1">
      <c r="A3459" s="33"/>
      <c r="B3459" s="125"/>
      <c r="C3459" s="126"/>
      <c r="D3459" s="126"/>
      <c r="E3459" s="126"/>
      <c r="F3459" s="126"/>
      <c r="G3459" s="126"/>
      <c r="H3459" s="126"/>
      <c r="I3459" s="126"/>
      <c r="J3459" s="126"/>
      <c r="K3459" s="126"/>
      <c r="L3459" s="126"/>
      <c r="M3459" s="126"/>
      <c r="N3459" s="126"/>
      <c r="O3459" s="126"/>
      <c r="P3459" s="126"/>
      <c r="Q3459" s="126"/>
      <c r="R3459" s="126"/>
      <c r="S3459" s="126"/>
      <c r="T3459" s="126"/>
      <c r="U3459" s="126"/>
      <c r="V3459" s="126"/>
      <c r="W3459" s="126"/>
      <c r="X3459" s="126"/>
      <c r="Y3459" s="126"/>
      <c r="Z3459" s="126"/>
      <c r="AA3459" s="126"/>
      <c r="AB3459" s="126"/>
      <c r="AC3459" s="126"/>
      <c r="AD3459" s="126"/>
      <c r="AE3459" s="126"/>
      <c r="AF3459" s="126"/>
      <c r="AG3459" s="126"/>
      <c r="AH3459" s="126"/>
      <c r="AI3459" s="126"/>
      <c r="AJ3459" s="126"/>
      <c r="AK3459" s="126"/>
      <c r="AL3459" s="126"/>
      <c r="AM3459" s="126"/>
      <c r="AN3459" s="126"/>
      <c r="AO3459" s="126"/>
      <c r="AP3459" s="126"/>
      <c r="AQ3459" s="126"/>
      <c r="AR3459" s="126"/>
      <c r="AS3459" s="126"/>
      <c r="AT3459" s="126"/>
      <c r="AU3459" s="126"/>
      <c r="AV3459" s="126"/>
      <c r="AW3459" s="126"/>
      <c r="AX3459" s="127"/>
    </row>
    <row r="3460" spans="1:251" ht="12" customHeight="1">
      <c r="A3460" s="33"/>
      <c r="B3460" s="125"/>
      <c r="C3460" s="126"/>
      <c r="D3460" s="126"/>
      <c r="E3460" s="126"/>
      <c r="F3460" s="126"/>
      <c r="G3460" s="126"/>
      <c r="H3460" s="126"/>
      <c r="I3460" s="126"/>
      <c r="J3460" s="126"/>
      <c r="K3460" s="126"/>
      <c r="L3460" s="126"/>
      <c r="M3460" s="126"/>
      <c r="N3460" s="126"/>
      <c r="O3460" s="126"/>
      <c r="P3460" s="126"/>
      <c r="Q3460" s="126"/>
      <c r="R3460" s="126"/>
      <c r="S3460" s="126"/>
      <c r="T3460" s="126"/>
      <c r="U3460" s="126"/>
      <c r="V3460" s="126"/>
      <c r="W3460" s="126"/>
      <c r="X3460" s="126"/>
      <c r="Y3460" s="126"/>
      <c r="Z3460" s="126"/>
      <c r="AA3460" s="126"/>
      <c r="AB3460" s="126"/>
      <c r="AC3460" s="126"/>
      <c r="AD3460" s="126"/>
      <c r="AE3460" s="126"/>
      <c r="AF3460" s="126"/>
      <c r="AG3460" s="126"/>
      <c r="AH3460" s="126"/>
      <c r="AI3460" s="126"/>
      <c r="AJ3460" s="126"/>
      <c r="AK3460" s="126"/>
      <c r="AL3460" s="126"/>
      <c r="AM3460" s="126"/>
      <c r="AN3460" s="126"/>
      <c r="AO3460" s="126"/>
      <c r="AP3460" s="126"/>
      <c r="AQ3460" s="126"/>
      <c r="AR3460" s="126"/>
      <c r="AS3460" s="126"/>
      <c r="AT3460" s="126"/>
      <c r="AU3460" s="126"/>
      <c r="AV3460" s="126"/>
      <c r="AW3460" s="126"/>
      <c r="AX3460" s="127"/>
    </row>
    <row r="3461" spans="1:251" ht="15" thickBot="1">
      <c r="A3461" s="42"/>
      <c r="B3461" s="43"/>
      <c r="C3461" s="44"/>
      <c r="D3461" s="44"/>
      <c r="E3461" s="44"/>
      <c r="F3461" s="44"/>
      <c r="G3461" s="44"/>
      <c r="H3461" s="44"/>
      <c r="I3461" s="44"/>
      <c r="J3461" s="44"/>
      <c r="K3461" s="44"/>
      <c r="L3461" s="44"/>
      <c r="M3461" s="44"/>
      <c r="N3461" s="44"/>
      <c r="O3461" s="44"/>
      <c r="P3461" s="44"/>
      <c r="Q3461" s="44"/>
      <c r="R3461" s="44"/>
      <c r="S3461" s="44"/>
      <c r="T3461" s="44"/>
      <c r="U3461" s="44"/>
      <c r="V3461" s="44"/>
      <c r="W3461" s="44"/>
      <c r="X3461" s="44"/>
      <c r="Y3461" s="44"/>
      <c r="Z3461" s="44"/>
      <c r="AA3461" s="44"/>
      <c r="AB3461" s="44"/>
      <c r="AC3461" s="44"/>
      <c r="AD3461" s="44"/>
      <c r="AE3461" s="44"/>
      <c r="AF3461" s="44"/>
      <c r="AG3461" s="44"/>
      <c r="AH3461" s="44"/>
      <c r="AI3461" s="44"/>
      <c r="AJ3461" s="44"/>
      <c r="AK3461" s="44"/>
      <c r="AL3461" s="44"/>
      <c r="AM3461" s="44"/>
      <c r="AN3461" s="44"/>
      <c r="AO3461" s="44"/>
      <c r="AP3461" s="44"/>
      <c r="AQ3461" s="44"/>
      <c r="AR3461" s="44"/>
      <c r="AS3461" s="44"/>
      <c r="AT3461" s="44"/>
      <c r="AU3461" s="44"/>
      <c r="AV3461" s="44"/>
      <c r="AW3461" s="44"/>
      <c r="AX3461" s="45"/>
    </row>
    <row r="3462" spans="1:251">
      <c r="B3462" s="46"/>
    </row>
    <row r="3463" spans="1:251" ht="14.25">
      <c r="B3463" s="35" t="s">
        <v>200</v>
      </c>
      <c r="C3463" s="33"/>
      <c r="D3463" s="33"/>
      <c r="E3463" s="33"/>
      <c r="F3463" s="33"/>
      <c r="G3463" s="33"/>
      <c r="H3463" s="33"/>
      <c r="I3463" s="33"/>
      <c r="J3463" s="33"/>
      <c r="K3463" s="33"/>
      <c r="L3463" s="34"/>
      <c r="M3463" s="34"/>
      <c r="N3463" s="34"/>
      <c r="O3463" s="34"/>
      <c r="P3463" s="33"/>
      <c r="Q3463" s="33"/>
      <c r="R3463" s="33"/>
      <c r="S3463" s="33"/>
      <c r="T3463" s="33"/>
      <c r="U3463" s="33"/>
      <c r="V3463" s="35"/>
      <c r="W3463" s="35"/>
      <c r="X3463" s="35"/>
      <c r="Y3463" s="35"/>
      <c r="Z3463" s="35"/>
      <c r="AA3463" s="35"/>
      <c r="AB3463" s="35"/>
      <c r="AC3463" s="35"/>
      <c r="AD3463" s="35"/>
      <c r="AE3463" s="35"/>
      <c r="AF3463" s="35"/>
      <c r="AG3463" s="35"/>
      <c r="AH3463" s="35"/>
      <c r="AI3463" s="35"/>
      <c r="AJ3463" s="35"/>
      <c r="AK3463" s="35"/>
      <c r="AL3463" s="35"/>
      <c r="AM3463" s="35"/>
      <c r="AN3463" s="35"/>
      <c r="AO3463" s="35"/>
      <c r="AP3463" s="35"/>
      <c r="AQ3463" s="35"/>
      <c r="AR3463" s="35"/>
      <c r="AS3463" s="35"/>
      <c r="AT3463" s="35"/>
      <c r="AU3463" s="35"/>
      <c r="AV3463" s="35"/>
      <c r="AW3463" s="35"/>
      <c r="AX3463" s="35"/>
    </row>
    <row r="3464" spans="1:251" ht="15" thickBot="1">
      <c r="B3464" s="33"/>
      <c r="C3464" s="33"/>
      <c r="D3464" s="33"/>
      <c r="E3464" s="33"/>
      <c r="F3464" s="33"/>
      <c r="G3464" s="33"/>
      <c r="H3464" s="33"/>
      <c r="I3464" s="33"/>
      <c r="J3464" s="33"/>
      <c r="K3464" s="33"/>
      <c r="L3464" s="34"/>
      <c r="M3464" s="34"/>
      <c r="N3464" s="34"/>
      <c r="O3464" s="34"/>
      <c r="P3464" s="33"/>
      <c r="Q3464" s="33"/>
      <c r="R3464" s="33"/>
      <c r="S3464" s="33"/>
      <c r="T3464" s="33"/>
      <c r="U3464" s="33"/>
      <c r="V3464" s="35"/>
      <c r="W3464" s="35"/>
      <c r="X3464" s="35"/>
      <c r="Y3464" s="35"/>
      <c r="Z3464" s="35"/>
      <c r="AA3464" s="35"/>
      <c r="AB3464" s="35"/>
      <c r="AC3464" s="35"/>
      <c r="AD3464" s="35"/>
      <c r="AE3464" s="35"/>
      <c r="AF3464" s="35"/>
      <c r="AG3464" s="35"/>
      <c r="AH3464" s="35"/>
      <c r="AI3464" s="35"/>
      <c r="AJ3464" s="35"/>
      <c r="AK3464" s="35"/>
      <c r="AL3464" s="35"/>
      <c r="AM3464" s="35"/>
      <c r="AN3464" s="35"/>
      <c r="AO3464" s="35"/>
      <c r="AP3464" s="35"/>
      <c r="AQ3464" s="35"/>
      <c r="AR3464" s="35"/>
      <c r="AS3464" s="35"/>
      <c r="AT3464" s="35"/>
      <c r="AU3464" s="35"/>
      <c r="AV3464" s="35"/>
      <c r="AW3464" s="35"/>
      <c r="AX3464" s="47" t="s">
        <v>199</v>
      </c>
    </row>
    <row r="3465" spans="1:251" s="41" customFormat="1" ht="13.5" customHeight="1">
      <c r="A3465" s="33"/>
      <c r="B3465" s="128" t="s">
        <v>198</v>
      </c>
      <c r="C3465" s="118"/>
      <c r="D3465" s="118"/>
      <c r="E3465" s="118"/>
      <c r="F3465" s="118"/>
      <c r="G3465" s="118"/>
      <c r="H3465" s="118"/>
      <c r="I3465" s="118"/>
      <c r="J3465" s="118"/>
      <c r="K3465" s="118"/>
      <c r="L3465" s="118"/>
      <c r="M3465" s="118"/>
      <c r="N3465" s="118"/>
      <c r="O3465" s="118"/>
      <c r="P3465" s="118"/>
      <c r="Q3465" s="118"/>
      <c r="R3465" s="118"/>
      <c r="S3465" s="118"/>
      <c r="T3465" s="118"/>
      <c r="U3465" s="118"/>
      <c r="V3465" s="118"/>
      <c r="W3465" s="118"/>
      <c r="X3465" s="118"/>
      <c r="Y3465" s="118"/>
      <c r="Z3465" s="119"/>
      <c r="AA3465" s="117" t="s">
        <v>197</v>
      </c>
      <c r="AB3465" s="118"/>
      <c r="AC3465" s="118"/>
      <c r="AD3465" s="118"/>
      <c r="AE3465" s="118"/>
      <c r="AF3465" s="118"/>
      <c r="AG3465" s="118"/>
      <c r="AH3465" s="118"/>
      <c r="AI3465" s="119"/>
      <c r="AJ3465" s="117" t="s">
        <v>196</v>
      </c>
      <c r="AK3465" s="118"/>
      <c r="AL3465" s="118"/>
      <c r="AM3465" s="118"/>
      <c r="AN3465" s="118"/>
      <c r="AO3465" s="118"/>
      <c r="AP3465" s="118"/>
      <c r="AQ3465" s="118"/>
      <c r="AR3465" s="119"/>
      <c r="AS3465" s="117" t="s">
        <v>195</v>
      </c>
      <c r="AT3465" s="118"/>
      <c r="AU3465" s="118"/>
      <c r="AV3465" s="118"/>
      <c r="AW3465" s="118"/>
      <c r="AX3465" s="123"/>
      <c r="AY3465" s="27"/>
      <c r="AZ3465" s="27"/>
      <c r="BA3465" s="27"/>
      <c r="BB3465" s="27"/>
      <c r="BC3465" s="27"/>
      <c r="BD3465" s="27"/>
      <c r="BE3465" s="27"/>
      <c r="BF3465" s="27"/>
      <c r="BG3465" s="27"/>
      <c r="BH3465" s="27"/>
      <c r="BI3465" s="27"/>
      <c r="BJ3465" s="27"/>
      <c r="BK3465" s="27"/>
      <c r="BL3465" s="27"/>
      <c r="BM3465" s="27"/>
      <c r="BN3465" s="27"/>
      <c r="BO3465" s="27"/>
      <c r="BP3465" s="27"/>
      <c r="BQ3465" s="27"/>
      <c r="BR3465" s="27"/>
      <c r="BS3465" s="27"/>
      <c r="BT3465" s="27"/>
      <c r="BU3465" s="27"/>
      <c r="BV3465" s="27"/>
      <c r="BW3465" s="27"/>
      <c r="BX3465" s="27"/>
      <c r="BY3465" s="27"/>
      <c r="BZ3465" s="27"/>
      <c r="CA3465" s="27"/>
      <c r="CB3465" s="27"/>
      <c r="CC3465" s="27"/>
      <c r="CD3465" s="27"/>
      <c r="CE3465" s="27"/>
      <c r="CF3465" s="27"/>
      <c r="CG3465" s="27"/>
      <c r="CH3465" s="27"/>
      <c r="CI3465" s="27"/>
      <c r="CJ3465" s="27"/>
      <c r="CK3465" s="27"/>
      <c r="CL3465" s="27"/>
      <c r="CM3465" s="27"/>
      <c r="CN3465" s="27"/>
      <c r="CO3465" s="27"/>
      <c r="CP3465" s="27"/>
      <c r="CQ3465" s="27"/>
      <c r="CR3465" s="27"/>
      <c r="CS3465" s="27"/>
      <c r="CT3465" s="27"/>
      <c r="CU3465" s="27"/>
      <c r="CV3465" s="27"/>
      <c r="CW3465" s="27"/>
      <c r="CX3465" s="27"/>
      <c r="CY3465" s="27"/>
      <c r="CZ3465" s="27"/>
      <c r="DA3465" s="27"/>
      <c r="DB3465" s="27"/>
      <c r="DC3465" s="27"/>
      <c r="DD3465" s="27"/>
      <c r="DE3465" s="27"/>
      <c r="DF3465" s="27"/>
      <c r="DG3465" s="27"/>
      <c r="DH3465" s="27"/>
      <c r="DI3465" s="27"/>
      <c r="DJ3465" s="27"/>
      <c r="DK3465" s="27"/>
      <c r="DL3465" s="27"/>
      <c r="DM3465" s="27"/>
      <c r="DN3465" s="27"/>
      <c r="DO3465" s="27"/>
      <c r="DP3465" s="27"/>
      <c r="DQ3465" s="27"/>
      <c r="DR3465" s="27"/>
      <c r="DS3465" s="27"/>
      <c r="DT3465" s="27"/>
      <c r="DU3465" s="27"/>
      <c r="DV3465" s="27"/>
      <c r="DW3465" s="27"/>
      <c r="DX3465" s="27"/>
      <c r="DY3465" s="27"/>
      <c r="DZ3465" s="27"/>
      <c r="EA3465" s="27"/>
      <c r="EB3465" s="27"/>
      <c r="EC3465" s="27"/>
      <c r="ED3465" s="27"/>
      <c r="EE3465" s="27"/>
      <c r="EF3465" s="27"/>
      <c r="EG3465" s="27"/>
      <c r="EH3465" s="27"/>
      <c r="EI3465" s="27"/>
      <c r="EJ3465" s="27"/>
      <c r="EK3465" s="27"/>
      <c r="EL3465" s="27"/>
      <c r="EM3465" s="27"/>
      <c r="EN3465" s="27"/>
      <c r="EO3465" s="27"/>
      <c r="EP3465" s="27"/>
      <c r="EQ3465" s="27"/>
      <c r="ER3465" s="27"/>
      <c r="ES3465" s="27"/>
      <c r="ET3465" s="27"/>
      <c r="EU3465" s="27"/>
      <c r="EV3465" s="27"/>
      <c r="EW3465" s="27"/>
      <c r="EX3465" s="27"/>
      <c r="EY3465" s="27"/>
      <c r="EZ3465" s="27"/>
      <c r="FA3465" s="27"/>
      <c r="FB3465" s="27"/>
      <c r="FC3465" s="27"/>
      <c r="FD3465" s="27"/>
      <c r="FE3465" s="27"/>
      <c r="FF3465" s="27"/>
      <c r="FG3465" s="27"/>
      <c r="FH3465" s="27"/>
      <c r="FI3465" s="27"/>
      <c r="FJ3465" s="27"/>
      <c r="FK3465" s="27"/>
      <c r="FL3465" s="27"/>
      <c r="FM3465" s="27"/>
      <c r="FN3465" s="27"/>
      <c r="FO3465" s="27"/>
      <c r="FP3465" s="27"/>
      <c r="FQ3465" s="27"/>
      <c r="FR3465" s="27"/>
      <c r="FS3465" s="27"/>
      <c r="FT3465" s="27"/>
      <c r="FU3465" s="27"/>
      <c r="FV3465" s="27"/>
      <c r="FW3465" s="27"/>
      <c r="FX3465" s="27"/>
      <c r="FY3465" s="27"/>
      <c r="FZ3465" s="27"/>
      <c r="GA3465" s="27"/>
      <c r="GB3465" s="27"/>
      <c r="GC3465" s="27"/>
      <c r="GD3465" s="27"/>
      <c r="GE3465" s="27"/>
      <c r="GF3465" s="27"/>
      <c r="GG3465" s="27"/>
      <c r="GH3465" s="27"/>
      <c r="GI3465" s="27"/>
      <c r="GJ3465" s="27"/>
      <c r="GK3465" s="27"/>
      <c r="GL3465" s="27"/>
      <c r="GM3465" s="27"/>
      <c r="GN3465" s="27"/>
      <c r="GO3465" s="27"/>
      <c r="GP3465" s="27"/>
      <c r="GQ3465" s="27"/>
      <c r="GR3465" s="27"/>
      <c r="GS3465" s="27"/>
      <c r="GT3465" s="27"/>
      <c r="GU3465" s="27"/>
      <c r="GV3465" s="27"/>
      <c r="GW3465" s="27"/>
      <c r="GX3465" s="27"/>
      <c r="GY3465" s="27"/>
      <c r="GZ3465" s="27"/>
      <c r="HA3465" s="27"/>
      <c r="HB3465" s="27"/>
      <c r="HC3465" s="27"/>
      <c r="HD3465" s="27"/>
      <c r="HE3465" s="27"/>
      <c r="HF3465" s="27"/>
      <c r="HG3465" s="27"/>
      <c r="HH3465" s="27"/>
      <c r="HI3465" s="27"/>
      <c r="HJ3465" s="27"/>
      <c r="HK3465" s="27"/>
      <c r="HL3465" s="27"/>
      <c r="HM3465" s="27"/>
      <c r="HN3465" s="27"/>
      <c r="HO3465" s="27"/>
      <c r="HP3465" s="27"/>
      <c r="HQ3465" s="27"/>
      <c r="HR3465" s="27"/>
      <c r="HS3465" s="27"/>
      <c r="HT3465" s="27"/>
      <c r="HU3465" s="27"/>
      <c r="HV3465" s="27"/>
      <c r="HW3465" s="27"/>
      <c r="HX3465" s="27"/>
      <c r="HY3465" s="27"/>
      <c r="HZ3465" s="27"/>
      <c r="IA3465" s="27"/>
      <c r="IB3465" s="27"/>
      <c r="IC3465" s="27"/>
      <c r="ID3465" s="27"/>
      <c r="IE3465" s="27"/>
      <c r="IF3465" s="27"/>
      <c r="IG3465" s="27"/>
      <c r="IH3465" s="27"/>
      <c r="II3465" s="27"/>
      <c r="IJ3465" s="27"/>
      <c r="IK3465" s="27"/>
      <c r="IL3465" s="27"/>
      <c r="IM3465" s="27"/>
      <c r="IN3465" s="27"/>
      <c r="IO3465" s="27"/>
      <c r="IP3465" s="27"/>
      <c r="IQ3465" s="27"/>
    </row>
    <row r="3466" spans="1:251" s="41" customFormat="1" ht="13.5">
      <c r="A3466" s="33"/>
      <c r="B3466" s="129"/>
      <c r="C3466" s="121"/>
      <c r="D3466" s="121"/>
      <c r="E3466" s="121"/>
      <c r="F3466" s="121"/>
      <c r="G3466" s="121"/>
      <c r="H3466" s="121"/>
      <c r="I3466" s="121"/>
      <c r="J3466" s="121"/>
      <c r="K3466" s="121"/>
      <c r="L3466" s="121"/>
      <c r="M3466" s="121"/>
      <c r="N3466" s="121"/>
      <c r="O3466" s="121"/>
      <c r="P3466" s="121"/>
      <c r="Q3466" s="121"/>
      <c r="R3466" s="121"/>
      <c r="S3466" s="121"/>
      <c r="T3466" s="121"/>
      <c r="U3466" s="121"/>
      <c r="V3466" s="121"/>
      <c r="W3466" s="121"/>
      <c r="X3466" s="121"/>
      <c r="Y3466" s="121"/>
      <c r="Z3466" s="122"/>
      <c r="AA3466" s="120"/>
      <c r="AB3466" s="121"/>
      <c r="AC3466" s="121"/>
      <c r="AD3466" s="121"/>
      <c r="AE3466" s="121"/>
      <c r="AF3466" s="121"/>
      <c r="AG3466" s="121"/>
      <c r="AH3466" s="121"/>
      <c r="AI3466" s="122"/>
      <c r="AJ3466" s="120"/>
      <c r="AK3466" s="121"/>
      <c r="AL3466" s="121"/>
      <c r="AM3466" s="121"/>
      <c r="AN3466" s="121"/>
      <c r="AO3466" s="121"/>
      <c r="AP3466" s="121"/>
      <c r="AQ3466" s="121"/>
      <c r="AR3466" s="122"/>
      <c r="AS3466" s="120"/>
      <c r="AT3466" s="121"/>
      <c r="AU3466" s="121"/>
      <c r="AV3466" s="121"/>
      <c r="AW3466" s="121"/>
      <c r="AX3466" s="124"/>
      <c r="AY3466" s="27"/>
      <c r="AZ3466" s="27"/>
      <c r="BA3466" s="27"/>
      <c r="BB3466" s="48"/>
      <c r="BC3466" s="49"/>
      <c r="BE3466" s="27"/>
      <c r="BF3466" s="27"/>
      <c r="BG3466" s="27"/>
      <c r="BH3466" s="27"/>
      <c r="BI3466" s="27"/>
      <c r="BJ3466" s="27"/>
      <c r="BK3466" s="27"/>
      <c r="BL3466" s="27"/>
      <c r="BM3466" s="27"/>
      <c r="BN3466" s="27"/>
      <c r="BO3466" s="27"/>
      <c r="BP3466" s="27"/>
      <c r="BQ3466" s="27"/>
      <c r="BR3466" s="27"/>
      <c r="BS3466" s="27"/>
      <c r="BT3466" s="27"/>
      <c r="BU3466" s="27"/>
      <c r="BV3466" s="27"/>
      <c r="BW3466" s="27"/>
      <c r="BX3466" s="27"/>
      <c r="BY3466" s="27"/>
      <c r="BZ3466" s="27"/>
      <c r="CA3466" s="27"/>
      <c r="CB3466" s="27"/>
      <c r="CC3466" s="27"/>
      <c r="CD3466" s="27"/>
      <c r="CE3466" s="27"/>
      <c r="CF3466" s="27"/>
      <c r="CG3466" s="27"/>
      <c r="CH3466" s="27"/>
      <c r="CI3466" s="27"/>
      <c r="CJ3466" s="27"/>
      <c r="CK3466" s="27"/>
      <c r="CL3466" s="27"/>
      <c r="CM3466" s="27"/>
      <c r="CN3466" s="27"/>
      <c r="CO3466" s="27"/>
      <c r="CP3466" s="27"/>
      <c r="CQ3466" s="27"/>
      <c r="CR3466" s="27"/>
      <c r="CS3466" s="27"/>
      <c r="CT3466" s="27"/>
      <c r="CU3466" s="27"/>
      <c r="CV3466" s="27"/>
      <c r="CW3466" s="27"/>
      <c r="CX3466" s="27"/>
      <c r="CY3466" s="27"/>
      <c r="CZ3466" s="27"/>
      <c r="DA3466" s="27"/>
      <c r="DB3466" s="27"/>
      <c r="DC3466" s="27"/>
      <c r="DD3466" s="27"/>
      <c r="DE3466" s="27"/>
      <c r="DF3466" s="27"/>
      <c r="DG3466" s="27"/>
      <c r="DH3466" s="27"/>
      <c r="DI3466" s="27"/>
      <c r="DJ3466" s="27"/>
      <c r="DK3466" s="27"/>
      <c r="DL3466" s="27"/>
      <c r="DM3466" s="27"/>
      <c r="DN3466" s="27"/>
      <c r="DO3466" s="27"/>
      <c r="DP3466" s="27"/>
      <c r="DQ3466" s="27"/>
      <c r="DR3466" s="27"/>
      <c r="DS3466" s="27"/>
      <c r="DT3466" s="27"/>
      <c r="DU3466" s="27"/>
      <c r="DV3466" s="27"/>
      <c r="DW3466" s="27"/>
      <c r="DX3466" s="27"/>
      <c r="DY3466" s="27"/>
      <c r="DZ3466" s="27"/>
      <c r="EA3466" s="27"/>
      <c r="EB3466" s="27"/>
      <c r="EC3466" s="27"/>
      <c r="ED3466" s="27"/>
      <c r="EE3466" s="27"/>
      <c r="EF3466" s="27"/>
      <c r="EG3466" s="27"/>
      <c r="EH3466" s="27"/>
      <c r="EI3466" s="27"/>
      <c r="EJ3466" s="27"/>
      <c r="EK3466" s="27"/>
      <c r="EL3466" s="27"/>
      <c r="EM3466" s="27"/>
      <c r="EN3466" s="27"/>
      <c r="EO3466" s="27"/>
      <c r="EP3466" s="27"/>
      <c r="EQ3466" s="27"/>
      <c r="ER3466" s="27"/>
      <c r="ES3466" s="27"/>
      <c r="ET3466" s="27"/>
      <c r="EU3466" s="27"/>
      <c r="EV3466" s="27"/>
      <c r="EW3466" s="27"/>
      <c r="EX3466" s="27"/>
      <c r="EY3466" s="27"/>
      <c r="EZ3466" s="27"/>
      <c r="FA3466" s="27"/>
      <c r="FB3466" s="27"/>
      <c r="FC3466" s="27"/>
      <c r="FD3466" s="27"/>
      <c r="FE3466" s="27"/>
      <c r="FF3466" s="27"/>
      <c r="FG3466" s="27"/>
      <c r="FH3466" s="27"/>
      <c r="FI3466" s="27"/>
      <c r="FJ3466" s="27"/>
      <c r="FK3466" s="27"/>
      <c r="FL3466" s="27"/>
      <c r="FM3466" s="27"/>
      <c r="FN3466" s="27"/>
      <c r="FO3466" s="27"/>
      <c r="FP3466" s="27"/>
      <c r="FQ3466" s="27"/>
      <c r="FR3466" s="27"/>
      <c r="FS3466" s="27"/>
      <c r="FT3466" s="27"/>
      <c r="FU3466" s="27"/>
      <c r="FV3466" s="27"/>
      <c r="FW3466" s="27"/>
      <c r="FX3466" s="27"/>
      <c r="FY3466" s="27"/>
      <c r="FZ3466" s="27"/>
      <c r="GA3466" s="27"/>
      <c r="GB3466" s="27"/>
      <c r="GC3466" s="27"/>
      <c r="GD3466" s="27"/>
      <c r="GE3466" s="27"/>
      <c r="GF3466" s="27"/>
      <c r="GG3466" s="27"/>
      <c r="GH3466" s="27"/>
      <c r="GI3466" s="27"/>
      <c r="GJ3466" s="27"/>
      <c r="GK3466" s="27"/>
      <c r="GL3466" s="27"/>
      <c r="GM3466" s="27"/>
      <c r="GN3466" s="27"/>
      <c r="GO3466" s="27"/>
      <c r="GP3466" s="27"/>
      <c r="GQ3466" s="27"/>
      <c r="GR3466" s="27"/>
      <c r="GS3466" s="27"/>
      <c r="GT3466" s="27"/>
      <c r="GU3466" s="27"/>
      <c r="GV3466" s="27"/>
      <c r="GW3466" s="27"/>
      <c r="GX3466" s="27"/>
      <c r="GY3466" s="27"/>
      <c r="GZ3466" s="27"/>
      <c r="HA3466" s="27"/>
      <c r="HB3466" s="27"/>
      <c r="HC3466" s="27"/>
      <c r="HD3466" s="27"/>
      <c r="HE3466" s="27"/>
      <c r="HF3466" s="27"/>
      <c r="HG3466" s="27"/>
      <c r="HH3466" s="27"/>
      <c r="HI3466" s="27"/>
      <c r="HJ3466" s="27"/>
      <c r="HK3466" s="27"/>
      <c r="HL3466" s="27"/>
      <c r="HM3466" s="27"/>
      <c r="HN3466" s="27"/>
      <c r="HO3466" s="27"/>
      <c r="HP3466" s="27"/>
      <c r="HQ3466" s="27"/>
      <c r="HR3466" s="27"/>
      <c r="HS3466" s="27"/>
      <c r="HT3466" s="27"/>
      <c r="HU3466" s="27"/>
      <c r="HV3466" s="27"/>
      <c r="HW3466" s="27"/>
      <c r="HX3466" s="27"/>
      <c r="HY3466" s="27"/>
      <c r="HZ3466" s="27"/>
      <c r="IA3466" s="27"/>
      <c r="IB3466" s="27"/>
      <c r="IC3466" s="27"/>
      <c r="ID3466" s="27"/>
      <c r="IE3466" s="27"/>
      <c r="IF3466" s="27"/>
      <c r="IG3466" s="27"/>
      <c r="IH3466" s="27"/>
      <c r="II3466" s="27"/>
      <c r="IJ3466" s="27"/>
      <c r="IK3466" s="27"/>
      <c r="IL3466" s="27"/>
      <c r="IM3466" s="27"/>
      <c r="IN3466" s="27"/>
      <c r="IO3466" s="27"/>
      <c r="IP3466" s="27"/>
      <c r="IQ3466" s="27"/>
    </row>
    <row r="3467" spans="1:251" s="41" customFormat="1" ht="18.75" customHeight="1">
      <c r="A3467" s="33"/>
      <c r="B3467" s="50"/>
      <c r="C3467" s="106" t="s">
        <v>361</v>
      </c>
      <c r="D3467" s="137"/>
      <c r="E3467" s="137"/>
      <c r="F3467" s="137"/>
      <c r="G3467" s="137"/>
      <c r="H3467" s="137"/>
      <c r="I3467" s="137"/>
      <c r="J3467" s="137"/>
      <c r="K3467" s="137"/>
      <c r="L3467" s="137"/>
      <c r="M3467" s="137"/>
      <c r="N3467" s="137"/>
      <c r="O3467" s="137"/>
      <c r="P3467" s="137"/>
      <c r="Q3467" s="137"/>
      <c r="R3467" s="137"/>
      <c r="S3467" s="137"/>
      <c r="T3467" s="137"/>
      <c r="U3467" s="137"/>
      <c r="V3467" s="137"/>
      <c r="W3467" s="137"/>
      <c r="X3467" s="137"/>
      <c r="Y3467" s="137"/>
      <c r="Z3467" s="138"/>
      <c r="AA3467" s="100">
        <v>407187</v>
      </c>
      <c r="AB3467" s="101"/>
      <c r="AC3467" s="101"/>
      <c r="AD3467" s="101"/>
      <c r="AE3467" s="101"/>
      <c r="AF3467" s="101"/>
      <c r="AG3467" s="101"/>
      <c r="AH3467" s="101"/>
      <c r="AI3467" s="102"/>
      <c r="AJ3467" s="100">
        <v>238442</v>
      </c>
      <c r="AK3467" s="101"/>
      <c r="AL3467" s="101"/>
      <c r="AM3467" s="101"/>
      <c r="AN3467" s="101"/>
      <c r="AO3467" s="101"/>
      <c r="AP3467" s="101"/>
      <c r="AQ3467" s="101"/>
      <c r="AR3467" s="102"/>
      <c r="AS3467" s="103"/>
      <c r="AT3467" s="104"/>
      <c r="AU3467" s="104"/>
      <c r="AV3467" s="104"/>
      <c r="AW3467" s="104"/>
      <c r="AX3467" s="105"/>
      <c r="AY3467" s="27"/>
      <c r="AZ3467" s="27"/>
      <c r="BA3467" s="27"/>
      <c r="BB3467" s="27"/>
      <c r="BC3467" s="27"/>
      <c r="BD3467" s="27"/>
      <c r="BE3467" s="27"/>
      <c r="BF3467" s="27"/>
      <c r="BG3467" s="27"/>
      <c r="BH3467" s="27"/>
      <c r="BI3467" s="27"/>
      <c r="BJ3467" s="27"/>
      <c r="BK3467" s="27"/>
      <c r="BL3467" s="27"/>
      <c r="BM3467" s="27"/>
      <c r="BN3467" s="27"/>
      <c r="BO3467" s="27"/>
      <c r="BP3467" s="27"/>
      <c r="BQ3467" s="27"/>
      <c r="BR3467" s="27"/>
      <c r="BS3467" s="27"/>
      <c r="BT3467" s="27"/>
      <c r="BU3467" s="27"/>
      <c r="BV3467" s="27"/>
      <c r="BW3467" s="27"/>
      <c r="BX3467" s="27"/>
      <c r="BY3467" s="27"/>
      <c r="BZ3467" s="27"/>
      <c r="CA3467" s="27"/>
      <c r="CB3467" s="27"/>
      <c r="CC3467" s="27"/>
      <c r="CD3467" s="27"/>
      <c r="CE3467" s="27"/>
      <c r="CF3467" s="27"/>
      <c r="CG3467" s="27"/>
      <c r="CH3467" s="27"/>
      <c r="CI3467" s="27"/>
      <c r="CJ3467" s="27"/>
      <c r="CK3467" s="27"/>
      <c r="CL3467" s="27"/>
      <c r="CM3467" s="27"/>
      <c r="CN3467" s="27"/>
      <c r="CO3467" s="27"/>
      <c r="CP3467" s="27"/>
      <c r="CQ3467" s="27"/>
      <c r="CR3467" s="27"/>
      <c r="CS3467" s="27"/>
      <c r="CT3467" s="27"/>
      <c r="CU3467" s="27"/>
      <c r="CV3467" s="27"/>
      <c r="CW3467" s="27"/>
      <c r="CX3467" s="27"/>
      <c r="CY3467" s="27"/>
      <c r="CZ3467" s="27"/>
      <c r="DA3467" s="27"/>
      <c r="DB3467" s="27"/>
      <c r="DC3467" s="27"/>
      <c r="DD3467" s="27"/>
      <c r="DE3467" s="27"/>
      <c r="DF3467" s="27"/>
      <c r="DG3467" s="27"/>
      <c r="DH3467" s="27"/>
      <c r="DI3467" s="27"/>
      <c r="DJ3467" s="27"/>
      <c r="DK3467" s="27"/>
      <c r="DL3467" s="27"/>
      <c r="DM3467" s="27"/>
      <c r="DN3467" s="27"/>
      <c r="DO3467" s="27"/>
      <c r="DP3467" s="27"/>
      <c r="DQ3467" s="27"/>
      <c r="DR3467" s="27"/>
      <c r="DS3467" s="27"/>
      <c r="DT3467" s="27"/>
      <c r="DU3467" s="27"/>
      <c r="DV3467" s="27"/>
      <c r="DW3467" s="27"/>
      <c r="DX3467" s="27"/>
      <c r="DY3467" s="27"/>
      <c r="DZ3467" s="27"/>
      <c r="EA3467" s="27"/>
      <c r="EB3467" s="27"/>
      <c r="EC3467" s="27"/>
      <c r="ED3467" s="27"/>
      <c r="EE3467" s="27"/>
      <c r="EF3467" s="27"/>
      <c r="EG3467" s="27"/>
      <c r="EH3467" s="27"/>
      <c r="EI3467" s="27"/>
      <c r="EJ3467" s="27"/>
      <c r="EK3467" s="27"/>
      <c r="EL3467" s="27"/>
      <c r="EM3467" s="27"/>
      <c r="EN3467" s="27"/>
      <c r="EO3467" s="27"/>
      <c r="EP3467" s="27"/>
      <c r="EQ3467" s="27"/>
      <c r="ER3467" s="27"/>
      <c r="ES3467" s="27"/>
      <c r="ET3467" s="27"/>
      <c r="EU3467" s="27"/>
      <c r="EV3467" s="27"/>
      <c r="EW3467" s="27"/>
      <c r="EX3467" s="27"/>
      <c r="EY3467" s="27"/>
      <c r="EZ3467" s="27"/>
      <c r="FA3467" s="27"/>
      <c r="FB3467" s="27"/>
      <c r="FC3467" s="27"/>
      <c r="FD3467" s="27"/>
      <c r="FE3467" s="27"/>
      <c r="FF3467" s="27"/>
      <c r="FG3467" s="27"/>
      <c r="FH3467" s="27"/>
      <c r="FI3467" s="27"/>
      <c r="FJ3467" s="27"/>
      <c r="FK3467" s="27"/>
      <c r="FL3467" s="27"/>
      <c r="FM3467" s="27"/>
      <c r="FN3467" s="27"/>
      <c r="FO3467" s="27"/>
      <c r="FP3467" s="27"/>
      <c r="FQ3467" s="27"/>
      <c r="FR3467" s="27"/>
      <c r="FS3467" s="27"/>
      <c r="FT3467" s="27"/>
      <c r="FU3467" s="27"/>
      <c r="FV3467" s="27"/>
      <c r="FW3467" s="27"/>
      <c r="FX3467" s="27"/>
      <c r="FY3467" s="27"/>
      <c r="FZ3467" s="27"/>
      <c r="GA3467" s="27"/>
      <c r="GB3467" s="27"/>
      <c r="GC3467" s="27"/>
      <c r="GD3467" s="27"/>
      <c r="GE3467" s="27"/>
      <c r="GF3467" s="27"/>
      <c r="GG3467" s="27"/>
      <c r="GH3467" s="27"/>
      <c r="GI3467" s="27"/>
      <c r="GJ3467" s="27"/>
      <c r="GK3467" s="27"/>
      <c r="GL3467" s="27"/>
      <c r="GM3467" s="27"/>
      <c r="GN3467" s="27"/>
      <c r="GO3467" s="27"/>
      <c r="GP3467" s="27"/>
      <c r="GQ3467" s="27"/>
      <c r="GR3467" s="27"/>
      <c r="GS3467" s="27"/>
      <c r="GT3467" s="27"/>
      <c r="GU3467" s="27"/>
      <c r="GV3467" s="27"/>
      <c r="GW3467" s="27"/>
      <c r="GX3467" s="27"/>
      <c r="GY3467" s="27"/>
      <c r="GZ3467" s="27"/>
      <c r="HA3467" s="27"/>
      <c r="HB3467" s="27"/>
      <c r="HC3467" s="27"/>
      <c r="HD3467" s="27"/>
      <c r="HE3467" s="27"/>
      <c r="HF3467" s="27"/>
      <c r="HG3467" s="27"/>
      <c r="HH3467" s="27"/>
      <c r="HI3467" s="27"/>
      <c r="HJ3467" s="27"/>
      <c r="HK3467" s="27"/>
      <c r="HL3467" s="27"/>
      <c r="HM3467" s="27"/>
      <c r="HN3467" s="27"/>
      <c r="HO3467" s="27"/>
      <c r="HP3467" s="27"/>
      <c r="HQ3467" s="27"/>
      <c r="HR3467" s="27"/>
      <c r="HS3467" s="27"/>
      <c r="HT3467" s="27"/>
      <c r="HU3467" s="27"/>
      <c r="HV3467" s="27"/>
      <c r="HW3467" s="27"/>
      <c r="HX3467" s="27"/>
      <c r="HY3467" s="27"/>
      <c r="HZ3467" s="27"/>
      <c r="IA3467" s="27"/>
      <c r="IB3467" s="27"/>
      <c r="IC3467" s="27"/>
      <c r="ID3467" s="27"/>
      <c r="IE3467" s="27"/>
      <c r="IF3467" s="27"/>
      <c r="IG3467" s="27"/>
      <c r="IH3467" s="27"/>
      <c r="II3467" s="27"/>
      <c r="IJ3467" s="27"/>
      <c r="IK3467" s="27"/>
      <c r="IL3467" s="27"/>
      <c r="IM3467" s="27"/>
      <c r="IN3467" s="27"/>
      <c r="IO3467" s="27"/>
      <c r="IP3467" s="27"/>
      <c r="IQ3467" s="27"/>
    </row>
    <row r="3468" spans="1:251" s="41" customFormat="1" ht="18.75" customHeight="1" thickBot="1">
      <c r="A3468" s="42"/>
      <c r="B3468" s="130" t="s">
        <v>193</v>
      </c>
      <c r="C3468" s="131"/>
      <c r="D3468" s="131"/>
      <c r="E3468" s="131"/>
      <c r="F3468" s="131"/>
      <c r="G3468" s="131"/>
      <c r="H3468" s="131"/>
      <c r="I3468" s="131"/>
      <c r="J3468" s="131"/>
      <c r="K3468" s="131"/>
      <c r="L3468" s="131"/>
      <c r="M3468" s="131"/>
      <c r="N3468" s="131"/>
      <c r="O3468" s="131"/>
      <c r="P3468" s="131"/>
      <c r="Q3468" s="131"/>
      <c r="R3468" s="131"/>
      <c r="S3468" s="131"/>
      <c r="T3468" s="131"/>
      <c r="U3468" s="131"/>
      <c r="V3468" s="131"/>
      <c r="W3468" s="131"/>
      <c r="X3468" s="131"/>
      <c r="Y3468" s="131"/>
      <c r="Z3468" s="132"/>
      <c r="AA3468" s="111">
        <f>SUM($AA$3467:$AA$3467)</f>
        <v>407187</v>
      </c>
      <c r="AB3468" s="112"/>
      <c r="AC3468" s="112"/>
      <c r="AD3468" s="112"/>
      <c r="AE3468" s="112"/>
      <c r="AF3468" s="112"/>
      <c r="AG3468" s="112"/>
      <c r="AH3468" s="112"/>
      <c r="AI3468" s="113"/>
      <c r="AJ3468" s="111">
        <f>SUM($AJ$3467:$AJ$3467)</f>
        <v>238442</v>
      </c>
      <c r="AK3468" s="112"/>
      <c r="AL3468" s="112"/>
      <c r="AM3468" s="112"/>
      <c r="AN3468" s="112"/>
      <c r="AO3468" s="112"/>
      <c r="AP3468" s="112"/>
      <c r="AQ3468" s="112"/>
      <c r="AR3468" s="113"/>
      <c r="AS3468" s="114"/>
      <c r="AT3468" s="115"/>
      <c r="AU3468" s="115"/>
      <c r="AV3468" s="115"/>
      <c r="AW3468" s="115"/>
      <c r="AX3468" s="116"/>
      <c r="AY3468" s="27"/>
      <c r="AZ3468" s="27"/>
      <c r="BA3468" s="27"/>
      <c r="BB3468" s="27"/>
      <c r="BC3468" s="27"/>
      <c r="BD3468" s="27"/>
      <c r="BE3468" s="27"/>
      <c r="BF3468" s="27"/>
      <c r="BG3468" s="27"/>
      <c r="BH3468" s="27"/>
      <c r="BI3468" s="27"/>
      <c r="BJ3468" s="27"/>
      <c r="BK3468" s="27"/>
      <c r="BL3468" s="27"/>
      <c r="BM3468" s="27"/>
      <c r="BN3468" s="27"/>
      <c r="BO3468" s="27"/>
      <c r="BP3468" s="27"/>
      <c r="BQ3468" s="27"/>
      <c r="BR3468" s="27"/>
      <c r="BS3468" s="27"/>
      <c r="BT3468" s="27"/>
      <c r="BU3468" s="27"/>
      <c r="BV3468" s="27"/>
      <c r="BW3468" s="27"/>
      <c r="BX3468" s="27"/>
      <c r="BY3468" s="27"/>
      <c r="BZ3468" s="27"/>
      <c r="CA3468" s="27"/>
      <c r="CB3468" s="27"/>
      <c r="CC3468" s="27"/>
      <c r="CD3468" s="27"/>
      <c r="CE3468" s="27"/>
      <c r="CF3468" s="27"/>
      <c r="CG3468" s="27"/>
      <c r="CH3468" s="27"/>
      <c r="CI3468" s="27"/>
      <c r="CJ3468" s="27"/>
      <c r="CK3468" s="27"/>
      <c r="CL3468" s="27"/>
      <c r="CM3468" s="27"/>
      <c r="CN3468" s="27"/>
      <c r="CO3468" s="27"/>
      <c r="CP3468" s="27"/>
      <c r="CQ3468" s="27"/>
      <c r="CR3468" s="27"/>
      <c r="CS3468" s="27"/>
      <c r="CT3468" s="27"/>
      <c r="CU3468" s="27"/>
      <c r="CV3468" s="27"/>
      <c r="CW3468" s="27"/>
      <c r="CX3468" s="27"/>
      <c r="CY3468" s="27"/>
      <c r="CZ3468" s="27"/>
      <c r="DA3468" s="27"/>
      <c r="DB3468" s="27"/>
      <c r="DC3468" s="27"/>
      <c r="DD3468" s="27"/>
      <c r="DE3468" s="27"/>
      <c r="DF3468" s="27"/>
      <c r="DG3468" s="27"/>
      <c r="DH3468" s="27"/>
      <c r="DI3468" s="27"/>
      <c r="DJ3468" s="27"/>
      <c r="DK3468" s="27"/>
      <c r="DL3468" s="27"/>
      <c r="DM3468" s="27"/>
      <c r="DN3468" s="27"/>
      <c r="DO3468" s="27"/>
      <c r="DP3468" s="27"/>
      <c r="DQ3468" s="27"/>
      <c r="DR3468" s="27"/>
      <c r="DS3468" s="27"/>
      <c r="DT3468" s="27"/>
      <c r="DU3468" s="27"/>
      <c r="DV3468" s="27"/>
      <c r="DW3468" s="27"/>
      <c r="DX3468" s="27"/>
      <c r="DY3468" s="27"/>
      <c r="DZ3468" s="27"/>
      <c r="EA3468" s="27"/>
      <c r="EB3468" s="27"/>
      <c r="EC3468" s="27"/>
      <c r="ED3468" s="27"/>
      <c r="EE3468" s="27"/>
      <c r="EF3468" s="27"/>
      <c r="EG3468" s="27"/>
      <c r="EH3468" s="27"/>
      <c r="EI3468" s="27"/>
      <c r="EJ3468" s="27"/>
      <c r="EK3468" s="27"/>
      <c r="EL3468" s="27"/>
      <c r="EM3468" s="27"/>
      <c r="EN3468" s="27"/>
      <c r="EO3468" s="27"/>
      <c r="EP3468" s="27"/>
      <c r="EQ3468" s="27"/>
      <c r="ER3468" s="27"/>
      <c r="ES3468" s="27"/>
      <c r="ET3468" s="27"/>
      <c r="EU3468" s="27"/>
      <c r="EV3468" s="27"/>
      <c r="EW3468" s="27"/>
      <c r="EX3468" s="27"/>
      <c r="EY3468" s="27"/>
      <c r="EZ3468" s="27"/>
      <c r="FA3468" s="27"/>
      <c r="FB3468" s="27"/>
      <c r="FC3468" s="27"/>
      <c r="FD3468" s="27"/>
      <c r="FE3468" s="27"/>
      <c r="FF3468" s="27"/>
      <c r="FG3468" s="27"/>
      <c r="FH3468" s="27"/>
      <c r="FI3468" s="27"/>
      <c r="FJ3468" s="27"/>
      <c r="FK3468" s="27"/>
      <c r="FL3468" s="27"/>
      <c r="FM3468" s="27"/>
      <c r="FN3468" s="27"/>
      <c r="FO3468" s="27"/>
      <c r="FP3468" s="27"/>
      <c r="FQ3468" s="27"/>
      <c r="FR3468" s="27"/>
      <c r="FS3468" s="27"/>
      <c r="FT3468" s="27"/>
      <c r="FU3468" s="27"/>
      <c r="FV3468" s="27"/>
      <c r="FW3468" s="27"/>
      <c r="FX3468" s="27"/>
      <c r="FY3468" s="27"/>
      <c r="FZ3468" s="27"/>
      <c r="GA3468" s="27"/>
      <c r="GB3468" s="27"/>
      <c r="GC3468" s="27"/>
      <c r="GD3468" s="27"/>
      <c r="GE3468" s="27"/>
      <c r="GF3468" s="27"/>
      <c r="GG3468" s="27"/>
      <c r="GH3468" s="27"/>
      <c r="GI3468" s="27"/>
      <c r="GJ3468" s="27"/>
      <c r="GK3468" s="27"/>
      <c r="GL3468" s="27"/>
      <c r="GM3468" s="27"/>
      <c r="GN3468" s="27"/>
      <c r="GO3468" s="27"/>
      <c r="GP3468" s="27"/>
      <c r="GQ3468" s="27"/>
      <c r="GR3468" s="27"/>
      <c r="GS3468" s="27"/>
      <c r="GT3468" s="27"/>
      <c r="GU3468" s="27"/>
      <c r="GV3468" s="27"/>
      <c r="GW3468" s="27"/>
      <c r="GX3468" s="27"/>
      <c r="GY3468" s="27"/>
      <c r="GZ3468" s="27"/>
      <c r="HA3468" s="27"/>
      <c r="HB3468" s="27"/>
      <c r="HC3468" s="27"/>
      <c r="HD3468" s="27"/>
      <c r="HE3468" s="27"/>
      <c r="HF3468" s="27"/>
      <c r="HG3468" s="27"/>
      <c r="HH3468" s="27"/>
      <c r="HI3468" s="27"/>
      <c r="HJ3468" s="27"/>
      <c r="HK3468" s="27"/>
      <c r="HL3468" s="27"/>
      <c r="HM3468" s="27"/>
      <c r="HN3468" s="27"/>
      <c r="HO3468" s="27"/>
      <c r="HP3468" s="27"/>
      <c r="HQ3468" s="27"/>
      <c r="HR3468" s="27"/>
      <c r="HS3468" s="27"/>
      <c r="HT3468" s="27"/>
      <c r="HU3468" s="27"/>
      <c r="HV3468" s="27"/>
      <c r="HW3468" s="27"/>
      <c r="HX3468" s="27"/>
      <c r="HY3468" s="27"/>
      <c r="HZ3468" s="27"/>
      <c r="IA3468" s="27"/>
      <c r="IB3468" s="27"/>
      <c r="IC3468" s="27"/>
      <c r="ID3468" s="27"/>
      <c r="IE3468" s="27"/>
      <c r="IF3468" s="27"/>
      <c r="IG3468" s="27"/>
      <c r="IH3468" s="27"/>
      <c r="II3468" s="27"/>
      <c r="IJ3468" s="27"/>
      <c r="IK3468" s="27"/>
      <c r="IL3468" s="27"/>
      <c r="IM3468" s="27"/>
      <c r="IN3468" s="27"/>
      <c r="IO3468" s="27"/>
      <c r="IP3468" s="27"/>
      <c r="IQ3468" s="27"/>
    </row>
    <row r="3470" spans="1:251" ht="18.75">
      <c r="A3470" s="26" t="s">
        <v>207</v>
      </c>
      <c r="AW3470" s="28"/>
      <c r="AX3470" s="29"/>
      <c r="AY3470" s="28"/>
    </row>
    <row r="3472" spans="1:251" ht="18.75">
      <c r="B3472" s="133" t="s">
        <v>0</v>
      </c>
      <c r="C3472" s="134"/>
      <c r="D3472" s="134"/>
      <c r="E3472" s="134"/>
      <c r="F3472" s="134"/>
      <c r="G3472" s="134"/>
      <c r="H3472" s="134"/>
      <c r="I3472" s="134"/>
      <c r="J3472" s="134"/>
      <c r="K3472" s="134"/>
      <c r="L3472" s="134"/>
      <c r="M3472" s="134"/>
      <c r="N3472" s="134"/>
      <c r="O3472" s="134"/>
      <c r="P3472" s="134"/>
      <c r="Q3472" s="134"/>
      <c r="R3472" s="134"/>
      <c r="S3472" s="134"/>
      <c r="T3472" s="134"/>
      <c r="U3472" s="134"/>
      <c r="V3472" s="134"/>
      <c r="W3472" s="134"/>
      <c r="X3472" s="134"/>
      <c r="Y3472" s="134"/>
      <c r="Z3472" s="134"/>
      <c r="AA3472" s="134"/>
      <c r="AB3472" s="134"/>
      <c r="AC3472" s="134"/>
      <c r="AD3472" s="134"/>
      <c r="AE3472" s="134"/>
      <c r="AF3472" s="134"/>
      <c r="AG3472" s="134"/>
      <c r="AH3472" s="134"/>
      <c r="AI3472" s="134"/>
      <c r="AJ3472" s="134"/>
      <c r="AK3472" s="134"/>
      <c r="AL3472" s="134"/>
      <c r="AM3472" s="134"/>
      <c r="AN3472" s="134"/>
      <c r="AO3472" s="134"/>
      <c r="AP3472" s="134"/>
      <c r="AQ3472" s="134"/>
      <c r="AR3472" s="134"/>
      <c r="AS3472" s="134"/>
      <c r="AT3472" s="134"/>
      <c r="AU3472" s="134"/>
      <c r="AV3472" s="134"/>
      <c r="AW3472" s="134"/>
      <c r="AX3472" s="134"/>
    </row>
    <row r="3473" spans="1:113">
      <c r="Z3473" s="30"/>
      <c r="AD3473" s="30"/>
      <c r="AE3473" s="30"/>
      <c r="AF3473" s="30"/>
      <c r="AG3473" s="30"/>
      <c r="AH3473" s="30"/>
      <c r="AI3473" s="30"/>
      <c r="AO3473" s="30"/>
    </row>
    <row r="3474" spans="1:113" ht="13.5" thickBot="1">
      <c r="Z3474" s="30"/>
      <c r="AD3474" s="30"/>
      <c r="AE3474" s="30"/>
      <c r="AF3474" s="30"/>
      <c r="AG3474" s="30"/>
      <c r="AH3474" s="30"/>
      <c r="AI3474" s="30"/>
      <c r="AO3474" s="30"/>
      <c r="DI3474" s="31"/>
    </row>
    <row r="3475" spans="1:113" ht="24.75" customHeight="1" thickBot="1">
      <c r="B3475" s="135" t="s">
        <v>206</v>
      </c>
      <c r="C3475" s="136"/>
      <c r="D3475" s="136"/>
      <c r="E3475" s="136"/>
      <c r="F3475" s="136"/>
      <c r="G3475" s="136"/>
      <c r="H3475" s="142" t="s">
        <v>360</v>
      </c>
      <c r="I3475" s="143"/>
      <c r="J3475" s="143"/>
      <c r="K3475" s="143"/>
      <c r="L3475" s="143"/>
      <c r="M3475" s="143"/>
      <c r="N3475" s="143"/>
      <c r="O3475" s="143"/>
      <c r="P3475" s="143"/>
      <c r="Q3475" s="143"/>
      <c r="R3475" s="143"/>
      <c r="S3475" s="143"/>
      <c r="T3475" s="143"/>
      <c r="U3475" s="143"/>
      <c r="V3475" s="143"/>
      <c r="W3475" s="143"/>
      <c r="X3475" s="143"/>
      <c r="Y3475" s="143"/>
      <c r="Z3475" s="143"/>
      <c r="AA3475" s="143"/>
      <c r="AB3475" s="143"/>
      <c r="AC3475" s="143"/>
      <c r="AD3475" s="143"/>
      <c r="AE3475" s="143"/>
      <c r="AF3475" s="143"/>
      <c r="AG3475" s="143"/>
      <c r="AH3475" s="143"/>
      <c r="AI3475" s="143"/>
      <c r="AJ3475" s="143"/>
      <c r="AK3475" s="143"/>
      <c r="AL3475" s="143"/>
      <c r="AM3475" s="143"/>
      <c r="AN3475" s="143"/>
      <c r="AO3475" s="143"/>
      <c r="AP3475" s="143"/>
      <c r="AQ3475" s="143"/>
      <c r="AR3475" s="143"/>
      <c r="AS3475" s="143"/>
      <c r="AT3475" s="143"/>
      <c r="AU3475" s="143"/>
      <c r="AV3475" s="143"/>
      <c r="AW3475" s="143"/>
      <c r="AX3475" s="144"/>
      <c r="DI3475" s="31"/>
    </row>
    <row r="3476" spans="1:113" ht="14.25">
      <c r="B3476" s="32"/>
      <c r="C3476" s="32"/>
      <c r="D3476" s="32"/>
      <c r="E3476" s="32"/>
      <c r="F3476" s="32"/>
      <c r="G3476" s="32"/>
      <c r="H3476" s="33"/>
      <c r="I3476" s="33"/>
      <c r="J3476" s="33"/>
      <c r="K3476" s="33"/>
      <c r="L3476" s="34"/>
      <c r="M3476" s="34"/>
      <c r="N3476" s="34"/>
      <c r="O3476" s="34"/>
      <c r="P3476" s="33"/>
      <c r="Q3476" s="33"/>
      <c r="R3476" s="33"/>
      <c r="S3476" s="33"/>
      <c r="T3476" s="33"/>
      <c r="U3476" s="33"/>
      <c r="V3476" s="35"/>
      <c r="W3476" s="35"/>
      <c r="X3476" s="35"/>
      <c r="Y3476" s="35"/>
      <c r="Z3476" s="35"/>
      <c r="AA3476" s="35"/>
      <c r="AB3476" s="35"/>
      <c r="AC3476" s="35"/>
      <c r="AD3476" s="35"/>
      <c r="AE3476" s="35"/>
      <c r="AF3476" s="35"/>
      <c r="AG3476" s="35"/>
      <c r="AH3476" s="35"/>
      <c r="AI3476" s="35"/>
      <c r="AJ3476" s="35"/>
      <c r="AK3476" s="35"/>
      <c r="AL3476" s="35"/>
      <c r="AM3476" s="35"/>
      <c r="AN3476" s="35"/>
      <c r="AO3476" s="35"/>
      <c r="AP3476" s="35"/>
      <c r="AQ3476" s="35"/>
      <c r="AR3476" s="35"/>
      <c r="AS3476" s="35"/>
      <c r="AT3476" s="35"/>
      <c r="AU3476" s="35"/>
      <c r="AV3476" s="35"/>
      <c r="AW3476" s="35"/>
      <c r="AX3476" s="35"/>
      <c r="DI3476" s="31"/>
    </row>
    <row r="3477" spans="1:113" ht="15" thickBot="1">
      <c r="A3477" s="36"/>
      <c r="B3477" s="35" t="s">
        <v>204</v>
      </c>
      <c r="C3477" s="33"/>
      <c r="D3477" s="33"/>
      <c r="E3477" s="33"/>
      <c r="F3477" s="33"/>
      <c r="G3477" s="33"/>
      <c r="H3477" s="33"/>
      <c r="I3477" s="33"/>
      <c r="J3477" s="33"/>
      <c r="K3477" s="33"/>
      <c r="L3477" s="34"/>
      <c r="M3477" s="34"/>
      <c r="N3477" s="34"/>
      <c r="O3477" s="34"/>
      <c r="P3477" s="33"/>
      <c r="Q3477" s="33"/>
      <c r="R3477" s="33"/>
      <c r="S3477" s="33"/>
      <c r="T3477" s="33"/>
      <c r="U3477" s="33"/>
      <c r="V3477" s="35"/>
      <c r="W3477" s="35"/>
      <c r="X3477" s="35"/>
      <c r="Y3477" s="35"/>
      <c r="Z3477" s="35"/>
      <c r="AA3477" s="35"/>
      <c r="AB3477" s="35"/>
      <c r="AC3477" s="35"/>
      <c r="AD3477" s="35"/>
      <c r="AE3477" s="35"/>
      <c r="AF3477" s="35"/>
      <c r="AG3477" s="35"/>
      <c r="AH3477" s="35"/>
      <c r="AI3477" s="35"/>
      <c r="AJ3477" s="35"/>
      <c r="AK3477" s="35"/>
      <c r="AL3477" s="35"/>
      <c r="AM3477" s="35"/>
      <c r="AN3477" s="35"/>
      <c r="AO3477" s="35"/>
      <c r="AP3477" s="35"/>
      <c r="AQ3477" s="35"/>
      <c r="AR3477" s="35"/>
      <c r="AS3477" s="35"/>
      <c r="AT3477" s="35"/>
      <c r="AU3477" s="35"/>
      <c r="AV3477" s="35"/>
      <c r="AW3477" s="35"/>
      <c r="AX3477" s="35"/>
      <c r="DI3477" s="31"/>
    </row>
    <row r="3478" spans="1:113" ht="14.25">
      <c r="A3478" s="33"/>
      <c r="B3478" s="37"/>
      <c r="C3478" s="32"/>
      <c r="D3478" s="32"/>
      <c r="E3478" s="32"/>
      <c r="F3478" s="32"/>
      <c r="G3478" s="32"/>
      <c r="H3478" s="32"/>
      <c r="I3478" s="32"/>
      <c r="J3478" s="32"/>
      <c r="K3478" s="32"/>
      <c r="L3478" s="38"/>
      <c r="M3478" s="38"/>
      <c r="N3478" s="38"/>
      <c r="O3478" s="38"/>
      <c r="P3478" s="32"/>
      <c r="Q3478" s="32"/>
      <c r="R3478" s="32"/>
      <c r="S3478" s="32"/>
      <c r="T3478" s="32"/>
      <c r="U3478" s="32"/>
      <c r="V3478" s="39"/>
      <c r="W3478" s="39"/>
      <c r="X3478" s="39"/>
      <c r="Y3478" s="39"/>
      <c r="Z3478" s="39"/>
      <c r="AA3478" s="39"/>
      <c r="AB3478" s="39"/>
      <c r="AC3478" s="39"/>
      <c r="AD3478" s="39"/>
      <c r="AE3478" s="39"/>
      <c r="AF3478" s="39"/>
      <c r="AG3478" s="39"/>
      <c r="AH3478" s="39"/>
      <c r="AI3478" s="39"/>
      <c r="AJ3478" s="39"/>
      <c r="AK3478" s="39"/>
      <c r="AL3478" s="39"/>
      <c r="AM3478" s="39"/>
      <c r="AN3478" s="39"/>
      <c r="AO3478" s="39"/>
      <c r="AP3478" s="39"/>
      <c r="AQ3478" s="39"/>
      <c r="AR3478" s="39"/>
      <c r="AS3478" s="39"/>
      <c r="AT3478" s="39"/>
      <c r="AU3478" s="39"/>
      <c r="AV3478" s="39"/>
      <c r="AW3478" s="39"/>
      <c r="AX3478" s="40"/>
    </row>
    <row r="3479" spans="1:113" ht="12" customHeight="1">
      <c r="A3479" s="33"/>
      <c r="B3479" s="125" t="s">
        <v>359</v>
      </c>
      <c r="C3479" s="126"/>
      <c r="D3479" s="126"/>
      <c r="E3479" s="126"/>
      <c r="F3479" s="126"/>
      <c r="G3479" s="126"/>
      <c r="H3479" s="126"/>
      <c r="I3479" s="126"/>
      <c r="J3479" s="126"/>
      <c r="K3479" s="126"/>
      <c r="L3479" s="126"/>
      <c r="M3479" s="126"/>
      <c r="N3479" s="126"/>
      <c r="O3479" s="126"/>
      <c r="P3479" s="126"/>
      <c r="Q3479" s="126"/>
      <c r="R3479" s="126"/>
      <c r="S3479" s="126"/>
      <c r="T3479" s="126"/>
      <c r="U3479" s="126"/>
      <c r="V3479" s="126"/>
      <c r="W3479" s="126"/>
      <c r="X3479" s="126"/>
      <c r="Y3479" s="126"/>
      <c r="Z3479" s="126"/>
      <c r="AA3479" s="126"/>
      <c r="AB3479" s="126"/>
      <c r="AC3479" s="126"/>
      <c r="AD3479" s="126"/>
      <c r="AE3479" s="126"/>
      <c r="AF3479" s="126"/>
      <c r="AG3479" s="126"/>
      <c r="AH3479" s="126"/>
      <c r="AI3479" s="126"/>
      <c r="AJ3479" s="126"/>
      <c r="AK3479" s="126"/>
      <c r="AL3479" s="126"/>
      <c r="AM3479" s="126"/>
      <c r="AN3479" s="126"/>
      <c r="AO3479" s="126"/>
      <c r="AP3479" s="126"/>
      <c r="AQ3479" s="126"/>
      <c r="AR3479" s="126"/>
      <c r="AS3479" s="126"/>
      <c r="AT3479" s="126"/>
      <c r="AU3479" s="126"/>
      <c r="AV3479" s="126"/>
      <c r="AW3479" s="126"/>
      <c r="AX3479" s="127"/>
    </row>
    <row r="3480" spans="1:113" ht="12" customHeight="1">
      <c r="A3480" s="33"/>
      <c r="B3480" s="125"/>
      <c r="C3480" s="126"/>
      <c r="D3480" s="126"/>
      <c r="E3480" s="126"/>
      <c r="F3480" s="126"/>
      <c r="G3480" s="126"/>
      <c r="H3480" s="126"/>
      <c r="I3480" s="126"/>
      <c r="J3480" s="126"/>
      <c r="K3480" s="126"/>
      <c r="L3480" s="126"/>
      <c r="M3480" s="126"/>
      <c r="N3480" s="126"/>
      <c r="O3480" s="126"/>
      <c r="P3480" s="126"/>
      <c r="Q3480" s="126"/>
      <c r="R3480" s="126"/>
      <c r="S3480" s="126"/>
      <c r="T3480" s="126"/>
      <c r="U3480" s="126"/>
      <c r="V3480" s="126"/>
      <c r="W3480" s="126"/>
      <c r="X3480" s="126"/>
      <c r="Y3480" s="126"/>
      <c r="Z3480" s="126"/>
      <c r="AA3480" s="126"/>
      <c r="AB3480" s="126"/>
      <c r="AC3480" s="126"/>
      <c r="AD3480" s="126"/>
      <c r="AE3480" s="126"/>
      <c r="AF3480" s="126"/>
      <c r="AG3480" s="126"/>
      <c r="AH3480" s="126"/>
      <c r="AI3480" s="126"/>
      <c r="AJ3480" s="126"/>
      <c r="AK3480" s="126"/>
      <c r="AL3480" s="126"/>
      <c r="AM3480" s="126"/>
      <c r="AN3480" s="126"/>
      <c r="AO3480" s="126"/>
      <c r="AP3480" s="126"/>
      <c r="AQ3480" s="126"/>
      <c r="AR3480" s="126"/>
      <c r="AS3480" s="126"/>
      <c r="AT3480" s="126"/>
      <c r="AU3480" s="126"/>
      <c r="AV3480" s="126"/>
      <c r="AW3480" s="126"/>
      <c r="AX3480" s="127"/>
      <c r="BC3480" s="41"/>
    </row>
    <row r="3481" spans="1:113" ht="12" customHeight="1">
      <c r="A3481" s="33"/>
      <c r="B3481" s="125"/>
      <c r="C3481" s="126"/>
      <c r="D3481" s="126"/>
      <c r="E3481" s="126"/>
      <c r="F3481" s="126"/>
      <c r="G3481" s="126"/>
      <c r="H3481" s="126"/>
      <c r="I3481" s="126"/>
      <c r="J3481" s="126"/>
      <c r="K3481" s="126"/>
      <c r="L3481" s="126"/>
      <c r="M3481" s="126"/>
      <c r="N3481" s="126"/>
      <c r="O3481" s="126"/>
      <c r="P3481" s="126"/>
      <c r="Q3481" s="126"/>
      <c r="R3481" s="126"/>
      <c r="S3481" s="126"/>
      <c r="T3481" s="126"/>
      <c r="U3481" s="126"/>
      <c r="V3481" s="126"/>
      <c r="W3481" s="126"/>
      <c r="X3481" s="126"/>
      <c r="Y3481" s="126"/>
      <c r="Z3481" s="126"/>
      <c r="AA3481" s="126"/>
      <c r="AB3481" s="126"/>
      <c r="AC3481" s="126"/>
      <c r="AD3481" s="126"/>
      <c r="AE3481" s="126"/>
      <c r="AF3481" s="126"/>
      <c r="AG3481" s="126"/>
      <c r="AH3481" s="126"/>
      <c r="AI3481" s="126"/>
      <c r="AJ3481" s="126"/>
      <c r="AK3481" s="126"/>
      <c r="AL3481" s="126"/>
      <c r="AM3481" s="126"/>
      <c r="AN3481" s="126"/>
      <c r="AO3481" s="126"/>
      <c r="AP3481" s="126"/>
      <c r="AQ3481" s="126"/>
      <c r="AR3481" s="126"/>
      <c r="AS3481" s="126"/>
      <c r="AT3481" s="126"/>
      <c r="AU3481" s="126"/>
      <c r="AV3481" s="126"/>
      <c r="AW3481" s="126"/>
      <c r="AX3481" s="127"/>
    </row>
    <row r="3482" spans="1:113" ht="12" customHeight="1">
      <c r="A3482" s="33"/>
      <c r="B3482" s="125"/>
      <c r="C3482" s="126"/>
      <c r="D3482" s="126"/>
      <c r="E3482" s="126"/>
      <c r="F3482" s="126"/>
      <c r="G3482" s="126"/>
      <c r="H3482" s="126"/>
      <c r="I3482" s="126"/>
      <c r="J3482" s="126"/>
      <c r="K3482" s="126"/>
      <c r="L3482" s="126"/>
      <c r="M3482" s="126"/>
      <c r="N3482" s="126"/>
      <c r="O3482" s="126"/>
      <c r="P3482" s="126"/>
      <c r="Q3482" s="126"/>
      <c r="R3482" s="126"/>
      <c r="S3482" s="126"/>
      <c r="T3482" s="126"/>
      <c r="U3482" s="126"/>
      <c r="V3482" s="126"/>
      <c r="W3482" s="126"/>
      <c r="X3482" s="126"/>
      <c r="Y3482" s="126"/>
      <c r="Z3482" s="126"/>
      <c r="AA3482" s="126"/>
      <c r="AB3482" s="126"/>
      <c r="AC3482" s="126"/>
      <c r="AD3482" s="126"/>
      <c r="AE3482" s="126"/>
      <c r="AF3482" s="126"/>
      <c r="AG3482" s="126"/>
      <c r="AH3482" s="126"/>
      <c r="AI3482" s="126"/>
      <c r="AJ3482" s="126"/>
      <c r="AK3482" s="126"/>
      <c r="AL3482" s="126"/>
      <c r="AM3482" s="126"/>
      <c r="AN3482" s="126"/>
      <c r="AO3482" s="126"/>
      <c r="AP3482" s="126"/>
      <c r="AQ3482" s="126"/>
      <c r="AR3482" s="126"/>
      <c r="AS3482" s="126"/>
      <c r="AT3482" s="126"/>
      <c r="AU3482" s="126"/>
      <c r="AV3482" s="126"/>
      <c r="AW3482" s="126"/>
      <c r="AX3482" s="127"/>
    </row>
    <row r="3483" spans="1:113" ht="12" customHeight="1">
      <c r="A3483" s="33"/>
      <c r="B3483" s="125"/>
      <c r="C3483" s="126"/>
      <c r="D3483" s="126"/>
      <c r="E3483" s="126"/>
      <c r="F3483" s="126"/>
      <c r="G3483" s="126"/>
      <c r="H3483" s="126"/>
      <c r="I3483" s="126"/>
      <c r="J3483" s="126"/>
      <c r="K3483" s="126"/>
      <c r="L3483" s="126"/>
      <c r="M3483" s="126"/>
      <c r="N3483" s="126"/>
      <c r="O3483" s="126"/>
      <c r="P3483" s="126"/>
      <c r="Q3483" s="126"/>
      <c r="R3483" s="126"/>
      <c r="S3483" s="126"/>
      <c r="T3483" s="126"/>
      <c r="U3483" s="126"/>
      <c r="V3483" s="126"/>
      <c r="W3483" s="126"/>
      <c r="X3483" s="126"/>
      <c r="Y3483" s="126"/>
      <c r="Z3483" s="126"/>
      <c r="AA3483" s="126"/>
      <c r="AB3483" s="126"/>
      <c r="AC3483" s="126"/>
      <c r="AD3483" s="126"/>
      <c r="AE3483" s="126"/>
      <c r="AF3483" s="126"/>
      <c r="AG3483" s="126"/>
      <c r="AH3483" s="126"/>
      <c r="AI3483" s="126"/>
      <c r="AJ3483" s="126"/>
      <c r="AK3483" s="126"/>
      <c r="AL3483" s="126"/>
      <c r="AM3483" s="126"/>
      <c r="AN3483" s="126"/>
      <c r="AO3483" s="126"/>
      <c r="AP3483" s="126"/>
      <c r="AQ3483" s="126"/>
      <c r="AR3483" s="126"/>
      <c r="AS3483" s="126"/>
      <c r="AT3483" s="126"/>
      <c r="AU3483" s="126"/>
      <c r="AV3483" s="126"/>
      <c r="AW3483" s="126"/>
      <c r="AX3483" s="127"/>
    </row>
    <row r="3484" spans="1:113" ht="15" thickBot="1">
      <c r="A3484" s="42"/>
      <c r="B3484" s="43"/>
      <c r="C3484" s="44"/>
      <c r="D3484" s="44"/>
      <c r="E3484" s="44"/>
      <c r="F3484" s="44"/>
      <c r="G3484" s="44"/>
      <c r="H3484" s="44"/>
      <c r="I3484" s="44"/>
      <c r="J3484" s="44"/>
      <c r="K3484" s="44"/>
      <c r="L3484" s="44"/>
      <c r="M3484" s="44"/>
      <c r="N3484" s="44"/>
      <c r="O3484" s="44"/>
      <c r="P3484" s="44"/>
      <c r="Q3484" s="44"/>
      <c r="R3484" s="44"/>
      <c r="S3484" s="44"/>
      <c r="T3484" s="44"/>
      <c r="U3484" s="44"/>
      <c r="V3484" s="44"/>
      <c r="W3484" s="44"/>
      <c r="X3484" s="44"/>
      <c r="Y3484" s="44"/>
      <c r="Z3484" s="44"/>
      <c r="AA3484" s="44"/>
      <c r="AB3484" s="44"/>
      <c r="AC3484" s="44"/>
      <c r="AD3484" s="44"/>
      <c r="AE3484" s="44"/>
      <c r="AF3484" s="44"/>
      <c r="AG3484" s="44"/>
      <c r="AH3484" s="44"/>
      <c r="AI3484" s="44"/>
      <c r="AJ3484" s="44"/>
      <c r="AK3484" s="44"/>
      <c r="AL3484" s="44"/>
      <c r="AM3484" s="44"/>
      <c r="AN3484" s="44"/>
      <c r="AO3484" s="44"/>
      <c r="AP3484" s="44"/>
      <c r="AQ3484" s="44"/>
      <c r="AR3484" s="44"/>
      <c r="AS3484" s="44"/>
      <c r="AT3484" s="44"/>
      <c r="AU3484" s="44"/>
      <c r="AV3484" s="44"/>
      <c r="AW3484" s="44"/>
      <c r="AX3484" s="45"/>
    </row>
    <row r="3485" spans="1:113">
      <c r="B3485" s="46"/>
    </row>
    <row r="3486" spans="1:113" ht="15" thickBot="1">
      <c r="A3486" s="36"/>
      <c r="B3486" s="35" t="s">
        <v>202</v>
      </c>
      <c r="C3486" s="33"/>
      <c r="D3486" s="33"/>
      <c r="E3486" s="33"/>
      <c r="F3486" s="33"/>
      <c r="G3486" s="33"/>
      <c r="H3486" s="33"/>
      <c r="I3486" s="33"/>
      <c r="J3486" s="33"/>
      <c r="K3486" s="33"/>
      <c r="L3486" s="34"/>
      <c r="M3486" s="34"/>
      <c r="N3486" s="34"/>
      <c r="O3486" s="34"/>
      <c r="P3486" s="33"/>
      <c r="Q3486" s="33"/>
      <c r="R3486" s="33"/>
      <c r="S3486" s="33"/>
      <c r="T3486" s="33"/>
      <c r="U3486" s="33"/>
      <c r="V3486" s="35"/>
      <c r="W3486" s="35"/>
      <c r="X3486" s="35"/>
      <c r="Y3486" s="35"/>
      <c r="Z3486" s="35"/>
      <c r="AA3486" s="35"/>
      <c r="AB3486" s="35"/>
      <c r="AC3486" s="35"/>
      <c r="AD3486" s="35"/>
      <c r="AE3486" s="35"/>
      <c r="AF3486" s="35"/>
      <c r="AG3486" s="35"/>
      <c r="AH3486" s="35"/>
      <c r="AI3486" s="35"/>
      <c r="AJ3486" s="35"/>
      <c r="AK3486" s="35"/>
      <c r="AL3486" s="35"/>
      <c r="AM3486" s="35"/>
      <c r="AN3486" s="35"/>
      <c r="AO3486" s="35"/>
      <c r="AP3486" s="35"/>
      <c r="AQ3486" s="35"/>
      <c r="AR3486" s="35"/>
      <c r="AS3486" s="35"/>
      <c r="AT3486" s="35"/>
      <c r="AU3486" s="35"/>
      <c r="AV3486" s="35"/>
      <c r="AW3486" s="35"/>
      <c r="AX3486" s="35"/>
      <c r="DI3486" s="31"/>
    </row>
    <row r="3487" spans="1:113" ht="14.25">
      <c r="A3487" s="33"/>
      <c r="B3487" s="37"/>
      <c r="C3487" s="32"/>
      <c r="D3487" s="32"/>
      <c r="E3487" s="32"/>
      <c r="F3487" s="32"/>
      <c r="G3487" s="32"/>
      <c r="H3487" s="32"/>
      <c r="I3487" s="32"/>
      <c r="J3487" s="32"/>
      <c r="K3487" s="32"/>
      <c r="L3487" s="38"/>
      <c r="M3487" s="38"/>
      <c r="N3487" s="38"/>
      <c r="O3487" s="38"/>
      <c r="P3487" s="32"/>
      <c r="Q3487" s="32"/>
      <c r="R3487" s="32"/>
      <c r="S3487" s="32"/>
      <c r="T3487" s="32"/>
      <c r="U3487" s="32"/>
      <c r="V3487" s="39"/>
      <c r="W3487" s="39"/>
      <c r="X3487" s="39"/>
      <c r="Y3487" s="39"/>
      <c r="Z3487" s="39"/>
      <c r="AA3487" s="39"/>
      <c r="AB3487" s="39"/>
      <c r="AC3487" s="39"/>
      <c r="AD3487" s="39"/>
      <c r="AE3487" s="39"/>
      <c r="AF3487" s="39"/>
      <c r="AG3487" s="39"/>
      <c r="AH3487" s="39"/>
      <c r="AI3487" s="39"/>
      <c r="AJ3487" s="39"/>
      <c r="AK3487" s="39"/>
      <c r="AL3487" s="39"/>
      <c r="AM3487" s="39"/>
      <c r="AN3487" s="39"/>
      <c r="AO3487" s="39"/>
      <c r="AP3487" s="39"/>
      <c r="AQ3487" s="39"/>
      <c r="AR3487" s="39"/>
      <c r="AS3487" s="39"/>
      <c r="AT3487" s="39"/>
      <c r="AU3487" s="39"/>
      <c r="AV3487" s="39"/>
      <c r="AW3487" s="39"/>
      <c r="AX3487" s="40"/>
    </row>
    <row r="3488" spans="1:113" ht="12" customHeight="1">
      <c r="A3488" s="33"/>
      <c r="B3488" s="125" t="s">
        <v>358</v>
      </c>
      <c r="C3488" s="126"/>
      <c r="D3488" s="126"/>
      <c r="E3488" s="126"/>
      <c r="F3488" s="126"/>
      <c r="G3488" s="126"/>
      <c r="H3488" s="126"/>
      <c r="I3488" s="126"/>
      <c r="J3488" s="126"/>
      <c r="K3488" s="126"/>
      <c r="L3488" s="126"/>
      <c r="M3488" s="126"/>
      <c r="N3488" s="126"/>
      <c r="O3488" s="126"/>
      <c r="P3488" s="126"/>
      <c r="Q3488" s="126"/>
      <c r="R3488" s="126"/>
      <c r="S3488" s="126"/>
      <c r="T3488" s="126"/>
      <c r="U3488" s="126"/>
      <c r="V3488" s="126"/>
      <c r="W3488" s="126"/>
      <c r="X3488" s="126"/>
      <c r="Y3488" s="126"/>
      <c r="Z3488" s="126"/>
      <c r="AA3488" s="126"/>
      <c r="AB3488" s="126"/>
      <c r="AC3488" s="126"/>
      <c r="AD3488" s="126"/>
      <c r="AE3488" s="126"/>
      <c r="AF3488" s="126"/>
      <c r="AG3488" s="126"/>
      <c r="AH3488" s="126"/>
      <c r="AI3488" s="126"/>
      <c r="AJ3488" s="126"/>
      <c r="AK3488" s="126"/>
      <c r="AL3488" s="126"/>
      <c r="AM3488" s="126"/>
      <c r="AN3488" s="126"/>
      <c r="AO3488" s="126"/>
      <c r="AP3488" s="126"/>
      <c r="AQ3488" s="126"/>
      <c r="AR3488" s="126"/>
      <c r="AS3488" s="126"/>
      <c r="AT3488" s="126"/>
      <c r="AU3488" s="126"/>
      <c r="AV3488" s="126"/>
      <c r="AW3488" s="126"/>
      <c r="AX3488" s="127"/>
    </row>
    <row r="3489" spans="1:251" ht="12" customHeight="1">
      <c r="A3489" s="33"/>
      <c r="B3489" s="125"/>
      <c r="C3489" s="126"/>
      <c r="D3489" s="126"/>
      <c r="E3489" s="126"/>
      <c r="F3489" s="126"/>
      <c r="G3489" s="126"/>
      <c r="H3489" s="126"/>
      <c r="I3489" s="126"/>
      <c r="J3489" s="126"/>
      <c r="K3489" s="126"/>
      <c r="L3489" s="126"/>
      <c r="M3489" s="126"/>
      <c r="N3489" s="126"/>
      <c r="O3489" s="126"/>
      <c r="P3489" s="126"/>
      <c r="Q3489" s="126"/>
      <c r="R3489" s="126"/>
      <c r="S3489" s="126"/>
      <c r="T3489" s="126"/>
      <c r="U3489" s="126"/>
      <c r="V3489" s="126"/>
      <c r="W3489" s="126"/>
      <c r="X3489" s="126"/>
      <c r="Y3489" s="126"/>
      <c r="Z3489" s="126"/>
      <c r="AA3489" s="126"/>
      <c r="AB3489" s="126"/>
      <c r="AC3489" s="126"/>
      <c r="AD3489" s="126"/>
      <c r="AE3489" s="126"/>
      <c r="AF3489" s="126"/>
      <c r="AG3489" s="126"/>
      <c r="AH3489" s="126"/>
      <c r="AI3489" s="126"/>
      <c r="AJ3489" s="126"/>
      <c r="AK3489" s="126"/>
      <c r="AL3489" s="126"/>
      <c r="AM3489" s="126"/>
      <c r="AN3489" s="126"/>
      <c r="AO3489" s="126"/>
      <c r="AP3489" s="126"/>
      <c r="AQ3489" s="126"/>
      <c r="AR3489" s="126"/>
      <c r="AS3489" s="126"/>
      <c r="AT3489" s="126"/>
      <c r="AU3489" s="126"/>
      <c r="AV3489" s="126"/>
      <c r="AW3489" s="126"/>
      <c r="AX3489" s="127"/>
      <c r="BC3489" s="41"/>
    </row>
    <row r="3490" spans="1:251" ht="12" customHeight="1">
      <c r="A3490" s="33"/>
      <c r="B3490" s="125"/>
      <c r="C3490" s="126"/>
      <c r="D3490" s="126"/>
      <c r="E3490" s="126"/>
      <c r="F3490" s="126"/>
      <c r="G3490" s="126"/>
      <c r="H3490" s="126"/>
      <c r="I3490" s="126"/>
      <c r="J3490" s="126"/>
      <c r="K3490" s="126"/>
      <c r="L3490" s="126"/>
      <c r="M3490" s="126"/>
      <c r="N3490" s="126"/>
      <c r="O3490" s="126"/>
      <c r="P3490" s="126"/>
      <c r="Q3490" s="126"/>
      <c r="R3490" s="126"/>
      <c r="S3490" s="126"/>
      <c r="T3490" s="126"/>
      <c r="U3490" s="126"/>
      <c r="V3490" s="126"/>
      <c r="W3490" s="126"/>
      <c r="X3490" s="126"/>
      <c r="Y3490" s="126"/>
      <c r="Z3490" s="126"/>
      <c r="AA3490" s="126"/>
      <c r="AB3490" s="126"/>
      <c r="AC3490" s="126"/>
      <c r="AD3490" s="126"/>
      <c r="AE3490" s="126"/>
      <c r="AF3490" s="126"/>
      <c r="AG3490" s="126"/>
      <c r="AH3490" s="126"/>
      <c r="AI3490" s="126"/>
      <c r="AJ3490" s="126"/>
      <c r="AK3490" s="126"/>
      <c r="AL3490" s="126"/>
      <c r="AM3490" s="126"/>
      <c r="AN3490" s="126"/>
      <c r="AO3490" s="126"/>
      <c r="AP3490" s="126"/>
      <c r="AQ3490" s="126"/>
      <c r="AR3490" s="126"/>
      <c r="AS3490" s="126"/>
      <c r="AT3490" s="126"/>
      <c r="AU3490" s="126"/>
      <c r="AV3490" s="126"/>
      <c r="AW3490" s="126"/>
      <c r="AX3490" s="127"/>
    </row>
    <row r="3491" spans="1:251" ht="12" customHeight="1">
      <c r="A3491" s="33"/>
      <c r="B3491" s="125"/>
      <c r="C3491" s="126"/>
      <c r="D3491" s="126"/>
      <c r="E3491" s="126"/>
      <c r="F3491" s="126"/>
      <c r="G3491" s="126"/>
      <c r="H3491" s="126"/>
      <c r="I3491" s="126"/>
      <c r="J3491" s="126"/>
      <c r="K3491" s="126"/>
      <c r="L3491" s="126"/>
      <c r="M3491" s="126"/>
      <c r="N3491" s="126"/>
      <c r="O3491" s="126"/>
      <c r="P3491" s="126"/>
      <c r="Q3491" s="126"/>
      <c r="R3491" s="126"/>
      <c r="S3491" s="126"/>
      <c r="T3491" s="126"/>
      <c r="U3491" s="126"/>
      <c r="V3491" s="126"/>
      <c r="W3491" s="126"/>
      <c r="X3491" s="126"/>
      <c r="Y3491" s="126"/>
      <c r="Z3491" s="126"/>
      <c r="AA3491" s="126"/>
      <c r="AB3491" s="126"/>
      <c r="AC3491" s="126"/>
      <c r="AD3491" s="126"/>
      <c r="AE3491" s="126"/>
      <c r="AF3491" s="126"/>
      <c r="AG3491" s="126"/>
      <c r="AH3491" s="126"/>
      <c r="AI3491" s="126"/>
      <c r="AJ3491" s="126"/>
      <c r="AK3491" s="126"/>
      <c r="AL3491" s="126"/>
      <c r="AM3491" s="126"/>
      <c r="AN3491" s="126"/>
      <c r="AO3491" s="126"/>
      <c r="AP3491" s="126"/>
      <c r="AQ3491" s="126"/>
      <c r="AR3491" s="126"/>
      <c r="AS3491" s="126"/>
      <c r="AT3491" s="126"/>
      <c r="AU3491" s="126"/>
      <c r="AV3491" s="126"/>
      <c r="AW3491" s="126"/>
      <c r="AX3491" s="127"/>
    </row>
    <row r="3492" spans="1:251" ht="12" customHeight="1">
      <c r="A3492" s="33"/>
      <c r="B3492" s="125"/>
      <c r="C3492" s="126"/>
      <c r="D3492" s="126"/>
      <c r="E3492" s="126"/>
      <c r="F3492" s="126"/>
      <c r="G3492" s="126"/>
      <c r="H3492" s="126"/>
      <c r="I3492" s="126"/>
      <c r="J3492" s="126"/>
      <c r="K3492" s="126"/>
      <c r="L3492" s="126"/>
      <c r="M3492" s="126"/>
      <c r="N3492" s="126"/>
      <c r="O3492" s="126"/>
      <c r="P3492" s="126"/>
      <c r="Q3492" s="126"/>
      <c r="R3492" s="126"/>
      <c r="S3492" s="126"/>
      <c r="T3492" s="126"/>
      <c r="U3492" s="126"/>
      <c r="V3492" s="126"/>
      <c r="W3492" s="126"/>
      <c r="X3492" s="126"/>
      <c r="Y3492" s="126"/>
      <c r="Z3492" s="126"/>
      <c r="AA3492" s="126"/>
      <c r="AB3492" s="126"/>
      <c r="AC3492" s="126"/>
      <c r="AD3492" s="126"/>
      <c r="AE3492" s="126"/>
      <c r="AF3492" s="126"/>
      <c r="AG3492" s="126"/>
      <c r="AH3492" s="126"/>
      <c r="AI3492" s="126"/>
      <c r="AJ3492" s="126"/>
      <c r="AK3492" s="126"/>
      <c r="AL3492" s="126"/>
      <c r="AM3492" s="126"/>
      <c r="AN3492" s="126"/>
      <c r="AO3492" s="126"/>
      <c r="AP3492" s="126"/>
      <c r="AQ3492" s="126"/>
      <c r="AR3492" s="126"/>
      <c r="AS3492" s="126"/>
      <c r="AT3492" s="126"/>
      <c r="AU3492" s="126"/>
      <c r="AV3492" s="126"/>
      <c r="AW3492" s="126"/>
      <c r="AX3492" s="127"/>
    </row>
    <row r="3493" spans="1:251" ht="15" thickBot="1">
      <c r="A3493" s="42"/>
      <c r="B3493" s="43"/>
      <c r="C3493" s="44"/>
      <c r="D3493" s="44"/>
      <c r="E3493" s="44"/>
      <c r="F3493" s="44"/>
      <c r="G3493" s="44"/>
      <c r="H3493" s="44"/>
      <c r="I3493" s="44"/>
      <c r="J3493" s="44"/>
      <c r="K3493" s="44"/>
      <c r="L3493" s="44"/>
      <c r="M3493" s="44"/>
      <c r="N3493" s="44"/>
      <c r="O3493" s="44"/>
      <c r="P3493" s="44"/>
      <c r="Q3493" s="44"/>
      <c r="R3493" s="44"/>
      <c r="S3493" s="44"/>
      <c r="T3493" s="44"/>
      <c r="U3493" s="44"/>
      <c r="V3493" s="44"/>
      <c r="W3493" s="44"/>
      <c r="X3493" s="44"/>
      <c r="Y3493" s="44"/>
      <c r="Z3493" s="44"/>
      <c r="AA3493" s="44"/>
      <c r="AB3493" s="44"/>
      <c r="AC3493" s="44"/>
      <c r="AD3493" s="44"/>
      <c r="AE3493" s="44"/>
      <c r="AF3493" s="44"/>
      <c r="AG3493" s="44"/>
      <c r="AH3493" s="44"/>
      <c r="AI3493" s="44"/>
      <c r="AJ3493" s="44"/>
      <c r="AK3493" s="44"/>
      <c r="AL3493" s="44"/>
      <c r="AM3493" s="44"/>
      <c r="AN3493" s="44"/>
      <c r="AO3493" s="44"/>
      <c r="AP3493" s="44"/>
      <c r="AQ3493" s="44"/>
      <c r="AR3493" s="44"/>
      <c r="AS3493" s="44"/>
      <c r="AT3493" s="44"/>
      <c r="AU3493" s="44"/>
      <c r="AV3493" s="44"/>
      <c r="AW3493" s="44"/>
      <c r="AX3493" s="45"/>
    </row>
    <row r="3494" spans="1:251">
      <c r="B3494" s="46"/>
    </row>
    <row r="3495" spans="1:251" ht="14.25">
      <c r="B3495" s="35" t="s">
        <v>200</v>
      </c>
      <c r="C3495" s="33"/>
      <c r="D3495" s="33"/>
      <c r="E3495" s="33"/>
      <c r="F3495" s="33"/>
      <c r="G3495" s="33"/>
      <c r="H3495" s="33"/>
      <c r="I3495" s="33"/>
      <c r="J3495" s="33"/>
      <c r="K3495" s="33"/>
      <c r="L3495" s="34"/>
      <c r="M3495" s="34"/>
      <c r="N3495" s="34"/>
      <c r="O3495" s="34"/>
      <c r="P3495" s="33"/>
      <c r="Q3495" s="33"/>
      <c r="R3495" s="33"/>
      <c r="S3495" s="33"/>
      <c r="T3495" s="33"/>
      <c r="U3495" s="33"/>
      <c r="V3495" s="35"/>
      <c r="W3495" s="35"/>
      <c r="X3495" s="35"/>
      <c r="Y3495" s="35"/>
      <c r="Z3495" s="35"/>
      <c r="AA3495" s="35"/>
      <c r="AB3495" s="35"/>
      <c r="AC3495" s="35"/>
      <c r="AD3495" s="35"/>
      <c r="AE3495" s="35"/>
      <c r="AF3495" s="35"/>
      <c r="AG3495" s="35"/>
      <c r="AH3495" s="35"/>
      <c r="AI3495" s="35"/>
      <c r="AJ3495" s="35"/>
      <c r="AK3495" s="35"/>
      <c r="AL3495" s="35"/>
      <c r="AM3495" s="35"/>
      <c r="AN3495" s="35"/>
      <c r="AO3495" s="35"/>
      <c r="AP3495" s="35"/>
      <c r="AQ3495" s="35"/>
      <c r="AR3495" s="35"/>
      <c r="AS3495" s="35"/>
      <c r="AT3495" s="35"/>
      <c r="AU3495" s="35"/>
      <c r="AV3495" s="35"/>
      <c r="AW3495" s="35"/>
      <c r="AX3495" s="35"/>
    </row>
    <row r="3496" spans="1:251" ht="15" thickBot="1">
      <c r="B3496" s="33"/>
      <c r="C3496" s="33"/>
      <c r="D3496" s="33"/>
      <c r="E3496" s="33"/>
      <c r="F3496" s="33"/>
      <c r="G3496" s="33"/>
      <c r="H3496" s="33"/>
      <c r="I3496" s="33"/>
      <c r="J3496" s="33"/>
      <c r="K3496" s="33"/>
      <c r="L3496" s="34"/>
      <c r="M3496" s="34"/>
      <c r="N3496" s="34"/>
      <c r="O3496" s="34"/>
      <c r="P3496" s="33"/>
      <c r="Q3496" s="33"/>
      <c r="R3496" s="33"/>
      <c r="S3496" s="33"/>
      <c r="T3496" s="33"/>
      <c r="U3496" s="33"/>
      <c r="V3496" s="35"/>
      <c r="W3496" s="35"/>
      <c r="X3496" s="35"/>
      <c r="Y3496" s="35"/>
      <c r="Z3496" s="35"/>
      <c r="AA3496" s="35"/>
      <c r="AB3496" s="35"/>
      <c r="AC3496" s="35"/>
      <c r="AD3496" s="35"/>
      <c r="AE3496" s="35"/>
      <c r="AF3496" s="35"/>
      <c r="AG3496" s="35"/>
      <c r="AH3496" s="35"/>
      <c r="AI3496" s="35"/>
      <c r="AJ3496" s="35"/>
      <c r="AK3496" s="35"/>
      <c r="AL3496" s="35"/>
      <c r="AM3496" s="35"/>
      <c r="AN3496" s="35"/>
      <c r="AO3496" s="35"/>
      <c r="AP3496" s="35"/>
      <c r="AQ3496" s="35"/>
      <c r="AR3496" s="35"/>
      <c r="AS3496" s="35"/>
      <c r="AT3496" s="35"/>
      <c r="AU3496" s="35"/>
      <c r="AV3496" s="35"/>
      <c r="AW3496" s="35"/>
      <c r="AX3496" s="47" t="s">
        <v>199</v>
      </c>
    </row>
    <row r="3497" spans="1:251" s="41" customFormat="1" ht="13.5" customHeight="1">
      <c r="A3497" s="33"/>
      <c r="B3497" s="128" t="s">
        <v>198</v>
      </c>
      <c r="C3497" s="118"/>
      <c r="D3497" s="118"/>
      <c r="E3497" s="118"/>
      <c r="F3497" s="118"/>
      <c r="G3497" s="118"/>
      <c r="H3497" s="118"/>
      <c r="I3497" s="118"/>
      <c r="J3497" s="118"/>
      <c r="K3497" s="118"/>
      <c r="L3497" s="118"/>
      <c r="M3497" s="118"/>
      <c r="N3497" s="118"/>
      <c r="O3497" s="118"/>
      <c r="P3497" s="118"/>
      <c r="Q3497" s="118"/>
      <c r="R3497" s="118"/>
      <c r="S3497" s="118"/>
      <c r="T3497" s="118"/>
      <c r="U3497" s="118"/>
      <c r="V3497" s="118"/>
      <c r="W3497" s="118"/>
      <c r="X3497" s="118"/>
      <c r="Y3497" s="118"/>
      <c r="Z3497" s="119"/>
      <c r="AA3497" s="117" t="s">
        <v>197</v>
      </c>
      <c r="AB3497" s="118"/>
      <c r="AC3497" s="118"/>
      <c r="AD3497" s="118"/>
      <c r="AE3497" s="118"/>
      <c r="AF3497" s="118"/>
      <c r="AG3497" s="118"/>
      <c r="AH3497" s="118"/>
      <c r="AI3497" s="119"/>
      <c r="AJ3497" s="117" t="s">
        <v>196</v>
      </c>
      <c r="AK3497" s="118"/>
      <c r="AL3497" s="118"/>
      <c r="AM3497" s="118"/>
      <c r="AN3497" s="118"/>
      <c r="AO3497" s="118"/>
      <c r="AP3497" s="118"/>
      <c r="AQ3497" s="118"/>
      <c r="AR3497" s="119"/>
      <c r="AS3497" s="117" t="s">
        <v>195</v>
      </c>
      <c r="AT3497" s="118"/>
      <c r="AU3497" s="118"/>
      <c r="AV3497" s="118"/>
      <c r="AW3497" s="118"/>
      <c r="AX3497" s="123"/>
      <c r="AY3497" s="27"/>
      <c r="AZ3497" s="27"/>
      <c r="BA3497" s="27"/>
      <c r="BB3497" s="27"/>
      <c r="BC3497" s="27"/>
      <c r="BD3497" s="27"/>
      <c r="BE3497" s="27"/>
      <c r="BF3497" s="27"/>
      <c r="BG3497" s="27"/>
      <c r="BH3497" s="27"/>
      <c r="BI3497" s="27"/>
      <c r="BJ3497" s="27"/>
      <c r="BK3497" s="27"/>
      <c r="BL3497" s="27"/>
      <c r="BM3497" s="27"/>
      <c r="BN3497" s="27"/>
      <c r="BO3497" s="27"/>
      <c r="BP3497" s="27"/>
      <c r="BQ3497" s="27"/>
      <c r="BR3497" s="27"/>
      <c r="BS3497" s="27"/>
      <c r="BT3497" s="27"/>
      <c r="BU3497" s="27"/>
      <c r="BV3497" s="27"/>
      <c r="BW3497" s="27"/>
      <c r="BX3497" s="27"/>
      <c r="BY3497" s="27"/>
      <c r="BZ3497" s="27"/>
      <c r="CA3497" s="27"/>
      <c r="CB3497" s="27"/>
      <c r="CC3497" s="27"/>
      <c r="CD3497" s="27"/>
      <c r="CE3497" s="27"/>
      <c r="CF3497" s="27"/>
      <c r="CG3497" s="27"/>
      <c r="CH3497" s="27"/>
      <c r="CI3497" s="27"/>
      <c r="CJ3497" s="27"/>
      <c r="CK3497" s="27"/>
      <c r="CL3497" s="27"/>
      <c r="CM3497" s="27"/>
      <c r="CN3497" s="27"/>
      <c r="CO3497" s="27"/>
      <c r="CP3497" s="27"/>
      <c r="CQ3497" s="27"/>
      <c r="CR3497" s="27"/>
      <c r="CS3497" s="27"/>
      <c r="CT3497" s="27"/>
      <c r="CU3497" s="27"/>
      <c r="CV3497" s="27"/>
      <c r="CW3497" s="27"/>
      <c r="CX3497" s="27"/>
      <c r="CY3497" s="27"/>
      <c r="CZ3497" s="27"/>
      <c r="DA3497" s="27"/>
      <c r="DB3497" s="27"/>
      <c r="DC3497" s="27"/>
      <c r="DD3497" s="27"/>
      <c r="DE3497" s="27"/>
      <c r="DF3497" s="27"/>
      <c r="DG3497" s="27"/>
      <c r="DH3497" s="27"/>
      <c r="DI3497" s="27"/>
      <c r="DJ3497" s="27"/>
      <c r="DK3497" s="27"/>
      <c r="DL3497" s="27"/>
      <c r="DM3497" s="27"/>
      <c r="DN3497" s="27"/>
      <c r="DO3497" s="27"/>
      <c r="DP3497" s="27"/>
      <c r="DQ3497" s="27"/>
      <c r="DR3497" s="27"/>
      <c r="DS3497" s="27"/>
      <c r="DT3497" s="27"/>
      <c r="DU3497" s="27"/>
      <c r="DV3497" s="27"/>
      <c r="DW3497" s="27"/>
      <c r="DX3497" s="27"/>
      <c r="DY3497" s="27"/>
      <c r="DZ3497" s="27"/>
      <c r="EA3497" s="27"/>
      <c r="EB3497" s="27"/>
      <c r="EC3497" s="27"/>
      <c r="ED3497" s="27"/>
      <c r="EE3497" s="27"/>
      <c r="EF3497" s="27"/>
      <c r="EG3497" s="27"/>
      <c r="EH3497" s="27"/>
      <c r="EI3497" s="27"/>
      <c r="EJ3497" s="27"/>
      <c r="EK3497" s="27"/>
      <c r="EL3497" s="27"/>
      <c r="EM3497" s="27"/>
      <c r="EN3497" s="27"/>
      <c r="EO3497" s="27"/>
      <c r="EP3497" s="27"/>
      <c r="EQ3497" s="27"/>
      <c r="ER3497" s="27"/>
      <c r="ES3497" s="27"/>
      <c r="ET3497" s="27"/>
      <c r="EU3497" s="27"/>
      <c r="EV3497" s="27"/>
      <c r="EW3497" s="27"/>
      <c r="EX3497" s="27"/>
      <c r="EY3497" s="27"/>
      <c r="EZ3497" s="27"/>
      <c r="FA3497" s="27"/>
      <c r="FB3497" s="27"/>
      <c r="FC3497" s="27"/>
      <c r="FD3497" s="27"/>
      <c r="FE3497" s="27"/>
      <c r="FF3497" s="27"/>
      <c r="FG3497" s="27"/>
      <c r="FH3497" s="27"/>
      <c r="FI3497" s="27"/>
      <c r="FJ3497" s="27"/>
      <c r="FK3497" s="27"/>
      <c r="FL3497" s="27"/>
      <c r="FM3497" s="27"/>
      <c r="FN3497" s="27"/>
      <c r="FO3497" s="27"/>
      <c r="FP3497" s="27"/>
      <c r="FQ3497" s="27"/>
      <c r="FR3497" s="27"/>
      <c r="FS3497" s="27"/>
      <c r="FT3497" s="27"/>
      <c r="FU3497" s="27"/>
      <c r="FV3497" s="27"/>
      <c r="FW3497" s="27"/>
      <c r="FX3497" s="27"/>
      <c r="FY3497" s="27"/>
      <c r="FZ3497" s="27"/>
      <c r="GA3497" s="27"/>
      <c r="GB3497" s="27"/>
      <c r="GC3497" s="27"/>
      <c r="GD3497" s="27"/>
      <c r="GE3497" s="27"/>
      <c r="GF3497" s="27"/>
      <c r="GG3497" s="27"/>
      <c r="GH3497" s="27"/>
      <c r="GI3497" s="27"/>
      <c r="GJ3497" s="27"/>
      <c r="GK3497" s="27"/>
      <c r="GL3497" s="27"/>
      <c r="GM3497" s="27"/>
      <c r="GN3497" s="27"/>
      <c r="GO3497" s="27"/>
      <c r="GP3497" s="27"/>
      <c r="GQ3497" s="27"/>
      <c r="GR3497" s="27"/>
      <c r="GS3497" s="27"/>
      <c r="GT3497" s="27"/>
      <c r="GU3497" s="27"/>
      <c r="GV3497" s="27"/>
      <c r="GW3497" s="27"/>
      <c r="GX3497" s="27"/>
      <c r="GY3497" s="27"/>
      <c r="GZ3497" s="27"/>
      <c r="HA3497" s="27"/>
      <c r="HB3497" s="27"/>
      <c r="HC3497" s="27"/>
      <c r="HD3497" s="27"/>
      <c r="HE3497" s="27"/>
      <c r="HF3497" s="27"/>
      <c r="HG3497" s="27"/>
      <c r="HH3497" s="27"/>
      <c r="HI3497" s="27"/>
      <c r="HJ3497" s="27"/>
      <c r="HK3497" s="27"/>
      <c r="HL3497" s="27"/>
      <c r="HM3497" s="27"/>
      <c r="HN3497" s="27"/>
      <c r="HO3497" s="27"/>
      <c r="HP3497" s="27"/>
      <c r="HQ3497" s="27"/>
      <c r="HR3497" s="27"/>
      <c r="HS3497" s="27"/>
      <c r="HT3497" s="27"/>
      <c r="HU3497" s="27"/>
      <c r="HV3497" s="27"/>
      <c r="HW3497" s="27"/>
      <c r="HX3497" s="27"/>
      <c r="HY3497" s="27"/>
      <c r="HZ3497" s="27"/>
      <c r="IA3497" s="27"/>
      <c r="IB3497" s="27"/>
      <c r="IC3497" s="27"/>
      <c r="ID3497" s="27"/>
      <c r="IE3497" s="27"/>
      <c r="IF3497" s="27"/>
      <c r="IG3497" s="27"/>
      <c r="IH3497" s="27"/>
      <c r="II3497" s="27"/>
      <c r="IJ3497" s="27"/>
      <c r="IK3497" s="27"/>
      <c r="IL3497" s="27"/>
      <c r="IM3497" s="27"/>
      <c r="IN3497" s="27"/>
      <c r="IO3497" s="27"/>
      <c r="IP3497" s="27"/>
      <c r="IQ3497" s="27"/>
    </row>
    <row r="3498" spans="1:251" s="41" customFormat="1" ht="13.5">
      <c r="A3498" s="33"/>
      <c r="B3498" s="129"/>
      <c r="C3498" s="121"/>
      <c r="D3498" s="121"/>
      <c r="E3498" s="121"/>
      <c r="F3498" s="121"/>
      <c r="G3498" s="121"/>
      <c r="H3498" s="121"/>
      <c r="I3498" s="121"/>
      <c r="J3498" s="121"/>
      <c r="K3498" s="121"/>
      <c r="L3498" s="121"/>
      <c r="M3498" s="121"/>
      <c r="N3498" s="121"/>
      <c r="O3498" s="121"/>
      <c r="P3498" s="121"/>
      <c r="Q3498" s="121"/>
      <c r="R3498" s="121"/>
      <c r="S3498" s="121"/>
      <c r="T3498" s="121"/>
      <c r="U3498" s="121"/>
      <c r="V3498" s="121"/>
      <c r="W3498" s="121"/>
      <c r="X3498" s="121"/>
      <c r="Y3498" s="121"/>
      <c r="Z3498" s="122"/>
      <c r="AA3498" s="120"/>
      <c r="AB3498" s="121"/>
      <c r="AC3498" s="121"/>
      <c r="AD3498" s="121"/>
      <c r="AE3498" s="121"/>
      <c r="AF3498" s="121"/>
      <c r="AG3498" s="121"/>
      <c r="AH3498" s="121"/>
      <c r="AI3498" s="122"/>
      <c r="AJ3498" s="120"/>
      <c r="AK3498" s="121"/>
      <c r="AL3498" s="121"/>
      <c r="AM3498" s="121"/>
      <c r="AN3498" s="121"/>
      <c r="AO3498" s="121"/>
      <c r="AP3498" s="121"/>
      <c r="AQ3498" s="121"/>
      <c r="AR3498" s="122"/>
      <c r="AS3498" s="120"/>
      <c r="AT3498" s="121"/>
      <c r="AU3498" s="121"/>
      <c r="AV3498" s="121"/>
      <c r="AW3498" s="121"/>
      <c r="AX3498" s="124"/>
      <c r="AY3498" s="27"/>
      <c r="AZ3498" s="27"/>
      <c r="BA3498" s="27"/>
      <c r="BB3498" s="48"/>
      <c r="BC3498" s="49"/>
      <c r="BE3498" s="27"/>
      <c r="BF3498" s="27"/>
      <c r="BG3498" s="27"/>
      <c r="BH3498" s="27"/>
      <c r="BI3498" s="27"/>
      <c r="BJ3498" s="27"/>
      <c r="BK3498" s="27"/>
      <c r="BL3498" s="27"/>
      <c r="BM3498" s="27"/>
      <c r="BN3498" s="27"/>
      <c r="BO3498" s="27"/>
      <c r="BP3498" s="27"/>
      <c r="BQ3498" s="27"/>
      <c r="BR3498" s="27"/>
      <c r="BS3498" s="27"/>
      <c r="BT3498" s="27"/>
      <c r="BU3498" s="27"/>
      <c r="BV3498" s="27"/>
      <c r="BW3498" s="27"/>
      <c r="BX3498" s="27"/>
      <c r="BY3498" s="27"/>
      <c r="BZ3498" s="27"/>
      <c r="CA3498" s="27"/>
      <c r="CB3498" s="27"/>
      <c r="CC3498" s="27"/>
      <c r="CD3498" s="27"/>
      <c r="CE3498" s="27"/>
      <c r="CF3498" s="27"/>
      <c r="CG3498" s="27"/>
      <c r="CH3498" s="27"/>
      <c r="CI3498" s="27"/>
      <c r="CJ3498" s="27"/>
      <c r="CK3498" s="27"/>
      <c r="CL3498" s="27"/>
      <c r="CM3498" s="27"/>
      <c r="CN3498" s="27"/>
      <c r="CO3498" s="27"/>
      <c r="CP3498" s="27"/>
      <c r="CQ3498" s="27"/>
      <c r="CR3498" s="27"/>
      <c r="CS3498" s="27"/>
      <c r="CT3498" s="27"/>
      <c r="CU3498" s="27"/>
      <c r="CV3498" s="27"/>
      <c r="CW3498" s="27"/>
      <c r="CX3498" s="27"/>
      <c r="CY3498" s="27"/>
      <c r="CZ3498" s="27"/>
      <c r="DA3498" s="27"/>
      <c r="DB3498" s="27"/>
      <c r="DC3498" s="27"/>
      <c r="DD3498" s="27"/>
      <c r="DE3498" s="27"/>
      <c r="DF3498" s="27"/>
      <c r="DG3498" s="27"/>
      <c r="DH3498" s="27"/>
      <c r="DI3498" s="27"/>
      <c r="DJ3498" s="27"/>
      <c r="DK3498" s="27"/>
      <c r="DL3498" s="27"/>
      <c r="DM3498" s="27"/>
      <c r="DN3498" s="27"/>
      <c r="DO3498" s="27"/>
      <c r="DP3498" s="27"/>
      <c r="DQ3498" s="27"/>
      <c r="DR3498" s="27"/>
      <c r="DS3498" s="27"/>
      <c r="DT3498" s="27"/>
      <c r="DU3498" s="27"/>
      <c r="DV3498" s="27"/>
      <c r="DW3498" s="27"/>
      <c r="DX3498" s="27"/>
      <c r="DY3498" s="27"/>
      <c r="DZ3498" s="27"/>
      <c r="EA3498" s="27"/>
      <c r="EB3498" s="27"/>
      <c r="EC3498" s="27"/>
      <c r="ED3498" s="27"/>
      <c r="EE3498" s="27"/>
      <c r="EF3498" s="27"/>
      <c r="EG3498" s="27"/>
      <c r="EH3498" s="27"/>
      <c r="EI3498" s="27"/>
      <c r="EJ3498" s="27"/>
      <c r="EK3498" s="27"/>
      <c r="EL3498" s="27"/>
      <c r="EM3498" s="27"/>
      <c r="EN3498" s="27"/>
      <c r="EO3498" s="27"/>
      <c r="EP3498" s="27"/>
      <c r="EQ3498" s="27"/>
      <c r="ER3498" s="27"/>
      <c r="ES3498" s="27"/>
      <c r="ET3498" s="27"/>
      <c r="EU3498" s="27"/>
      <c r="EV3498" s="27"/>
      <c r="EW3498" s="27"/>
      <c r="EX3498" s="27"/>
      <c r="EY3498" s="27"/>
      <c r="EZ3498" s="27"/>
      <c r="FA3498" s="27"/>
      <c r="FB3498" s="27"/>
      <c r="FC3498" s="27"/>
      <c r="FD3498" s="27"/>
      <c r="FE3498" s="27"/>
      <c r="FF3498" s="27"/>
      <c r="FG3498" s="27"/>
      <c r="FH3498" s="27"/>
      <c r="FI3498" s="27"/>
      <c r="FJ3498" s="27"/>
      <c r="FK3498" s="27"/>
      <c r="FL3498" s="27"/>
      <c r="FM3498" s="27"/>
      <c r="FN3498" s="27"/>
      <c r="FO3498" s="27"/>
      <c r="FP3498" s="27"/>
      <c r="FQ3498" s="27"/>
      <c r="FR3498" s="27"/>
      <c r="FS3498" s="27"/>
      <c r="FT3498" s="27"/>
      <c r="FU3498" s="27"/>
      <c r="FV3498" s="27"/>
      <c r="FW3498" s="27"/>
      <c r="FX3498" s="27"/>
      <c r="FY3498" s="27"/>
      <c r="FZ3498" s="27"/>
      <c r="GA3498" s="27"/>
      <c r="GB3498" s="27"/>
      <c r="GC3498" s="27"/>
      <c r="GD3498" s="27"/>
      <c r="GE3498" s="27"/>
      <c r="GF3498" s="27"/>
      <c r="GG3498" s="27"/>
      <c r="GH3498" s="27"/>
      <c r="GI3498" s="27"/>
      <c r="GJ3498" s="27"/>
      <c r="GK3498" s="27"/>
      <c r="GL3498" s="27"/>
      <c r="GM3498" s="27"/>
      <c r="GN3498" s="27"/>
      <c r="GO3498" s="27"/>
      <c r="GP3498" s="27"/>
      <c r="GQ3498" s="27"/>
      <c r="GR3498" s="27"/>
      <c r="GS3498" s="27"/>
      <c r="GT3498" s="27"/>
      <c r="GU3498" s="27"/>
      <c r="GV3498" s="27"/>
      <c r="GW3498" s="27"/>
      <c r="GX3498" s="27"/>
      <c r="GY3498" s="27"/>
      <c r="GZ3498" s="27"/>
      <c r="HA3498" s="27"/>
      <c r="HB3498" s="27"/>
      <c r="HC3498" s="27"/>
      <c r="HD3498" s="27"/>
      <c r="HE3498" s="27"/>
      <c r="HF3498" s="27"/>
      <c r="HG3498" s="27"/>
      <c r="HH3498" s="27"/>
      <c r="HI3498" s="27"/>
      <c r="HJ3498" s="27"/>
      <c r="HK3498" s="27"/>
      <c r="HL3498" s="27"/>
      <c r="HM3498" s="27"/>
      <c r="HN3498" s="27"/>
      <c r="HO3498" s="27"/>
      <c r="HP3498" s="27"/>
      <c r="HQ3498" s="27"/>
      <c r="HR3498" s="27"/>
      <c r="HS3498" s="27"/>
      <c r="HT3498" s="27"/>
      <c r="HU3498" s="27"/>
      <c r="HV3498" s="27"/>
      <c r="HW3498" s="27"/>
      <c r="HX3498" s="27"/>
      <c r="HY3498" s="27"/>
      <c r="HZ3498" s="27"/>
      <c r="IA3498" s="27"/>
      <c r="IB3498" s="27"/>
      <c r="IC3498" s="27"/>
      <c r="ID3498" s="27"/>
      <c r="IE3498" s="27"/>
      <c r="IF3498" s="27"/>
      <c r="IG3498" s="27"/>
      <c r="IH3498" s="27"/>
      <c r="II3498" s="27"/>
      <c r="IJ3498" s="27"/>
      <c r="IK3498" s="27"/>
      <c r="IL3498" s="27"/>
      <c r="IM3498" s="27"/>
      <c r="IN3498" s="27"/>
      <c r="IO3498" s="27"/>
      <c r="IP3498" s="27"/>
      <c r="IQ3498" s="27"/>
    </row>
    <row r="3499" spans="1:251" s="41" customFormat="1" ht="18.75" customHeight="1">
      <c r="A3499" s="33"/>
      <c r="B3499" s="50"/>
      <c r="C3499" s="106" t="s">
        <v>357</v>
      </c>
      <c r="D3499" s="107"/>
      <c r="E3499" s="107"/>
      <c r="F3499" s="107"/>
      <c r="G3499" s="107"/>
      <c r="H3499" s="107"/>
      <c r="I3499" s="107"/>
      <c r="J3499" s="107"/>
      <c r="K3499" s="107"/>
      <c r="L3499" s="107"/>
      <c r="M3499" s="107"/>
      <c r="N3499" s="107"/>
      <c r="O3499" s="107"/>
      <c r="P3499" s="107"/>
      <c r="Q3499" s="107"/>
      <c r="R3499" s="107"/>
      <c r="S3499" s="107"/>
      <c r="T3499" s="107"/>
      <c r="U3499" s="107"/>
      <c r="V3499" s="107"/>
      <c r="W3499" s="107"/>
      <c r="X3499" s="107"/>
      <c r="Y3499" s="107"/>
      <c r="Z3499" s="108"/>
      <c r="AA3499" s="100">
        <v>6086</v>
      </c>
      <c r="AB3499" s="101"/>
      <c r="AC3499" s="101"/>
      <c r="AD3499" s="101"/>
      <c r="AE3499" s="101"/>
      <c r="AF3499" s="101"/>
      <c r="AG3499" s="101"/>
      <c r="AH3499" s="101"/>
      <c r="AI3499" s="102"/>
      <c r="AJ3499" s="100">
        <v>6085</v>
      </c>
      <c r="AK3499" s="101"/>
      <c r="AL3499" s="101"/>
      <c r="AM3499" s="101"/>
      <c r="AN3499" s="101"/>
      <c r="AO3499" s="101"/>
      <c r="AP3499" s="101"/>
      <c r="AQ3499" s="101"/>
      <c r="AR3499" s="102"/>
      <c r="AS3499" s="103"/>
      <c r="AT3499" s="104"/>
      <c r="AU3499" s="104"/>
      <c r="AV3499" s="104"/>
      <c r="AW3499" s="104"/>
      <c r="AX3499" s="105"/>
      <c r="AY3499" s="27"/>
      <c r="AZ3499" s="27"/>
      <c r="BA3499" s="27"/>
      <c r="BB3499" s="27"/>
      <c r="BC3499" s="27"/>
      <c r="BD3499" s="27"/>
      <c r="BE3499" s="27"/>
      <c r="BF3499" s="27"/>
      <c r="BG3499" s="27"/>
      <c r="BH3499" s="27"/>
      <c r="BI3499" s="27"/>
      <c r="BJ3499" s="27"/>
      <c r="BK3499" s="27"/>
      <c r="BL3499" s="27"/>
      <c r="BM3499" s="27"/>
      <c r="BN3499" s="27"/>
      <c r="BO3499" s="27"/>
      <c r="BP3499" s="27"/>
      <c r="BQ3499" s="27"/>
      <c r="BR3499" s="27"/>
      <c r="BS3499" s="27"/>
      <c r="BT3499" s="27"/>
      <c r="BU3499" s="27"/>
      <c r="BV3499" s="27"/>
      <c r="BW3499" s="27"/>
      <c r="BX3499" s="27"/>
      <c r="BY3499" s="27"/>
      <c r="BZ3499" s="27"/>
      <c r="CA3499" s="27"/>
      <c r="CB3499" s="27"/>
      <c r="CC3499" s="27"/>
      <c r="CD3499" s="27"/>
      <c r="CE3499" s="27"/>
      <c r="CF3499" s="27"/>
      <c r="CG3499" s="27"/>
      <c r="CH3499" s="27"/>
      <c r="CI3499" s="27"/>
      <c r="CJ3499" s="27"/>
      <c r="CK3499" s="27"/>
      <c r="CL3499" s="27"/>
      <c r="CM3499" s="27"/>
      <c r="CN3499" s="27"/>
      <c r="CO3499" s="27"/>
      <c r="CP3499" s="27"/>
      <c r="CQ3499" s="27"/>
      <c r="CR3499" s="27"/>
      <c r="CS3499" s="27"/>
      <c r="CT3499" s="27"/>
      <c r="CU3499" s="27"/>
      <c r="CV3499" s="27"/>
      <c r="CW3499" s="27"/>
      <c r="CX3499" s="27"/>
      <c r="CY3499" s="27"/>
      <c r="CZ3499" s="27"/>
      <c r="DA3499" s="27"/>
      <c r="DB3499" s="27"/>
      <c r="DC3499" s="27"/>
      <c r="DD3499" s="27"/>
      <c r="DE3499" s="27"/>
      <c r="DF3499" s="27"/>
      <c r="DG3499" s="27"/>
      <c r="DH3499" s="27"/>
      <c r="DI3499" s="27"/>
      <c r="DJ3499" s="27"/>
      <c r="DK3499" s="27"/>
      <c r="DL3499" s="27"/>
      <c r="DM3499" s="27"/>
      <c r="DN3499" s="27"/>
      <c r="DO3499" s="27"/>
      <c r="DP3499" s="27"/>
      <c r="DQ3499" s="27"/>
      <c r="DR3499" s="27"/>
      <c r="DS3499" s="27"/>
      <c r="DT3499" s="27"/>
      <c r="DU3499" s="27"/>
      <c r="DV3499" s="27"/>
      <c r="DW3499" s="27"/>
      <c r="DX3499" s="27"/>
      <c r="DY3499" s="27"/>
      <c r="DZ3499" s="27"/>
      <c r="EA3499" s="27"/>
      <c r="EB3499" s="27"/>
      <c r="EC3499" s="27"/>
      <c r="ED3499" s="27"/>
      <c r="EE3499" s="27"/>
      <c r="EF3499" s="27"/>
      <c r="EG3499" s="27"/>
      <c r="EH3499" s="27"/>
      <c r="EI3499" s="27"/>
      <c r="EJ3499" s="27"/>
      <c r="EK3499" s="27"/>
      <c r="EL3499" s="27"/>
      <c r="EM3499" s="27"/>
      <c r="EN3499" s="27"/>
      <c r="EO3499" s="27"/>
      <c r="EP3499" s="27"/>
      <c r="EQ3499" s="27"/>
      <c r="ER3499" s="27"/>
      <c r="ES3499" s="27"/>
      <c r="ET3499" s="27"/>
      <c r="EU3499" s="27"/>
      <c r="EV3499" s="27"/>
      <c r="EW3499" s="27"/>
      <c r="EX3499" s="27"/>
      <c r="EY3499" s="27"/>
      <c r="EZ3499" s="27"/>
      <c r="FA3499" s="27"/>
      <c r="FB3499" s="27"/>
      <c r="FC3499" s="27"/>
      <c r="FD3499" s="27"/>
      <c r="FE3499" s="27"/>
      <c r="FF3499" s="27"/>
      <c r="FG3499" s="27"/>
      <c r="FH3499" s="27"/>
      <c r="FI3499" s="27"/>
      <c r="FJ3499" s="27"/>
      <c r="FK3499" s="27"/>
      <c r="FL3499" s="27"/>
      <c r="FM3499" s="27"/>
      <c r="FN3499" s="27"/>
      <c r="FO3499" s="27"/>
      <c r="FP3499" s="27"/>
      <c r="FQ3499" s="27"/>
      <c r="FR3499" s="27"/>
      <c r="FS3499" s="27"/>
      <c r="FT3499" s="27"/>
      <c r="FU3499" s="27"/>
      <c r="FV3499" s="27"/>
      <c r="FW3499" s="27"/>
      <c r="FX3499" s="27"/>
      <c r="FY3499" s="27"/>
      <c r="FZ3499" s="27"/>
      <c r="GA3499" s="27"/>
      <c r="GB3499" s="27"/>
      <c r="GC3499" s="27"/>
      <c r="GD3499" s="27"/>
      <c r="GE3499" s="27"/>
      <c r="GF3499" s="27"/>
      <c r="GG3499" s="27"/>
      <c r="GH3499" s="27"/>
      <c r="GI3499" s="27"/>
      <c r="GJ3499" s="27"/>
      <c r="GK3499" s="27"/>
      <c r="GL3499" s="27"/>
      <c r="GM3499" s="27"/>
      <c r="GN3499" s="27"/>
      <c r="GO3499" s="27"/>
      <c r="GP3499" s="27"/>
      <c r="GQ3499" s="27"/>
      <c r="GR3499" s="27"/>
      <c r="GS3499" s="27"/>
      <c r="GT3499" s="27"/>
      <c r="GU3499" s="27"/>
      <c r="GV3499" s="27"/>
      <c r="GW3499" s="27"/>
      <c r="GX3499" s="27"/>
      <c r="GY3499" s="27"/>
      <c r="GZ3499" s="27"/>
      <c r="HA3499" s="27"/>
      <c r="HB3499" s="27"/>
      <c r="HC3499" s="27"/>
      <c r="HD3499" s="27"/>
      <c r="HE3499" s="27"/>
      <c r="HF3499" s="27"/>
      <c r="HG3499" s="27"/>
      <c r="HH3499" s="27"/>
      <c r="HI3499" s="27"/>
      <c r="HJ3499" s="27"/>
      <c r="HK3499" s="27"/>
      <c r="HL3499" s="27"/>
      <c r="HM3499" s="27"/>
      <c r="HN3499" s="27"/>
      <c r="HO3499" s="27"/>
      <c r="HP3499" s="27"/>
      <c r="HQ3499" s="27"/>
      <c r="HR3499" s="27"/>
      <c r="HS3499" s="27"/>
      <c r="HT3499" s="27"/>
      <c r="HU3499" s="27"/>
      <c r="HV3499" s="27"/>
      <c r="HW3499" s="27"/>
      <c r="HX3499" s="27"/>
      <c r="HY3499" s="27"/>
      <c r="HZ3499" s="27"/>
      <c r="IA3499" s="27"/>
      <c r="IB3499" s="27"/>
      <c r="IC3499" s="27"/>
      <c r="ID3499" s="27"/>
      <c r="IE3499" s="27"/>
      <c r="IF3499" s="27"/>
      <c r="IG3499" s="27"/>
      <c r="IH3499" s="27"/>
      <c r="II3499" s="27"/>
      <c r="IJ3499" s="27"/>
      <c r="IK3499" s="27"/>
      <c r="IL3499" s="27"/>
      <c r="IM3499" s="27"/>
      <c r="IN3499" s="27"/>
      <c r="IO3499" s="27"/>
      <c r="IP3499" s="27"/>
      <c r="IQ3499" s="27"/>
    </row>
    <row r="3500" spans="1:251" s="41" customFormat="1" ht="18.75" customHeight="1" thickBot="1">
      <c r="A3500" s="42"/>
      <c r="B3500" s="130" t="s">
        <v>193</v>
      </c>
      <c r="C3500" s="131"/>
      <c r="D3500" s="131"/>
      <c r="E3500" s="131"/>
      <c r="F3500" s="131"/>
      <c r="G3500" s="131"/>
      <c r="H3500" s="131"/>
      <c r="I3500" s="131"/>
      <c r="J3500" s="131"/>
      <c r="K3500" s="131"/>
      <c r="L3500" s="131"/>
      <c r="M3500" s="131"/>
      <c r="N3500" s="131"/>
      <c r="O3500" s="131"/>
      <c r="P3500" s="131"/>
      <c r="Q3500" s="131"/>
      <c r="R3500" s="131"/>
      <c r="S3500" s="131"/>
      <c r="T3500" s="131"/>
      <c r="U3500" s="131"/>
      <c r="V3500" s="131"/>
      <c r="W3500" s="131"/>
      <c r="X3500" s="131"/>
      <c r="Y3500" s="131"/>
      <c r="Z3500" s="132"/>
      <c r="AA3500" s="111">
        <f>SUM($AA$3499:$AA$3499)</f>
        <v>6086</v>
      </c>
      <c r="AB3500" s="112"/>
      <c r="AC3500" s="112"/>
      <c r="AD3500" s="112"/>
      <c r="AE3500" s="112"/>
      <c r="AF3500" s="112"/>
      <c r="AG3500" s="112"/>
      <c r="AH3500" s="112"/>
      <c r="AI3500" s="113"/>
      <c r="AJ3500" s="111">
        <f>SUM($AJ$3499:$AJ$3499)</f>
        <v>6085</v>
      </c>
      <c r="AK3500" s="112"/>
      <c r="AL3500" s="112"/>
      <c r="AM3500" s="112"/>
      <c r="AN3500" s="112"/>
      <c r="AO3500" s="112"/>
      <c r="AP3500" s="112"/>
      <c r="AQ3500" s="112"/>
      <c r="AR3500" s="113"/>
      <c r="AS3500" s="114"/>
      <c r="AT3500" s="115"/>
      <c r="AU3500" s="115"/>
      <c r="AV3500" s="115"/>
      <c r="AW3500" s="115"/>
      <c r="AX3500" s="116"/>
      <c r="AY3500" s="27"/>
      <c r="AZ3500" s="27"/>
      <c r="BA3500" s="27"/>
      <c r="BB3500" s="27"/>
      <c r="BC3500" s="27"/>
      <c r="BD3500" s="27"/>
      <c r="BE3500" s="27"/>
      <c r="BF3500" s="27"/>
      <c r="BG3500" s="27"/>
      <c r="BH3500" s="27"/>
      <c r="BI3500" s="27"/>
      <c r="BJ3500" s="27"/>
      <c r="BK3500" s="27"/>
      <c r="BL3500" s="27"/>
      <c r="BM3500" s="27"/>
      <c r="BN3500" s="27"/>
      <c r="BO3500" s="27"/>
      <c r="BP3500" s="27"/>
      <c r="BQ3500" s="27"/>
      <c r="BR3500" s="27"/>
      <c r="BS3500" s="27"/>
      <c r="BT3500" s="27"/>
      <c r="BU3500" s="27"/>
      <c r="BV3500" s="27"/>
      <c r="BW3500" s="27"/>
      <c r="BX3500" s="27"/>
      <c r="BY3500" s="27"/>
      <c r="BZ3500" s="27"/>
      <c r="CA3500" s="27"/>
      <c r="CB3500" s="27"/>
      <c r="CC3500" s="27"/>
      <c r="CD3500" s="27"/>
      <c r="CE3500" s="27"/>
      <c r="CF3500" s="27"/>
      <c r="CG3500" s="27"/>
      <c r="CH3500" s="27"/>
      <c r="CI3500" s="27"/>
      <c r="CJ3500" s="27"/>
      <c r="CK3500" s="27"/>
      <c r="CL3500" s="27"/>
      <c r="CM3500" s="27"/>
      <c r="CN3500" s="27"/>
      <c r="CO3500" s="27"/>
      <c r="CP3500" s="27"/>
      <c r="CQ3500" s="27"/>
      <c r="CR3500" s="27"/>
      <c r="CS3500" s="27"/>
      <c r="CT3500" s="27"/>
      <c r="CU3500" s="27"/>
      <c r="CV3500" s="27"/>
      <c r="CW3500" s="27"/>
      <c r="CX3500" s="27"/>
      <c r="CY3500" s="27"/>
      <c r="CZ3500" s="27"/>
      <c r="DA3500" s="27"/>
      <c r="DB3500" s="27"/>
      <c r="DC3500" s="27"/>
      <c r="DD3500" s="27"/>
      <c r="DE3500" s="27"/>
      <c r="DF3500" s="27"/>
      <c r="DG3500" s="27"/>
      <c r="DH3500" s="27"/>
      <c r="DI3500" s="27"/>
      <c r="DJ3500" s="27"/>
      <c r="DK3500" s="27"/>
      <c r="DL3500" s="27"/>
      <c r="DM3500" s="27"/>
      <c r="DN3500" s="27"/>
      <c r="DO3500" s="27"/>
      <c r="DP3500" s="27"/>
      <c r="DQ3500" s="27"/>
      <c r="DR3500" s="27"/>
      <c r="DS3500" s="27"/>
      <c r="DT3500" s="27"/>
      <c r="DU3500" s="27"/>
      <c r="DV3500" s="27"/>
      <c r="DW3500" s="27"/>
      <c r="DX3500" s="27"/>
      <c r="DY3500" s="27"/>
      <c r="DZ3500" s="27"/>
      <c r="EA3500" s="27"/>
      <c r="EB3500" s="27"/>
      <c r="EC3500" s="27"/>
      <c r="ED3500" s="27"/>
      <c r="EE3500" s="27"/>
      <c r="EF3500" s="27"/>
      <c r="EG3500" s="27"/>
      <c r="EH3500" s="27"/>
      <c r="EI3500" s="27"/>
      <c r="EJ3500" s="27"/>
      <c r="EK3500" s="27"/>
      <c r="EL3500" s="27"/>
      <c r="EM3500" s="27"/>
      <c r="EN3500" s="27"/>
      <c r="EO3500" s="27"/>
      <c r="EP3500" s="27"/>
      <c r="EQ3500" s="27"/>
      <c r="ER3500" s="27"/>
      <c r="ES3500" s="27"/>
      <c r="ET3500" s="27"/>
      <c r="EU3500" s="27"/>
      <c r="EV3500" s="27"/>
      <c r="EW3500" s="27"/>
      <c r="EX3500" s="27"/>
      <c r="EY3500" s="27"/>
      <c r="EZ3500" s="27"/>
      <c r="FA3500" s="27"/>
      <c r="FB3500" s="27"/>
      <c r="FC3500" s="27"/>
      <c r="FD3500" s="27"/>
      <c r="FE3500" s="27"/>
      <c r="FF3500" s="27"/>
      <c r="FG3500" s="27"/>
      <c r="FH3500" s="27"/>
      <c r="FI3500" s="27"/>
      <c r="FJ3500" s="27"/>
      <c r="FK3500" s="27"/>
      <c r="FL3500" s="27"/>
      <c r="FM3500" s="27"/>
      <c r="FN3500" s="27"/>
      <c r="FO3500" s="27"/>
      <c r="FP3500" s="27"/>
      <c r="FQ3500" s="27"/>
      <c r="FR3500" s="27"/>
      <c r="FS3500" s="27"/>
      <c r="FT3500" s="27"/>
      <c r="FU3500" s="27"/>
      <c r="FV3500" s="27"/>
      <c r="FW3500" s="27"/>
      <c r="FX3500" s="27"/>
      <c r="FY3500" s="27"/>
      <c r="FZ3500" s="27"/>
      <c r="GA3500" s="27"/>
      <c r="GB3500" s="27"/>
      <c r="GC3500" s="27"/>
      <c r="GD3500" s="27"/>
      <c r="GE3500" s="27"/>
      <c r="GF3500" s="27"/>
      <c r="GG3500" s="27"/>
      <c r="GH3500" s="27"/>
      <c r="GI3500" s="27"/>
      <c r="GJ3500" s="27"/>
      <c r="GK3500" s="27"/>
      <c r="GL3500" s="27"/>
      <c r="GM3500" s="27"/>
      <c r="GN3500" s="27"/>
      <c r="GO3500" s="27"/>
      <c r="GP3500" s="27"/>
      <c r="GQ3500" s="27"/>
      <c r="GR3500" s="27"/>
      <c r="GS3500" s="27"/>
      <c r="GT3500" s="27"/>
      <c r="GU3500" s="27"/>
      <c r="GV3500" s="27"/>
      <c r="GW3500" s="27"/>
      <c r="GX3500" s="27"/>
      <c r="GY3500" s="27"/>
      <c r="GZ3500" s="27"/>
      <c r="HA3500" s="27"/>
      <c r="HB3500" s="27"/>
      <c r="HC3500" s="27"/>
      <c r="HD3500" s="27"/>
      <c r="HE3500" s="27"/>
      <c r="HF3500" s="27"/>
      <c r="HG3500" s="27"/>
      <c r="HH3500" s="27"/>
      <c r="HI3500" s="27"/>
      <c r="HJ3500" s="27"/>
      <c r="HK3500" s="27"/>
      <c r="HL3500" s="27"/>
      <c r="HM3500" s="27"/>
      <c r="HN3500" s="27"/>
      <c r="HO3500" s="27"/>
      <c r="HP3500" s="27"/>
      <c r="HQ3500" s="27"/>
      <c r="HR3500" s="27"/>
      <c r="HS3500" s="27"/>
      <c r="HT3500" s="27"/>
      <c r="HU3500" s="27"/>
      <c r="HV3500" s="27"/>
      <c r="HW3500" s="27"/>
      <c r="HX3500" s="27"/>
      <c r="HY3500" s="27"/>
      <c r="HZ3500" s="27"/>
      <c r="IA3500" s="27"/>
      <c r="IB3500" s="27"/>
      <c r="IC3500" s="27"/>
      <c r="ID3500" s="27"/>
      <c r="IE3500" s="27"/>
      <c r="IF3500" s="27"/>
      <c r="IG3500" s="27"/>
      <c r="IH3500" s="27"/>
      <c r="II3500" s="27"/>
      <c r="IJ3500" s="27"/>
      <c r="IK3500" s="27"/>
      <c r="IL3500" s="27"/>
      <c r="IM3500" s="27"/>
      <c r="IN3500" s="27"/>
      <c r="IO3500" s="27"/>
      <c r="IP3500" s="27"/>
      <c r="IQ3500" s="27"/>
    </row>
    <row r="3502" spans="1:251" ht="18.75">
      <c r="A3502" s="26" t="s">
        <v>207</v>
      </c>
      <c r="AW3502" s="28"/>
      <c r="AX3502" s="29"/>
      <c r="AY3502" s="28"/>
    </row>
    <row r="3504" spans="1:251" ht="18.75">
      <c r="B3504" s="133" t="s">
        <v>0</v>
      </c>
      <c r="C3504" s="134"/>
      <c r="D3504" s="134"/>
      <c r="E3504" s="134"/>
      <c r="F3504" s="134"/>
      <c r="G3504" s="134"/>
      <c r="H3504" s="134"/>
      <c r="I3504" s="134"/>
      <c r="J3504" s="134"/>
      <c r="K3504" s="134"/>
      <c r="L3504" s="134"/>
      <c r="M3504" s="134"/>
      <c r="N3504" s="134"/>
      <c r="O3504" s="134"/>
      <c r="P3504" s="134"/>
      <c r="Q3504" s="134"/>
      <c r="R3504" s="134"/>
      <c r="S3504" s="134"/>
      <c r="T3504" s="134"/>
      <c r="U3504" s="134"/>
      <c r="V3504" s="134"/>
      <c r="W3504" s="134"/>
      <c r="X3504" s="134"/>
      <c r="Y3504" s="134"/>
      <c r="Z3504" s="134"/>
      <c r="AA3504" s="134"/>
      <c r="AB3504" s="134"/>
      <c r="AC3504" s="134"/>
      <c r="AD3504" s="134"/>
      <c r="AE3504" s="134"/>
      <c r="AF3504" s="134"/>
      <c r="AG3504" s="134"/>
      <c r="AH3504" s="134"/>
      <c r="AI3504" s="134"/>
      <c r="AJ3504" s="134"/>
      <c r="AK3504" s="134"/>
      <c r="AL3504" s="134"/>
      <c r="AM3504" s="134"/>
      <c r="AN3504" s="134"/>
      <c r="AO3504" s="134"/>
      <c r="AP3504" s="134"/>
      <c r="AQ3504" s="134"/>
      <c r="AR3504" s="134"/>
      <c r="AS3504" s="134"/>
      <c r="AT3504" s="134"/>
      <c r="AU3504" s="134"/>
      <c r="AV3504" s="134"/>
      <c r="AW3504" s="134"/>
      <c r="AX3504" s="134"/>
    </row>
    <row r="3505" spans="1:113">
      <c r="Z3505" s="30"/>
      <c r="AD3505" s="30"/>
      <c r="AE3505" s="30"/>
      <c r="AF3505" s="30"/>
      <c r="AG3505" s="30"/>
      <c r="AH3505" s="30"/>
      <c r="AI3505" s="30"/>
      <c r="AO3505" s="30"/>
    </row>
    <row r="3506" spans="1:113" ht="13.5" thickBot="1">
      <c r="Z3506" s="30"/>
      <c r="AD3506" s="30"/>
      <c r="AE3506" s="30"/>
      <c r="AF3506" s="30"/>
      <c r="AG3506" s="30"/>
      <c r="AH3506" s="30"/>
      <c r="AI3506" s="30"/>
      <c r="AO3506" s="30"/>
      <c r="DI3506" s="31"/>
    </row>
    <row r="3507" spans="1:113" ht="24.75" customHeight="1" thickBot="1">
      <c r="B3507" s="135" t="s">
        <v>206</v>
      </c>
      <c r="C3507" s="136"/>
      <c r="D3507" s="136"/>
      <c r="E3507" s="136"/>
      <c r="F3507" s="136"/>
      <c r="G3507" s="136"/>
      <c r="H3507" s="142" t="s">
        <v>356</v>
      </c>
      <c r="I3507" s="143"/>
      <c r="J3507" s="143"/>
      <c r="K3507" s="143"/>
      <c r="L3507" s="143"/>
      <c r="M3507" s="143"/>
      <c r="N3507" s="143"/>
      <c r="O3507" s="143"/>
      <c r="P3507" s="143"/>
      <c r="Q3507" s="143"/>
      <c r="R3507" s="143"/>
      <c r="S3507" s="143"/>
      <c r="T3507" s="143"/>
      <c r="U3507" s="143"/>
      <c r="V3507" s="143"/>
      <c r="W3507" s="143"/>
      <c r="X3507" s="143"/>
      <c r="Y3507" s="143"/>
      <c r="Z3507" s="143"/>
      <c r="AA3507" s="143"/>
      <c r="AB3507" s="143"/>
      <c r="AC3507" s="143"/>
      <c r="AD3507" s="143"/>
      <c r="AE3507" s="143"/>
      <c r="AF3507" s="143"/>
      <c r="AG3507" s="143"/>
      <c r="AH3507" s="143"/>
      <c r="AI3507" s="143"/>
      <c r="AJ3507" s="143"/>
      <c r="AK3507" s="143"/>
      <c r="AL3507" s="143"/>
      <c r="AM3507" s="143"/>
      <c r="AN3507" s="143"/>
      <c r="AO3507" s="143"/>
      <c r="AP3507" s="143"/>
      <c r="AQ3507" s="143"/>
      <c r="AR3507" s="143"/>
      <c r="AS3507" s="143"/>
      <c r="AT3507" s="143"/>
      <c r="AU3507" s="143"/>
      <c r="AV3507" s="143"/>
      <c r="AW3507" s="143"/>
      <c r="AX3507" s="144"/>
      <c r="DI3507" s="31"/>
    </row>
    <row r="3508" spans="1:113" ht="14.25">
      <c r="B3508" s="32"/>
      <c r="C3508" s="32"/>
      <c r="D3508" s="32"/>
      <c r="E3508" s="32"/>
      <c r="F3508" s="32"/>
      <c r="G3508" s="32"/>
      <c r="H3508" s="33"/>
      <c r="I3508" s="33"/>
      <c r="J3508" s="33"/>
      <c r="K3508" s="33"/>
      <c r="L3508" s="34"/>
      <c r="M3508" s="34"/>
      <c r="N3508" s="34"/>
      <c r="O3508" s="34"/>
      <c r="P3508" s="33"/>
      <c r="Q3508" s="33"/>
      <c r="R3508" s="33"/>
      <c r="S3508" s="33"/>
      <c r="T3508" s="33"/>
      <c r="U3508" s="33"/>
      <c r="V3508" s="35"/>
      <c r="W3508" s="35"/>
      <c r="X3508" s="35"/>
      <c r="Y3508" s="35"/>
      <c r="Z3508" s="35"/>
      <c r="AA3508" s="35"/>
      <c r="AB3508" s="35"/>
      <c r="AC3508" s="35"/>
      <c r="AD3508" s="35"/>
      <c r="AE3508" s="35"/>
      <c r="AF3508" s="35"/>
      <c r="AG3508" s="35"/>
      <c r="AH3508" s="35"/>
      <c r="AI3508" s="35"/>
      <c r="AJ3508" s="35"/>
      <c r="AK3508" s="35"/>
      <c r="AL3508" s="35"/>
      <c r="AM3508" s="35"/>
      <c r="AN3508" s="35"/>
      <c r="AO3508" s="35"/>
      <c r="AP3508" s="35"/>
      <c r="AQ3508" s="35"/>
      <c r="AR3508" s="35"/>
      <c r="AS3508" s="35"/>
      <c r="AT3508" s="35"/>
      <c r="AU3508" s="35"/>
      <c r="AV3508" s="35"/>
      <c r="AW3508" s="35"/>
      <c r="AX3508" s="35"/>
      <c r="DI3508" s="31"/>
    </row>
    <row r="3509" spans="1:113" ht="15" thickBot="1">
      <c r="A3509" s="36"/>
      <c r="B3509" s="35" t="s">
        <v>204</v>
      </c>
      <c r="C3509" s="33"/>
      <c r="D3509" s="33"/>
      <c r="E3509" s="33"/>
      <c r="F3509" s="33"/>
      <c r="G3509" s="33"/>
      <c r="H3509" s="33"/>
      <c r="I3509" s="33"/>
      <c r="J3509" s="33"/>
      <c r="K3509" s="33"/>
      <c r="L3509" s="34"/>
      <c r="M3509" s="34"/>
      <c r="N3509" s="34"/>
      <c r="O3509" s="34"/>
      <c r="P3509" s="33"/>
      <c r="Q3509" s="33"/>
      <c r="R3509" s="33"/>
      <c r="S3509" s="33"/>
      <c r="T3509" s="33"/>
      <c r="U3509" s="33"/>
      <c r="V3509" s="35"/>
      <c r="W3509" s="35"/>
      <c r="X3509" s="35"/>
      <c r="Y3509" s="35"/>
      <c r="Z3509" s="35"/>
      <c r="AA3509" s="35"/>
      <c r="AB3509" s="35"/>
      <c r="AC3509" s="35"/>
      <c r="AD3509" s="35"/>
      <c r="AE3509" s="35"/>
      <c r="AF3509" s="35"/>
      <c r="AG3509" s="35"/>
      <c r="AH3509" s="35"/>
      <c r="AI3509" s="35"/>
      <c r="AJ3509" s="35"/>
      <c r="AK3509" s="35"/>
      <c r="AL3509" s="35"/>
      <c r="AM3509" s="35"/>
      <c r="AN3509" s="35"/>
      <c r="AO3509" s="35"/>
      <c r="AP3509" s="35"/>
      <c r="AQ3509" s="35"/>
      <c r="AR3509" s="35"/>
      <c r="AS3509" s="35"/>
      <c r="AT3509" s="35"/>
      <c r="AU3509" s="35"/>
      <c r="AV3509" s="35"/>
      <c r="AW3509" s="35"/>
      <c r="AX3509" s="35"/>
      <c r="DI3509" s="31"/>
    </row>
    <row r="3510" spans="1:113" ht="14.25">
      <c r="A3510" s="33"/>
      <c r="B3510" s="37"/>
      <c r="C3510" s="32"/>
      <c r="D3510" s="32"/>
      <c r="E3510" s="32"/>
      <c r="F3510" s="32"/>
      <c r="G3510" s="32"/>
      <c r="H3510" s="32"/>
      <c r="I3510" s="32"/>
      <c r="J3510" s="32"/>
      <c r="K3510" s="32"/>
      <c r="L3510" s="38"/>
      <c r="M3510" s="38"/>
      <c r="N3510" s="38"/>
      <c r="O3510" s="38"/>
      <c r="P3510" s="32"/>
      <c r="Q3510" s="32"/>
      <c r="R3510" s="32"/>
      <c r="S3510" s="32"/>
      <c r="T3510" s="32"/>
      <c r="U3510" s="32"/>
      <c r="V3510" s="39"/>
      <c r="W3510" s="39"/>
      <c r="X3510" s="39"/>
      <c r="Y3510" s="39"/>
      <c r="Z3510" s="39"/>
      <c r="AA3510" s="39"/>
      <c r="AB3510" s="39"/>
      <c r="AC3510" s="39"/>
      <c r="AD3510" s="39"/>
      <c r="AE3510" s="39"/>
      <c r="AF3510" s="39"/>
      <c r="AG3510" s="39"/>
      <c r="AH3510" s="39"/>
      <c r="AI3510" s="39"/>
      <c r="AJ3510" s="39"/>
      <c r="AK3510" s="39"/>
      <c r="AL3510" s="39"/>
      <c r="AM3510" s="39"/>
      <c r="AN3510" s="39"/>
      <c r="AO3510" s="39"/>
      <c r="AP3510" s="39"/>
      <c r="AQ3510" s="39"/>
      <c r="AR3510" s="39"/>
      <c r="AS3510" s="39"/>
      <c r="AT3510" s="39"/>
      <c r="AU3510" s="39"/>
      <c r="AV3510" s="39"/>
      <c r="AW3510" s="39"/>
      <c r="AX3510" s="40"/>
    </row>
    <row r="3511" spans="1:113" ht="12" customHeight="1">
      <c r="A3511" s="33"/>
      <c r="B3511" s="125" t="s">
        <v>355</v>
      </c>
      <c r="C3511" s="126"/>
      <c r="D3511" s="126"/>
      <c r="E3511" s="126"/>
      <c r="F3511" s="126"/>
      <c r="G3511" s="126"/>
      <c r="H3511" s="126"/>
      <c r="I3511" s="126"/>
      <c r="J3511" s="126"/>
      <c r="K3511" s="126"/>
      <c r="L3511" s="126"/>
      <c r="M3511" s="126"/>
      <c r="N3511" s="126"/>
      <c r="O3511" s="126"/>
      <c r="P3511" s="126"/>
      <c r="Q3511" s="126"/>
      <c r="R3511" s="126"/>
      <c r="S3511" s="126"/>
      <c r="T3511" s="126"/>
      <c r="U3511" s="126"/>
      <c r="V3511" s="126"/>
      <c r="W3511" s="126"/>
      <c r="X3511" s="126"/>
      <c r="Y3511" s="126"/>
      <c r="Z3511" s="126"/>
      <c r="AA3511" s="126"/>
      <c r="AB3511" s="126"/>
      <c r="AC3511" s="126"/>
      <c r="AD3511" s="126"/>
      <c r="AE3511" s="126"/>
      <c r="AF3511" s="126"/>
      <c r="AG3511" s="126"/>
      <c r="AH3511" s="126"/>
      <c r="AI3511" s="126"/>
      <c r="AJ3511" s="126"/>
      <c r="AK3511" s="126"/>
      <c r="AL3511" s="126"/>
      <c r="AM3511" s="126"/>
      <c r="AN3511" s="126"/>
      <c r="AO3511" s="126"/>
      <c r="AP3511" s="126"/>
      <c r="AQ3511" s="126"/>
      <c r="AR3511" s="126"/>
      <c r="AS3511" s="126"/>
      <c r="AT3511" s="126"/>
      <c r="AU3511" s="126"/>
      <c r="AV3511" s="126"/>
      <c r="AW3511" s="126"/>
      <c r="AX3511" s="127"/>
    </row>
    <row r="3512" spans="1:113" ht="12" customHeight="1">
      <c r="A3512" s="33"/>
      <c r="B3512" s="125"/>
      <c r="C3512" s="126"/>
      <c r="D3512" s="126"/>
      <c r="E3512" s="126"/>
      <c r="F3512" s="126"/>
      <c r="G3512" s="126"/>
      <c r="H3512" s="126"/>
      <c r="I3512" s="126"/>
      <c r="J3512" s="126"/>
      <c r="K3512" s="126"/>
      <c r="L3512" s="126"/>
      <c r="M3512" s="126"/>
      <c r="N3512" s="126"/>
      <c r="O3512" s="126"/>
      <c r="P3512" s="126"/>
      <c r="Q3512" s="126"/>
      <c r="R3512" s="126"/>
      <c r="S3512" s="126"/>
      <c r="T3512" s="126"/>
      <c r="U3512" s="126"/>
      <c r="V3512" s="126"/>
      <c r="W3512" s="126"/>
      <c r="X3512" s="126"/>
      <c r="Y3512" s="126"/>
      <c r="Z3512" s="126"/>
      <c r="AA3512" s="126"/>
      <c r="AB3512" s="126"/>
      <c r="AC3512" s="126"/>
      <c r="AD3512" s="126"/>
      <c r="AE3512" s="126"/>
      <c r="AF3512" s="126"/>
      <c r="AG3512" s="126"/>
      <c r="AH3512" s="126"/>
      <c r="AI3512" s="126"/>
      <c r="AJ3512" s="126"/>
      <c r="AK3512" s="126"/>
      <c r="AL3512" s="126"/>
      <c r="AM3512" s="126"/>
      <c r="AN3512" s="126"/>
      <c r="AO3512" s="126"/>
      <c r="AP3512" s="126"/>
      <c r="AQ3512" s="126"/>
      <c r="AR3512" s="126"/>
      <c r="AS3512" s="126"/>
      <c r="AT3512" s="126"/>
      <c r="AU3512" s="126"/>
      <c r="AV3512" s="126"/>
      <c r="AW3512" s="126"/>
      <c r="AX3512" s="127"/>
    </row>
    <row r="3513" spans="1:113" ht="12" customHeight="1">
      <c r="A3513" s="33"/>
      <c r="B3513" s="125"/>
      <c r="C3513" s="126"/>
      <c r="D3513" s="126"/>
      <c r="E3513" s="126"/>
      <c r="F3513" s="126"/>
      <c r="G3513" s="126"/>
      <c r="H3513" s="126"/>
      <c r="I3513" s="126"/>
      <c r="J3513" s="126"/>
      <c r="K3513" s="126"/>
      <c r="L3513" s="126"/>
      <c r="M3513" s="126"/>
      <c r="N3513" s="126"/>
      <c r="O3513" s="126"/>
      <c r="P3513" s="126"/>
      <c r="Q3513" s="126"/>
      <c r="R3513" s="126"/>
      <c r="S3513" s="126"/>
      <c r="T3513" s="126"/>
      <c r="U3513" s="126"/>
      <c r="V3513" s="126"/>
      <c r="W3513" s="126"/>
      <c r="X3513" s="126"/>
      <c r="Y3513" s="126"/>
      <c r="Z3513" s="126"/>
      <c r="AA3513" s="126"/>
      <c r="AB3513" s="126"/>
      <c r="AC3513" s="126"/>
      <c r="AD3513" s="126"/>
      <c r="AE3513" s="126"/>
      <c r="AF3513" s="126"/>
      <c r="AG3513" s="126"/>
      <c r="AH3513" s="126"/>
      <c r="AI3513" s="126"/>
      <c r="AJ3513" s="126"/>
      <c r="AK3513" s="126"/>
      <c r="AL3513" s="126"/>
      <c r="AM3513" s="126"/>
      <c r="AN3513" s="126"/>
      <c r="AO3513" s="126"/>
      <c r="AP3513" s="126"/>
      <c r="AQ3513" s="126"/>
      <c r="AR3513" s="126"/>
      <c r="AS3513" s="126"/>
      <c r="AT3513" s="126"/>
      <c r="AU3513" s="126"/>
      <c r="AV3513" s="126"/>
      <c r="AW3513" s="126"/>
      <c r="AX3513" s="127"/>
      <c r="BC3513" s="41"/>
    </row>
    <row r="3514" spans="1:113" ht="12" customHeight="1">
      <c r="A3514" s="33"/>
      <c r="B3514" s="125"/>
      <c r="C3514" s="126"/>
      <c r="D3514" s="126"/>
      <c r="E3514" s="126"/>
      <c r="F3514" s="126"/>
      <c r="G3514" s="126"/>
      <c r="H3514" s="126"/>
      <c r="I3514" s="126"/>
      <c r="J3514" s="126"/>
      <c r="K3514" s="126"/>
      <c r="L3514" s="126"/>
      <c r="M3514" s="126"/>
      <c r="N3514" s="126"/>
      <c r="O3514" s="126"/>
      <c r="P3514" s="126"/>
      <c r="Q3514" s="126"/>
      <c r="R3514" s="126"/>
      <c r="S3514" s="126"/>
      <c r="T3514" s="126"/>
      <c r="U3514" s="126"/>
      <c r="V3514" s="126"/>
      <c r="W3514" s="126"/>
      <c r="X3514" s="126"/>
      <c r="Y3514" s="126"/>
      <c r="Z3514" s="126"/>
      <c r="AA3514" s="126"/>
      <c r="AB3514" s="126"/>
      <c r="AC3514" s="126"/>
      <c r="AD3514" s="126"/>
      <c r="AE3514" s="126"/>
      <c r="AF3514" s="126"/>
      <c r="AG3514" s="126"/>
      <c r="AH3514" s="126"/>
      <c r="AI3514" s="126"/>
      <c r="AJ3514" s="126"/>
      <c r="AK3514" s="126"/>
      <c r="AL3514" s="126"/>
      <c r="AM3514" s="126"/>
      <c r="AN3514" s="126"/>
      <c r="AO3514" s="126"/>
      <c r="AP3514" s="126"/>
      <c r="AQ3514" s="126"/>
      <c r="AR3514" s="126"/>
      <c r="AS3514" s="126"/>
      <c r="AT3514" s="126"/>
      <c r="AU3514" s="126"/>
      <c r="AV3514" s="126"/>
      <c r="AW3514" s="126"/>
      <c r="AX3514" s="127"/>
    </row>
    <row r="3515" spans="1:113" ht="12" customHeight="1">
      <c r="A3515" s="33"/>
      <c r="B3515" s="125"/>
      <c r="C3515" s="126"/>
      <c r="D3515" s="126"/>
      <c r="E3515" s="126"/>
      <c r="F3515" s="126"/>
      <c r="G3515" s="126"/>
      <c r="H3515" s="126"/>
      <c r="I3515" s="126"/>
      <c r="J3515" s="126"/>
      <c r="K3515" s="126"/>
      <c r="L3515" s="126"/>
      <c r="M3515" s="126"/>
      <c r="N3515" s="126"/>
      <c r="O3515" s="126"/>
      <c r="P3515" s="126"/>
      <c r="Q3515" s="126"/>
      <c r="R3515" s="126"/>
      <c r="S3515" s="126"/>
      <c r="T3515" s="126"/>
      <c r="U3515" s="126"/>
      <c r="V3515" s="126"/>
      <c r="W3515" s="126"/>
      <c r="X3515" s="126"/>
      <c r="Y3515" s="126"/>
      <c r="Z3515" s="126"/>
      <c r="AA3515" s="126"/>
      <c r="AB3515" s="126"/>
      <c r="AC3515" s="126"/>
      <c r="AD3515" s="126"/>
      <c r="AE3515" s="126"/>
      <c r="AF3515" s="126"/>
      <c r="AG3515" s="126"/>
      <c r="AH3515" s="126"/>
      <c r="AI3515" s="126"/>
      <c r="AJ3515" s="126"/>
      <c r="AK3515" s="126"/>
      <c r="AL3515" s="126"/>
      <c r="AM3515" s="126"/>
      <c r="AN3515" s="126"/>
      <c r="AO3515" s="126"/>
      <c r="AP3515" s="126"/>
      <c r="AQ3515" s="126"/>
      <c r="AR3515" s="126"/>
      <c r="AS3515" s="126"/>
      <c r="AT3515" s="126"/>
      <c r="AU3515" s="126"/>
      <c r="AV3515" s="126"/>
      <c r="AW3515" s="126"/>
      <c r="AX3515" s="127"/>
    </row>
    <row r="3516" spans="1:113" ht="12" customHeight="1">
      <c r="A3516" s="33"/>
      <c r="B3516" s="125"/>
      <c r="C3516" s="126"/>
      <c r="D3516" s="126"/>
      <c r="E3516" s="126"/>
      <c r="F3516" s="126"/>
      <c r="G3516" s="126"/>
      <c r="H3516" s="126"/>
      <c r="I3516" s="126"/>
      <c r="J3516" s="126"/>
      <c r="K3516" s="126"/>
      <c r="L3516" s="126"/>
      <c r="M3516" s="126"/>
      <c r="N3516" s="126"/>
      <c r="O3516" s="126"/>
      <c r="P3516" s="126"/>
      <c r="Q3516" s="126"/>
      <c r="R3516" s="126"/>
      <c r="S3516" s="126"/>
      <c r="T3516" s="126"/>
      <c r="U3516" s="126"/>
      <c r="V3516" s="126"/>
      <c r="W3516" s="126"/>
      <c r="X3516" s="126"/>
      <c r="Y3516" s="126"/>
      <c r="Z3516" s="126"/>
      <c r="AA3516" s="126"/>
      <c r="AB3516" s="126"/>
      <c r="AC3516" s="126"/>
      <c r="AD3516" s="126"/>
      <c r="AE3516" s="126"/>
      <c r="AF3516" s="126"/>
      <c r="AG3516" s="126"/>
      <c r="AH3516" s="126"/>
      <c r="AI3516" s="126"/>
      <c r="AJ3516" s="126"/>
      <c r="AK3516" s="126"/>
      <c r="AL3516" s="126"/>
      <c r="AM3516" s="126"/>
      <c r="AN3516" s="126"/>
      <c r="AO3516" s="126"/>
      <c r="AP3516" s="126"/>
      <c r="AQ3516" s="126"/>
      <c r="AR3516" s="126"/>
      <c r="AS3516" s="126"/>
      <c r="AT3516" s="126"/>
      <c r="AU3516" s="126"/>
      <c r="AV3516" s="126"/>
      <c r="AW3516" s="126"/>
      <c r="AX3516" s="127"/>
    </row>
    <row r="3517" spans="1:113" ht="15" thickBot="1">
      <c r="A3517" s="42"/>
      <c r="B3517" s="43"/>
      <c r="C3517" s="44"/>
      <c r="D3517" s="44"/>
      <c r="E3517" s="44"/>
      <c r="F3517" s="44"/>
      <c r="G3517" s="44"/>
      <c r="H3517" s="44"/>
      <c r="I3517" s="44"/>
      <c r="J3517" s="44"/>
      <c r="K3517" s="44"/>
      <c r="L3517" s="44"/>
      <c r="M3517" s="44"/>
      <c r="N3517" s="44"/>
      <c r="O3517" s="44"/>
      <c r="P3517" s="44"/>
      <c r="Q3517" s="44"/>
      <c r="R3517" s="44"/>
      <c r="S3517" s="44"/>
      <c r="T3517" s="44"/>
      <c r="U3517" s="44"/>
      <c r="V3517" s="44"/>
      <c r="W3517" s="44"/>
      <c r="X3517" s="44"/>
      <c r="Y3517" s="44"/>
      <c r="Z3517" s="44"/>
      <c r="AA3517" s="44"/>
      <c r="AB3517" s="44"/>
      <c r="AC3517" s="44"/>
      <c r="AD3517" s="44"/>
      <c r="AE3517" s="44"/>
      <c r="AF3517" s="44"/>
      <c r="AG3517" s="44"/>
      <c r="AH3517" s="44"/>
      <c r="AI3517" s="44"/>
      <c r="AJ3517" s="44"/>
      <c r="AK3517" s="44"/>
      <c r="AL3517" s="44"/>
      <c r="AM3517" s="44"/>
      <c r="AN3517" s="44"/>
      <c r="AO3517" s="44"/>
      <c r="AP3517" s="44"/>
      <c r="AQ3517" s="44"/>
      <c r="AR3517" s="44"/>
      <c r="AS3517" s="44"/>
      <c r="AT3517" s="44"/>
      <c r="AU3517" s="44"/>
      <c r="AV3517" s="44"/>
      <c r="AW3517" s="44"/>
      <c r="AX3517" s="45"/>
    </row>
    <row r="3518" spans="1:113">
      <c r="B3518" s="46"/>
    </row>
    <row r="3519" spans="1:113" ht="15" thickBot="1">
      <c r="A3519" s="36"/>
      <c r="B3519" s="35" t="s">
        <v>202</v>
      </c>
      <c r="C3519" s="33"/>
      <c r="D3519" s="33"/>
      <c r="E3519" s="33"/>
      <c r="F3519" s="33"/>
      <c r="G3519" s="33"/>
      <c r="H3519" s="33"/>
      <c r="I3519" s="33"/>
      <c r="J3519" s="33"/>
      <c r="K3519" s="33"/>
      <c r="L3519" s="34"/>
      <c r="M3519" s="34"/>
      <c r="N3519" s="34"/>
      <c r="O3519" s="34"/>
      <c r="P3519" s="33"/>
      <c r="Q3519" s="33"/>
      <c r="R3519" s="33"/>
      <c r="S3519" s="33"/>
      <c r="T3519" s="33"/>
      <c r="U3519" s="33"/>
      <c r="V3519" s="35"/>
      <c r="W3519" s="35"/>
      <c r="X3519" s="35"/>
      <c r="Y3519" s="35"/>
      <c r="Z3519" s="35"/>
      <c r="AA3519" s="35"/>
      <c r="AB3519" s="35"/>
      <c r="AC3519" s="35"/>
      <c r="AD3519" s="35"/>
      <c r="AE3519" s="35"/>
      <c r="AF3519" s="35"/>
      <c r="AG3519" s="35"/>
      <c r="AH3519" s="35"/>
      <c r="AI3519" s="35"/>
      <c r="AJ3519" s="35"/>
      <c r="AK3519" s="35"/>
      <c r="AL3519" s="35"/>
      <c r="AM3519" s="35"/>
      <c r="AN3519" s="35"/>
      <c r="AO3519" s="35"/>
      <c r="AP3519" s="35"/>
      <c r="AQ3519" s="35"/>
      <c r="AR3519" s="35"/>
      <c r="AS3519" s="35"/>
      <c r="AT3519" s="35"/>
      <c r="AU3519" s="35"/>
      <c r="AV3519" s="35"/>
      <c r="AW3519" s="35"/>
      <c r="AX3519" s="35"/>
      <c r="DI3519" s="31"/>
    </row>
    <row r="3520" spans="1:113" ht="14.25">
      <c r="A3520" s="33"/>
      <c r="B3520" s="37"/>
      <c r="C3520" s="32"/>
      <c r="D3520" s="32"/>
      <c r="E3520" s="32"/>
      <c r="F3520" s="32"/>
      <c r="G3520" s="32"/>
      <c r="H3520" s="32"/>
      <c r="I3520" s="32"/>
      <c r="J3520" s="32"/>
      <c r="K3520" s="32"/>
      <c r="L3520" s="38"/>
      <c r="M3520" s="38"/>
      <c r="N3520" s="38"/>
      <c r="O3520" s="38"/>
      <c r="P3520" s="32"/>
      <c r="Q3520" s="32"/>
      <c r="R3520" s="32"/>
      <c r="S3520" s="32"/>
      <c r="T3520" s="32"/>
      <c r="U3520" s="32"/>
      <c r="V3520" s="39"/>
      <c r="W3520" s="39"/>
      <c r="X3520" s="39"/>
      <c r="Y3520" s="39"/>
      <c r="Z3520" s="39"/>
      <c r="AA3520" s="39"/>
      <c r="AB3520" s="39"/>
      <c r="AC3520" s="39"/>
      <c r="AD3520" s="39"/>
      <c r="AE3520" s="39"/>
      <c r="AF3520" s="39"/>
      <c r="AG3520" s="39"/>
      <c r="AH3520" s="39"/>
      <c r="AI3520" s="39"/>
      <c r="AJ3520" s="39"/>
      <c r="AK3520" s="39"/>
      <c r="AL3520" s="39"/>
      <c r="AM3520" s="39"/>
      <c r="AN3520" s="39"/>
      <c r="AO3520" s="39"/>
      <c r="AP3520" s="39"/>
      <c r="AQ3520" s="39"/>
      <c r="AR3520" s="39"/>
      <c r="AS3520" s="39"/>
      <c r="AT3520" s="39"/>
      <c r="AU3520" s="39"/>
      <c r="AV3520" s="39"/>
      <c r="AW3520" s="39"/>
      <c r="AX3520" s="40"/>
    </row>
    <row r="3521" spans="1:55" ht="12" customHeight="1">
      <c r="A3521" s="33"/>
      <c r="B3521" s="125" t="s">
        <v>354</v>
      </c>
      <c r="C3521" s="126"/>
      <c r="D3521" s="126"/>
      <c r="E3521" s="126"/>
      <c r="F3521" s="126"/>
      <c r="G3521" s="126"/>
      <c r="H3521" s="126"/>
      <c r="I3521" s="126"/>
      <c r="J3521" s="126"/>
      <c r="K3521" s="126"/>
      <c r="L3521" s="126"/>
      <c r="M3521" s="126"/>
      <c r="N3521" s="126"/>
      <c r="O3521" s="126"/>
      <c r="P3521" s="126"/>
      <c r="Q3521" s="126"/>
      <c r="R3521" s="126"/>
      <c r="S3521" s="126"/>
      <c r="T3521" s="126"/>
      <c r="U3521" s="126"/>
      <c r="V3521" s="126"/>
      <c r="W3521" s="126"/>
      <c r="X3521" s="126"/>
      <c r="Y3521" s="126"/>
      <c r="Z3521" s="126"/>
      <c r="AA3521" s="126"/>
      <c r="AB3521" s="126"/>
      <c r="AC3521" s="126"/>
      <c r="AD3521" s="126"/>
      <c r="AE3521" s="126"/>
      <c r="AF3521" s="126"/>
      <c r="AG3521" s="126"/>
      <c r="AH3521" s="126"/>
      <c r="AI3521" s="126"/>
      <c r="AJ3521" s="126"/>
      <c r="AK3521" s="126"/>
      <c r="AL3521" s="126"/>
      <c r="AM3521" s="126"/>
      <c r="AN3521" s="126"/>
      <c r="AO3521" s="126"/>
      <c r="AP3521" s="126"/>
      <c r="AQ3521" s="126"/>
      <c r="AR3521" s="126"/>
      <c r="AS3521" s="126"/>
      <c r="AT3521" s="126"/>
      <c r="AU3521" s="126"/>
      <c r="AV3521" s="126"/>
      <c r="AW3521" s="126"/>
      <c r="AX3521" s="127"/>
    </row>
    <row r="3522" spans="1:55" ht="12" customHeight="1">
      <c r="A3522" s="33"/>
      <c r="B3522" s="125"/>
      <c r="C3522" s="126"/>
      <c r="D3522" s="126"/>
      <c r="E3522" s="126"/>
      <c r="F3522" s="126"/>
      <c r="G3522" s="126"/>
      <c r="H3522" s="126"/>
      <c r="I3522" s="126"/>
      <c r="J3522" s="126"/>
      <c r="K3522" s="126"/>
      <c r="L3522" s="126"/>
      <c r="M3522" s="126"/>
      <c r="N3522" s="126"/>
      <c r="O3522" s="126"/>
      <c r="P3522" s="126"/>
      <c r="Q3522" s="126"/>
      <c r="R3522" s="126"/>
      <c r="S3522" s="126"/>
      <c r="T3522" s="126"/>
      <c r="U3522" s="126"/>
      <c r="V3522" s="126"/>
      <c r="W3522" s="126"/>
      <c r="X3522" s="126"/>
      <c r="Y3522" s="126"/>
      <c r="Z3522" s="126"/>
      <c r="AA3522" s="126"/>
      <c r="AB3522" s="126"/>
      <c r="AC3522" s="126"/>
      <c r="AD3522" s="126"/>
      <c r="AE3522" s="126"/>
      <c r="AF3522" s="126"/>
      <c r="AG3522" s="126"/>
      <c r="AH3522" s="126"/>
      <c r="AI3522" s="126"/>
      <c r="AJ3522" s="126"/>
      <c r="AK3522" s="126"/>
      <c r="AL3522" s="126"/>
      <c r="AM3522" s="126"/>
      <c r="AN3522" s="126"/>
      <c r="AO3522" s="126"/>
      <c r="AP3522" s="126"/>
      <c r="AQ3522" s="126"/>
      <c r="AR3522" s="126"/>
      <c r="AS3522" s="126"/>
      <c r="AT3522" s="126"/>
      <c r="AU3522" s="126"/>
      <c r="AV3522" s="126"/>
      <c r="AW3522" s="126"/>
      <c r="AX3522" s="127"/>
    </row>
    <row r="3523" spans="1:55" ht="12" customHeight="1">
      <c r="A3523" s="33"/>
      <c r="B3523" s="125"/>
      <c r="C3523" s="126"/>
      <c r="D3523" s="126"/>
      <c r="E3523" s="126"/>
      <c r="F3523" s="126"/>
      <c r="G3523" s="126"/>
      <c r="H3523" s="126"/>
      <c r="I3523" s="126"/>
      <c r="J3523" s="126"/>
      <c r="K3523" s="126"/>
      <c r="L3523" s="126"/>
      <c r="M3523" s="126"/>
      <c r="N3523" s="126"/>
      <c r="O3523" s="126"/>
      <c r="P3523" s="126"/>
      <c r="Q3523" s="126"/>
      <c r="R3523" s="126"/>
      <c r="S3523" s="126"/>
      <c r="T3523" s="126"/>
      <c r="U3523" s="126"/>
      <c r="V3523" s="126"/>
      <c r="W3523" s="126"/>
      <c r="X3523" s="126"/>
      <c r="Y3523" s="126"/>
      <c r="Z3523" s="126"/>
      <c r="AA3523" s="126"/>
      <c r="AB3523" s="126"/>
      <c r="AC3523" s="126"/>
      <c r="AD3523" s="126"/>
      <c r="AE3523" s="126"/>
      <c r="AF3523" s="126"/>
      <c r="AG3523" s="126"/>
      <c r="AH3523" s="126"/>
      <c r="AI3523" s="126"/>
      <c r="AJ3523" s="126"/>
      <c r="AK3523" s="126"/>
      <c r="AL3523" s="126"/>
      <c r="AM3523" s="126"/>
      <c r="AN3523" s="126"/>
      <c r="AO3523" s="126"/>
      <c r="AP3523" s="126"/>
      <c r="AQ3523" s="126"/>
      <c r="AR3523" s="126"/>
      <c r="AS3523" s="126"/>
      <c r="AT3523" s="126"/>
      <c r="AU3523" s="126"/>
      <c r="AV3523" s="126"/>
      <c r="AW3523" s="126"/>
      <c r="AX3523" s="127"/>
    </row>
    <row r="3524" spans="1:55" ht="12" customHeight="1">
      <c r="A3524" s="33"/>
      <c r="B3524" s="125"/>
      <c r="C3524" s="126"/>
      <c r="D3524" s="126"/>
      <c r="E3524" s="126"/>
      <c r="F3524" s="126"/>
      <c r="G3524" s="126"/>
      <c r="H3524" s="126"/>
      <c r="I3524" s="126"/>
      <c r="J3524" s="126"/>
      <c r="K3524" s="126"/>
      <c r="L3524" s="126"/>
      <c r="M3524" s="126"/>
      <c r="N3524" s="126"/>
      <c r="O3524" s="126"/>
      <c r="P3524" s="126"/>
      <c r="Q3524" s="126"/>
      <c r="R3524" s="126"/>
      <c r="S3524" s="126"/>
      <c r="T3524" s="126"/>
      <c r="U3524" s="126"/>
      <c r="V3524" s="126"/>
      <c r="W3524" s="126"/>
      <c r="X3524" s="126"/>
      <c r="Y3524" s="126"/>
      <c r="Z3524" s="126"/>
      <c r="AA3524" s="126"/>
      <c r="AB3524" s="126"/>
      <c r="AC3524" s="126"/>
      <c r="AD3524" s="126"/>
      <c r="AE3524" s="126"/>
      <c r="AF3524" s="126"/>
      <c r="AG3524" s="126"/>
      <c r="AH3524" s="126"/>
      <c r="AI3524" s="126"/>
      <c r="AJ3524" s="126"/>
      <c r="AK3524" s="126"/>
      <c r="AL3524" s="126"/>
      <c r="AM3524" s="126"/>
      <c r="AN3524" s="126"/>
      <c r="AO3524" s="126"/>
      <c r="AP3524" s="126"/>
      <c r="AQ3524" s="126"/>
      <c r="AR3524" s="126"/>
      <c r="AS3524" s="126"/>
      <c r="AT3524" s="126"/>
      <c r="AU3524" s="126"/>
      <c r="AV3524" s="126"/>
      <c r="AW3524" s="126"/>
      <c r="AX3524" s="127"/>
    </row>
    <row r="3525" spans="1:55" ht="12" customHeight="1">
      <c r="A3525" s="33"/>
      <c r="B3525" s="125"/>
      <c r="C3525" s="126"/>
      <c r="D3525" s="126"/>
      <c r="E3525" s="126"/>
      <c r="F3525" s="126"/>
      <c r="G3525" s="126"/>
      <c r="H3525" s="126"/>
      <c r="I3525" s="126"/>
      <c r="J3525" s="126"/>
      <c r="K3525" s="126"/>
      <c r="L3525" s="126"/>
      <c r="M3525" s="126"/>
      <c r="N3525" s="126"/>
      <c r="O3525" s="126"/>
      <c r="P3525" s="126"/>
      <c r="Q3525" s="126"/>
      <c r="R3525" s="126"/>
      <c r="S3525" s="126"/>
      <c r="T3525" s="126"/>
      <c r="U3525" s="126"/>
      <c r="V3525" s="126"/>
      <c r="W3525" s="126"/>
      <c r="X3525" s="126"/>
      <c r="Y3525" s="126"/>
      <c r="Z3525" s="126"/>
      <c r="AA3525" s="126"/>
      <c r="AB3525" s="126"/>
      <c r="AC3525" s="126"/>
      <c r="AD3525" s="126"/>
      <c r="AE3525" s="126"/>
      <c r="AF3525" s="126"/>
      <c r="AG3525" s="126"/>
      <c r="AH3525" s="126"/>
      <c r="AI3525" s="126"/>
      <c r="AJ3525" s="126"/>
      <c r="AK3525" s="126"/>
      <c r="AL3525" s="126"/>
      <c r="AM3525" s="126"/>
      <c r="AN3525" s="126"/>
      <c r="AO3525" s="126"/>
      <c r="AP3525" s="126"/>
      <c r="AQ3525" s="126"/>
      <c r="AR3525" s="126"/>
      <c r="AS3525" s="126"/>
      <c r="AT3525" s="126"/>
      <c r="AU3525" s="126"/>
      <c r="AV3525" s="126"/>
      <c r="AW3525" s="126"/>
      <c r="AX3525" s="127"/>
    </row>
    <row r="3526" spans="1:55" ht="12" customHeight="1">
      <c r="A3526" s="33"/>
      <c r="B3526" s="125"/>
      <c r="C3526" s="126"/>
      <c r="D3526" s="126"/>
      <c r="E3526" s="126"/>
      <c r="F3526" s="126"/>
      <c r="G3526" s="126"/>
      <c r="H3526" s="126"/>
      <c r="I3526" s="126"/>
      <c r="J3526" s="126"/>
      <c r="K3526" s="126"/>
      <c r="L3526" s="126"/>
      <c r="M3526" s="126"/>
      <c r="N3526" s="126"/>
      <c r="O3526" s="126"/>
      <c r="P3526" s="126"/>
      <c r="Q3526" s="126"/>
      <c r="R3526" s="126"/>
      <c r="S3526" s="126"/>
      <c r="T3526" s="126"/>
      <c r="U3526" s="126"/>
      <c r="V3526" s="126"/>
      <c r="W3526" s="126"/>
      <c r="X3526" s="126"/>
      <c r="Y3526" s="126"/>
      <c r="Z3526" s="126"/>
      <c r="AA3526" s="126"/>
      <c r="AB3526" s="126"/>
      <c r="AC3526" s="126"/>
      <c r="AD3526" s="126"/>
      <c r="AE3526" s="126"/>
      <c r="AF3526" s="126"/>
      <c r="AG3526" s="126"/>
      <c r="AH3526" s="126"/>
      <c r="AI3526" s="126"/>
      <c r="AJ3526" s="126"/>
      <c r="AK3526" s="126"/>
      <c r="AL3526" s="126"/>
      <c r="AM3526" s="126"/>
      <c r="AN3526" s="126"/>
      <c r="AO3526" s="126"/>
      <c r="AP3526" s="126"/>
      <c r="AQ3526" s="126"/>
      <c r="AR3526" s="126"/>
      <c r="AS3526" s="126"/>
      <c r="AT3526" s="126"/>
      <c r="AU3526" s="126"/>
      <c r="AV3526" s="126"/>
      <c r="AW3526" s="126"/>
      <c r="AX3526" s="127"/>
    </row>
    <row r="3527" spans="1:55" ht="12" customHeight="1">
      <c r="A3527" s="33"/>
      <c r="B3527" s="125"/>
      <c r="C3527" s="126"/>
      <c r="D3527" s="126"/>
      <c r="E3527" s="126"/>
      <c r="F3527" s="126"/>
      <c r="G3527" s="126"/>
      <c r="H3527" s="126"/>
      <c r="I3527" s="126"/>
      <c r="J3527" s="126"/>
      <c r="K3527" s="126"/>
      <c r="L3527" s="126"/>
      <c r="M3527" s="126"/>
      <c r="N3527" s="126"/>
      <c r="O3527" s="126"/>
      <c r="P3527" s="126"/>
      <c r="Q3527" s="126"/>
      <c r="R3527" s="126"/>
      <c r="S3527" s="126"/>
      <c r="T3527" s="126"/>
      <c r="U3527" s="126"/>
      <c r="V3527" s="126"/>
      <c r="W3527" s="126"/>
      <c r="X3527" s="126"/>
      <c r="Y3527" s="126"/>
      <c r="Z3527" s="126"/>
      <c r="AA3527" s="126"/>
      <c r="AB3527" s="126"/>
      <c r="AC3527" s="126"/>
      <c r="AD3527" s="126"/>
      <c r="AE3527" s="126"/>
      <c r="AF3527" s="126"/>
      <c r="AG3527" s="126"/>
      <c r="AH3527" s="126"/>
      <c r="AI3527" s="126"/>
      <c r="AJ3527" s="126"/>
      <c r="AK3527" s="126"/>
      <c r="AL3527" s="126"/>
      <c r="AM3527" s="126"/>
      <c r="AN3527" s="126"/>
      <c r="AO3527" s="126"/>
      <c r="AP3527" s="126"/>
      <c r="AQ3527" s="126"/>
      <c r="AR3527" s="126"/>
      <c r="AS3527" s="126"/>
      <c r="AT3527" s="126"/>
      <c r="AU3527" s="126"/>
      <c r="AV3527" s="126"/>
      <c r="AW3527" s="126"/>
      <c r="AX3527" s="127"/>
    </row>
    <row r="3528" spans="1:55" ht="12" customHeight="1">
      <c r="A3528" s="33"/>
      <c r="B3528" s="125"/>
      <c r="C3528" s="126"/>
      <c r="D3528" s="126"/>
      <c r="E3528" s="126"/>
      <c r="F3528" s="126"/>
      <c r="G3528" s="126"/>
      <c r="H3528" s="126"/>
      <c r="I3528" s="126"/>
      <c r="J3528" s="126"/>
      <c r="K3528" s="126"/>
      <c r="L3528" s="126"/>
      <c r="M3528" s="126"/>
      <c r="N3528" s="126"/>
      <c r="O3528" s="126"/>
      <c r="P3528" s="126"/>
      <c r="Q3528" s="126"/>
      <c r="R3528" s="126"/>
      <c r="S3528" s="126"/>
      <c r="T3528" s="126"/>
      <c r="U3528" s="126"/>
      <c r="V3528" s="126"/>
      <c r="W3528" s="126"/>
      <c r="X3528" s="126"/>
      <c r="Y3528" s="126"/>
      <c r="Z3528" s="126"/>
      <c r="AA3528" s="126"/>
      <c r="AB3528" s="126"/>
      <c r="AC3528" s="126"/>
      <c r="AD3528" s="126"/>
      <c r="AE3528" s="126"/>
      <c r="AF3528" s="126"/>
      <c r="AG3528" s="126"/>
      <c r="AH3528" s="126"/>
      <c r="AI3528" s="126"/>
      <c r="AJ3528" s="126"/>
      <c r="AK3528" s="126"/>
      <c r="AL3528" s="126"/>
      <c r="AM3528" s="126"/>
      <c r="AN3528" s="126"/>
      <c r="AO3528" s="126"/>
      <c r="AP3528" s="126"/>
      <c r="AQ3528" s="126"/>
      <c r="AR3528" s="126"/>
      <c r="AS3528" s="126"/>
      <c r="AT3528" s="126"/>
      <c r="AU3528" s="126"/>
      <c r="AV3528" s="126"/>
      <c r="AW3528" s="126"/>
      <c r="AX3528" s="127"/>
    </row>
    <row r="3529" spans="1:55" ht="12" customHeight="1">
      <c r="A3529" s="33"/>
      <c r="B3529" s="125"/>
      <c r="C3529" s="126"/>
      <c r="D3529" s="126"/>
      <c r="E3529" s="126"/>
      <c r="F3529" s="126"/>
      <c r="G3529" s="126"/>
      <c r="H3529" s="126"/>
      <c r="I3529" s="126"/>
      <c r="J3529" s="126"/>
      <c r="K3529" s="126"/>
      <c r="L3529" s="126"/>
      <c r="M3529" s="126"/>
      <c r="N3529" s="126"/>
      <c r="O3529" s="126"/>
      <c r="P3529" s="126"/>
      <c r="Q3529" s="126"/>
      <c r="R3529" s="126"/>
      <c r="S3529" s="126"/>
      <c r="T3529" s="126"/>
      <c r="U3529" s="126"/>
      <c r="V3529" s="126"/>
      <c r="W3529" s="126"/>
      <c r="X3529" s="126"/>
      <c r="Y3529" s="126"/>
      <c r="Z3529" s="126"/>
      <c r="AA3529" s="126"/>
      <c r="AB3529" s="126"/>
      <c r="AC3529" s="126"/>
      <c r="AD3529" s="126"/>
      <c r="AE3529" s="126"/>
      <c r="AF3529" s="126"/>
      <c r="AG3529" s="126"/>
      <c r="AH3529" s="126"/>
      <c r="AI3529" s="126"/>
      <c r="AJ3529" s="126"/>
      <c r="AK3529" s="126"/>
      <c r="AL3529" s="126"/>
      <c r="AM3529" s="126"/>
      <c r="AN3529" s="126"/>
      <c r="AO3529" s="126"/>
      <c r="AP3529" s="126"/>
      <c r="AQ3529" s="126"/>
      <c r="AR3529" s="126"/>
      <c r="AS3529" s="126"/>
      <c r="AT3529" s="126"/>
      <c r="AU3529" s="126"/>
      <c r="AV3529" s="126"/>
      <c r="AW3529" s="126"/>
      <c r="AX3529" s="127"/>
    </row>
    <row r="3530" spans="1:55" ht="12" customHeight="1">
      <c r="A3530" s="33"/>
      <c r="B3530" s="125"/>
      <c r="C3530" s="126"/>
      <c r="D3530" s="126"/>
      <c r="E3530" s="126"/>
      <c r="F3530" s="126"/>
      <c r="G3530" s="126"/>
      <c r="H3530" s="126"/>
      <c r="I3530" s="126"/>
      <c r="J3530" s="126"/>
      <c r="K3530" s="126"/>
      <c r="L3530" s="126"/>
      <c r="M3530" s="126"/>
      <c r="N3530" s="126"/>
      <c r="O3530" s="126"/>
      <c r="P3530" s="126"/>
      <c r="Q3530" s="126"/>
      <c r="R3530" s="126"/>
      <c r="S3530" s="126"/>
      <c r="T3530" s="126"/>
      <c r="U3530" s="126"/>
      <c r="V3530" s="126"/>
      <c r="W3530" s="126"/>
      <c r="X3530" s="126"/>
      <c r="Y3530" s="126"/>
      <c r="Z3530" s="126"/>
      <c r="AA3530" s="126"/>
      <c r="AB3530" s="126"/>
      <c r="AC3530" s="126"/>
      <c r="AD3530" s="126"/>
      <c r="AE3530" s="126"/>
      <c r="AF3530" s="126"/>
      <c r="AG3530" s="126"/>
      <c r="AH3530" s="126"/>
      <c r="AI3530" s="126"/>
      <c r="AJ3530" s="126"/>
      <c r="AK3530" s="126"/>
      <c r="AL3530" s="126"/>
      <c r="AM3530" s="126"/>
      <c r="AN3530" s="126"/>
      <c r="AO3530" s="126"/>
      <c r="AP3530" s="126"/>
      <c r="AQ3530" s="126"/>
      <c r="AR3530" s="126"/>
      <c r="AS3530" s="126"/>
      <c r="AT3530" s="126"/>
      <c r="AU3530" s="126"/>
      <c r="AV3530" s="126"/>
      <c r="AW3530" s="126"/>
      <c r="AX3530" s="127"/>
    </row>
    <row r="3531" spans="1:55" ht="12" customHeight="1">
      <c r="A3531" s="33"/>
      <c r="B3531" s="125"/>
      <c r="C3531" s="126"/>
      <c r="D3531" s="126"/>
      <c r="E3531" s="126"/>
      <c r="F3531" s="126"/>
      <c r="G3531" s="126"/>
      <c r="H3531" s="126"/>
      <c r="I3531" s="126"/>
      <c r="J3531" s="126"/>
      <c r="K3531" s="126"/>
      <c r="L3531" s="126"/>
      <c r="M3531" s="126"/>
      <c r="N3531" s="126"/>
      <c r="O3531" s="126"/>
      <c r="P3531" s="126"/>
      <c r="Q3531" s="126"/>
      <c r="R3531" s="126"/>
      <c r="S3531" s="126"/>
      <c r="T3531" s="126"/>
      <c r="U3531" s="126"/>
      <c r="V3531" s="126"/>
      <c r="W3531" s="126"/>
      <c r="X3531" s="126"/>
      <c r="Y3531" s="126"/>
      <c r="Z3531" s="126"/>
      <c r="AA3531" s="126"/>
      <c r="AB3531" s="126"/>
      <c r="AC3531" s="126"/>
      <c r="AD3531" s="126"/>
      <c r="AE3531" s="126"/>
      <c r="AF3531" s="126"/>
      <c r="AG3531" s="126"/>
      <c r="AH3531" s="126"/>
      <c r="AI3531" s="126"/>
      <c r="AJ3531" s="126"/>
      <c r="AK3531" s="126"/>
      <c r="AL3531" s="126"/>
      <c r="AM3531" s="126"/>
      <c r="AN3531" s="126"/>
      <c r="AO3531" s="126"/>
      <c r="AP3531" s="126"/>
      <c r="AQ3531" s="126"/>
      <c r="AR3531" s="126"/>
      <c r="AS3531" s="126"/>
      <c r="AT3531" s="126"/>
      <c r="AU3531" s="126"/>
      <c r="AV3531" s="126"/>
      <c r="AW3531" s="126"/>
      <c r="AX3531" s="127"/>
    </row>
    <row r="3532" spans="1:55" ht="12" customHeight="1">
      <c r="A3532" s="33"/>
      <c r="B3532" s="125"/>
      <c r="C3532" s="126"/>
      <c r="D3532" s="126"/>
      <c r="E3532" s="126"/>
      <c r="F3532" s="126"/>
      <c r="G3532" s="126"/>
      <c r="H3532" s="126"/>
      <c r="I3532" s="126"/>
      <c r="J3532" s="126"/>
      <c r="K3532" s="126"/>
      <c r="L3532" s="126"/>
      <c r="M3532" s="126"/>
      <c r="N3532" s="126"/>
      <c r="O3532" s="126"/>
      <c r="P3532" s="126"/>
      <c r="Q3532" s="126"/>
      <c r="R3532" s="126"/>
      <c r="S3532" s="126"/>
      <c r="T3532" s="126"/>
      <c r="U3532" s="126"/>
      <c r="V3532" s="126"/>
      <c r="W3532" s="126"/>
      <c r="X3532" s="126"/>
      <c r="Y3532" s="126"/>
      <c r="Z3532" s="126"/>
      <c r="AA3532" s="126"/>
      <c r="AB3532" s="126"/>
      <c r="AC3532" s="126"/>
      <c r="AD3532" s="126"/>
      <c r="AE3532" s="126"/>
      <c r="AF3532" s="126"/>
      <c r="AG3532" s="126"/>
      <c r="AH3532" s="126"/>
      <c r="AI3532" s="126"/>
      <c r="AJ3532" s="126"/>
      <c r="AK3532" s="126"/>
      <c r="AL3532" s="126"/>
      <c r="AM3532" s="126"/>
      <c r="AN3532" s="126"/>
      <c r="AO3532" s="126"/>
      <c r="AP3532" s="126"/>
      <c r="AQ3532" s="126"/>
      <c r="AR3532" s="126"/>
      <c r="AS3532" s="126"/>
      <c r="AT3532" s="126"/>
      <c r="AU3532" s="126"/>
      <c r="AV3532" s="126"/>
      <c r="AW3532" s="126"/>
      <c r="AX3532" s="127"/>
      <c r="BC3532" s="41"/>
    </row>
    <row r="3533" spans="1:55" ht="12" customHeight="1">
      <c r="A3533" s="33"/>
      <c r="B3533" s="125"/>
      <c r="C3533" s="126"/>
      <c r="D3533" s="126"/>
      <c r="E3533" s="126"/>
      <c r="F3533" s="126"/>
      <c r="G3533" s="126"/>
      <c r="H3533" s="126"/>
      <c r="I3533" s="126"/>
      <c r="J3533" s="126"/>
      <c r="K3533" s="126"/>
      <c r="L3533" s="126"/>
      <c r="M3533" s="126"/>
      <c r="N3533" s="126"/>
      <c r="O3533" s="126"/>
      <c r="P3533" s="126"/>
      <c r="Q3533" s="126"/>
      <c r="R3533" s="126"/>
      <c r="S3533" s="126"/>
      <c r="T3533" s="126"/>
      <c r="U3533" s="126"/>
      <c r="V3533" s="126"/>
      <c r="W3533" s="126"/>
      <c r="X3533" s="126"/>
      <c r="Y3533" s="126"/>
      <c r="Z3533" s="126"/>
      <c r="AA3533" s="126"/>
      <c r="AB3533" s="126"/>
      <c r="AC3533" s="126"/>
      <c r="AD3533" s="126"/>
      <c r="AE3533" s="126"/>
      <c r="AF3533" s="126"/>
      <c r="AG3533" s="126"/>
      <c r="AH3533" s="126"/>
      <c r="AI3533" s="126"/>
      <c r="AJ3533" s="126"/>
      <c r="AK3533" s="126"/>
      <c r="AL3533" s="126"/>
      <c r="AM3533" s="126"/>
      <c r="AN3533" s="126"/>
      <c r="AO3533" s="126"/>
      <c r="AP3533" s="126"/>
      <c r="AQ3533" s="126"/>
      <c r="AR3533" s="126"/>
      <c r="AS3533" s="126"/>
      <c r="AT3533" s="126"/>
      <c r="AU3533" s="126"/>
      <c r="AV3533" s="126"/>
      <c r="AW3533" s="126"/>
      <c r="AX3533" s="127"/>
    </row>
    <row r="3534" spans="1:55" ht="12" customHeight="1">
      <c r="A3534" s="33"/>
      <c r="B3534" s="125"/>
      <c r="C3534" s="126"/>
      <c r="D3534" s="126"/>
      <c r="E3534" s="126"/>
      <c r="F3534" s="126"/>
      <c r="G3534" s="126"/>
      <c r="H3534" s="126"/>
      <c r="I3534" s="126"/>
      <c r="J3534" s="126"/>
      <c r="K3534" s="126"/>
      <c r="L3534" s="126"/>
      <c r="M3534" s="126"/>
      <c r="N3534" s="126"/>
      <c r="O3534" s="126"/>
      <c r="P3534" s="126"/>
      <c r="Q3534" s="126"/>
      <c r="R3534" s="126"/>
      <c r="S3534" s="126"/>
      <c r="T3534" s="126"/>
      <c r="U3534" s="126"/>
      <c r="V3534" s="126"/>
      <c r="W3534" s="126"/>
      <c r="X3534" s="126"/>
      <c r="Y3534" s="126"/>
      <c r="Z3534" s="126"/>
      <c r="AA3534" s="126"/>
      <c r="AB3534" s="126"/>
      <c r="AC3534" s="126"/>
      <c r="AD3534" s="126"/>
      <c r="AE3534" s="126"/>
      <c r="AF3534" s="126"/>
      <c r="AG3534" s="126"/>
      <c r="AH3534" s="126"/>
      <c r="AI3534" s="126"/>
      <c r="AJ3534" s="126"/>
      <c r="AK3534" s="126"/>
      <c r="AL3534" s="126"/>
      <c r="AM3534" s="126"/>
      <c r="AN3534" s="126"/>
      <c r="AO3534" s="126"/>
      <c r="AP3534" s="126"/>
      <c r="AQ3534" s="126"/>
      <c r="AR3534" s="126"/>
      <c r="AS3534" s="126"/>
      <c r="AT3534" s="126"/>
      <c r="AU3534" s="126"/>
      <c r="AV3534" s="126"/>
      <c r="AW3534" s="126"/>
      <c r="AX3534" s="127"/>
    </row>
    <row r="3535" spans="1:55" ht="12" customHeight="1">
      <c r="A3535" s="33"/>
      <c r="B3535" s="125"/>
      <c r="C3535" s="126"/>
      <c r="D3535" s="126"/>
      <c r="E3535" s="126"/>
      <c r="F3535" s="126"/>
      <c r="G3535" s="126"/>
      <c r="H3535" s="126"/>
      <c r="I3535" s="126"/>
      <c r="J3535" s="126"/>
      <c r="K3535" s="126"/>
      <c r="L3535" s="126"/>
      <c r="M3535" s="126"/>
      <c r="N3535" s="126"/>
      <c r="O3535" s="126"/>
      <c r="P3535" s="126"/>
      <c r="Q3535" s="126"/>
      <c r="R3535" s="126"/>
      <c r="S3535" s="126"/>
      <c r="T3535" s="126"/>
      <c r="U3535" s="126"/>
      <c r="V3535" s="126"/>
      <c r="W3535" s="126"/>
      <c r="X3535" s="126"/>
      <c r="Y3535" s="126"/>
      <c r="Z3535" s="126"/>
      <c r="AA3535" s="126"/>
      <c r="AB3535" s="126"/>
      <c r="AC3535" s="126"/>
      <c r="AD3535" s="126"/>
      <c r="AE3535" s="126"/>
      <c r="AF3535" s="126"/>
      <c r="AG3535" s="126"/>
      <c r="AH3535" s="126"/>
      <c r="AI3535" s="126"/>
      <c r="AJ3535" s="126"/>
      <c r="AK3535" s="126"/>
      <c r="AL3535" s="126"/>
      <c r="AM3535" s="126"/>
      <c r="AN3535" s="126"/>
      <c r="AO3535" s="126"/>
      <c r="AP3535" s="126"/>
      <c r="AQ3535" s="126"/>
      <c r="AR3535" s="126"/>
      <c r="AS3535" s="126"/>
      <c r="AT3535" s="126"/>
      <c r="AU3535" s="126"/>
      <c r="AV3535" s="126"/>
      <c r="AW3535" s="126"/>
      <c r="AX3535" s="127"/>
    </row>
    <row r="3536" spans="1:55" ht="15" thickBot="1">
      <c r="A3536" s="42"/>
      <c r="B3536" s="43"/>
      <c r="C3536" s="44"/>
      <c r="D3536" s="44"/>
      <c r="E3536" s="44"/>
      <c r="F3536" s="44"/>
      <c r="G3536" s="44"/>
      <c r="H3536" s="44"/>
      <c r="I3536" s="44"/>
      <c r="J3536" s="44"/>
      <c r="K3536" s="44"/>
      <c r="L3536" s="44"/>
      <c r="M3536" s="44"/>
      <c r="N3536" s="44"/>
      <c r="O3536" s="44"/>
      <c r="P3536" s="44"/>
      <c r="Q3536" s="44"/>
      <c r="R3536" s="44"/>
      <c r="S3536" s="44"/>
      <c r="T3536" s="44"/>
      <c r="U3536" s="44"/>
      <c r="V3536" s="44"/>
      <c r="W3536" s="44"/>
      <c r="X3536" s="44"/>
      <c r="Y3536" s="44"/>
      <c r="Z3536" s="44"/>
      <c r="AA3536" s="44"/>
      <c r="AB3536" s="44"/>
      <c r="AC3536" s="44"/>
      <c r="AD3536" s="44"/>
      <c r="AE3536" s="44"/>
      <c r="AF3536" s="44"/>
      <c r="AG3536" s="44"/>
      <c r="AH3536" s="44"/>
      <c r="AI3536" s="44"/>
      <c r="AJ3536" s="44"/>
      <c r="AK3536" s="44"/>
      <c r="AL3536" s="44"/>
      <c r="AM3536" s="44"/>
      <c r="AN3536" s="44"/>
      <c r="AO3536" s="44"/>
      <c r="AP3536" s="44"/>
      <c r="AQ3536" s="44"/>
      <c r="AR3536" s="44"/>
      <c r="AS3536" s="44"/>
      <c r="AT3536" s="44"/>
      <c r="AU3536" s="44"/>
      <c r="AV3536" s="44"/>
      <c r="AW3536" s="44"/>
      <c r="AX3536" s="45"/>
    </row>
    <row r="3537" spans="1:251">
      <c r="B3537" s="46"/>
    </row>
    <row r="3538" spans="1:251" ht="14.25">
      <c r="B3538" s="35" t="s">
        <v>200</v>
      </c>
      <c r="C3538" s="33"/>
      <c r="D3538" s="33"/>
      <c r="E3538" s="33"/>
      <c r="F3538" s="33"/>
      <c r="G3538" s="33"/>
      <c r="H3538" s="33"/>
      <c r="I3538" s="33"/>
      <c r="J3538" s="33"/>
      <c r="K3538" s="33"/>
      <c r="L3538" s="34"/>
      <c r="M3538" s="34"/>
      <c r="N3538" s="34"/>
      <c r="O3538" s="34"/>
      <c r="P3538" s="33"/>
      <c r="Q3538" s="33"/>
      <c r="R3538" s="33"/>
      <c r="S3538" s="33"/>
      <c r="T3538" s="33"/>
      <c r="U3538" s="33"/>
      <c r="V3538" s="35"/>
      <c r="W3538" s="35"/>
      <c r="X3538" s="35"/>
      <c r="Y3538" s="35"/>
      <c r="Z3538" s="35"/>
      <c r="AA3538" s="35"/>
      <c r="AB3538" s="35"/>
      <c r="AC3538" s="35"/>
      <c r="AD3538" s="35"/>
      <c r="AE3538" s="35"/>
      <c r="AF3538" s="35"/>
      <c r="AG3538" s="35"/>
      <c r="AH3538" s="35"/>
      <c r="AI3538" s="35"/>
      <c r="AJ3538" s="35"/>
      <c r="AK3538" s="35"/>
      <c r="AL3538" s="35"/>
      <c r="AM3538" s="35"/>
      <c r="AN3538" s="35"/>
      <c r="AO3538" s="35"/>
      <c r="AP3538" s="35"/>
      <c r="AQ3538" s="35"/>
      <c r="AR3538" s="35"/>
      <c r="AS3538" s="35"/>
      <c r="AT3538" s="35"/>
      <c r="AU3538" s="35"/>
      <c r="AV3538" s="35"/>
      <c r="AW3538" s="35"/>
      <c r="AX3538" s="35"/>
    </row>
    <row r="3539" spans="1:251" ht="15" thickBot="1">
      <c r="B3539" s="33"/>
      <c r="C3539" s="33"/>
      <c r="D3539" s="33"/>
      <c r="E3539" s="33"/>
      <c r="F3539" s="33"/>
      <c r="G3539" s="33"/>
      <c r="H3539" s="33"/>
      <c r="I3539" s="33"/>
      <c r="J3539" s="33"/>
      <c r="K3539" s="33"/>
      <c r="L3539" s="34"/>
      <c r="M3539" s="34"/>
      <c r="N3539" s="34"/>
      <c r="O3539" s="34"/>
      <c r="P3539" s="33"/>
      <c r="Q3539" s="33"/>
      <c r="R3539" s="33"/>
      <c r="S3539" s="33"/>
      <c r="T3539" s="33"/>
      <c r="U3539" s="33"/>
      <c r="V3539" s="35"/>
      <c r="W3539" s="35"/>
      <c r="X3539" s="35"/>
      <c r="Y3539" s="35"/>
      <c r="Z3539" s="35"/>
      <c r="AA3539" s="35"/>
      <c r="AB3539" s="35"/>
      <c r="AC3539" s="35"/>
      <c r="AD3539" s="35"/>
      <c r="AE3539" s="35"/>
      <c r="AF3539" s="35"/>
      <c r="AG3539" s="35"/>
      <c r="AH3539" s="35"/>
      <c r="AI3539" s="35"/>
      <c r="AJ3539" s="35"/>
      <c r="AK3539" s="35"/>
      <c r="AL3539" s="35"/>
      <c r="AM3539" s="35"/>
      <c r="AN3539" s="35"/>
      <c r="AO3539" s="35"/>
      <c r="AP3539" s="35"/>
      <c r="AQ3539" s="35"/>
      <c r="AR3539" s="35"/>
      <c r="AS3539" s="35"/>
      <c r="AT3539" s="35"/>
      <c r="AU3539" s="35"/>
      <c r="AV3539" s="35"/>
      <c r="AW3539" s="35"/>
      <c r="AX3539" s="47" t="s">
        <v>199</v>
      </c>
    </row>
    <row r="3540" spans="1:251" s="41" customFormat="1" ht="13.5" customHeight="1">
      <c r="A3540" s="33"/>
      <c r="B3540" s="128" t="s">
        <v>198</v>
      </c>
      <c r="C3540" s="118"/>
      <c r="D3540" s="118"/>
      <c r="E3540" s="118"/>
      <c r="F3540" s="118"/>
      <c r="G3540" s="118"/>
      <c r="H3540" s="118"/>
      <c r="I3540" s="118"/>
      <c r="J3540" s="118"/>
      <c r="K3540" s="118"/>
      <c r="L3540" s="118"/>
      <c r="M3540" s="118"/>
      <c r="N3540" s="118"/>
      <c r="O3540" s="118"/>
      <c r="P3540" s="118"/>
      <c r="Q3540" s="118"/>
      <c r="R3540" s="118"/>
      <c r="S3540" s="118"/>
      <c r="T3540" s="118"/>
      <c r="U3540" s="118"/>
      <c r="V3540" s="118"/>
      <c r="W3540" s="118"/>
      <c r="X3540" s="118"/>
      <c r="Y3540" s="118"/>
      <c r="Z3540" s="119"/>
      <c r="AA3540" s="117" t="s">
        <v>197</v>
      </c>
      <c r="AB3540" s="118"/>
      <c r="AC3540" s="118"/>
      <c r="AD3540" s="118"/>
      <c r="AE3540" s="118"/>
      <c r="AF3540" s="118"/>
      <c r="AG3540" s="118"/>
      <c r="AH3540" s="118"/>
      <c r="AI3540" s="119"/>
      <c r="AJ3540" s="117" t="s">
        <v>196</v>
      </c>
      <c r="AK3540" s="118"/>
      <c r="AL3540" s="118"/>
      <c r="AM3540" s="118"/>
      <c r="AN3540" s="118"/>
      <c r="AO3540" s="118"/>
      <c r="AP3540" s="118"/>
      <c r="AQ3540" s="118"/>
      <c r="AR3540" s="119"/>
      <c r="AS3540" s="117" t="s">
        <v>195</v>
      </c>
      <c r="AT3540" s="118"/>
      <c r="AU3540" s="118"/>
      <c r="AV3540" s="118"/>
      <c r="AW3540" s="118"/>
      <c r="AX3540" s="123"/>
      <c r="AY3540" s="27"/>
      <c r="AZ3540" s="27"/>
      <c r="BA3540" s="27"/>
      <c r="BB3540" s="27"/>
      <c r="BC3540" s="27"/>
      <c r="BD3540" s="27"/>
      <c r="BE3540" s="27"/>
      <c r="BF3540" s="27"/>
      <c r="BG3540" s="27"/>
      <c r="BH3540" s="27"/>
      <c r="BI3540" s="27"/>
      <c r="BJ3540" s="27"/>
      <c r="BK3540" s="27"/>
      <c r="BL3540" s="27"/>
      <c r="BM3540" s="27"/>
      <c r="BN3540" s="27"/>
      <c r="BO3540" s="27"/>
      <c r="BP3540" s="27"/>
      <c r="BQ3540" s="27"/>
      <c r="BR3540" s="27"/>
      <c r="BS3540" s="27"/>
      <c r="BT3540" s="27"/>
      <c r="BU3540" s="27"/>
      <c r="BV3540" s="27"/>
      <c r="BW3540" s="27"/>
      <c r="BX3540" s="27"/>
      <c r="BY3540" s="27"/>
      <c r="BZ3540" s="27"/>
      <c r="CA3540" s="27"/>
      <c r="CB3540" s="27"/>
      <c r="CC3540" s="27"/>
      <c r="CD3540" s="27"/>
      <c r="CE3540" s="27"/>
      <c r="CF3540" s="27"/>
      <c r="CG3540" s="27"/>
      <c r="CH3540" s="27"/>
      <c r="CI3540" s="27"/>
      <c r="CJ3540" s="27"/>
      <c r="CK3540" s="27"/>
      <c r="CL3540" s="27"/>
      <c r="CM3540" s="27"/>
      <c r="CN3540" s="27"/>
      <c r="CO3540" s="27"/>
      <c r="CP3540" s="27"/>
      <c r="CQ3540" s="27"/>
      <c r="CR3540" s="27"/>
      <c r="CS3540" s="27"/>
      <c r="CT3540" s="27"/>
      <c r="CU3540" s="27"/>
      <c r="CV3540" s="27"/>
      <c r="CW3540" s="27"/>
      <c r="CX3540" s="27"/>
      <c r="CY3540" s="27"/>
      <c r="CZ3540" s="27"/>
      <c r="DA3540" s="27"/>
      <c r="DB3540" s="27"/>
      <c r="DC3540" s="27"/>
      <c r="DD3540" s="27"/>
      <c r="DE3540" s="27"/>
      <c r="DF3540" s="27"/>
      <c r="DG3540" s="27"/>
      <c r="DH3540" s="27"/>
      <c r="DI3540" s="27"/>
      <c r="DJ3540" s="27"/>
      <c r="DK3540" s="27"/>
      <c r="DL3540" s="27"/>
      <c r="DM3540" s="27"/>
      <c r="DN3540" s="27"/>
      <c r="DO3540" s="27"/>
      <c r="DP3540" s="27"/>
      <c r="DQ3540" s="27"/>
      <c r="DR3540" s="27"/>
      <c r="DS3540" s="27"/>
      <c r="DT3540" s="27"/>
      <c r="DU3540" s="27"/>
      <c r="DV3540" s="27"/>
      <c r="DW3540" s="27"/>
      <c r="DX3540" s="27"/>
      <c r="DY3540" s="27"/>
      <c r="DZ3540" s="27"/>
      <c r="EA3540" s="27"/>
      <c r="EB3540" s="27"/>
      <c r="EC3540" s="27"/>
      <c r="ED3540" s="27"/>
      <c r="EE3540" s="27"/>
      <c r="EF3540" s="27"/>
      <c r="EG3540" s="27"/>
      <c r="EH3540" s="27"/>
      <c r="EI3540" s="27"/>
      <c r="EJ3540" s="27"/>
      <c r="EK3540" s="27"/>
      <c r="EL3540" s="27"/>
      <c r="EM3540" s="27"/>
      <c r="EN3540" s="27"/>
      <c r="EO3540" s="27"/>
      <c r="EP3540" s="27"/>
      <c r="EQ3540" s="27"/>
      <c r="ER3540" s="27"/>
      <c r="ES3540" s="27"/>
      <c r="ET3540" s="27"/>
      <c r="EU3540" s="27"/>
      <c r="EV3540" s="27"/>
      <c r="EW3540" s="27"/>
      <c r="EX3540" s="27"/>
      <c r="EY3540" s="27"/>
      <c r="EZ3540" s="27"/>
      <c r="FA3540" s="27"/>
      <c r="FB3540" s="27"/>
      <c r="FC3540" s="27"/>
      <c r="FD3540" s="27"/>
      <c r="FE3540" s="27"/>
      <c r="FF3540" s="27"/>
      <c r="FG3540" s="27"/>
      <c r="FH3540" s="27"/>
      <c r="FI3540" s="27"/>
      <c r="FJ3540" s="27"/>
      <c r="FK3540" s="27"/>
      <c r="FL3540" s="27"/>
      <c r="FM3540" s="27"/>
      <c r="FN3540" s="27"/>
      <c r="FO3540" s="27"/>
      <c r="FP3540" s="27"/>
      <c r="FQ3540" s="27"/>
      <c r="FR3540" s="27"/>
      <c r="FS3540" s="27"/>
      <c r="FT3540" s="27"/>
      <c r="FU3540" s="27"/>
      <c r="FV3540" s="27"/>
      <c r="FW3540" s="27"/>
      <c r="FX3540" s="27"/>
      <c r="FY3540" s="27"/>
      <c r="FZ3540" s="27"/>
      <c r="GA3540" s="27"/>
      <c r="GB3540" s="27"/>
      <c r="GC3540" s="27"/>
      <c r="GD3540" s="27"/>
      <c r="GE3540" s="27"/>
      <c r="GF3540" s="27"/>
      <c r="GG3540" s="27"/>
      <c r="GH3540" s="27"/>
      <c r="GI3540" s="27"/>
      <c r="GJ3540" s="27"/>
      <c r="GK3540" s="27"/>
      <c r="GL3540" s="27"/>
      <c r="GM3540" s="27"/>
      <c r="GN3540" s="27"/>
      <c r="GO3540" s="27"/>
      <c r="GP3540" s="27"/>
      <c r="GQ3540" s="27"/>
      <c r="GR3540" s="27"/>
      <c r="GS3540" s="27"/>
      <c r="GT3540" s="27"/>
      <c r="GU3540" s="27"/>
      <c r="GV3540" s="27"/>
      <c r="GW3540" s="27"/>
      <c r="GX3540" s="27"/>
      <c r="GY3540" s="27"/>
      <c r="GZ3540" s="27"/>
      <c r="HA3540" s="27"/>
      <c r="HB3540" s="27"/>
      <c r="HC3540" s="27"/>
      <c r="HD3540" s="27"/>
      <c r="HE3540" s="27"/>
      <c r="HF3540" s="27"/>
      <c r="HG3540" s="27"/>
      <c r="HH3540" s="27"/>
      <c r="HI3540" s="27"/>
      <c r="HJ3540" s="27"/>
      <c r="HK3540" s="27"/>
      <c r="HL3540" s="27"/>
      <c r="HM3540" s="27"/>
      <c r="HN3540" s="27"/>
      <c r="HO3540" s="27"/>
      <c r="HP3540" s="27"/>
      <c r="HQ3540" s="27"/>
      <c r="HR3540" s="27"/>
      <c r="HS3540" s="27"/>
      <c r="HT3540" s="27"/>
      <c r="HU3540" s="27"/>
      <c r="HV3540" s="27"/>
      <c r="HW3540" s="27"/>
      <c r="HX3540" s="27"/>
      <c r="HY3540" s="27"/>
      <c r="HZ3540" s="27"/>
      <c r="IA3540" s="27"/>
      <c r="IB3540" s="27"/>
      <c r="IC3540" s="27"/>
      <c r="ID3540" s="27"/>
      <c r="IE3540" s="27"/>
      <c r="IF3540" s="27"/>
      <c r="IG3540" s="27"/>
      <c r="IH3540" s="27"/>
      <c r="II3540" s="27"/>
      <c r="IJ3540" s="27"/>
      <c r="IK3540" s="27"/>
      <c r="IL3540" s="27"/>
      <c r="IM3540" s="27"/>
      <c r="IN3540" s="27"/>
      <c r="IO3540" s="27"/>
      <c r="IP3540" s="27"/>
      <c r="IQ3540" s="27"/>
    </row>
    <row r="3541" spans="1:251" s="41" customFormat="1" ht="13.5">
      <c r="A3541" s="33"/>
      <c r="B3541" s="129"/>
      <c r="C3541" s="121"/>
      <c r="D3541" s="121"/>
      <c r="E3541" s="121"/>
      <c r="F3541" s="121"/>
      <c r="G3541" s="121"/>
      <c r="H3541" s="121"/>
      <c r="I3541" s="121"/>
      <c r="J3541" s="121"/>
      <c r="K3541" s="121"/>
      <c r="L3541" s="121"/>
      <c r="M3541" s="121"/>
      <c r="N3541" s="121"/>
      <c r="O3541" s="121"/>
      <c r="P3541" s="121"/>
      <c r="Q3541" s="121"/>
      <c r="R3541" s="121"/>
      <c r="S3541" s="121"/>
      <c r="T3541" s="121"/>
      <c r="U3541" s="121"/>
      <c r="V3541" s="121"/>
      <c r="W3541" s="121"/>
      <c r="X3541" s="121"/>
      <c r="Y3541" s="121"/>
      <c r="Z3541" s="122"/>
      <c r="AA3541" s="120"/>
      <c r="AB3541" s="121"/>
      <c r="AC3541" s="121"/>
      <c r="AD3541" s="121"/>
      <c r="AE3541" s="121"/>
      <c r="AF3541" s="121"/>
      <c r="AG3541" s="121"/>
      <c r="AH3541" s="121"/>
      <c r="AI3541" s="122"/>
      <c r="AJ3541" s="120"/>
      <c r="AK3541" s="121"/>
      <c r="AL3541" s="121"/>
      <c r="AM3541" s="121"/>
      <c r="AN3541" s="121"/>
      <c r="AO3541" s="121"/>
      <c r="AP3541" s="121"/>
      <c r="AQ3541" s="121"/>
      <c r="AR3541" s="122"/>
      <c r="AS3541" s="120"/>
      <c r="AT3541" s="121"/>
      <c r="AU3541" s="121"/>
      <c r="AV3541" s="121"/>
      <c r="AW3541" s="121"/>
      <c r="AX3541" s="124"/>
      <c r="AY3541" s="27"/>
      <c r="AZ3541" s="27"/>
      <c r="BA3541" s="27"/>
      <c r="BB3541" s="48"/>
      <c r="BC3541" s="49"/>
      <c r="BE3541" s="27"/>
      <c r="BF3541" s="27"/>
      <c r="BG3541" s="27"/>
      <c r="BH3541" s="27"/>
      <c r="BI3541" s="27"/>
      <c r="BJ3541" s="27"/>
      <c r="BK3541" s="27"/>
      <c r="BL3541" s="27"/>
      <c r="BM3541" s="27"/>
      <c r="BN3541" s="27"/>
      <c r="BO3541" s="27"/>
      <c r="BP3541" s="27"/>
      <c r="BQ3541" s="27"/>
      <c r="BR3541" s="27"/>
      <c r="BS3541" s="27"/>
      <c r="BT3541" s="27"/>
      <c r="BU3541" s="27"/>
      <c r="BV3541" s="27"/>
      <c r="BW3541" s="27"/>
      <c r="BX3541" s="27"/>
      <c r="BY3541" s="27"/>
      <c r="BZ3541" s="27"/>
      <c r="CA3541" s="27"/>
      <c r="CB3541" s="27"/>
      <c r="CC3541" s="27"/>
      <c r="CD3541" s="27"/>
      <c r="CE3541" s="27"/>
      <c r="CF3541" s="27"/>
      <c r="CG3541" s="27"/>
      <c r="CH3541" s="27"/>
      <c r="CI3541" s="27"/>
      <c r="CJ3541" s="27"/>
      <c r="CK3541" s="27"/>
      <c r="CL3541" s="27"/>
      <c r="CM3541" s="27"/>
      <c r="CN3541" s="27"/>
      <c r="CO3541" s="27"/>
      <c r="CP3541" s="27"/>
      <c r="CQ3541" s="27"/>
      <c r="CR3541" s="27"/>
      <c r="CS3541" s="27"/>
      <c r="CT3541" s="27"/>
      <c r="CU3541" s="27"/>
      <c r="CV3541" s="27"/>
      <c r="CW3541" s="27"/>
      <c r="CX3541" s="27"/>
      <c r="CY3541" s="27"/>
      <c r="CZ3541" s="27"/>
      <c r="DA3541" s="27"/>
      <c r="DB3541" s="27"/>
      <c r="DC3541" s="27"/>
      <c r="DD3541" s="27"/>
      <c r="DE3541" s="27"/>
      <c r="DF3541" s="27"/>
      <c r="DG3541" s="27"/>
      <c r="DH3541" s="27"/>
      <c r="DI3541" s="27"/>
      <c r="DJ3541" s="27"/>
      <c r="DK3541" s="27"/>
      <c r="DL3541" s="27"/>
      <c r="DM3541" s="27"/>
      <c r="DN3541" s="27"/>
      <c r="DO3541" s="27"/>
      <c r="DP3541" s="27"/>
      <c r="DQ3541" s="27"/>
      <c r="DR3541" s="27"/>
      <c r="DS3541" s="27"/>
      <c r="DT3541" s="27"/>
      <c r="DU3541" s="27"/>
      <c r="DV3541" s="27"/>
      <c r="DW3541" s="27"/>
      <c r="DX3541" s="27"/>
      <c r="DY3541" s="27"/>
      <c r="DZ3541" s="27"/>
      <c r="EA3541" s="27"/>
      <c r="EB3541" s="27"/>
      <c r="EC3541" s="27"/>
      <c r="ED3541" s="27"/>
      <c r="EE3541" s="27"/>
      <c r="EF3541" s="27"/>
      <c r="EG3541" s="27"/>
      <c r="EH3541" s="27"/>
      <c r="EI3541" s="27"/>
      <c r="EJ3541" s="27"/>
      <c r="EK3541" s="27"/>
      <c r="EL3541" s="27"/>
      <c r="EM3541" s="27"/>
      <c r="EN3541" s="27"/>
      <c r="EO3541" s="27"/>
      <c r="EP3541" s="27"/>
      <c r="EQ3541" s="27"/>
      <c r="ER3541" s="27"/>
      <c r="ES3541" s="27"/>
      <c r="ET3541" s="27"/>
      <c r="EU3541" s="27"/>
      <c r="EV3541" s="27"/>
      <c r="EW3541" s="27"/>
      <c r="EX3541" s="27"/>
      <c r="EY3541" s="27"/>
      <c r="EZ3541" s="27"/>
      <c r="FA3541" s="27"/>
      <c r="FB3541" s="27"/>
      <c r="FC3541" s="27"/>
      <c r="FD3541" s="27"/>
      <c r="FE3541" s="27"/>
      <c r="FF3541" s="27"/>
      <c r="FG3541" s="27"/>
      <c r="FH3541" s="27"/>
      <c r="FI3541" s="27"/>
      <c r="FJ3541" s="27"/>
      <c r="FK3541" s="27"/>
      <c r="FL3541" s="27"/>
      <c r="FM3541" s="27"/>
      <c r="FN3541" s="27"/>
      <c r="FO3541" s="27"/>
      <c r="FP3541" s="27"/>
      <c r="FQ3541" s="27"/>
      <c r="FR3541" s="27"/>
      <c r="FS3541" s="27"/>
      <c r="FT3541" s="27"/>
      <c r="FU3541" s="27"/>
      <c r="FV3541" s="27"/>
      <c r="FW3541" s="27"/>
      <c r="FX3541" s="27"/>
      <c r="FY3541" s="27"/>
      <c r="FZ3541" s="27"/>
      <c r="GA3541" s="27"/>
      <c r="GB3541" s="27"/>
      <c r="GC3541" s="27"/>
      <c r="GD3541" s="27"/>
      <c r="GE3541" s="27"/>
      <c r="GF3541" s="27"/>
      <c r="GG3541" s="27"/>
      <c r="GH3541" s="27"/>
      <c r="GI3541" s="27"/>
      <c r="GJ3541" s="27"/>
      <c r="GK3541" s="27"/>
      <c r="GL3541" s="27"/>
      <c r="GM3541" s="27"/>
      <c r="GN3541" s="27"/>
      <c r="GO3541" s="27"/>
      <c r="GP3541" s="27"/>
      <c r="GQ3541" s="27"/>
      <c r="GR3541" s="27"/>
      <c r="GS3541" s="27"/>
      <c r="GT3541" s="27"/>
      <c r="GU3541" s="27"/>
      <c r="GV3541" s="27"/>
      <c r="GW3541" s="27"/>
      <c r="GX3541" s="27"/>
      <c r="GY3541" s="27"/>
      <c r="GZ3541" s="27"/>
      <c r="HA3541" s="27"/>
      <c r="HB3541" s="27"/>
      <c r="HC3541" s="27"/>
      <c r="HD3541" s="27"/>
      <c r="HE3541" s="27"/>
      <c r="HF3541" s="27"/>
      <c r="HG3541" s="27"/>
      <c r="HH3541" s="27"/>
      <c r="HI3541" s="27"/>
      <c r="HJ3541" s="27"/>
      <c r="HK3541" s="27"/>
      <c r="HL3541" s="27"/>
      <c r="HM3541" s="27"/>
      <c r="HN3541" s="27"/>
      <c r="HO3541" s="27"/>
      <c r="HP3541" s="27"/>
      <c r="HQ3541" s="27"/>
      <c r="HR3541" s="27"/>
      <c r="HS3541" s="27"/>
      <c r="HT3541" s="27"/>
      <c r="HU3541" s="27"/>
      <c r="HV3541" s="27"/>
      <c r="HW3541" s="27"/>
      <c r="HX3541" s="27"/>
      <c r="HY3541" s="27"/>
      <c r="HZ3541" s="27"/>
      <c r="IA3541" s="27"/>
      <c r="IB3541" s="27"/>
      <c r="IC3541" s="27"/>
      <c r="ID3541" s="27"/>
      <c r="IE3541" s="27"/>
      <c r="IF3541" s="27"/>
      <c r="IG3541" s="27"/>
      <c r="IH3541" s="27"/>
      <c r="II3541" s="27"/>
      <c r="IJ3541" s="27"/>
      <c r="IK3541" s="27"/>
      <c r="IL3541" s="27"/>
      <c r="IM3541" s="27"/>
      <c r="IN3541" s="27"/>
      <c r="IO3541" s="27"/>
      <c r="IP3541" s="27"/>
      <c r="IQ3541" s="27"/>
    </row>
    <row r="3542" spans="1:251" s="41" customFormat="1" ht="18.75" customHeight="1">
      <c r="A3542" s="33"/>
      <c r="B3542" s="50"/>
      <c r="C3542" s="106" t="s">
        <v>353</v>
      </c>
      <c r="D3542" s="107"/>
      <c r="E3542" s="107"/>
      <c r="F3542" s="107"/>
      <c r="G3542" s="107"/>
      <c r="H3542" s="107"/>
      <c r="I3542" s="107"/>
      <c r="J3542" s="107"/>
      <c r="K3542" s="107"/>
      <c r="L3542" s="107"/>
      <c r="M3542" s="107"/>
      <c r="N3542" s="107"/>
      <c r="O3542" s="107"/>
      <c r="P3542" s="107"/>
      <c r="Q3542" s="107"/>
      <c r="R3542" s="107"/>
      <c r="S3542" s="107"/>
      <c r="T3542" s="107"/>
      <c r="U3542" s="107"/>
      <c r="V3542" s="107"/>
      <c r="W3542" s="107"/>
      <c r="X3542" s="107"/>
      <c r="Y3542" s="107"/>
      <c r="Z3542" s="108"/>
      <c r="AA3542" s="100">
        <v>1498</v>
      </c>
      <c r="AB3542" s="101"/>
      <c r="AC3542" s="101"/>
      <c r="AD3542" s="101"/>
      <c r="AE3542" s="101"/>
      <c r="AF3542" s="101"/>
      <c r="AG3542" s="101"/>
      <c r="AH3542" s="101"/>
      <c r="AI3542" s="102"/>
      <c r="AJ3542" s="100">
        <v>1826</v>
      </c>
      <c r="AK3542" s="101"/>
      <c r="AL3542" s="101"/>
      <c r="AM3542" s="101"/>
      <c r="AN3542" s="101"/>
      <c r="AO3542" s="101"/>
      <c r="AP3542" s="101"/>
      <c r="AQ3542" s="101"/>
      <c r="AR3542" s="102"/>
      <c r="AS3542" s="103"/>
      <c r="AT3542" s="104"/>
      <c r="AU3542" s="104"/>
      <c r="AV3542" s="104"/>
      <c r="AW3542" s="104"/>
      <c r="AX3542" s="105"/>
      <c r="AY3542" s="27"/>
      <c r="AZ3542" s="27"/>
      <c r="BA3542" s="27"/>
      <c r="BB3542" s="27"/>
      <c r="BC3542" s="27"/>
      <c r="BD3542" s="27"/>
      <c r="BE3542" s="27"/>
      <c r="BF3542" s="27"/>
      <c r="BG3542" s="27"/>
      <c r="BH3542" s="27"/>
      <c r="BI3542" s="27"/>
      <c r="BJ3542" s="27"/>
      <c r="BK3542" s="27"/>
      <c r="BL3542" s="27"/>
      <c r="BM3542" s="27"/>
      <c r="BN3542" s="27"/>
      <c r="BO3542" s="27"/>
      <c r="BP3542" s="27"/>
      <c r="BQ3542" s="27"/>
      <c r="BR3542" s="27"/>
      <c r="BS3542" s="27"/>
      <c r="BT3542" s="27"/>
      <c r="BU3542" s="27"/>
      <c r="BV3542" s="27"/>
      <c r="BW3542" s="27"/>
      <c r="BX3542" s="27"/>
      <c r="BY3542" s="27"/>
      <c r="BZ3542" s="27"/>
      <c r="CA3542" s="27"/>
      <c r="CB3542" s="27"/>
      <c r="CC3542" s="27"/>
      <c r="CD3542" s="27"/>
      <c r="CE3542" s="27"/>
      <c r="CF3542" s="27"/>
      <c r="CG3542" s="27"/>
      <c r="CH3542" s="27"/>
      <c r="CI3542" s="27"/>
      <c r="CJ3542" s="27"/>
      <c r="CK3542" s="27"/>
      <c r="CL3542" s="27"/>
      <c r="CM3542" s="27"/>
      <c r="CN3542" s="27"/>
      <c r="CO3542" s="27"/>
      <c r="CP3542" s="27"/>
      <c r="CQ3542" s="27"/>
      <c r="CR3542" s="27"/>
      <c r="CS3542" s="27"/>
      <c r="CT3542" s="27"/>
      <c r="CU3542" s="27"/>
      <c r="CV3542" s="27"/>
      <c r="CW3542" s="27"/>
      <c r="CX3542" s="27"/>
      <c r="CY3542" s="27"/>
      <c r="CZ3542" s="27"/>
      <c r="DA3542" s="27"/>
      <c r="DB3542" s="27"/>
      <c r="DC3542" s="27"/>
      <c r="DD3542" s="27"/>
      <c r="DE3542" s="27"/>
      <c r="DF3542" s="27"/>
      <c r="DG3542" s="27"/>
      <c r="DH3542" s="27"/>
      <c r="DI3542" s="27"/>
      <c r="DJ3542" s="27"/>
      <c r="DK3542" s="27"/>
      <c r="DL3542" s="27"/>
      <c r="DM3542" s="27"/>
      <c r="DN3542" s="27"/>
      <c r="DO3542" s="27"/>
      <c r="DP3542" s="27"/>
      <c r="DQ3542" s="27"/>
      <c r="DR3542" s="27"/>
      <c r="DS3542" s="27"/>
      <c r="DT3542" s="27"/>
      <c r="DU3542" s="27"/>
      <c r="DV3542" s="27"/>
      <c r="DW3542" s="27"/>
      <c r="DX3542" s="27"/>
      <c r="DY3542" s="27"/>
      <c r="DZ3542" s="27"/>
      <c r="EA3542" s="27"/>
      <c r="EB3542" s="27"/>
      <c r="EC3542" s="27"/>
      <c r="ED3542" s="27"/>
      <c r="EE3542" s="27"/>
      <c r="EF3542" s="27"/>
      <c r="EG3542" s="27"/>
      <c r="EH3542" s="27"/>
      <c r="EI3542" s="27"/>
      <c r="EJ3542" s="27"/>
      <c r="EK3542" s="27"/>
      <c r="EL3542" s="27"/>
      <c r="EM3542" s="27"/>
      <c r="EN3542" s="27"/>
      <c r="EO3542" s="27"/>
      <c r="EP3542" s="27"/>
      <c r="EQ3542" s="27"/>
      <c r="ER3542" s="27"/>
      <c r="ES3542" s="27"/>
      <c r="ET3542" s="27"/>
      <c r="EU3542" s="27"/>
      <c r="EV3542" s="27"/>
      <c r="EW3542" s="27"/>
      <c r="EX3542" s="27"/>
      <c r="EY3542" s="27"/>
      <c r="EZ3542" s="27"/>
      <c r="FA3542" s="27"/>
      <c r="FB3542" s="27"/>
      <c r="FC3542" s="27"/>
      <c r="FD3542" s="27"/>
      <c r="FE3542" s="27"/>
      <c r="FF3542" s="27"/>
      <c r="FG3542" s="27"/>
      <c r="FH3542" s="27"/>
      <c r="FI3542" s="27"/>
      <c r="FJ3542" s="27"/>
      <c r="FK3542" s="27"/>
      <c r="FL3542" s="27"/>
      <c r="FM3542" s="27"/>
      <c r="FN3542" s="27"/>
      <c r="FO3542" s="27"/>
      <c r="FP3542" s="27"/>
      <c r="FQ3542" s="27"/>
      <c r="FR3542" s="27"/>
      <c r="FS3542" s="27"/>
      <c r="FT3542" s="27"/>
      <c r="FU3542" s="27"/>
      <c r="FV3542" s="27"/>
      <c r="FW3542" s="27"/>
      <c r="FX3542" s="27"/>
      <c r="FY3542" s="27"/>
      <c r="FZ3542" s="27"/>
      <c r="GA3542" s="27"/>
      <c r="GB3542" s="27"/>
      <c r="GC3542" s="27"/>
      <c r="GD3542" s="27"/>
      <c r="GE3542" s="27"/>
      <c r="GF3542" s="27"/>
      <c r="GG3542" s="27"/>
      <c r="GH3542" s="27"/>
      <c r="GI3542" s="27"/>
      <c r="GJ3542" s="27"/>
      <c r="GK3542" s="27"/>
      <c r="GL3542" s="27"/>
      <c r="GM3542" s="27"/>
      <c r="GN3542" s="27"/>
      <c r="GO3542" s="27"/>
      <c r="GP3542" s="27"/>
      <c r="GQ3542" s="27"/>
      <c r="GR3542" s="27"/>
      <c r="GS3542" s="27"/>
      <c r="GT3542" s="27"/>
      <c r="GU3542" s="27"/>
      <c r="GV3542" s="27"/>
      <c r="GW3542" s="27"/>
      <c r="GX3542" s="27"/>
      <c r="GY3542" s="27"/>
      <c r="GZ3542" s="27"/>
      <c r="HA3542" s="27"/>
      <c r="HB3542" s="27"/>
      <c r="HC3542" s="27"/>
      <c r="HD3542" s="27"/>
      <c r="HE3542" s="27"/>
      <c r="HF3542" s="27"/>
      <c r="HG3542" s="27"/>
      <c r="HH3542" s="27"/>
      <c r="HI3542" s="27"/>
      <c r="HJ3542" s="27"/>
      <c r="HK3542" s="27"/>
      <c r="HL3542" s="27"/>
      <c r="HM3542" s="27"/>
      <c r="HN3542" s="27"/>
      <c r="HO3542" s="27"/>
      <c r="HP3542" s="27"/>
      <c r="HQ3542" s="27"/>
      <c r="HR3542" s="27"/>
      <c r="HS3542" s="27"/>
      <c r="HT3542" s="27"/>
      <c r="HU3542" s="27"/>
      <c r="HV3542" s="27"/>
      <c r="HW3542" s="27"/>
      <c r="HX3542" s="27"/>
      <c r="HY3542" s="27"/>
      <c r="HZ3542" s="27"/>
      <c r="IA3542" s="27"/>
      <c r="IB3542" s="27"/>
      <c r="IC3542" s="27"/>
      <c r="ID3542" s="27"/>
      <c r="IE3542" s="27"/>
      <c r="IF3542" s="27"/>
      <c r="IG3542" s="27"/>
      <c r="IH3542" s="27"/>
      <c r="II3542" s="27"/>
      <c r="IJ3542" s="27"/>
      <c r="IK3542" s="27"/>
      <c r="IL3542" s="27"/>
      <c r="IM3542" s="27"/>
      <c r="IN3542" s="27"/>
      <c r="IO3542" s="27"/>
      <c r="IP3542" s="27"/>
      <c r="IQ3542" s="27"/>
    </row>
    <row r="3543" spans="1:251" s="41" customFormat="1" ht="18.75" customHeight="1">
      <c r="A3543" s="33"/>
      <c r="B3543" s="50"/>
      <c r="C3543" s="106" t="s">
        <v>352</v>
      </c>
      <c r="D3543" s="107"/>
      <c r="E3543" s="107"/>
      <c r="F3543" s="107"/>
      <c r="G3543" s="107"/>
      <c r="H3543" s="107"/>
      <c r="I3543" s="107"/>
      <c r="J3543" s="107"/>
      <c r="K3543" s="107"/>
      <c r="L3543" s="107"/>
      <c r="M3543" s="107"/>
      <c r="N3543" s="107"/>
      <c r="O3543" s="107"/>
      <c r="P3543" s="107"/>
      <c r="Q3543" s="107"/>
      <c r="R3543" s="107"/>
      <c r="S3543" s="107"/>
      <c r="T3543" s="107"/>
      <c r="U3543" s="107"/>
      <c r="V3543" s="107"/>
      <c r="W3543" s="107"/>
      <c r="X3543" s="107"/>
      <c r="Y3543" s="107"/>
      <c r="Z3543" s="108"/>
      <c r="AA3543" s="100">
        <v>1206</v>
      </c>
      <c r="AB3543" s="101"/>
      <c r="AC3543" s="101"/>
      <c r="AD3543" s="101"/>
      <c r="AE3543" s="101"/>
      <c r="AF3543" s="101"/>
      <c r="AG3543" s="101"/>
      <c r="AH3543" s="101"/>
      <c r="AI3543" s="102"/>
      <c r="AJ3543" s="100">
        <v>1216</v>
      </c>
      <c r="AK3543" s="101"/>
      <c r="AL3543" s="101"/>
      <c r="AM3543" s="101"/>
      <c r="AN3543" s="101"/>
      <c r="AO3543" s="101"/>
      <c r="AP3543" s="101"/>
      <c r="AQ3543" s="101"/>
      <c r="AR3543" s="102"/>
      <c r="AS3543" s="103"/>
      <c r="AT3543" s="104"/>
      <c r="AU3543" s="104"/>
      <c r="AV3543" s="104"/>
      <c r="AW3543" s="104"/>
      <c r="AX3543" s="105"/>
      <c r="AY3543" s="27"/>
      <c r="AZ3543" s="27"/>
      <c r="BA3543" s="27"/>
      <c r="BB3543" s="27"/>
      <c r="BC3543" s="27"/>
      <c r="BD3543" s="27"/>
      <c r="BE3543" s="27"/>
      <c r="BF3543" s="27"/>
      <c r="BG3543" s="27"/>
      <c r="BH3543" s="27"/>
      <c r="BI3543" s="27"/>
      <c r="BJ3543" s="27"/>
      <c r="BK3543" s="27"/>
      <c r="BL3543" s="27"/>
      <c r="BM3543" s="27"/>
      <c r="BN3543" s="27"/>
      <c r="BO3543" s="27"/>
      <c r="BP3543" s="27"/>
      <c r="BQ3543" s="27"/>
      <c r="BR3543" s="27"/>
      <c r="BS3543" s="27"/>
      <c r="BT3543" s="27"/>
      <c r="BU3543" s="27"/>
      <c r="BV3543" s="27"/>
      <c r="BW3543" s="27"/>
      <c r="BX3543" s="27"/>
      <c r="BY3543" s="27"/>
      <c r="BZ3543" s="27"/>
      <c r="CA3543" s="27"/>
      <c r="CB3543" s="27"/>
      <c r="CC3543" s="27"/>
      <c r="CD3543" s="27"/>
      <c r="CE3543" s="27"/>
      <c r="CF3543" s="27"/>
      <c r="CG3543" s="27"/>
      <c r="CH3543" s="27"/>
      <c r="CI3543" s="27"/>
      <c r="CJ3543" s="27"/>
      <c r="CK3543" s="27"/>
      <c r="CL3543" s="27"/>
      <c r="CM3543" s="27"/>
      <c r="CN3543" s="27"/>
      <c r="CO3543" s="27"/>
      <c r="CP3543" s="27"/>
      <c r="CQ3543" s="27"/>
      <c r="CR3543" s="27"/>
      <c r="CS3543" s="27"/>
      <c r="CT3543" s="27"/>
      <c r="CU3543" s="27"/>
      <c r="CV3543" s="27"/>
      <c r="CW3543" s="27"/>
      <c r="CX3543" s="27"/>
      <c r="CY3543" s="27"/>
      <c r="CZ3543" s="27"/>
      <c r="DA3543" s="27"/>
      <c r="DB3543" s="27"/>
      <c r="DC3543" s="27"/>
      <c r="DD3543" s="27"/>
      <c r="DE3543" s="27"/>
      <c r="DF3543" s="27"/>
      <c r="DG3543" s="27"/>
      <c r="DH3543" s="27"/>
      <c r="DI3543" s="27"/>
      <c r="DJ3543" s="27"/>
      <c r="DK3543" s="27"/>
      <c r="DL3543" s="27"/>
      <c r="DM3543" s="27"/>
      <c r="DN3543" s="27"/>
      <c r="DO3543" s="27"/>
      <c r="DP3543" s="27"/>
      <c r="DQ3543" s="27"/>
      <c r="DR3543" s="27"/>
      <c r="DS3543" s="27"/>
      <c r="DT3543" s="27"/>
      <c r="DU3543" s="27"/>
      <c r="DV3543" s="27"/>
      <c r="DW3543" s="27"/>
      <c r="DX3543" s="27"/>
      <c r="DY3543" s="27"/>
      <c r="DZ3543" s="27"/>
      <c r="EA3543" s="27"/>
      <c r="EB3543" s="27"/>
      <c r="EC3543" s="27"/>
      <c r="ED3543" s="27"/>
      <c r="EE3543" s="27"/>
      <c r="EF3543" s="27"/>
      <c r="EG3543" s="27"/>
      <c r="EH3543" s="27"/>
      <c r="EI3543" s="27"/>
      <c r="EJ3543" s="27"/>
      <c r="EK3543" s="27"/>
      <c r="EL3543" s="27"/>
      <c r="EM3543" s="27"/>
      <c r="EN3543" s="27"/>
      <c r="EO3543" s="27"/>
      <c r="EP3543" s="27"/>
      <c r="EQ3543" s="27"/>
      <c r="ER3543" s="27"/>
      <c r="ES3543" s="27"/>
      <c r="ET3543" s="27"/>
      <c r="EU3543" s="27"/>
      <c r="EV3543" s="27"/>
      <c r="EW3543" s="27"/>
      <c r="EX3543" s="27"/>
      <c r="EY3543" s="27"/>
      <c r="EZ3543" s="27"/>
      <c r="FA3543" s="27"/>
      <c r="FB3543" s="27"/>
      <c r="FC3543" s="27"/>
      <c r="FD3543" s="27"/>
      <c r="FE3543" s="27"/>
      <c r="FF3543" s="27"/>
      <c r="FG3543" s="27"/>
      <c r="FH3543" s="27"/>
      <c r="FI3543" s="27"/>
      <c r="FJ3543" s="27"/>
      <c r="FK3543" s="27"/>
      <c r="FL3543" s="27"/>
      <c r="FM3543" s="27"/>
      <c r="FN3543" s="27"/>
      <c r="FO3543" s="27"/>
      <c r="FP3543" s="27"/>
      <c r="FQ3543" s="27"/>
      <c r="FR3543" s="27"/>
      <c r="FS3543" s="27"/>
      <c r="FT3543" s="27"/>
      <c r="FU3543" s="27"/>
      <c r="FV3543" s="27"/>
      <c r="FW3543" s="27"/>
      <c r="FX3543" s="27"/>
      <c r="FY3543" s="27"/>
      <c r="FZ3543" s="27"/>
      <c r="GA3543" s="27"/>
      <c r="GB3543" s="27"/>
      <c r="GC3543" s="27"/>
      <c r="GD3543" s="27"/>
      <c r="GE3543" s="27"/>
      <c r="GF3543" s="27"/>
      <c r="GG3543" s="27"/>
      <c r="GH3543" s="27"/>
      <c r="GI3543" s="27"/>
      <c r="GJ3543" s="27"/>
      <c r="GK3543" s="27"/>
      <c r="GL3543" s="27"/>
      <c r="GM3543" s="27"/>
      <c r="GN3543" s="27"/>
      <c r="GO3543" s="27"/>
      <c r="GP3543" s="27"/>
      <c r="GQ3543" s="27"/>
      <c r="GR3543" s="27"/>
      <c r="GS3543" s="27"/>
      <c r="GT3543" s="27"/>
      <c r="GU3543" s="27"/>
      <c r="GV3543" s="27"/>
      <c r="GW3543" s="27"/>
      <c r="GX3543" s="27"/>
      <c r="GY3543" s="27"/>
      <c r="GZ3543" s="27"/>
      <c r="HA3543" s="27"/>
      <c r="HB3543" s="27"/>
      <c r="HC3543" s="27"/>
      <c r="HD3543" s="27"/>
      <c r="HE3543" s="27"/>
      <c r="HF3543" s="27"/>
      <c r="HG3543" s="27"/>
      <c r="HH3543" s="27"/>
      <c r="HI3543" s="27"/>
      <c r="HJ3543" s="27"/>
      <c r="HK3543" s="27"/>
      <c r="HL3543" s="27"/>
      <c r="HM3543" s="27"/>
      <c r="HN3543" s="27"/>
      <c r="HO3543" s="27"/>
      <c r="HP3543" s="27"/>
      <c r="HQ3543" s="27"/>
      <c r="HR3543" s="27"/>
      <c r="HS3543" s="27"/>
      <c r="HT3543" s="27"/>
      <c r="HU3543" s="27"/>
      <c r="HV3543" s="27"/>
      <c r="HW3543" s="27"/>
      <c r="HX3543" s="27"/>
      <c r="HY3543" s="27"/>
      <c r="HZ3543" s="27"/>
      <c r="IA3543" s="27"/>
      <c r="IB3543" s="27"/>
      <c r="IC3543" s="27"/>
      <c r="ID3543" s="27"/>
      <c r="IE3543" s="27"/>
      <c r="IF3543" s="27"/>
      <c r="IG3543" s="27"/>
      <c r="IH3543" s="27"/>
      <c r="II3543" s="27"/>
      <c r="IJ3543" s="27"/>
      <c r="IK3543" s="27"/>
      <c r="IL3543" s="27"/>
      <c r="IM3543" s="27"/>
      <c r="IN3543" s="27"/>
      <c r="IO3543" s="27"/>
      <c r="IP3543" s="27"/>
      <c r="IQ3543" s="27"/>
    </row>
    <row r="3544" spans="1:251" s="41" customFormat="1" ht="18.75" customHeight="1">
      <c r="A3544" s="33"/>
      <c r="B3544" s="50"/>
      <c r="C3544" s="106" t="s">
        <v>351</v>
      </c>
      <c r="D3544" s="107"/>
      <c r="E3544" s="107"/>
      <c r="F3544" s="107"/>
      <c r="G3544" s="107"/>
      <c r="H3544" s="107"/>
      <c r="I3544" s="107"/>
      <c r="J3544" s="107"/>
      <c r="K3544" s="107"/>
      <c r="L3544" s="107"/>
      <c r="M3544" s="107"/>
      <c r="N3544" s="107"/>
      <c r="O3544" s="107"/>
      <c r="P3544" s="107"/>
      <c r="Q3544" s="107"/>
      <c r="R3544" s="107"/>
      <c r="S3544" s="107"/>
      <c r="T3544" s="107"/>
      <c r="U3544" s="107"/>
      <c r="V3544" s="107"/>
      <c r="W3544" s="107"/>
      <c r="X3544" s="107"/>
      <c r="Y3544" s="107"/>
      <c r="Z3544" s="108"/>
      <c r="AA3544" s="100">
        <v>1105</v>
      </c>
      <c r="AB3544" s="101"/>
      <c r="AC3544" s="101"/>
      <c r="AD3544" s="101"/>
      <c r="AE3544" s="101"/>
      <c r="AF3544" s="101"/>
      <c r="AG3544" s="101"/>
      <c r="AH3544" s="101"/>
      <c r="AI3544" s="102"/>
      <c r="AJ3544" s="100">
        <v>1116</v>
      </c>
      <c r="AK3544" s="101"/>
      <c r="AL3544" s="101"/>
      <c r="AM3544" s="101"/>
      <c r="AN3544" s="101"/>
      <c r="AO3544" s="101"/>
      <c r="AP3544" s="101"/>
      <c r="AQ3544" s="101"/>
      <c r="AR3544" s="102"/>
      <c r="AS3544" s="103"/>
      <c r="AT3544" s="104"/>
      <c r="AU3544" s="104"/>
      <c r="AV3544" s="104"/>
      <c r="AW3544" s="104"/>
      <c r="AX3544" s="105"/>
      <c r="AY3544" s="27"/>
      <c r="AZ3544" s="27"/>
      <c r="BA3544" s="27"/>
      <c r="BB3544" s="27"/>
      <c r="BC3544" s="27"/>
      <c r="BD3544" s="27"/>
      <c r="BE3544" s="27"/>
      <c r="BF3544" s="27"/>
      <c r="BG3544" s="27"/>
      <c r="BH3544" s="27"/>
      <c r="BI3544" s="27"/>
      <c r="BJ3544" s="27"/>
      <c r="BK3544" s="27"/>
      <c r="BL3544" s="27"/>
      <c r="BM3544" s="27"/>
      <c r="BN3544" s="27"/>
      <c r="BO3544" s="27"/>
      <c r="BP3544" s="27"/>
      <c r="BQ3544" s="27"/>
      <c r="BR3544" s="27"/>
      <c r="BS3544" s="27"/>
      <c r="BT3544" s="27"/>
      <c r="BU3544" s="27"/>
      <c r="BV3544" s="27"/>
      <c r="BW3544" s="27"/>
      <c r="BX3544" s="27"/>
      <c r="BY3544" s="27"/>
      <c r="BZ3544" s="27"/>
      <c r="CA3544" s="27"/>
      <c r="CB3544" s="27"/>
      <c r="CC3544" s="27"/>
      <c r="CD3544" s="27"/>
      <c r="CE3544" s="27"/>
      <c r="CF3544" s="27"/>
      <c r="CG3544" s="27"/>
      <c r="CH3544" s="27"/>
      <c r="CI3544" s="27"/>
      <c r="CJ3544" s="27"/>
      <c r="CK3544" s="27"/>
      <c r="CL3544" s="27"/>
      <c r="CM3544" s="27"/>
      <c r="CN3544" s="27"/>
      <c r="CO3544" s="27"/>
      <c r="CP3544" s="27"/>
      <c r="CQ3544" s="27"/>
      <c r="CR3544" s="27"/>
      <c r="CS3544" s="27"/>
      <c r="CT3544" s="27"/>
      <c r="CU3544" s="27"/>
      <c r="CV3544" s="27"/>
      <c r="CW3544" s="27"/>
      <c r="CX3544" s="27"/>
      <c r="CY3544" s="27"/>
      <c r="CZ3544" s="27"/>
      <c r="DA3544" s="27"/>
      <c r="DB3544" s="27"/>
      <c r="DC3544" s="27"/>
      <c r="DD3544" s="27"/>
      <c r="DE3544" s="27"/>
      <c r="DF3544" s="27"/>
      <c r="DG3544" s="27"/>
      <c r="DH3544" s="27"/>
      <c r="DI3544" s="27"/>
      <c r="DJ3544" s="27"/>
      <c r="DK3544" s="27"/>
      <c r="DL3544" s="27"/>
      <c r="DM3544" s="27"/>
      <c r="DN3544" s="27"/>
      <c r="DO3544" s="27"/>
      <c r="DP3544" s="27"/>
      <c r="DQ3544" s="27"/>
      <c r="DR3544" s="27"/>
      <c r="DS3544" s="27"/>
      <c r="DT3544" s="27"/>
      <c r="DU3544" s="27"/>
      <c r="DV3544" s="27"/>
      <c r="DW3544" s="27"/>
      <c r="DX3544" s="27"/>
      <c r="DY3544" s="27"/>
      <c r="DZ3544" s="27"/>
      <c r="EA3544" s="27"/>
      <c r="EB3544" s="27"/>
      <c r="EC3544" s="27"/>
      <c r="ED3544" s="27"/>
      <c r="EE3544" s="27"/>
      <c r="EF3544" s="27"/>
      <c r="EG3544" s="27"/>
      <c r="EH3544" s="27"/>
      <c r="EI3544" s="27"/>
      <c r="EJ3544" s="27"/>
      <c r="EK3544" s="27"/>
      <c r="EL3544" s="27"/>
      <c r="EM3544" s="27"/>
      <c r="EN3544" s="27"/>
      <c r="EO3544" s="27"/>
      <c r="EP3544" s="27"/>
      <c r="EQ3544" s="27"/>
      <c r="ER3544" s="27"/>
      <c r="ES3544" s="27"/>
      <c r="ET3544" s="27"/>
      <c r="EU3544" s="27"/>
      <c r="EV3544" s="27"/>
      <c r="EW3544" s="27"/>
      <c r="EX3544" s="27"/>
      <c r="EY3544" s="27"/>
      <c r="EZ3544" s="27"/>
      <c r="FA3544" s="27"/>
      <c r="FB3544" s="27"/>
      <c r="FC3544" s="27"/>
      <c r="FD3544" s="27"/>
      <c r="FE3544" s="27"/>
      <c r="FF3544" s="27"/>
      <c r="FG3544" s="27"/>
      <c r="FH3544" s="27"/>
      <c r="FI3544" s="27"/>
      <c r="FJ3544" s="27"/>
      <c r="FK3544" s="27"/>
      <c r="FL3544" s="27"/>
      <c r="FM3544" s="27"/>
      <c r="FN3544" s="27"/>
      <c r="FO3544" s="27"/>
      <c r="FP3544" s="27"/>
      <c r="FQ3544" s="27"/>
      <c r="FR3544" s="27"/>
      <c r="FS3544" s="27"/>
      <c r="FT3544" s="27"/>
      <c r="FU3544" s="27"/>
      <c r="FV3544" s="27"/>
      <c r="FW3544" s="27"/>
      <c r="FX3544" s="27"/>
      <c r="FY3544" s="27"/>
      <c r="FZ3544" s="27"/>
      <c r="GA3544" s="27"/>
      <c r="GB3544" s="27"/>
      <c r="GC3544" s="27"/>
      <c r="GD3544" s="27"/>
      <c r="GE3544" s="27"/>
      <c r="GF3544" s="27"/>
      <c r="GG3544" s="27"/>
      <c r="GH3544" s="27"/>
      <c r="GI3544" s="27"/>
      <c r="GJ3544" s="27"/>
      <c r="GK3544" s="27"/>
      <c r="GL3544" s="27"/>
      <c r="GM3544" s="27"/>
      <c r="GN3544" s="27"/>
      <c r="GO3544" s="27"/>
      <c r="GP3544" s="27"/>
      <c r="GQ3544" s="27"/>
      <c r="GR3544" s="27"/>
      <c r="GS3544" s="27"/>
      <c r="GT3544" s="27"/>
      <c r="GU3544" s="27"/>
      <c r="GV3544" s="27"/>
      <c r="GW3544" s="27"/>
      <c r="GX3544" s="27"/>
      <c r="GY3544" s="27"/>
      <c r="GZ3544" s="27"/>
      <c r="HA3544" s="27"/>
      <c r="HB3544" s="27"/>
      <c r="HC3544" s="27"/>
      <c r="HD3544" s="27"/>
      <c r="HE3544" s="27"/>
      <c r="HF3544" s="27"/>
      <c r="HG3544" s="27"/>
      <c r="HH3544" s="27"/>
      <c r="HI3544" s="27"/>
      <c r="HJ3544" s="27"/>
      <c r="HK3544" s="27"/>
      <c r="HL3544" s="27"/>
      <c r="HM3544" s="27"/>
      <c r="HN3544" s="27"/>
      <c r="HO3544" s="27"/>
      <c r="HP3544" s="27"/>
      <c r="HQ3544" s="27"/>
      <c r="HR3544" s="27"/>
      <c r="HS3544" s="27"/>
      <c r="HT3544" s="27"/>
      <c r="HU3544" s="27"/>
      <c r="HV3544" s="27"/>
      <c r="HW3544" s="27"/>
      <c r="HX3544" s="27"/>
      <c r="HY3544" s="27"/>
      <c r="HZ3544" s="27"/>
      <c r="IA3544" s="27"/>
      <c r="IB3544" s="27"/>
      <c r="IC3544" s="27"/>
      <c r="ID3544" s="27"/>
      <c r="IE3544" s="27"/>
      <c r="IF3544" s="27"/>
      <c r="IG3544" s="27"/>
      <c r="IH3544" s="27"/>
      <c r="II3544" s="27"/>
      <c r="IJ3544" s="27"/>
      <c r="IK3544" s="27"/>
      <c r="IL3544" s="27"/>
      <c r="IM3544" s="27"/>
      <c r="IN3544" s="27"/>
      <c r="IO3544" s="27"/>
      <c r="IP3544" s="27"/>
      <c r="IQ3544" s="27"/>
    </row>
    <row r="3545" spans="1:251" s="41" customFormat="1" ht="18.75" customHeight="1">
      <c r="A3545" s="33"/>
      <c r="B3545" s="50"/>
      <c r="C3545" s="106" t="s">
        <v>350</v>
      </c>
      <c r="D3545" s="107"/>
      <c r="E3545" s="107"/>
      <c r="F3545" s="107"/>
      <c r="G3545" s="107"/>
      <c r="H3545" s="107"/>
      <c r="I3545" s="107"/>
      <c r="J3545" s="107"/>
      <c r="K3545" s="107"/>
      <c r="L3545" s="107"/>
      <c r="M3545" s="107"/>
      <c r="N3545" s="107"/>
      <c r="O3545" s="107"/>
      <c r="P3545" s="107"/>
      <c r="Q3545" s="107"/>
      <c r="R3545" s="107"/>
      <c r="S3545" s="107"/>
      <c r="T3545" s="107"/>
      <c r="U3545" s="107"/>
      <c r="V3545" s="107"/>
      <c r="W3545" s="107"/>
      <c r="X3545" s="107"/>
      <c r="Y3545" s="107"/>
      <c r="Z3545" s="108"/>
      <c r="AA3545" s="100">
        <v>410</v>
      </c>
      <c r="AB3545" s="101"/>
      <c r="AC3545" s="101"/>
      <c r="AD3545" s="101"/>
      <c r="AE3545" s="101"/>
      <c r="AF3545" s="101"/>
      <c r="AG3545" s="101"/>
      <c r="AH3545" s="101"/>
      <c r="AI3545" s="102"/>
      <c r="AJ3545" s="100">
        <v>414</v>
      </c>
      <c r="AK3545" s="101"/>
      <c r="AL3545" s="101"/>
      <c r="AM3545" s="101"/>
      <c r="AN3545" s="101"/>
      <c r="AO3545" s="101"/>
      <c r="AP3545" s="101"/>
      <c r="AQ3545" s="101"/>
      <c r="AR3545" s="102"/>
      <c r="AS3545" s="103"/>
      <c r="AT3545" s="104"/>
      <c r="AU3545" s="104"/>
      <c r="AV3545" s="104"/>
      <c r="AW3545" s="104"/>
      <c r="AX3545" s="105"/>
      <c r="AY3545" s="27"/>
      <c r="AZ3545" s="27"/>
      <c r="BA3545" s="27"/>
      <c r="BB3545" s="27"/>
      <c r="BC3545" s="27"/>
      <c r="BD3545" s="27"/>
      <c r="BE3545" s="27"/>
      <c r="BF3545" s="27"/>
      <c r="BG3545" s="27"/>
      <c r="BH3545" s="27"/>
      <c r="BI3545" s="27"/>
      <c r="BJ3545" s="27"/>
      <c r="BK3545" s="27"/>
      <c r="BL3545" s="27"/>
      <c r="BM3545" s="27"/>
      <c r="BN3545" s="27"/>
      <c r="BO3545" s="27"/>
      <c r="BP3545" s="27"/>
      <c r="BQ3545" s="27"/>
      <c r="BR3545" s="27"/>
      <c r="BS3545" s="27"/>
      <c r="BT3545" s="27"/>
      <c r="BU3545" s="27"/>
      <c r="BV3545" s="27"/>
      <c r="BW3545" s="27"/>
      <c r="BX3545" s="27"/>
      <c r="BY3545" s="27"/>
      <c r="BZ3545" s="27"/>
      <c r="CA3545" s="27"/>
      <c r="CB3545" s="27"/>
      <c r="CC3545" s="27"/>
      <c r="CD3545" s="27"/>
      <c r="CE3545" s="27"/>
      <c r="CF3545" s="27"/>
      <c r="CG3545" s="27"/>
      <c r="CH3545" s="27"/>
      <c r="CI3545" s="27"/>
      <c r="CJ3545" s="27"/>
      <c r="CK3545" s="27"/>
      <c r="CL3545" s="27"/>
      <c r="CM3545" s="27"/>
      <c r="CN3545" s="27"/>
      <c r="CO3545" s="27"/>
      <c r="CP3545" s="27"/>
      <c r="CQ3545" s="27"/>
      <c r="CR3545" s="27"/>
      <c r="CS3545" s="27"/>
      <c r="CT3545" s="27"/>
      <c r="CU3545" s="27"/>
      <c r="CV3545" s="27"/>
      <c r="CW3545" s="27"/>
      <c r="CX3545" s="27"/>
      <c r="CY3545" s="27"/>
      <c r="CZ3545" s="27"/>
      <c r="DA3545" s="27"/>
      <c r="DB3545" s="27"/>
      <c r="DC3545" s="27"/>
      <c r="DD3545" s="27"/>
      <c r="DE3545" s="27"/>
      <c r="DF3545" s="27"/>
      <c r="DG3545" s="27"/>
      <c r="DH3545" s="27"/>
      <c r="DI3545" s="27"/>
      <c r="DJ3545" s="27"/>
      <c r="DK3545" s="27"/>
      <c r="DL3545" s="27"/>
      <c r="DM3545" s="27"/>
      <c r="DN3545" s="27"/>
      <c r="DO3545" s="27"/>
      <c r="DP3545" s="27"/>
      <c r="DQ3545" s="27"/>
      <c r="DR3545" s="27"/>
      <c r="DS3545" s="27"/>
      <c r="DT3545" s="27"/>
      <c r="DU3545" s="27"/>
      <c r="DV3545" s="27"/>
      <c r="DW3545" s="27"/>
      <c r="DX3545" s="27"/>
      <c r="DY3545" s="27"/>
      <c r="DZ3545" s="27"/>
      <c r="EA3545" s="27"/>
      <c r="EB3545" s="27"/>
      <c r="EC3545" s="27"/>
      <c r="ED3545" s="27"/>
      <c r="EE3545" s="27"/>
      <c r="EF3545" s="27"/>
      <c r="EG3545" s="27"/>
      <c r="EH3545" s="27"/>
      <c r="EI3545" s="27"/>
      <c r="EJ3545" s="27"/>
      <c r="EK3545" s="27"/>
      <c r="EL3545" s="27"/>
      <c r="EM3545" s="27"/>
      <c r="EN3545" s="27"/>
      <c r="EO3545" s="27"/>
      <c r="EP3545" s="27"/>
      <c r="EQ3545" s="27"/>
      <c r="ER3545" s="27"/>
      <c r="ES3545" s="27"/>
      <c r="ET3545" s="27"/>
      <c r="EU3545" s="27"/>
      <c r="EV3545" s="27"/>
      <c r="EW3545" s="27"/>
      <c r="EX3545" s="27"/>
      <c r="EY3545" s="27"/>
      <c r="EZ3545" s="27"/>
      <c r="FA3545" s="27"/>
      <c r="FB3545" s="27"/>
      <c r="FC3545" s="27"/>
      <c r="FD3545" s="27"/>
      <c r="FE3545" s="27"/>
      <c r="FF3545" s="27"/>
      <c r="FG3545" s="27"/>
      <c r="FH3545" s="27"/>
      <c r="FI3545" s="27"/>
      <c r="FJ3545" s="27"/>
      <c r="FK3545" s="27"/>
      <c r="FL3545" s="27"/>
      <c r="FM3545" s="27"/>
      <c r="FN3545" s="27"/>
      <c r="FO3545" s="27"/>
      <c r="FP3545" s="27"/>
      <c r="FQ3545" s="27"/>
      <c r="FR3545" s="27"/>
      <c r="FS3545" s="27"/>
      <c r="FT3545" s="27"/>
      <c r="FU3545" s="27"/>
      <c r="FV3545" s="27"/>
      <c r="FW3545" s="27"/>
      <c r="FX3545" s="27"/>
      <c r="FY3545" s="27"/>
      <c r="FZ3545" s="27"/>
      <c r="GA3545" s="27"/>
      <c r="GB3545" s="27"/>
      <c r="GC3545" s="27"/>
      <c r="GD3545" s="27"/>
      <c r="GE3545" s="27"/>
      <c r="GF3545" s="27"/>
      <c r="GG3545" s="27"/>
      <c r="GH3545" s="27"/>
      <c r="GI3545" s="27"/>
      <c r="GJ3545" s="27"/>
      <c r="GK3545" s="27"/>
      <c r="GL3545" s="27"/>
      <c r="GM3545" s="27"/>
      <c r="GN3545" s="27"/>
      <c r="GO3545" s="27"/>
      <c r="GP3545" s="27"/>
      <c r="GQ3545" s="27"/>
      <c r="GR3545" s="27"/>
      <c r="GS3545" s="27"/>
      <c r="GT3545" s="27"/>
      <c r="GU3545" s="27"/>
      <c r="GV3545" s="27"/>
      <c r="GW3545" s="27"/>
      <c r="GX3545" s="27"/>
      <c r="GY3545" s="27"/>
      <c r="GZ3545" s="27"/>
      <c r="HA3545" s="27"/>
      <c r="HB3545" s="27"/>
      <c r="HC3545" s="27"/>
      <c r="HD3545" s="27"/>
      <c r="HE3545" s="27"/>
      <c r="HF3545" s="27"/>
      <c r="HG3545" s="27"/>
      <c r="HH3545" s="27"/>
      <c r="HI3545" s="27"/>
      <c r="HJ3545" s="27"/>
      <c r="HK3545" s="27"/>
      <c r="HL3545" s="27"/>
      <c r="HM3545" s="27"/>
      <c r="HN3545" s="27"/>
      <c r="HO3545" s="27"/>
      <c r="HP3545" s="27"/>
      <c r="HQ3545" s="27"/>
      <c r="HR3545" s="27"/>
      <c r="HS3545" s="27"/>
      <c r="HT3545" s="27"/>
      <c r="HU3545" s="27"/>
      <c r="HV3545" s="27"/>
      <c r="HW3545" s="27"/>
      <c r="HX3545" s="27"/>
      <c r="HY3545" s="27"/>
      <c r="HZ3545" s="27"/>
      <c r="IA3545" s="27"/>
      <c r="IB3545" s="27"/>
      <c r="IC3545" s="27"/>
      <c r="ID3545" s="27"/>
      <c r="IE3545" s="27"/>
      <c r="IF3545" s="27"/>
      <c r="IG3545" s="27"/>
      <c r="IH3545" s="27"/>
      <c r="II3545" s="27"/>
      <c r="IJ3545" s="27"/>
      <c r="IK3545" s="27"/>
      <c r="IL3545" s="27"/>
      <c r="IM3545" s="27"/>
      <c r="IN3545" s="27"/>
      <c r="IO3545" s="27"/>
      <c r="IP3545" s="27"/>
      <c r="IQ3545" s="27"/>
    </row>
    <row r="3546" spans="1:251" s="41" customFormat="1" ht="18.75" customHeight="1">
      <c r="A3546" s="33"/>
      <c r="B3546" s="50"/>
      <c r="C3546" s="106" t="s">
        <v>349</v>
      </c>
      <c r="D3546" s="107"/>
      <c r="E3546" s="107"/>
      <c r="F3546" s="107"/>
      <c r="G3546" s="107"/>
      <c r="H3546" s="107"/>
      <c r="I3546" s="107"/>
      <c r="J3546" s="107"/>
      <c r="K3546" s="107"/>
      <c r="L3546" s="107"/>
      <c r="M3546" s="107"/>
      <c r="N3546" s="107"/>
      <c r="O3546" s="107"/>
      <c r="P3546" s="107"/>
      <c r="Q3546" s="107"/>
      <c r="R3546" s="107"/>
      <c r="S3546" s="107"/>
      <c r="T3546" s="107"/>
      <c r="U3546" s="107"/>
      <c r="V3546" s="107"/>
      <c r="W3546" s="107"/>
      <c r="X3546" s="107"/>
      <c r="Y3546" s="107"/>
      <c r="Z3546" s="108"/>
      <c r="AA3546" s="100">
        <v>35</v>
      </c>
      <c r="AB3546" s="101"/>
      <c r="AC3546" s="101"/>
      <c r="AD3546" s="101"/>
      <c r="AE3546" s="101"/>
      <c r="AF3546" s="101"/>
      <c r="AG3546" s="101"/>
      <c r="AH3546" s="101"/>
      <c r="AI3546" s="102"/>
      <c r="AJ3546" s="100">
        <v>90</v>
      </c>
      <c r="AK3546" s="101"/>
      <c r="AL3546" s="101"/>
      <c r="AM3546" s="101"/>
      <c r="AN3546" s="101"/>
      <c r="AO3546" s="101"/>
      <c r="AP3546" s="101"/>
      <c r="AQ3546" s="101"/>
      <c r="AR3546" s="102"/>
      <c r="AS3546" s="103"/>
      <c r="AT3546" s="104"/>
      <c r="AU3546" s="104"/>
      <c r="AV3546" s="104"/>
      <c r="AW3546" s="104"/>
      <c r="AX3546" s="105"/>
      <c r="AY3546" s="27"/>
      <c r="AZ3546" s="27"/>
      <c r="BA3546" s="27"/>
      <c r="BB3546" s="27"/>
      <c r="BC3546" s="27"/>
      <c r="BD3546" s="27"/>
      <c r="BE3546" s="27"/>
      <c r="BF3546" s="27"/>
      <c r="BG3546" s="27"/>
      <c r="BH3546" s="27"/>
      <c r="BI3546" s="27"/>
      <c r="BJ3546" s="27"/>
      <c r="BK3546" s="27"/>
      <c r="BL3546" s="27"/>
      <c r="BM3546" s="27"/>
      <c r="BN3546" s="27"/>
      <c r="BO3546" s="27"/>
      <c r="BP3546" s="27"/>
      <c r="BQ3546" s="27"/>
      <c r="BR3546" s="27"/>
      <c r="BS3546" s="27"/>
      <c r="BT3546" s="27"/>
      <c r="BU3546" s="27"/>
      <c r="BV3546" s="27"/>
      <c r="BW3546" s="27"/>
      <c r="BX3546" s="27"/>
      <c r="BY3546" s="27"/>
      <c r="BZ3546" s="27"/>
      <c r="CA3546" s="27"/>
      <c r="CB3546" s="27"/>
      <c r="CC3546" s="27"/>
      <c r="CD3546" s="27"/>
      <c r="CE3546" s="27"/>
      <c r="CF3546" s="27"/>
      <c r="CG3546" s="27"/>
      <c r="CH3546" s="27"/>
      <c r="CI3546" s="27"/>
      <c r="CJ3546" s="27"/>
      <c r="CK3546" s="27"/>
      <c r="CL3546" s="27"/>
      <c r="CM3546" s="27"/>
      <c r="CN3546" s="27"/>
      <c r="CO3546" s="27"/>
      <c r="CP3546" s="27"/>
      <c r="CQ3546" s="27"/>
      <c r="CR3546" s="27"/>
      <c r="CS3546" s="27"/>
      <c r="CT3546" s="27"/>
      <c r="CU3546" s="27"/>
      <c r="CV3546" s="27"/>
      <c r="CW3546" s="27"/>
      <c r="CX3546" s="27"/>
      <c r="CY3546" s="27"/>
      <c r="CZ3546" s="27"/>
      <c r="DA3546" s="27"/>
      <c r="DB3546" s="27"/>
      <c r="DC3546" s="27"/>
      <c r="DD3546" s="27"/>
      <c r="DE3546" s="27"/>
      <c r="DF3546" s="27"/>
      <c r="DG3546" s="27"/>
      <c r="DH3546" s="27"/>
      <c r="DI3546" s="27"/>
      <c r="DJ3546" s="27"/>
      <c r="DK3546" s="27"/>
      <c r="DL3546" s="27"/>
      <c r="DM3546" s="27"/>
      <c r="DN3546" s="27"/>
      <c r="DO3546" s="27"/>
      <c r="DP3546" s="27"/>
      <c r="DQ3546" s="27"/>
      <c r="DR3546" s="27"/>
      <c r="DS3546" s="27"/>
      <c r="DT3546" s="27"/>
      <c r="DU3546" s="27"/>
      <c r="DV3546" s="27"/>
      <c r="DW3546" s="27"/>
      <c r="DX3546" s="27"/>
      <c r="DY3546" s="27"/>
      <c r="DZ3546" s="27"/>
      <c r="EA3546" s="27"/>
      <c r="EB3546" s="27"/>
      <c r="EC3546" s="27"/>
      <c r="ED3546" s="27"/>
      <c r="EE3546" s="27"/>
      <c r="EF3546" s="27"/>
      <c r="EG3546" s="27"/>
      <c r="EH3546" s="27"/>
      <c r="EI3546" s="27"/>
      <c r="EJ3546" s="27"/>
      <c r="EK3546" s="27"/>
      <c r="EL3546" s="27"/>
      <c r="EM3546" s="27"/>
      <c r="EN3546" s="27"/>
      <c r="EO3546" s="27"/>
      <c r="EP3546" s="27"/>
      <c r="EQ3546" s="27"/>
      <c r="ER3546" s="27"/>
      <c r="ES3546" s="27"/>
      <c r="ET3546" s="27"/>
      <c r="EU3546" s="27"/>
      <c r="EV3546" s="27"/>
      <c r="EW3546" s="27"/>
      <c r="EX3546" s="27"/>
      <c r="EY3546" s="27"/>
      <c r="EZ3546" s="27"/>
      <c r="FA3546" s="27"/>
      <c r="FB3546" s="27"/>
      <c r="FC3546" s="27"/>
      <c r="FD3546" s="27"/>
      <c r="FE3546" s="27"/>
      <c r="FF3546" s="27"/>
      <c r="FG3546" s="27"/>
      <c r="FH3546" s="27"/>
      <c r="FI3546" s="27"/>
      <c r="FJ3546" s="27"/>
      <c r="FK3546" s="27"/>
      <c r="FL3546" s="27"/>
      <c r="FM3546" s="27"/>
      <c r="FN3546" s="27"/>
      <c r="FO3546" s="27"/>
      <c r="FP3546" s="27"/>
      <c r="FQ3546" s="27"/>
      <c r="FR3546" s="27"/>
      <c r="FS3546" s="27"/>
      <c r="FT3546" s="27"/>
      <c r="FU3546" s="27"/>
      <c r="FV3546" s="27"/>
      <c r="FW3546" s="27"/>
      <c r="FX3546" s="27"/>
      <c r="FY3546" s="27"/>
      <c r="FZ3546" s="27"/>
      <c r="GA3546" s="27"/>
      <c r="GB3546" s="27"/>
      <c r="GC3546" s="27"/>
      <c r="GD3546" s="27"/>
      <c r="GE3546" s="27"/>
      <c r="GF3546" s="27"/>
      <c r="GG3546" s="27"/>
      <c r="GH3546" s="27"/>
      <c r="GI3546" s="27"/>
      <c r="GJ3546" s="27"/>
      <c r="GK3546" s="27"/>
      <c r="GL3546" s="27"/>
      <c r="GM3546" s="27"/>
      <c r="GN3546" s="27"/>
      <c r="GO3546" s="27"/>
      <c r="GP3546" s="27"/>
      <c r="GQ3546" s="27"/>
      <c r="GR3546" s="27"/>
      <c r="GS3546" s="27"/>
      <c r="GT3546" s="27"/>
      <c r="GU3546" s="27"/>
      <c r="GV3546" s="27"/>
      <c r="GW3546" s="27"/>
      <c r="GX3546" s="27"/>
      <c r="GY3546" s="27"/>
      <c r="GZ3546" s="27"/>
      <c r="HA3546" s="27"/>
      <c r="HB3546" s="27"/>
      <c r="HC3546" s="27"/>
      <c r="HD3546" s="27"/>
      <c r="HE3546" s="27"/>
      <c r="HF3546" s="27"/>
      <c r="HG3546" s="27"/>
      <c r="HH3546" s="27"/>
      <c r="HI3546" s="27"/>
      <c r="HJ3546" s="27"/>
      <c r="HK3546" s="27"/>
      <c r="HL3546" s="27"/>
      <c r="HM3546" s="27"/>
      <c r="HN3546" s="27"/>
      <c r="HO3546" s="27"/>
      <c r="HP3546" s="27"/>
      <c r="HQ3546" s="27"/>
      <c r="HR3546" s="27"/>
      <c r="HS3546" s="27"/>
      <c r="HT3546" s="27"/>
      <c r="HU3546" s="27"/>
      <c r="HV3546" s="27"/>
      <c r="HW3546" s="27"/>
      <c r="HX3546" s="27"/>
      <c r="HY3546" s="27"/>
      <c r="HZ3546" s="27"/>
      <c r="IA3546" s="27"/>
      <c r="IB3546" s="27"/>
      <c r="IC3546" s="27"/>
      <c r="ID3546" s="27"/>
      <c r="IE3546" s="27"/>
      <c r="IF3546" s="27"/>
      <c r="IG3546" s="27"/>
      <c r="IH3546" s="27"/>
      <c r="II3546" s="27"/>
      <c r="IJ3546" s="27"/>
      <c r="IK3546" s="27"/>
      <c r="IL3546" s="27"/>
      <c r="IM3546" s="27"/>
      <c r="IN3546" s="27"/>
      <c r="IO3546" s="27"/>
      <c r="IP3546" s="27"/>
      <c r="IQ3546" s="27"/>
    </row>
    <row r="3547" spans="1:251" s="41" customFormat="1" ht="18.75" customHeight="1" thickBot="1">
      <c r="A3547" s="42"/>
      <c r="B3547" s="130" t="s">
        <v>193</v>
      </c>
      <c r="C3547" s="131"/>
      <c r="D3547" s="131"/>
      <c r="E3547" s="131"/>
      <c r="F3547" s="131"/>
      <c r="G3547" s="131"/>
      <c r="H3547" s="131"/>
      <c r="I3547" s="131"/>
      <c r="J3547" s="131"/>
      <c r="K3547" s="131"/>
      <c r="L3547" s="131"/>
      <c r="M3547" s="131"/>
      <c r="N3547" s="131"/>
      <c r="O3547" s="131"/>
      <c r="P3547" s="131"/>
      <c r="Q3547" s="131"/>
      <c r="R3547" s="131"/>
      <c r="S3547" s="131"/>
      <c r="T3547" s="131"/>
      <c r="U3547" s="131"/>
      <c r="V3547" s="131"/>
      <c r="W3547" s="131"/>
      <c r="X3547" s="131"/>
      <c r="Y3547" s="131"/>
      <c r="Z3547" s="132"/>
      <c r="AA3547" s="111">
        <f>SUM($AA$3542:$AA$3546)</f>
        <v>4254</v>
      </c>
      <c r="AB3547" s="112"/>
      <c r="AC3547" s="112"/>
      <c r="AD3547" s="112"/>
      <c r="AE3547" s="112"/>
      <c r="AF3547" s="112"/>
      <c r="AG3547" s="112"/>
      <c r="AH3547" s="112"/>
      <c r="AI3547" s="113"/>
      <c r="AJ3547" s="111">
        <f>SUM($AJ$3542:$AJ$3546)</f>
        <v>4662</v>
      </c>
      <c r="AK3547" s="112"/>
      <c r="AL3547" s="112"/>
      <c r="AM3547" s="112"/>
      <c r="AN3547" s="112"/>
      <c r="AO3547" s="112"/>
      <c r="AP3547" s="112"/>
      <c r="AQ3547" s="112"/>
      <c r="AR3547" s="113"/>
      <c r="AS3547" s="114"/>
      <c r="AT3547" s="115"/>
      <c r="AU3547" s="115"/>
      <c r="AV3547" s="115"/>
      <c r="AW3547" s="115"/>
      <c r="AX3547" s="116"/>
      <c r="AY3547" s="27"/>
      <c r="AZ3547" s="27"/>
      <c r="BA3547" s="27"/>
      <c r="BB3547" s="27"/>
      <c r="BC3547" s="27"/>
      <c r="BD3547" s="27"/>
      <c r="BE3547" s="27"/>
      <c r="BF3547" s="27"/>
      <c r="BG3547" s="27"/>
      <c r="BH3547" s="27"/>
      <c r="BI3547" s="27"/>
      <c r="BJ3547" s="27"/>
      <c r="BK3547" s="27"/>
      <c r="BL3547" s="27"/>
      <c r="BM3547" s="27"/>
      <c r="BN3547" s="27"/>
      <c r="BO3547" s="27"/>
      <c r="BP3547" s="27"/>
      <c r="BQ3547" s="27"/>
      <c r="BR3547" s="27"/>
      <c r="BS3547" s="27"/>
      <c r="BT3547" s="27"/>
      <c r="BU3547" s="27"/>
      <c r="BV3547" s="27"/>
      <c r="BW3547" s="27"/>
      <c r="BX3547" s="27"/>
      <c r="BY3547" s="27"/>
      <c r="BZ3547" s="27"/>
      <c r="CA3547" s="27"/>
      <c r="CB3547" s="27"/>
      <c r="CC3547" s="27"/>
      <c r="CD3547" s="27"/>
      <c r="CE3547" s="27"/>
      <c r="CF3547" s="27"/>
      <c r="CG3547" s="27"/>
      <c r="CH3547" s="27"/>
      <c r="CI3547" s="27"/>
      <c r="CJ3547" s="27"/>
      <c r="CK3547" s="27"/>
      <c r="CL3547" s="27"/>
      <c r="CM3547" s="27"/>
      <c r="CN3547" s="27"/>
      <c r="CO3547" s="27"/>
      <c r="CP3547" s="27"/>
      <c r="CQ3547" s="27"/>
      <c r="CR3547" s="27"/>
      <c r="CS3547" s="27"/>
      <c r="CT3547" s="27"/>
      <c r="CU3547" s="27"/>
      <c r="CV3547" s="27"/>
      <c r="CW3547" s="27"/>
      <c r="CX3547" s="27"/>
      <c r="CY3547" s="27"/>
      <c r="CZ3547" s="27"/>
      <c r="DA3547" s="27"/>
      <c r="DB3547" s="27"/>
      <c r="DC3547" s="27"/>
      <c r="DD3547" s="27"/>
      <c r="DE3547" s="27"/>
      <c r="DF3547" s="27"/>
      <c r="DG3547" s="27"/>
      <c r="DH3547" s="27"/>
      <c r="DI3547" s="27"/>
      <c r="DJ3547" s="27"/>
      <c r="DK3547" s="27"/>
      <c r="DL3547" s="27"/>
      <c r="DM3547" s="27"/>
      <c r="DN3547" s="27"/>
      <c r="DO3547" s="27"/>
      <c r="DP3547" s="27"/>
      <c r="DQ3547" s="27"/>
      <c r="DR3547" s="27"/>
      <c r="DS3547" s="27"/>
      <c r="DT3547" s="27"/>
      <c r="DU3547" s="27"/>
      <c r="DV3547" s="27"/>
      <c r="DW3547" s="27"/>
      <c r="DX3547" s="27"/>
      <c r="DY3547" s="27"/>
      <c r="DZ3547" s="27"/>
      <c r="EA3547" s="27"/>
      <c r="EB3547" s="27"/>
      <c r="EC3547" s="27"/>
      <c r="ED3547" s="27"/>
      <c r="EE3547" s="27"/>
      <c r="EF3547" s="27"/>
      <c r="EG3547" s="27"/>
      <c r="EH3547" s="27"/>
      <c r="EI3547" s="27"/>
      <c r="EJ3547" s="27"/>
      <c r="EK3547" s="27"/>
      <c r="EL3547" s="27"/>
      <c r="EM3547" s="27"/>
      <c r="EN3547" s="27"/>
      <c r="EO3547" s="27"/>
      <c r="EP3547" s="27"/>
      <c r="EQ3547" s="27"/>
      <c r="ER3547" s="27"/>
      <c r="ES3547" s="27"/>
      <c r="ET3547" s="27"/>
      <c r="EU3547" s="27"/>
      <c r="EV3547" s="27"/>
      <c r="EW3547" s="27"/>
      <c r="EX3547" s="27"/>
      <c r="EY3547" s="27"/>
      <c r="EZ3547" s="27"/>
      <c r="FA3547" s="27"/>
      <c r="FB3547" s="27"/>
      <c r="FC3547" s="27"/>
      <c r="FD3547" s="27"/>
      <c r="FE3547" s="27"/>
      <c r="FF3547" s="27"/>
      <c r="FG3547" s="27"/>
      <c r="FH3547" s="27"/>
      <c r="FI3547" s="27"/>
      <c r="FJ3547" s="27"/>
      <c r="FK3547" s="27"/>
      <c r="FL3547" s="27"/>
      <c r="FM3547" s="27"/>
      <c r="FN3547" s="27"/>
      <c r="FO3547" s="27"/>
      <c r="FP3547" s="27"/>
      <c r="FQ3547" s="27"/>
      <c r="FR3547" s="27"/>
      <c r="FS3547" s="27"/>
      <c r="FT3547" s="27"/>
      <c r="FU3547" s="27"/>
      <c r="FV3547" s="27"/>
      <c r="FW3547" s="27"/>
      <c r="FX3547" s="27"/>
      <c r="FY3547" s="27"/>
      <c r="FZ3547" s="27"/>
      <c r="GA3547" s="27"/>
      <c r="GB3547" s="27"/>
      <c r="GC3547" s="27"/>
      <c r="GD3547" s="27"/>
      <c r="GE3547" s="27"/>
      <c r="GF3547" s="27"/>
      <c r="GG3547" s="27"/>
      <c r="GH3547" s="27"/>
      <c r="GI3547" s="27"/>
      <c r="GJ3547" s="27"/>
      <c r="GK3547" s="27"/>
      <c r="GL3547" s="27"/>
      <c r="GM3547" s="27"/>
      <c r="GN3547" s="27"/>
      <c r="GO3547" s="27"/>
      <c r="GP3547" s="27"/>
      <c r="GQ3547" s="27"/>
      <c r="GR3547" s="27"/>
      <c r="GS3547" s="27"/>
      <c r="GT3547" s="27"/>
      <c r="GU3547" s="27"/>
      <c r="GV3547" s="27"/>
      <c r="GW3547" s="27"/>
      <c r="GX3547" s="27"/>
      <c r="GY3547" s="27"/>
      <c r="GZ3547" s="27"/>
      <c r="HA3547" s="27"/>
      <c r="HB3547" s="27"/>
      <c r="HC3547" s="27"/>
      <c r="HD3547" s="27"/>
      <c r="HE3547" s="27"/>
      <c r="HF3547" s="27"/>
      <c r="HG3547" s="27"/>
      <c r="HH3547" s="27"/>
      <c r="HI3547" s="27"/>
      <c r="HJ3547" s="27"/>
      <c r="HK3547" s="27"/>
      <c r="HL3547" s="27"/>
      <c r="HM3547" s="27"/>
      <c r="HN3547" s="27"/>
      <c r="HO3547" s="27"/>
      <c r="HP3547" s="27"/>
      <c r="HQ3547" s="27"/>
      <c r="HR3547" s="27"/>
      <c r="HS3547" s="27"/>
      <c r="HT3547" s="27"/>
      <c r="HU3547" s="27"/>
      <c r="HV3547" s="27"/>
      <c r="HW3547" s="27"/>
      <c r="HX3547" s="27"/>
      <c r="HY3547" s="27"/>
      <c r="HZ3547" s="27"/>
      <c r="IA3547" s="27"/>
      <c r="IB3547" s="27"/>
      <c r="IC3547" s="27"/>
      <c r="ID3547" s="27"/>
      <c r="IE3547" s="27"/>
      <c r="IF3547" s="27"/>
      <c r="IG3547" s="27"/>
      <c r="IH3547" s="27"/>
      <c r="II3547" s="27"/>
      <c r="IJ3547" s="27"/>
      <c r="IK3547" s="27"/>
      <c r="IL3547" s="27"/>
      <c r="IM3547" s="27"/>
      <c r="IN3547" s="27"/>
      <c r="IO3547" s="27"/>
      <c r="IP3547" s="27"/>
      <c r="IQ3547" s="27"/>
    </row>
    <row r="3549" spans="1:251" ht="18.75">
      <c r="A3549" s="26" t="s">
        <v>207</v>
      </c>
      <c r="AW3549" s="28"/>
      <c r="AX3549" s="29"/>
      <c r="AY3549" s="28"/>
    </row>
    <row r="3551" spans="1:251" ht="18.75">
      <c r="B3551" s="133" t="s">
        <v>0</v>
      </c>
      <c r="C3551" s="134"/>
      <c r="D3551" s="134"/>
      <c r="E3551" s="134"/>
      <c r="F3551" s="134"/>
      <c r="G3551" s="134"/>
      <c r="H3551" s="134"/>
      <c r="I3551" s="134"/>
      <c r="J3551" s="134"/>
      <c r="K3551" s="134"/>
      <c r="L3551" s="134"/>
      <c r="M3551" s="134"/>
      <c r="N3551" s="134"/>
      <c r="O3551" s="134"/>
      <c r="P3551" s="134"/>
      <c r="Q3551" s="134"/>
      <c r="R3551" s="134"/>
      <c r="S3551" s="134"/>
      <c r="T3551" s="134"/>
      <c r="U3551" s="134"/>
      <c r="V3551" s="134"/>
      <c r="W3551" s="134"/>
      <c r="X3551" s="134"/>
      <c r="Y3551" s="134"/>
      <c r="Z3551" s="134"/>
      <c r="AA3551" s="134"/>
      <c r="AB3551" s="134"/>
      <c r="AC3551" s="134"/>
      <c r="AD3551" s="134"/>
      <c r="AE3551" s="134"/>
      <c r="AF3551" s="134"/>
      <c r="AG3551" s="134"/>
      <c r="AH3551" s="134"/>
      <c r="AI3551" s="134"/>
      <c r="AJ3551" s="134"/>
      <c r="AK3551" s="134"/>
      <c r="AL3551" s="134"/>
      <c r="AM3551" s="134"/>
      <c r="AN3551" s="134"/>
      <c r="AO3551" s="134"/>
      <c r="AP3551" s="134"/>
      <c r="AQ3551" s="134"/>
      <c r="AR3551" s="134"/>
      <c r="AS3551" s="134"/>
      <c r="AT3551" s="134"/>
      <c r="AU3551" s="134"/>
      <c r="AV3551" s="134"/>
      <c r="AW3551" s="134"/>
      <c r="AX3551" s="134"/>
    </row>
    <row r="3552" spans="1:251">
      <c r="Z3552" s="30"/>
      <c r="AD3552" s="30"/>
      <c r="AE3552" s="30"/>
      <c r="AF3552" s="30"/>
      <c r="AG3552" s="30"/>
      <c r="AH3552" s="30"/>
      <c r="AI3552" s="30"/>
      <c r="AO3552" s="30"/>
    </row>
    <row r="3553" spans="1:113" ht="13.5" thickBot="1">
      <c r="Z3553" s="30"/>
      <c r="AD3553" s="30"/>
      <c r="AE3553" s="30"/>
      <c r="AF3553" s="30"/>
      <c r="AG3553" s="30"/>
      <c r="AH3553" s="30"/>
      <c r="AI3553" s="30"/>
      <c r="AO3553" s="30"/>
      <c r="DI3553" s="31"/>
    </row>
    <row r="3554" spans="1:113" ht="24.75" customHeight="1" thickBot="1">
      <c r="B3554" s="135" t="s">
        <v>206</v>
      </c>
      <c r="C3554" s="136"/>
      <c r="D3554" s="136"/>
      <c r="E3554" s="136"/>
      <c r="F3554" s="136"/>
      <c r="G3554" s="136"/>
      <c r="H3554" s="142" t="s">
        <v>348</v>
      </c>
      <c r="I3554" s="143"/>
      <c r="J3554" s="143"/>
      <c r="K3554" s="143"/>
      <c r="L3554" s="143"/>
      <c r="M3554" s="143"/>
      <c r="N3554" s="143"/>
      <c r="O3554" s="143"/>
      <c r="P3554" s="143"/>
      <c r="Q3554" s="143"/>
      <c r="R3554" s="143"/>
      <c r="S3554" s="143"/>
      <c r="T3554" s="143"/>
      <c r="U3554" s="143"/>
      <c r="V3554" s="143"/>
      <c r="W3554" s="143"/>
      <c r="X3554" s="143"/>
      <c r="Y3554" s="143"/>
      <c r="Z3554" s="143"/>
      <c r="AA3554" s="143"/>
      <c r="AB3554" s="143"/>
      <c r="AC3554" s="143"/>
      <c r="AD3554" s="143"/>
      <c r="AE3554" s="143"/>
      <c r="AF3554" s="143"/>
      <c r="AG3554" s="143"/>
      <c r="AH3554" s="143"/>
      <c r="AI3554" s="143"/>
      <c r="AJ3554" s="143"/>
      <c r="AK3554" s="143"/>
      <c r="AL3554" s="143"/>
      <c r="AM3554" s="143"/>
      <c r="AN3554" s="143"/>
      <c r="AO3554" s="143"/>
      <c r="AP3554" s="143"/>
      <c r="AQ3554" s="143"/>
      <c r="AR3554" s="143"/>
      <c r="AS3554" s="143"/>
      <c r="AT3554" s="143"/>
      <c r="AU3554" s="143"/>
      <c r="AV3554" s="143"/>
      <c r="AW3554" s="143"/>
      <c r="AX3554" s="144"/>
      <c r="DI3554" s="31"/>
    </row>
    <row r="3555" spans="1:113" ht="14.25">
      <c r="B3555" s="32"/>
      <c r="C3555" s="32"/>
      <c r="D3555" s="32"/>
      <c r="E3555" s="32"/>
      <c r="F3555" s="32"/>
      <c r="G3555" s="32"/>
      <c r="H3555" s="33"/>
      <c r="I3555" s="33"/>
      <c r="J3555" s="33"/>
      <c r="K3555" s="33"/>
      <c r="L3555" s="34"/>
      <c r="M3555" s="34"/>
      <c r="N3555" s="34"/>
      <c r="O3555" s="34"/>
      <c r="P3555" s="33"/>
      <c r="Q3555" s="33"/>
      <c r="R3555" s="33"/>
      <c r="S3555" s="33"/>
      <c r="T3555" s="33"/>
      <c r="U3555" s="33"/>
      <c r="V3555" s="35"/>
      <c r="W3555" s="35"/>
      <c r="X3555" s="35"/>
      <c r="Y3555" s="35"/>
      <c r="Z3555" s="35"/>
      <c r="AA3555" s="35"/>
      <c r="AB3555" s="35"/>
      <c r="AC3555" s="35"/>
      <c r="AD3555" s="35"/>
      <c r="AE3555" s="35"/>
      <c r="AF3555" s="35"/>
      <c r="AG3555" s="35"/>
      <c r="AH3555" s="35"/>
      <c r="AI3555" s="35"/>
      <c r="AJ3555" s="35"/>
      <c r="AK3555" s="35"/>
      <c r="AL3555" s="35"/>
      <c r="AM3555" s="35"/>
      <c r="AN3555" s="35"/>
      <c r="AO3555" s="35"/>
      <c r="AP3555" s="35"/>
      <c r="AQ3555" s="35"/>
      <c r="AR3555" s="35"/>
      <c r="AS3555" s="35"/>
      <c r="AT3555" s="35"/>
      <c r="AU3555" s="35"/>
      <c r="AV3555" s="35"/>
      <c r="AW3555" s="35"/>
      <c r="AX3555" s="35"/>
      <c r="DI3555" s="31"/>
    </row>
    <row r="3556" spans="1:113" ht="15" thickBot="1">
      <c r="A3556" s="36"/>
      <c r="B3556" s="35" t="s">
        <v>204</v>
      </c>
      <c r="C3556" s="33"/>
      <c r="D3556" s="33"/>
      <c r="E3556" s="33"/>
      <c r="F3556" s="33"/>
      <c r="G3556" s="33"/>
      <c r="H3556" s="33"/>
      <c r="I3556" s="33"/>
      <c r="J3556" s="33"/>
      <c r="K3556" s="33"/>
      <c r="L3556" s="34"/>
      <c r="M3556" s="34"/>
      <c r="N3556" s="34"/>
      <c r="O3556" s="34"/>
      <c r="P3556" s="33"/>
      <c r="Q3556" s="33"/>
      <c r="R3556" s="33"/>
      <c r="S3556" s="33"/>
      <c r="T3556" s="33"/>
      <c r="U3556" s="33"/>
      <c r="V3556" s="35"/>
      <c r="W3556" s="35"/>
      <c r="X3556" s="35"/>
      <c r="Y3556" s="35"/>
      <c r="Z3556" s="35"/>
      <c r="AA3556" s="35"/>
      <c r="AB3556" s="35"/>
      <c r="AC3556" s="35"/>
      <c r="AD3556" s="35"/>
      <c r="AE3556" s="35"/>
      <c r="AF3556" s="35"/>
      <c r="AG3556" s="35"/>
      <c r="AH3556" s="35"/>
      <c r="AI3556" s="35"/>
      <c r="AJ3556" s="35"/>
      <c r="AK3556" s="35"/>
      <c r="AL3556" s="35"/>
      <c r="AM3556" s="35"/>
      <c r="AN3556" s="35"/>
      <c r="AO3556" s="35"/>
      <c r="AP3556" s="35"/>
      <c r="AQ3556" s="35"/>
      <c r="AR3556" s="35"/>
      <c r="AS3556" s="35"/>
      <c r="AT3556" s="35"/>
      <c r="AU3556" s="35"/>
      <c r="AV3556" s="35"/>
      <c r="AW3556" s="35"/>
      <c r="AX3556" s="35"/>
      <c r="DI3556" s="31"/>
    </row>
    <row r="3557" spans="1:113" ht="14.25">
      <c r="A3557" s="33"/>
      <c r="B3557" s="37"/>
      <c r="C3557" s="32"/>
      <c r="D3557" s="32"/>
      <c r="E3557" s="32"/>
      <c r="F3557" s="32"/>
      <c r="G3557" s="32"/>
      <c r="H3557" s="32"/>
      <c r="I3557" s="32"/>
      <c r="J3557" s="32"/>
      <c r="K3557" s="32"/>
      <c r="L3557" s="38"/>
      <c r="M3557" s="38"/>
      <c r="N3557" s="38"/>
      <c r="O3557" s="38"/>
      <c r="P3557" s="32"/>
      <c r="Q3557" s="32"/>
      <c r="R3557" s="32"/>
      <c r="S3557" s="32"/>
      <c r="T3557" s="32"/>
      <c r="U3557" s="32"/>
      <c r="V3557" s="39"/>
      <c r="W3557" s="39"/>
      <c r="X3557" s="39"/>
      <c r="Y3557" s="39"/>
      <c r="Z3557" s="39"/>
      <c r="AA3557" s="39"/>
      <c r="AB3557" s="39"/>
      <c r="AC3557" s="39"/>
      <c r="AD3557" s="39"/>
      <c r="AE3557" s="39"/>
      <c r="AF3557" s="39"/>
      <c r="AG3557" s="39"/>
      <c r="AH3557" s="39"/>
      <c r="AI3557" s="39"/>
      <c r="AJ3557" s="39"/>
      <c r="AK3557" s="39"/>
      <c r="AL3557" s="39"/>
      <c r="AM3557" s="39"/>
      <c r="AN3557" s="39"/>
      <c r="AO3557" s="39"/>
      <c r="AP3557" s="39"/>
      <c r="AQ3557" s="39"/>
      <c r="AR3557" s="39"/>
      <c r="AS3557" s="39"/>
      <c r="AT3557" s="39"/>
      <c r="AU3557" s="39"/>
      <c r="AV3557" s="39"/>
      <c r="AW3557" s="39"/>
      <c r="AX3557" s="40"/>
    </row>
    <row r="3558" spans="1:113" ht="12" customHeight="1">
      <c r="A3558" s="33"/>
      <c r="B3558" s="125" t="s">
        <v>347</v>
      </c>
      <c r="C3558" s="126"/>
      <c r="D3558" s="126"/>
      <c r="E3558" s="126"/>
      <c r="F3558" s="126"/>
      <c r="G3558" s="126"/>
      <c r="H3558" s="126"/>
      <c r="I3558" s="126"/>
      <c r="J3558" s="126"/>
      <c r="K3558" s="126"/>
      <c r="L3558" s="126"/>
      <c r="M3558" s="126"/>
      <c r="N3558" s="126"/>
      <c r="O3558" s="126"/>
      <c r="P3558" s="126"/>
      <c r="Q3558" s="126"/>
      <c r="R3558" s="126"/>
      <c r="S3558" s="126"/>
      <c r="T3558" s="126"/>
      <c r="U3558" s="126"/>
      <c r="V3558" s="126"/>
      <c r="W3558" s="126"/>
      <c r="X3558" s="126"/>
      <c r="Y3558" s="126"/>
      <c r="Z3558" s="126"/>
      <c r="AA3558" s="126"/>
      <c r="AB3558" s="126"/>
      <c r="AC3558" s="126"/>
      <c r="AD3558" s="126"/>
      <c r="AE3558" s="126"/>
      <c r="AF3558" s="126"/>
      <c r="AG3558" s="126"/>
      <c r="AH3558" s="126"/>
      <c r="AI3558" s="126"/>
      <c r="AJ3558" s="126"/>
      <c r="AK3558" s="126"/>
      <c r="AL3558" s="126"/>
      <c r="AM3558" s="126"/>
      <c r="AN3558" s="126"/>
      <c r="AO3558" s="126"/>
      <c r="AP3558" s="126"/>
      <c r="AQ3558" s="126"/>
      <c r="AR3558" s="126"/>
      <c r="AS3558" s="126"/>
      <c r="AT3558" s="126"/>
      <c r="AU3558" s="126"/>
      <c r="AV3558" s="126"/>
      <c r="AW3558" s="126"/>
      <c r="AX3558" s="127"/>
    </row>
    <row r="3559" spans="1:113" ht="12" customHeight="1">
      <c r="A3559" s="33"/>
      <c r="B3559" s="125"/>
      <c r="C3559" s="126"/>
      <c r="D3559" s="126"/>
      <c r="E3559" s="126"/>
      <c r="F3559" s="126"/>
      <c r="G3559" s="126"/>
      <c r="H3559" s="126"/>
      <c r="I3559" s="126"/>
      <c r="J3559" s="126"/>
      <c r="K3559" s="126"/>
      <c r="L3559" s="126"/>
      <c r="M3559" s="126"/>
      <c r="N3559" s="126"/>
      <c r="O3559" s="126"/>
      <c r="P3559" s="126"/>
      <c r="Q3559" s="126"/>
      <c r="R3559" s="126"/>
      <c r="S3559" s="126"/>
      <c r="T3559" s="126"/>
      <c r="U3559" s="126"/>
      <c r="V3559" s="126"/>
      <c r="W3559" s="126"/>
      <c r="X3559" s="126"/>
      <c r="Y3559" s="126"/>
      <c r="Z3559" s="126"/>
      <c r="AA3559" s="126"/>
      <c r="AB3559" s="126"/>
      <c r="AC3559" s="126"/>
      <c r="AD3559" s="126"/>
      <c r="AE3559" s="126"/>
      <c r="AF3559" s="126"/>
      <c r="AG3559" s="126"/>
      <c r="AH3559" s="126"/>
      <c r="AI3559" s="126"/>
      <c r="AJ3559" s="126"/>
      <c r="AK3559" s="126"/>
      <c r="AL3559" s="126"/>
      <c r="AM3559" s="126"/>
      <c r="AN3559" s="126"/>
      <c r="AO3559" s="126"/>
      <c r="AP3559" s="126"/>
      <c r="AQ3559" s="126"/>
      <c r="AR3559" s="126"/>
      <c r="AS3559" s="126"/>
      <c r="AT3559" s="126"/>
      <c r="AU3559" s="126"/>
      <c r="AV3559" s="126"/>
      <c r="AW3559" s="126"/>
      <c r="AX3559" s="127"/>
      <c r="BC3559" s="41"/>
    </row>
    <row r="3560" spans="1:113" ht="12" customHeight="1">
      <c r="A3560" s="33"/>
      <c r="B3560" s="125"/>
      <c r="C3560" s="126"/>
      <c r="D3560" s="126"/>
      <c r="E3560" s="126"/>
      <c r="F3560" s="126"/>
      <c r="G3560" s="126"/>
      <c r="H3560" s="126"/>
      <c r="I3560" s="126"/>
      <c r="J3560" s="126"/>
      <c r="K3560" s="126"/>
      <c r="L3560" s="126"/>
      <c r="M3560" s="126"/>
      <c r="N3560" s="126"/>
      <c r="O3560" s="126"/>
      <c r="P3560" s="126"/>
      <c r="Q3560" s="126"/>
      <c r="R3560" s="126"/>
      <c r="S3560" s="126"/>
      <c r="T3560" s="126"/>
      <c r="U3560" s="126"/>
      <c r="V3560" s="126"/>
      <c r="W3560" s="126"/>
      <c r="X3560" s="126"/>
      <c r="Y3560" s="126"/>
      <c r="Z3560" s="126"/>
      <c r="AA3560" s="126"/>
      <c r="AB3560" s="126"/>
      <c r="AC3560" s="126"/>
      <c r="AD3560" s="126"/>
      <c r="AE3560" s="126"/>
      <c r="AF3560" s="126"/>
      <c r="AG3560" s="126"/>
      <c r="AH3560" s="126"/>
      <c r="AI3560" s="126"/>
      <c r="AJ3560" s="126"/>
      <c r="AK3560" s="126"/>
      <c r="AL3560" s="126"/>
      <c r="AM3560" s="126"/>
      <c r="AN3560" s="126"/>
      <c r="AO3560" s="126"/>
      <c r="AP3560" s="126"/>
      <c r="AQ3560" s="126"/>
      <c r="AR3560" s="126"/>
      <c r="AS3560" s="126"/>
      <c r="AT3560" s="126"/>
      <c r="AU3560" s="126"/>
      <c r="AV3560" s="126"/>
      <c r="AW3560" s="126"/>
      <c r="AX3560" s="127"/>
    </row>
    <row r="3561" spans="1:113" ht="12" customHeight="1">
      <c r="A3561" s="33"/>
      <c r="B3561" s="125"/>
      <c r="C3561" s="126"/>
      <c r="D3561" s="126"/>
      <c r="E3561" s="126"/>
      <c r="F3561" s="126"/>
      <c r="G3561" s="126"/>
      <c r="H3561" s="126"/>
      <c r="I3561" s="126"/>
      <c r="J3561" s="126"/>
      <c r="K3561" s="126"/>
      <c r="L3561" s="126"/>
      <c r="M3561" s="126"/>
      <c r="N3561" s="126"/>
      <c r="O3561" s="126"/>
      <c r="P3561" s="126"/>
      <c r="Q3561" s="126"/>
      <c r="R3561" s="126"/>
      <c r="S3561" s="126"/>
      <c r="T3561" s="126"/>
      <c r="U3561" s="126"/>
      <c r="V3561" s="126"/>
      <c r="W3561" s="126"/>
      <c r="X3561" s="126"/>
      <c r="Y3561" s="126"/>
      <c r="Z3561" s="126"/>
      <c r="AA3561" s="126"/>
      <c r="AB3561" s="126"/>
      <c r="AC3561" s="126"/>
      <c r="AD3561" s="126"/>
      <c r="AE3561" s="126"/>
      <c r="AF3561" s="126"/>
      <c r="AG3561" s="126"/>
      <c r="AH3561" s="126"/>
      <c r="AI3561" s="126"/>
      <c r="AJ3561" s="126"/>
      <c r="AK3561" s="126"/>
      <c r="AL3561" s="126"/>
      <c r="AM3561" s="126"/>
      <c r="AN3561" s="126"/>
      <c r="AO3561" s="126"/>
      <c r="AP3561" s="126"/>
      <c r="AQ3561" s="126"/>
      <c r="AR3561" s="126"/>
      <c r="AS3561" s="126"/>
      <c r="AT3561" s="126"/>
      <c r="AU3561" s="126"/>
      <c r="AV3561" s="126"/>
      <c r="AW3561" s="126"/>
      <c r="AX3561" s="127"/>
    </row>
    <row r="3562" spans="1:113" ht="12" customHeight="1">
      <c r="A3562" s="33"/>
      <c r="B3562" s="125"/>
      <c r="C3562" s="126"/>
      <c r="D3562" s="126"/>
      <c r="E3562" s="126"/>
      <c r="F3562" s="126"/>
      <c r="G3562" s="126"/>
      <c r="H3562" s="126"/>
      <c r="I3562" s="126"/>
      <c r="J3562" s="126"/>
      <c r="K3562" s="126"/>
      <c r="L3562" s="126"/>
      <c r="M3562" s="126"/>
      <c r="N3562" s="126"/>
      <c r="O3562" s="126"/>
      <c r="P3562" s="126"/>
      <c r="Q3562" s="126"/>
      <c r="R3562" s="126"/>
      <c r="S3562" s="126"/>
      <c r="T3562" s="126"/>
      <c r="U3562" s="126"/>
      <c r="V3562" s="126"/>
      <c r="W3562" s="126"/>
      <c r="X3562" s="126"/>
      <c r="Y3562" s="126"/>
      <c r="Z3562" s="126"/>
      <c r="AA3562" s="126"/>
      <c r="AB3562" s="126"/>
      <c r="AC3562" s="126"/>
      <c r="AD3562" s="126"/>
      <c r="AE3562" s="126"/>
      <c r="AF3562" s="126"/>
      <c r="AG3562" s="126"/>
      <c r="AH3562" s="126"/>
      <c r="AI3562" s="126"/>
      <c r="AJ3562" s="126"/>
      <c r="AK3562" s="126"/>
      <c r="AL3562" s="126"/>
      <c r="AM3562" s="126"/>
      <c r="AN3562" s="126"/>
      <c r="AO3562" s="126"/>
      <c r="AP3562" s="126"/>
      <c r="AQ3562" s="126"/>
      <c r="AR3562" s="126"/>
      <c r="AS3562" s="126"/>
      <c r="AT3562" s="126"/>
      <c r="AU3562" s="126"/>
      <c r="AV3562" s="126"/>
      <c r="AW3562" s="126"/>
      <c r="AX3562" s="127"/>
    </row>
    <row r="3563" spans="1:113" ht="15" thickBot="1">
      <c r="A3563" s="42"/>
      <c r="B3563" s="43"/>
      <c r="C3563" s="44"/>
      <c r="D3563" s="44"/>
      <c r="E3563" s="44"/>
      <c r="F3563" s="44"/>
      <c r="G3563" s="44"/>
      <c r="H3563" s="44"/>
      <c r="I3563" s="44"/>
      <c r="J3563" s="44"/>
      <c r="K3563" s="44"/>
      <c r="L3563" s="44"/>
      <c r="M3563" s="44"/>
      <c r="N3563" s="44"/>
      <c r="O3563" s="44"/>
      <c r="P3563" s="44"/>
      <c r="Q3563" s="44"/>
      <c r="R3563" s="44"/>
      <c r="S3563" s="44"/>
      <c r="T3563" s="44"/>
      <c r="U3563" s="44"/>
      <c r="V3563" s="44"/>
      <c r="W3563" s="44"/>
      <c r="X3563" s="44"/>
      <c r="Y3563" s="44"/>
      <c r="Z3563" s="44"/>
      <c r="AA3563" s="44"/>
      <c r="AB3563" s="44"/>
      <c r="AC3563" s="44"/>
      <c r="AD3563" s="44"/>
      <c r="AE3563" s="44"/>
      <c r="AF3563" s="44"/>
      <c r="AG3563" s="44"/>
      <c r="AH3563" s="44"/>
      <c r="AI3563" s="44"/>
      <c r="AJ3563" s="44"/>
      <c r="AK3563" s="44"/>
      <c r="AL3563" s="44"/>
      <c r="AM3563" s="44"/>
      <c r="AN3563" s="44"/>
      <c r="AO3563" s="44"/>
      <c r="AP3563" s="44"/>
      <c r="AQ3563" s="44"/>
      <c r="AR3563" s="44"/>
      <c r="AS3563" s="44"/>
      <c r="AT3563" s="44"/>
      <c r="AU3563" s="44"/>
      <c r="AV3563" s="44"/>
      <c r="AW3563" s="44"/>
      <c r="AX3563" s="45"/>
    </row>
    <row r="3564" spans="1:113">
      <c r="B3564" s="46"/>
    </row>
    <row r="3565" spans="1:113" ht="15" thickBot="1">
      <c r="A3565" s="36"/>
      <c r="B3565" s="35" t="s">
        <v>202</v>
      </c>
      <c r="C3565" s="33"/>
      <c r="D3565" s="33"/>
      <c r="E3565" s="33"/>
      <c r="F3565" s="33"/>
      <c r="G3565" s="33"/>
      <c r="H3565" s="33"/>
      <c r="I3565" s="33"/>
      <c r="J3565" s="33"/>
      <c r="K3565" s="33"/>
      <c r="L3565" s="34"/>
      <c r="M3565" s="34"/>
      <c r="N3565" s="34"/>
      <c r="O3565" s="34"/>
      <c r="P3565" s="33"/>
      <c r="Q3565" s="33"/>
      <c r="R3565" s="33"/>
      <c r="S3565" s="33"/>
      <c r="T3565" s="33"/>
      <c r="U3565" s="33"/>
      <c r="V3565" s="35"/>
      <c r="W3565" s="35"/>
      <c r="X3565" s="35"/>
      <c r="Y3565" s="35"/>
      <c r="Z3565" s="35"/>
      <c r="AA3565" s="35"/>
      <c r="AB3565" s="35"/>
      <c r="AC3565" s="35"/>
      <c r="AD3565" s="35"/>
      <c r="AE3565" s="35"/>
      <c r="AF3565" s="35"/>
      <c r="AG3565" s="35"/>
      <c r="AH3565" s="35"/>
      <c r="AI3565" s="35"/>
      <c r="AJ3565" s="35"/>
      <c r="AK3565" s="35"/>
      <c r="AL3565" s="35"/>
      <c r="AM3565" s="35"/>
      <c r="AN3565" s="35"/>
      <c r="AO3565" s="35"/>
      <c r="AP3565" s="35"/>
      <c r="AQ3565" s="35"/>
      <c r="AR3565" s="35"/>
      <c r="AS3565" s="35"/>
      <c r="AT3565" s="35"/>
      <c r="AU3565" s="35"/>
      <c r="AV3565" s="35"/>
      <c r="AW3565" s="35"/>
      <c r="AX3565" s="35"/>
      <c r="DI3565" s="31"/>
    </row>
    <row r="3566" spans="1:113" ht="14.25">
      <c r="A3566" s="33"/>
      <c r="B3566" s="37"/>
      <c r="C3566" s="32"/>
      <c r="D3566" s="32"/>
      <c r="E3566" s="32"/>
      <c r="F3566" s="32"/>
      <c r="G3566" s="32"/>
      <c r="H3566" s="32"/>
      <c r="I3566" s="32"/>
      <c r="J3566" s="32"/>
      <c r="K3566" s="32"/>
      <c r="L3566" s="38"/>
      <c r="M3566" s="38"/>
      <c r="N3566" s="38"/>
      <c r="O3566" s="38"/>
      <c r="P3566" s="32"/>
      <c r="Q3566" s="32"/>
      <c r="R3566" s="32"/>
      <c r="S3566" s="32"/>
      <c r="T3566" s="32"/>
      <c r="U3566" s="32"/>
      <c r="V3566" s="39"/>
      <c r="W3566" s="39"/>
      <c r="X3566" s="39"/>
      <c r="Y3566" s="39"/>
      <c r="Z3566" s="39"/>
      <c r="AA3566" s="39"/>
      <c r="AB3566" s="39"/>
      <c r="AC3566" s="39"/>
      <c r="AD3566" s="39"/>
      <c r="AE3566" s="39"/>
      <c r="AF3566" s="39"/>
      <c r="AG3566" s="39"/>
      <c r="AH3566" s="39"/>
      <c r="AI3566" s="39"/>
      <c r="AJ3566" s="39"/>
      <c r="AK3566" s="39"/>
      <c r="AL3566" s="39"/>
      <c r="AM3566" s="39"/>
      <c r="AN3566" s="39"/>
      <c r="AO3566" s="39"/>
      <c r="AP3566" s="39"/>
      <c r="AQ3566" s="39"/>
      <c r="AR3566" s="39"/>
      <c r="AS3566" s="39"/>
      <c r="AT3566" s="39"/>
      <c r="AU3566" s="39"/>
      <c r="AV3566" s="39"/>
      <c r="AW3566" s="39"/>
      <c r="AX3566" s="40"/>
    </row>
    <row r="3567" spans="1:113" ht="12" customHeight="1">
      <c r="A3567" s="33"/>
      <c r="B3567" s="125" t="s">
        <v>346</v>
      </c>
      <c r="C3567" s="126"/>
      <c r="D3567" s="126"/>
      <c r="E3567" s="126"/>
      <c r="F3567" s="126"/>
      <c r="G3567" s="126"/>
      <c r="H3567" s="126"/>
      <c r="I3567" s="126"/>
      <c r="J3567" s="126"/>
      <c r="K3567" s="126"/>
      <c r="L3567" s="126"/>
      <c r="M3567" s="126"/>
      <c r="N3567" s="126"/>
      <c r="O3567" s="126"/>
      <c r="P3567" s="126"/>
      <c r="Q3567" s="126"/>
      <c r="R3567" s="126"/>
      <c r="S3567" s="126"/>
      <c r="T3567" s="126"/>
      <c r="U3567" s="126"/>
      <c r="V3567" s="126"/>
      <c r="W3567" s="126"/>
      <c r="X3567" s="126"/>
      <c r="Y3567" s="126"/>
      <c r="Z3567" s="126"/>
      <c r="AA3567" s="126"/>
      <c r="AB3567" s="126"/>
      <c r="AC3567" s="126"/>
      <c r="AD3567" s="126"/>
      <c r="AE3567" s="126"/>
      <c r="AF3567" s="126"/>
      <c r="AG3567" s="126"/>
      <c r="AH3567" s="126"/>
      <c r="AI3567" s="126"/>
      <c r="AJ3567" s="126"/>
      <c r="AK3567" s="126"/>
      <c r="AL3567" s="126"/>
      <c r="AM3567" s="126"/>
      <c r="AN3567" s="126"/>
      <c r="AO3567" s="126"/>
      <c r="AP3567" s="126"/>
      <c r="AQ3567" s="126"/>
      <c r="AR3567" s="126"/>
      <c r="AS3567" s="126"/>
      <c r="AT3567" s="126"/>
      <c r="AU3567" s="126"/>
      <c r="AV3567" s="126"/>
      <c r="AW3567" s="126"/>
      <c r="AX3567" s="127"/>
    </row>
    <row r="3568" spans="1:113" ht="12" customHeight="1">
      <c r="A3568" s="33"/>
      <c r="B3568" s="125"/>
      <c r="C3568" s="126"/>
      <c r="D3568" s="126"/>
      <c r="E3568" s="126"/>
      <c r="F3568" s="126"/>
      <c r="G3568" s="126"/>
      <c r="H3568" s="126"/>
      <c r="I3568" s="126"/>
      <c r="J3568" s="126"/>
      <c r="K3568" s="126"/>
      <c r="L3568" s="126"/>
      <c r="M3568" s="126"/>
      <c r="N3568" s="126"/>
      <c r="O3568" s="126"/>
      <c r="P3568" s="126"/>
      <c r="Q3568" s="126"/>
      <c r="R3568" s="126"/>
      <c r="S3568" s="126"/>
      <c r="T3568" s="126"/>
      <c r="U3568" s="126"/>
      <c r="V3568" s="126"/>
      <c r="W3568" s="126"/>
      <c r="X3568" s="126"/>
      <c r="Y3568" s="126"/>
      <c r="Z3568" s="126"/>
      <c r="AA3568" s="126"/>
      <c r="AB3568" s="126"/>
      <c r="AC3568" s="126"/>
      <c r="AD3568" s="126"/>
      <c r="AE3568" s="126"/>
      <c r="AF3568" s="126"/>
      <c r="AG3568" s="126"/>
      <c r="AH3568" s="126"/>
      <c r="AI3568" s="126"/>
      <c r="AJ3568" s="126"/>
      <c r="AK3568" s="126"/>
      <c r="AL3568" s="126"/>
      <c r="AM3568" s="126"/>
      <c r="AN3568" s="126"/>
      <c r="AO3568" s="126"/>
      <c r="AP3568" s="126"/>
      <c r="AQ3568" s="126"/>
      <c r="AR3568" s="126"/>
      <c r="AS3568" s="126"/>
      <c r="AT3568" s="126"/>
      <c r="AU3568" s="126"/>
      <c r="AV3568" s="126"/>
      <c r="AW3568" s="126"/>
      <c r="AX3568" s="127"/>
    </row>
    <row r="3569" spans="1:251" ht="12" customHeight="1">
      <c r="A3569" s="33"/>
      <c r="B3569" s="125"/>
      <c r="C3569" s="126"/>
      <c r="D3569" s="126"/>
      <c r="E3569" s="126"/>
      <c r="F3569" s="126"/>
      <c r="G3569" s="126"/>
      <c r="H3569" s="126"/>
      <c r="I3569" s="126"/>
      <c r="J3569" s="126"/>
      <c r="K3569" s="126"/>
      <c r="L3569" s="126"/>
      <c r="M3569" s="126"/>
      <c r="N3569" s="126"/>
      <c r="O3569" s="126"/>
      <c r="P3569" s="126"/>
      <c r="Q3569" s="126"/>
      <c r="R3569" s="126"/>
      <c r="S3569" s="126"/>
      <c r="T3569" s="126"/>
      <c r="U3569" s="126"/>
      <c r="V3569" s="126"/>
      <c r="W3569" s="126"/>
      <c r="X3569" s="126"/>
      <c r="Y3569" s="126"/>
      <c r="Z3569" s="126"/>
      <c r="AA3569" s="126"/>
      <c r="AB3569" s="126"/>
      <c r="AC3569" s="126"/>
      <c r="AD3569" s="126"/>
      <c r="AE3569" s="126"/>
      <c r="AF3569" s="126"/>
      <c r="AG3569" s="126"/>
      <c r="AH3569" s="126"/>
      <c r="AI3569" s="126"/>
      <c r="AJ3569" s="126"/>
      <c r="AK3569" s="126"/>
      <c r="AL3569" s="126"/>
      <c r="AM3569" s="126"/>
      <c r="AN3569" s="126"/>
      <c r="AO3569" s="126"/>
      <c r="AP3569" s="126"/>
      <c r="AQ3569" s="126"/>
      <c r="AR3569" s="126"/>
      <c r="AS3569" s="126"/>
      <c r="AT3569" s="126"/>
      <c r="AU3569" s="126"/>
      <c r="AV3569" s="126"/>
      <c r="AW3569" s="126"/>
      <c r="AX3569" s="127"/>
    </row>
    <row r="3570" spans="1:251" ht="12" customHeight="1">
      <c r="A3570" s="33"/>
      <c r="B3570" s="125"/>
      <c r="C3570" s="126"/>
      <c r="D3570" s="126"/>
      <c r="E3570" s="126"/>
      <c r="F3570" s="126"/>
      <c r="G3570" s="126"/>
      <c r="H3570" s="126"/>
      <c r="I3570" s="126"/>
      <c r="J3570" s="126"/>
      <c r="K3570" s="126"/>
      <c r="L3570" s="126"/>
      <c r="M3570" s="126"/>
      <c r="N3570" s="126"/>
      <c r="O3570" s="126"/>
      <c r="P3570" s="126"/>
      <c r="Q3570" s="126"/>
      <c r="R3570" s="126"/>
      <c r="S3570" s="126"/>
      <c r="T3570" s="126"/>
      <c r="U3570" s="126"/>
      <c r="V3570" s="126"/>
      <c r="W3570" s="126"/>
      <c r="X3570" s="126"/>
      <c r="Y3570" s="126"/>
      <c r="Z3570" s="126"/>
      <c r="AA3570" s="126"/>
      <c r="AB3570" s="126"/>
      <c r="AC3570" s="126"/>
      <c r="AD3570" s="126"/>
      <c r="AE3570" s="126"/>
      <c r="AF3570" s="126"/>
      <c r="AG3570" s="126"/>
      <c r="AH3570" s="126"/>
      <c r="AI3570" s="126"/>
      <c r="AJ3570" s="126"/>
      <c r="AK3570" s="126"/>
      <c r="AL3570" s="126"/>
      <c r="AM3570" s="126"/>
      <c r="AN3570" s="126"/>
      <c r="AO3570" s="126"/>
      <c r="AP3570" s="126"/>
      <c r="AQ3570" s="126"/>
      <c r="AR3570" s="126"/>
      <c r="AS3570" s="126"/>
      <c r="AT3570" s="126"/>
      <c r="AU3570" s="126"/>
      <c r="AV3570" s="126"/>
      <c r="AW3570" s="126"/>
      <c r="AX3570" s="127"/>
      <c r="BC3570" s="41"/>
    </row>
    <row r="3571" spans="1:251" ht="12" customHeight="1">
      <c r="A3571" s="33"/>
      <c r="B3571" s="125"/>
      <c r="C3571" s="126"/>
      <c r="D3571" s="126"/>
      <c r="E3571" s="126"/>
      <c r="F3571" s="126"/>
      <c r="G3571" s="126"/>
      <c r="H3571" s="126"/>
      <c r="I3571" s="126"/>
      <c r="J3571" s="126"/>
      <c r="K3571" s="126"/>
      <c r="L3571" s="126"/>
      <c r="M3571" s="126"/>
      <c r="N3571" s="126"/>
      <c r="O3571" s="126"/>
      <c r="P3571" s="126"/>
      <c r="Q3571" s="126"/>
      <c r="R3571" s="126"/>
      <c r="S3571" s="126"/>
      <c r="T3571" s="126"/>
      <c r="U3571" s="126"/>
      <c r="V3571" s="126"/>
      <c r="W3571" s="126"/>
      <c r="X3571" s="126"/>
      <c r="Y3571" s="126"/>
      <c r="Z3571" s="126"/>
      <c r="AA3571" s="126"/>
      <c r="AB3571" s="126"/>
      <c r="AC3571" s="126"/>
      <c r="AD3571" s="126"/>
      <c r="AE3571" s="126"/>
      <c r="AF3571" s="126"/>
      <c r="AG3571" s="126"/>
      <c r="AH3571" s="126"/>
      <c r="AI3571" s="126"/>
      <c r="AJ3571" s="126"/>
      <c r="AK3571" s="126"/>
      <c r="AL3571" s="126"/>
      <c r="AM3571" s="126"/>
      <c r="AN3571" s="126"/>
      <c r="AO3571" s="126"/>
      <c r="AP3571" s="126"/>
      <c r="AQ3571" s="126"/>
      <c r="AR3571" s="126"/>
      <c r="AS3571" s="126"/>
      <c r="AT3571" s="126"/>
      <c r="AU3571" s="126"/>
      <c r="AV3571" s="126"/>
      <c r="AW3571" s="126"/>
      <c r="AX3571" s="127"/>
    </row>
    <row r="3572" spans="1:251" ht="12" customHeight="1">
      <c r="A3572" s="33"/>
      <c r="B3572" s="125"/>
      <c r="C3572" s="126"/>
      <c r="D3572" s="126"/>
      <c r="E3572" s="126"/>
      <c r="F3572" s="126"/>
      <c r="G3572" s="126"/>
      <c r="H3572" s="126"/>
      <c r="I3572" s="126"/>
      <c r="J3572" s="126"/>
      <c r="K3572" s="126"/>
      <c r="L3572" s="126"/>
      <c r="M3572" s="126"/>
      <c r="N3572" s="126"/>
      <c r="O3572" s="126"/>
      <c r="P3572" s="126"/>
      <c r="Q3572" s="126"/>
      <c r="R3572" s="126"/>
      <c r="S3572" s="126"/>
      <c r="T3572" s="126"/>
      <c r="U3572" s="126"/>
      <c r="V3572" s="126"/>
      <c r="W3572" s="126"/>
      <c r="X3572" s="126"/>
      <c r="Y3572" s="126"/>
      <c r="Z3572" s="126"/>
      <c r="AA3572" s="126"/>
      <c r="AB3572" s="126"/>
      <c r="AC3572" s="126"/>
      <c r="AD3572" s="126"/>
      <c r="AE3572" s="126"/>
      <c r="AF3572" s="126"/>
      <c r="AG3572" s="126"/>
      <c r="AH3572" s="126"/>
      <c r="AI3572" s="126"/>
      <c r="AJ3572" s="126"/>
      <c r="AK3572" s="126"/>
      <c r="AL3572" s="126"/>
      <c r="AM3572" s="126"/>
      <c r="AN3572" s="126"/>
      <c r="AO3572" s="126"/>
      <c r="AP3572" s="126"/>
      <c r="AQ3572" s="126"/>
      <c r="AR3572" s="126"/>
      <c r="AS3572" s="126"/>
      <c r="AT3572" s="126"/>
      <c r="AU3572" s="126"/>
      <c r="AV3572" s="126"/>
      <c r="AW3572" s="126"/>
      <c r="AX3572" s="127"/>
    </row>
    <row r="3573" spans="1:251" ht="12" customHeight="1">
      <c r="A3573" s="33"/>
      <c r="B3573" s="125"/>
      <c r="C3573" s="126"/>
      <c r="D3573" s="126"/>
      <c r="E3573" s="126"/>
      <c r="F3573" s="126"/>
      <c r="G3573" s="126"/>
      <c r="H3573" s="126"/>
      <c r="I3573" s="126"/>
      <c r="J3573" s="126"/>
      <c r="K3573" s="126"/>
      <c r="L3573" s="126"/>
      <c r="M3573" s="126"/>
      <c r="N3573" s="126"/>
      <c r="O3573" s="126"/>
      <c r="P3573" s="126"/>
      <c r="Q3573" s="126"/>
      <c r="R3573" s="126"/>
      <c r="S3573" s="126"/>
      <c r="T3573" s="126"/>
      <c r="U3573" s="126"/>
      <c r="V3573" s="126"/>
      <c r="W3573" s="126"/>
      <c r="X3573" s="126"/>
      <c r="Y3573" s="126"/>
      <c r="Z3573" s="126"/>
      <c r="AA3573" s="126"/>
      <c r="AB3573" s="126"/>
      <c r="AC3573" s="126"/>
      <c r="AD3573" s="126"/>
      <c r="AE3573" s="126"/>
      <c r="AF3573" s="126"/>
      <c r="AG3573" s="126"/>
      <c r="AH3573" s="126"/>
      <c r="AI3573" s="126"/>
      <c r="AJ3573" s="126"/>
      <c r="AK3573" s="126"/>
      <c r="AL3573" s="126"/>
      <c r="AM3573" s="126"/>
      <c r="AN3573" s="126"/>
      <c r="AO3573" s="126"/>
      <c r="AP3573" s="126"/>
      <c r="AQ3573" s="126"/>
      <c r="AR3573" s="126"/>
      <c r="AS3573" s="126"/>
      <c r="AT3573" s="126"/>
      <c r="AU3573" s="126"/>
      <c r="AV3573" s="126"/>
      <c r="AW3573" s="126"/>
      <c r="AX3573" s="127"/>
    </row>
    <row r="3574" spans="1:251" ht="15" thickBot="1">
      <c r="A3574" s="42"/>
      <c r="B3574" s="43"/>
      <c r="C3574" s="44"/>
      <c r="D3574" s="44"/>
      <c r="E3574" s="44"/>
      <c r="F3574" s="44"/>
      <c r="G3574" s="44"/>
      <c r="H3574" s="44"/>
      <c r="I3574" s="44"/>
      <c r="J3574" s="44"/>
      <c r="K3574" s="44"/>
      <c r="L3574" s="44"/>
      <c r="M3574" s="44"/>
      <c r="N3574" s="44"/>
      <c r="O3574" s="44"/>
      <c r="P3574" s="44"/>
      <c r="Q3574" s="44"/>
      <c r="R3574" s="44"/>
      <c r="S3574" s="44"/>
      <c r="T3574" s="44"/>
      <c r="U3574" s="44"/>
      <c r="V3574" s="44"/>
      <c r="W3574" s="44"/>
      <c r="X3574" s="44"/>
      <c r="Y3574" s="44"/>
      <c r="Z3574" s="44"/>
      <c r="AA3574" s="44"/>
      <c r="AB3574" s="44"/>
      <c r="AC3574" s="44"/>
      <c r="AD3574" s="44"/>
      <c r="AE3574" s="44"/>
      <c r="AF3574" s="44"/>
      <c r="AG3574" s="44"/>
      <c r="AH3574" s="44"/>
      <c r="AI3574" s="44"/>
      <c r="AJ3574" s="44"/>
      <c r="AK3574" s="44"/>
      <c r="AL3574" s="44"/>
      <c r="AM3574" s="44"/>
      <c r="AN3574" s="44"/>
      <c r="AO3574" s="44"/>
      <c r="AP3574" s="44"/>
      <c r="AQ3574" s="44"/>
      <c r="AR3574" s="44"/>
      <c r="AS3574" s="44"/>
      <c r="AT3574" s="44"/>
      <c r="AU3574" s="44"/>
      <c r="AV3574" s="44"/>
      <c r="AW3574" s="44"/>
      <c r="AX3574" s="45"/>
    </row>
    <row r="3575" spans="1:251">
      <c r="B3575" s="46"/>
    </row>
    <row r="3576" spans="1:251" ht="14.25">
      <c r="B3576" s="35" t="s">
        <v>200</v>
      </c>
      <c r="C3576" s="33"/>
      <c r="D3576" s="33"/>
      <c r="E3576" s="33"/>
      <c r="F3576" s="33"/>
      <c r="G3576" s="33"/>
      <c r="H3576" s="33"/>
      <c r="I3576" s="33"/>
      <c r="J3576" s="33"/>
      <c r="K3576" s="33"/>
      <c r="L3576" s="34"/>
      <c r="M3576" s="34"/>
      <c r="N3576" s="34"/>
      <c r="O3576" s="34"/>
      <c r="P3576" s="33"/>
      <c r="Q3576" s="33"/>
      <c r="R3576" s="33"/>
      <c r="S3576" s="33"/>
      <c r="T3576" s="33"/>
      <c r="U3576" s="33"/>
      <c r="V3576" s="35"/>
      <c r="W3576" s="35"/>
      <c r="X3576" s="35"/>
      <c r="Y3576" s="35"/>
      <c r="Z3576" s="35"/>
      <c r="AA3576" s="35"/>
      <c r="AB3576" s="35"/>
      <c r="AC3576" s="35"/>
      <c r="AD3576" s="35"/>
      <c r="AE3576" s="35"/>
      <c r="AF3576" s="35"/>
      <c r="AG3576" s="35"/>
      <c r="AH3576" s="35"/>
      <c r="AI3576" s="35"/>
      <c r="AJ3576" s="35"/>
      <c r="AK3576" s="35"/>
      <c r="AL3576" s="35"/>
      <c r="AM3576" s="35"/>
      <c r="AN3576" s="35"/>
      <c r="AO3576" s="35"/>
      <c r="AP3576" s="35"/>
      <c r="AQ3576" s="35"/>
      <c r="AR3576" s="35"/>
      <c r="AS3576" s="35"/>
      <c r="AT3576" s="35"/>
      <c r="AU3576" s="35"/>
      <c r="AV3576" s="35"/>
      <c r="AW3576" s="35"/>
      <c r="AX3576" s="35"/>
    </row>
    <row r="3577" spans="1:251" ht="15" thickBot="1">
      <c r="B3577" s="33"/>
      <c r="C3577" s="33"/>
      <c r="D3577" s="33"/>
      <c r="E3577" s="33"/>
      <c r="F3577" s="33"/>
      <c r="G3577" s="33"/>
      <c r="H3577" s="33"/>
      <c r="I3577" s="33"/>
      <c r="J3577" s="33"/>
      <c r="K3577" s="33"/>
      <c r="L3577" s="34"/>
      <c r="M3577" s="34"/>
      <c r="N3577" s="34"/>
      <c r="O3577" s="34"/>
      <c r="P3577" s="33"/>
      <c r="Q3577" s="33"/>
      <c r="R3577" s="33"/>
      <c r="S3577" s="33"/>
      <c r="T3577" s="33"/>
      <c r="U3577" s="33"/>
      <c r="V3577" s="35"/>
      <c r="W3577" s="35"/>
      <c r="X3577" s="35"/>
      <c r="Y3577" s="35"/>
      <c r="Z3577" s="35"/>
      <c r="AA3577" s="35"/>
      <c r="AB3577" s="35"/>
      <c r="AC3577" s="35"/>
      <c r="AD3577" s="35"/>
      <c r="AE3577" s="35"/>
      <c r="AF3577" s="35"/>
      <c r="AG3577" s="35"/>
      <c r="AH3577" s="35"/>
      <c r="AI3577" s="35"/>
      <c r="AJ3577" s="35"/>
      <c r="AK3577" s="35"/>
      <c r="AL3577" s="35"/>
      <c r="AM3577" s="35"/>
      <c r="AN3577" s="35"/>
      <c r="AO3577" s="35"/>
      <c r="AP3577" s="35"/>
      <c r="AQ3577" s="35"/>
      <c r="AR3577" s="35"/>
      <c r="AS3577" s="35"/>
      <c r="AT3577" s="35"/>
      <c r="AU3577" s="35"/>
      <c r="AV3577" s="35"/>
      <c r="AW3577" s="35"/>
      <c r="AX3577" s="47" t="s">
        <v>199</v>
      </c>
    </row>
    <row r="3578" spans="1:251" s="41" customFormat="1" ht="13.5" customHeight="1">
      <c r="A3578" s="33"/>
      <c r="B3578" s="128" t="s">
        <v>198</v>
      </c>
      <c r="C3578" s="118"/>
      <c r="D3578" s="118"/>
      <c r="E3578" s="118"/>
      <c r="F3578" s="118"/>
      <c r="G3578" s="118"/>
      <c r="H3578" s="118"/>
      <c r="I3578" s="118"/>
      <c r="J3578" s="118"/>
      <c r="K3578" s="118"/>
      <c r="L3578" s="118"/>
      <c r="M3578" s="118"/>
      <c r="N3578" s="118"/>
      <c r="O3578" s="118"/>
      <c r="P3578" s="118"/>
      <c r="Q3578" s="118"/>
      <c r="R3578" s="118"/>
      <c r="S3578" s="118"/>
      <c r="T3578" s="118"/>
      <c r="U3578" s="118"/>
      <c r="V3578" s="118"/>
      <c r="W3578" s="118"/>
      <c r="X3578" s="118"/>
      <c r="Y3578" s="118"/>
      <c r="Z3578" s="119"/>
      <c r="AA3578" s="117" t="s">
        <v>197</v>
      </c>
      <c r="AB3578" s="118"/>
      <c r="AC3578" s="118"/>
      <c r="AD3578" s="118"/>
      <c r="AE3578" s="118"/>
      <c r="AF3578" s="118"/>
      <c r="AG3578" s="118"/>
      <c r="AH3578" s="118"/>
      <c r="AI3578" s="119"/>
      <c r="AJ3578" s="117" t="s">
        <v>196</v>
      </c>
      <c r="AK3578" s="118"/>
      <c r="AL3578" s="118"/>
      <c r="AM3578" s="118"/>
      <c r="AN3578" s="118"/>
      <c r="AO3578" s="118"/>
      <c r="AP3578" s="118"/>
      <c r="AQ3578" s="118"/>
      <c r="AR3578" s="119"/>
      <c r="AS3578" s="117" t="s">
        <v>195</v>
      </c>
      <c r="AT3578" s="118"/>
      <c r="AU3578" s="118"/>
      <c r="AV3578" s="118"/>
      <c r="AW3578" s="118"/>
      <c r="AX3578" s="123"/>
      <c r="AY3578" s="27"/>
      <c r="AZ3578" s="27"/>
      <c r="BA3578" s="27"/>
      <c r="BB3578" s="27"/>
      <c r="BC3578" s="27"/>
      <c r="BD3578" s="27"/>
      <c r="BE3578" s="27"/>
      <c r="BF3578" s="27"/>
      <c r="BG3578" s="27"/>
      <c r="BH3578" s="27"/>
      <c r="BI3578" s="27"/>
      <c r="BJ3578" s="27"/>
      <c r="BK3578" s="27"/>
      <c r="BL3578" s="27"/>
      <c r="BM3578" s="27"/>
      <c r="BN3578" s="27"/>
      <c r="BO3578" s="27"/>
      <c r="BP3578" s="27"/>
      <c r="BQ3578" s="27"/>
      <c r="BR3578" s="27"/>
      <c r="BS3578" s="27"/>
      <c r="BT3578" s="27"/>
      <c r="BU3578" s="27"/>
      <c r="BV3578" s="27"/>
      <c r="BW3578" s="27"/>
      <c r="BX3578" s="27"/>
      <c r="BY3578" s="27"/>
      <c r="BZ3578" s="27"/>
      <c r="CA3578" s="27"/>
      <c r="CB3578" s="27"/>
      <c r="CC3578" s="27"/>
      <c r="CD3578" s="27"/>
      <c r="CE3578" s="27"/>
      <c r="CF3578" s="27"/>
      <c r="CG3578" s="27"/>
      <c r="CH3578" s="27"/>
      <c r="CI3578" s="27"/>
      <c r="CJ3578" s="27"/>
      <c r="CK3578" s="27"/>
      <c r="CL3578" s="27"/>
      <c r="CM3578" s="27"/>
      <c r="CN3578" s="27"/>
      <c r="CO3578" s="27"/>
      <c r="CP3578" s="27"/>
      <c r="CQ3578" s="27"/>
      <c r="CR3578" s="27"/>
      <c r="CS3578" s="27"/>
      <c r="CT3578" s="27"/>
      <c r="CU3578" s="27"/>
      <c r="CV3578" s="27"/>
      <c r="CW3578" s="27"/>
      <c r="CX3578" s="27"/>
      <c r="CY3578" s="27"/>
      <c r="CZ3578" s="27"/>
      <c r="DA3578" s="27"/>
      <c r="DB3578" s="27"/>
      <c r="DC3578" s="27"/>
      <c r="DD3578" s="27"/>
      <c r="DE3578" s="27"/>
      <c r="DF3578" s="27"/>
      <c r="DG3578" s="27"/>
      <c r="DH3578" s="27"/>
      <c r="DI3578" s="27"/>
      <c r="DJ3578" s="27"/>
      <c r="DK3578" s="27"/>
      <c r="DL3578" s="27"/>
      <c r="DM3578" s="27"/>
      <c r="DN3578" s="27"/>
      <c r="DO3578" s="27"/>
      <c r="DP3578" s="27"/>
      <c r="DQ3578" s="27"/>
      <c r="DR3578" s="27"/>
      <c r="DS3578" s="27"/>
      <c r="DT3578" s="27"/>
      <c r="DU3578" s="27"/>
      <c r="DV3578" s="27"/>
      <c r="DW3578" s="27"/>
      <c r="DX3578" s="27"/>
      <c r="DY3578" s="27"/>
      <c r="DZ3578" s="27"/>
      <c r="EA3578" s="27"/>
      <c r="EB3578" s="27"/>
      <c r="EC3578" s="27"/>
      <c r="ED3578" s="27"/>
      <c r="EE3578" s="27"/>
      <c r="EF3578" s="27"/>
      <c r="EG3578" s="27"/>
      <c r="EH3578" s="27"/>
      <c r="EI3578" s="27"/>
      <c r="EJ3578" s="27"/>
      <c r="EK3578" s="27"/>
      <c r="EL3578" s="27"/>
      <c r="EM3578" s="27"/>
      <c r="EN3578" s="27"/>
      <c r="EO3578" s="27"/>
      <c r="EP3578" s="27"/>
      <c r="EQ3578" s="27"/>
      <c r="ER3578" s="27"/>
      <c r="ES3578" s="27"/>
      <c r="ET3578" s="27"/>
      <c r="EU3578" s="27"/>
      <c r="EV3578" s="27"/>
      <c r="EW3578" s="27"/>
      <c r="EX3578" s="27"/>
      <c r="EY3578" s="27"/>
      <c r="EZ3578" s="27"/>
      <c r="FA3578" s="27"/>
      <c r="FB3578" s="27"/>
      <c r="FC3578" s="27"/>
      <c r="FD3578" s="27"/>
      <c r="FE3578" s="27"/>
      <c r="FF3578" s="27"/>
      <c r="FG3578" s="27"/>
      <c r="FH3578" s="27"/>
      <c r="FI3578" s="27"/>
      <c r="FJ3578" s="27"/>
      <c r="FK3578" s="27"/>
      <c r="FL3578" s="27"/>
      <c r="FM3578" s="27"/>
      <c r="FN3578" s="27"/>
      <c r="FO3578" s="27"/>
      <c r="FP3578" s="27"/>
      <c r="FQ3578" s="27"/>
      <c r="FR3578" s="27"/>
      <c r="FS3578" s="27"/>
      <c r="FT3578" s="27"/>
      <c r="FU3578" s="27"/>
      <c r="FV3578" s="27"/>
      <c r="FW3578" s="27"/>
      <c r="FX3578" s="27"/>
      <c r="FY3578" s="27"/>
      <c r="FZ3578" s="27"/>
      <c r="GA3578" s="27"/>
      <c r="GB3578" s="27"/>
      <c r="GC3578" s="27"/>
      <c r="GD3578" s="27"/>
      <c r="GE3578" s="27"/>
      <c r="GF3578" s="27"/>
      <c r="GG3578" s="27"/>
      <c r="GH3578" s="27"/>
      <c r="GI3578" s="27"/>
      <c r="GJ3578" s="27"/>
      <c r="GK3578" s="27"/>
      <c r="GL3578" s="27"/>
      <c r="GM3578" s="27"/>
      <c r="GN3578" s="27"/>
      <c r="GO3578" s="27"/>
      <c r="GP3578" s="27"/>
      <c r="GQ3578" s="27"/>
      <c r="GR3578" s="27"/>
      <c r="GS3578" s="27"/>
      <c r="GT3578" s="27"/>
      <c r="GU3578" s="27"/>
      <c r="GV3578" s="27"/>
      <c r="GW3578" s="27"/>
      <c r="GX3578" s="27"/>
      <c r="GY3578" s="27"/>
      <c r="GZ3578" s="27"/>
      <c r="HA3578" s="27"/>
      <c r="HB3578" s="27"/>
      <c r="HC3578" s="27"/>
      <c r="HD3578" s="27"/>
      <c r="HE3578" s="27"/>
      <c r="HF3578" s="27"/>
      <c r="HG3578" s="27"/>
      <c r="HH3578" s="27"/>
      <c r="HI3578" s="27"/>
      <c r="HJ3578" s="27"/>
      <c r="HK3578" s="27"/>
      <c r="HL3578" s="27"/>
      <c r="HM3578" s="27"/>
      <c r="HN3578" s="27"/>
      <c r="HO3578" s="27"/>
      <c r="HP3578" s="27"/>
      <c r="HQ3578" s="27"/>
      <c r="HR3578" s="27"/>
      <c r="HS3578" s="27"/>
      <c r="HT3578" s="27"/>
      <c r="HU3578" s="27"/>
      <c r="HV3578" s="27"/>
      <c r="HW3578" s="27"/>
      <c r="HX3578" s="27"/>
      <c r="HY3578" s="27"/>
      <c r="HZ3578" s="27"/>
      <c r="IA3578" s="27"/>
      <c r="IB3578" s="27"/>
      <c r="IC3578" s="27"/>
      <c r="ID3578" s="27"/>
      <c r="IE3578" s="27"/>
      <c r="IF3578" s="27"/>
      <c r="IG3578" s="27"/>
      <c r="IH3578" s="27"/>
      <c r="II3578" s="27"/>
      <c r="IJ3578" s="27"/>
      <c r="IK3578" s="27"/>
      <c r="IL3578" s="27"/>
      <c r="IM3578" s="27"/>
      <c r="IN3578" s="27"/>
      <c r="IO3578" s="27"/>
      <c r="IP3578" s="27"/>
      <c r="IQ3578" s="27"/>
    </row>
    <row r="3579" spans="1:251" s="41" customFormat="1" ht="13.5">
      <c r="A3579" s="33"/>
      <c r="B3579" s="129"/>
      <c r="C3579" s="121"/>
      <c r="D3579" s="121"/>
      <c r="E3579" s="121"/>
      <c r="F3579" s="121"/>
      <c r="G3579" s="121"/>
      <c r="H3579" s="121"/>
      <c r="I3579" s="121"/>
      <c r="J3579" s="121"/>
      <c r="K3579" s="121"/>
      <c r="L3579" s="121"/>
      <c r="M3579" s="121"/>
      <c r="N3579" s="121"/>
      <c r="O3579" s="121"/>
      <c r="P3579" s="121"/>
      <c r="Q3579" s="121"/>
      <c r="R3579" s="121"/>
      <c r="S3579" s="121"/>
      <c r="T3579" s="121"/>
      <c r="U3579" s="121"/>
      <c r="V3579" s="121"/>
      <c r="W3579" s="121"/>
      <c r="X3579" s="121"/>
      <c r="Y3579" s="121"/>
      <c r="Z3579" s="122"/>
      <c r="AA3579" s="120"/>
      <c r="AB3579" s="121"/>
      <c r="AC3579" s="121"/>
      <c r="AD3579" s="121"/>
      <c r="AE3579" s="121"/>
      <c r="AF3579" s="121"/>
      <c r="AG3579" s="121"/>
      <c r="AH3579" s="121"/>
      <c r="AI3579" s="122"/>
      <c r="AJ3579" s="120"/>
      <c r="AK3579" s="121"/>
      <c r="AL3579" s="121"/>
      <c r="AM3579" s="121"/>
      <c r="AN3579" s="121"/>
      <c r="AO3579" s="121"/>
      <c r="AP3579" s="121"/>
      <c r="AQ3579" s="121"/>
      <c r="AR3579" s="122"/>
      <c r="AS3579" s="120"/>
      <c r="AT3579" s="121"/>
      <c r="AU3579" s="121"/>
      <c r="AV3579" s="121"/>
      <c r="AW3579" s="121"/>
      <c r="AX3579" s="124"/>
      <c r="AY3579" s="27"/>
      <c r="AZ3579" s="27"/>
      <c r="BA3579" s="27"/>
      <c r="BB3579" s="48"/>
      <c r="BC3579" s="49"/>
      <c r="BE3579" s="27"/>
      <c r="BF3579" s="27"/>
      <c r="BG3579" s="27"/>
      <c r="BH3579" s="27"/>
      <c r="BI3579" s="27"/>
      <c r="BJ3579" s="27"/>
      <c r="BK3579" s="27"/>
      <c r="BL3579" s="27"/>
      <c r="BM3579" s="27"/>
      <c r="BN3579" s="27"/>
      <c r="BO3579" s="27"/>
      <c r="BP3579" s="27"/>
      <c r="BQ3579" s="27"/>
      <c r="BR3579" s="27"/>
      <c r="BS3579" s="27"/>
      <c r="BT3579" s="27"/>
      <c r="BU3579" s="27"/>
      <c r="BV3579" s="27"/>
      <c r="BW3579" s="27"/>
      <c r="BX3579" s="27"/>
      <c r="BY3579" s="27"/>
      <c r="BZ3579" s="27"/>
      <c r="CA3579" s="27"/>
      <c r="CB3579" s="27"/>
      <c r="CC3579" s="27"/>
      <c r="CD3579" s="27"/>
      <c r="CE3579" s="27"/>
      <c r="CF3579" s="27"/>
      <c r="CG3579" s="27"/>
      <c r="CH3579" s="27"/>
      <c r="CI3579" s="27"/>
      <c r="CJ3579" s="27"/>
      <c r="CK3579" s="27"/>
      <c r="CL3579" s="27"/>
      <c r="CM3579" s="27"/>
      <c r="CN3579" s="27"/>
      <c r="CO3579" s="27"/>
      <c r="CP3579" s="27"/>
      <c r="CQ3579" s="27"/>
      <c r="CR3579" s="27"/>
      <c r="CS3579" s="27"/>
      <c r="CT3579" s="27"/>
      <c r="CU3579" s="27"/>
      <c r="CV3579" s="27"/>
      <c r="CW3579" s="27"/>
      <c r="CX3579" s="27"/>
      <c r="CY3579" s="27"/>
      <c r="CZ3579" s="27"/>
      <c r="DA3579" s="27"/>
      <c r="DB3579" s="27"/>
      <c r="DC3579" s="27"/>
      <c r="DD3579" s="27"/>
      <c r="DE3579" s="27"/>
      <c r="DF3579" s="27"/>
      <c r="DG3579" s="27"/>
      <c r="DH3579" s="27"/>
      <c r="DI3579" s="27"/>
      <c r="DJ3579" s="27"/>
      <c r="DK3579" s="27"/>
      <c r="DL3579" s="27"/>
      <c r="DM3579" s="27"/>
      <c r="DN3579" s="27"/>
      <c r="DO3579" s="27"/>
      <c r="DP3579" s="27"/>
      <c r="DQ3579" s="27"/>
      <c r="DR3579" s="27"/>
      <c r="DS3579" s="27"/>
      <c r="DT3579" s="27"/>
      <c r="DU3579" s="27"/>
      <c r="DV3579" s="27"/>
      <c r="DW3579" s="27"/>
      <c r="DX3579" s="27"/>
      <c r="DY3579" s="27"/>
      <c r="DZ3579" s="27"/>
      <c r="EA3579" s="27"/>
      <c r="EB3579" s="27"/>
      <c r="EC3579" s="27"/>
      <c r="ED3579" s="27"/>
      <c r="EE3579" s="27"/>
      <c r="EF3579" s="27"/>
      <c r="EG3579" s="27"/>
      <c r="EH3579" s="27"/>
      <c r="EI3579" s="27"/>
      <c r="EJ3579" s="27"/>
      <c r="EK3579" s="27"/>
      <c r="EL3579" s="27"/>
      <c r="EM3579" s="27"/>
      <c r="EN3579" s="27"/>
      <c r="EO3579" s="27"/>
      <c r="EP3579" s="27"/>
      <c r="EQ3579" s="27"/>
      <c r="ER3579" s="27"/>
      <c r="ES3579" s="27"/>
      <c r="ET3579" s="27"/>
      <c r="EU3579" s="27"/>
      <c r="EV3579" s="27"/>
      <c r="EW3579" s="27"/>
      <c r="EX3579" s="27"/>
      <c r="EY3579" s="27"/>
      <c r="EZ3579" s="27"/>
      <c r="FA3579" s="27"/>
      <c r="FB3579" s="27"/>
      <c r="FC3579" s="27"/>
      <c r="FD3579" s="27"/>
      <c r="FE3579" s="27"/>
      <c r="FF3579" s="27"/>
      <c r="FG3579" s="27"/>
      <c r="FH3579" s="27"/>
      <c r="FI3579" s="27"/>
      <c r="FJ3579" s="27"/>
      <c r="FK3579" s="27"/>
      <c r="FL3579" s="27"/>
      <c r="FM3579" s="27"/>
      <c r="FN3579" s="27"/>
      <c r="FO3579" s="27"/>
      <c r="FP3579" s="27"/>
      <c r="FQ3579" s="27"/>
      <c r="FR3579" s="27"/>
      <c r="FS3579" s="27"/>
      <c r="FT3579" s="27"/>
      <c r="FU3579" s="27"/>
      <c r="FV3579" s="27"/>
      <c r="FW3579" s="27"/>
      <c r="FX3579" s="27"/>
      <c r="FY3579" s="27"/>
      <c r="FZ3579" s="27"/>
      <c r="GA3579" s="27"/>
      <c r="GB3579" s="27"/>
      <c r="GC3579" s="27"/>
      <c r="GD3579" s="27"/>
      <c r="GE3579" s="27"/>
      <c r="GF3579" s="27"/>
      <c r="GG3579" s="27"/>
      <c r="GH3579" s="27"/>
      <c r="GI3579" s="27"/>
      <c r="GJ3579" s="27"/>
      <c r="GK3579" s="27"/>
      <c r="GL3579" s="27"/>
      <c r="GM3579" s="27"/>
      <c r="GN3579" s="27"/>
      <c r="GO3579" s="27"/>
      <c r="GP3579" s="27"/>
      <c r="GQ3579" s="27"/>
      <c r="GR3579" s="27"/>
      <c r="GS3579" s="27"/>
      <c r="GT3579" s="27"/>
      <c r="GU3579" s="27"/>
      <c r="GV3579" s="27"/>
      <c r="GW3579" s="27"/>
      <c r="GX3579" s="27"/>
      <c r="GY3579" s="27"/>
      <c r="GZ3579" s="27"/>
      <c r="HA3579" s="27"/>
      <c r="HB3579" s="27"/>
      <c r="HC3579" s="27"/>
      <c r="HD3579" s="27"/>
      <c r="HE3579" s="27"/>
      <c r="HF3579" s="27"/>
      <c r="HG3579" s="27"/>
      <c r="HH3579" s="27"/>
      <c r="HI3579" s="27"/>
      <c r="HJ3579" s="27"/>
      <c r="HK3579" s="27"/>
      <c r="HL3579" s="27"/>
      <c r="HM3579" s="27"/>
      <c r="HN3579" s="27"/>
      <c r="HO3579" s="27"/>
      <c r="HP3579" s="27"/>
      <c r="HQ3579" s="27"/>
      <c r="HR3579" s="27"/>
      <c r="HS3579" s="27"/>
      <c r="HT3579" s="27"/>
      <c r="HU3579" s="27"/>
      <c r="HV3579" s="27"/>
      <c r="HW3579" s="27"/>
      <c r="HX3579" s="27"/>
      <c r="HY3579" s="27"/>
      <c r="HZ3579" s="27"/>
      <c r="IA3579" s="27"/>
      <c r="IB3579" s="27"/>
      <c r="IC3579" s="27"/>
      <c r="ID3579" s="27"/>
      <c r="IE3579" s="27"/>
      <c r="IF3579" s="27"/>
      <c r="IG3579" s="27"/>
      <c r="IH3579" s="27"/>
      <c r="II3579" s="27"/>
      <c r="IJ3579" s="27"/>
      <c r="IK3579" s="27"/>
      <c r="IL3579" s="27"/>
      <c r="IM3579" s="27"/>
      <c r="IN3579" s="27"/>
      <c r="IO3579" s="27"/>
      <c r="IP3579" s="27"/>
      <c r="IQ3579" s="27"/>
    </row>
    <row r="3580" spans="1:251" s="41" customFormat="1" ht="18.75" customHeight="1">
      <c r="A3580" s="33"/>
      <c r="B3580" s="50"/>
      <c r="C3580" s="106" t="s">
        <v>345</v>
      </c>
      <c r="D3580" s="107"/>
      <c r="E3580" s="107"/>
      <c r="F3580" s="107"/>
      <c r="G3580" s="107"/>
      <c r="H3580" s="107"/>
      <c r="I3580" s="107"/>
      <c r="J3580" s="107"/>
      <c r="K3580" s="107"/>
      <c r="L3580" s="107"/>
      <c r="M3580" s="107"/>
      <c r="N3580" s="107"/>
      <c r="O3580" s="107"/>
      <c r="P3580" s="107"/>
      <c r="Q3580" s="107"/>
      <c r="R3580" s="107"/>
      <c r="S3580" s="107"/>
      <c r="T3580" s="107"/>
      <c r="U3580" s="107"/>
      <c r="V3580" s="107"/>
      <c r="W3580" s="107"/>
      <c r="X3580" s="107"/>
      <c r="Y3580" s="107"/>
      <c r="Z3580" s="108"/>
      <c r="AA3580" s="100">
        <v>110</v>
      </c>
      <c r="AB3580" s="101"/>
      <c r="AC3580" s="101"/>
      <c r="AD3580" s="101"/>
      <c r="AE3580" s="101"/>
      <c r="AF3580" s="101"/>
      <c r="AG3580" s="101"/>
      <c r="AH3580" s="101"/>
      <c r="AI3580" s="102"/>
      <c r="AJ3580" s="100">
        <v>167</v>
      </c>
      <c r="AK3580" s="101"/>
      <c r="AL3580" s="101"/>
      <c r="AM3580" s="101"/>
      <c r="AN3580" s="101"/>
      <c r="AO3580" s="101"/>
      <c r="AP3580" s="101"/>
      <c r="AQ3580" s="101"/>
      <c r="AR3580" s="102"/>
      <c r="AS3580" s="103"/>
      <c r="AT3580" s="104"/>
      <c r="AU3580" s="104"/>
      <c r="AV3580" s="104"/>
      <c r="AW3580" s="104"/>
      <c r="AX3580" s="105"/>
      <c r="AY3580" s="27"/>
      <c r="AZ3580" s="27"/>
      <c r="BA3580" s="27"/>
      <c r="BB3580" s="27"/>
      <c r="BC3580" s="27"/>
      <c r="BD3580" s="27"/>
      <c r="BE3580" s="27"/>
      <c r="BF3580" s="27"/>
      <c r="BG3580" s="27"/>
      <c r="BH3580" s="27"/>
      <c r="BI3580" s="27"/>
      <c r="BJ3580" s="27"/>
      <c r="BK3580" s="27"/>
      <c r="BL3580" s="27"/>
      <c r="BM3580" s="27"/>
      <c r="BN3580" s="27"/>
      <c r="BO3580" s="27"/>
      <c r="BP3580" s="27"/>
      <c r="BQ3580" s="27"/>
      <c r="BR3580" s="27"/>
      <c r="BS3580" s="27"/>
      <c r="BT3580" s="27"/>
      <c r="BU3580" s="27"/>
      <c r="BV3580" s="27"/>
      <c r="BW3580" s="27"/>
      <c r="BX3580" s="27"/>
      <c r="BY3580" s="27"/>
      <c r="BZ3580" s="27"/>
      <c r="CA3580" s="27"/>
      <c r="CB3580" s="27"/>
      <c r="CC3580" s="27"/>
      <c r="CD3580" s="27"/>
      <c r="CE3580" s="27"/>
      <c r="CF3580" s="27"/>
      <c r="CG3580" s="27"/>
      <c r="CH3580" s="27"/>
      <c r="CI3580" s="27"/>
      <c r="CJ3580" s="27"/>
      <c r="CK3580" s="27"/>
      <c r="CL3580" s="27"/>
      <c r="CM3580" s="27"/>
      <c r="CN3580" s="27"/>
      <c r="CO3580" s="27"/>
      <c r="CP3580" s="27"/>
      <c r="CQ3580" s="27"/>
      <c r="CR3580" s="27"/>
      <c r="CS3580" s="27"/>
      <c r="CT3580" s="27"/>
      <c r="CU3580" s="27"/>
      <c r="CV3580" s="27"/>
      <c r="CW3580" s="27"/>
      <c r="CX3580" s="27"/>
      <c r="CY3580" s="27"/>
      <c r="CZ3580" s="27"/>
      <c r="DA3580" s="27"/>
      <c r="DB3580" s="27"/>
      <c r="DC3580" s="27"/>
      <c r="DD3580" s="27"/>
      <c r="DE3580" s="27"/>
      <c r="DF3580" s="27"/>
      <c r="DG3580" s="27"/>
      <c r="DH3580" s="27"/>
      <c r="DI3580" s="27"/>
      <c r="DJ3580" s="27"/>
      <c r="DK3580" s="27"/>
      <c r="DL3580" s="27"/>
      <c r="DM3580" s="27"/>
      <c r="DN3580" s="27"/>
      <c r="DO3580" s="27"/>
      <c r="DP3580" s="27"/>
      <c r="DQ3580" s="27"/>
      <c r="DR3580" s="27"/>
      <c r="DS3580" s="27"/>
      <c r="DT3580" s="27"/>
      <c r="DU3580" s="27"/>
      <c r="DV3580" s="27"/>
      <c r="DW3580" s="27"/>
      <c r="DX3580" s="27"/>
      <c r="DY3580" s="27"/>
      <c r="DZ3580" s="27"/>
      <c r="EA3580" s="27"/>
      <c r="EB3580" s="27"/>
      <c r="EC3580" s="27"/>
      <c r="ED3580" s="27"/>
      <c r="EE3580" s="27"/>
      <c r="EF3580" s="27"/>
      <c r="EG3580" s="27"/>
      <c r="EH3580" s="27"/>
      <c r="EI3580" s="27"/>
      <c r="EJ3580" s="27"/>
      <c r="EK3580" s="27"/>
      <c r="EL3580" s="27"/>
      <c r="EM3580" s="27"/>
      <c r="EN3580" s="27"/>
      <c r="EO3580" s="27"/>
      <c r="EP3580" s="27"/>
      <c r="EQ3580" s="27"/>
      <c r="ER3580" s="27"/>
      <c r="ES3580" s="27"/>
      <c r="ET3580" s="27"/>
      <c r="EU3580" s="27"/>
      <c r="EV3580" s="27"/>
      <c r="EW3580" s="27"/>
      <c r="EX3580" s="27"/>
      <c r="EY3580" s="27"/>
      <c r="EZ3580" s="27"/>
      <c r="FA3580" s="27"/>
      <c r="FB3580" s="27"/>
      <c r="FC3580" s="27"/>
      <c r="FD3580" s="27"/>
      <c r="FE3580" s="27"/>
      <c r="FF3580" s="27"/>
      <c r="FG3580" s="27"/>
      <c r="FH3580" s="27"/>
      <c r="FI3580" s="27"/>
      <c r="FJ3580" s="27"/>
      <c r="FK3580" s="27"/>
      <c r="FL3580" s="27"/>
      <c r="FM3580" s="27"/>
      <c r="FN3580" s="27"/>
      <c r="FO3580" s="27"/>
      <c r="FP3580" s="27"/>
      <c r="FQ3580" s="27"/>
      <c r="FR3580" s="27"/>
      <c r="FS3580" s="27"/>
      <c r="FT3580" s="27"/>
      <c r="FU3580" s="27"/>
      <c r="FV3580" s="27"/>
      <c r="FW3580" s="27"/>
      <c r="FX3580" s="27"/>
      <c r="FY3580" s="27"/>
      <c r="FZ3580" s="27"/>
      <c r="GA3580" s="27"/>
      <c r="GB3580" s="27"/>
      <c r="GC3580" s="27"/>
      <c r="GD3580" s="27"/>
      <c r="GE3580" s="27"/>
      <c r="GF3580" s="27"/>
      <c r="GG3580" s="27"/>
      <c r="GH3580" s="27"/>
      <c r="GI3580" s="27"/>
      <c r="GJ3580" s="27"/>
      <c r="GK3580" s="27"/>
      <c r="GL3580" s="27"/>
      <c r="GM3580" s="27"/>
      <c r="GN3580" s="27"/>
      <c r="GO3580" s="27"/>
      <c r="GP3580" s="27"/>
      <c r="GQ3580" s="27"/>
      <c r="GR3580" s="27"/>
      <c r="GS3580" s="27"/>
      <c r="GT3580" s="27"/>
      <c r="GU3580" s="27"/>
      <c r="GV3580" s="27"/>
      <c r="GW3580" s="27"/>
      <c r="GX3580" s="27"/>
      <c r="GY3580" s="27"/>
      <c r="GZ3580" s="27"/>
      <c r="HA3580" s="27"/>
      <c r="HB3580" s="27"/>
      <c r="HC3580" s="27"/>
      <c r="HD3580" s="27"/>
      <c r="HE3580" s="27"/>
      <c r="HF3580" s="27"/>
      <c r="HG3580" s="27"/>
      <c r="HH3580" s="27"/>
      <c r="HI3580" s="27"/>
      <c r="HJ3580" s="27"/>
      <c r="HK3580" s="27"/>
      <c r="HL3580" s="27"/>
      <c r="HM3580" s="27"/>
      <c r="HN3580" s="27"/>
      <c r="HO3580" s="27"/>
      <c r="HP3580" s="27"/>
      <c r="HQ3580" s="27"/>
      <c r="HR3580" s="27"/>
      <c r="HS3580" s="27"/>
      <c r="HT3580" s="27"/>
      <c r="HU3580" s="27"/>
      <c r="HV3580" s="27"/>
      <c r="HW3580" s="27"/>
      <c r="HX3580" s="27"/>
      <c r="HY3580" s="27"/>
      <c r="HZ3580" s="27"/>
      <c r="IA3580" s="27"/>
      <c r="IB3580" s="27"/>
      <c r="IC3580" s="27"/>
      <c r="ID3580" s="27"/>
      <c r="IE3580" s="27"/>
      <c r="IF3580" s="27"/>
      <c r="IG3580" s="27"/>
      <c r="IH3580" s="27"/>
      <c r="II3580" s="27"/>
      <c r="IJ3580" s="27"/>
      <c r="IK3580" s="27"/>
      <c r="IL3580" s="27"/>
      <c r="IM3580" s="27"/>
      <c r="IN3580" s="27"/>
      <c r="IO3580" s="27"/>
      <c r="IP3580" s="27"/>
      <c r="IQ3580" s="27"/>
    </row>
    <row r="3581" spans="1:251" s="41" customFormat="1" ht="18.75" customHeight="1" thickBot="1">
      <c r="A3581" s="42"/>
      <c r="B3581" s="130" t="s">
        <v>193</v>
      </c>
      <c r="C3581" s="131"/>
      <c r="D3581" s="131"/>
      <c r="E3581" s="131"/>
      <c r="F3581" s="131"/>
      <c r="G3581" s="131"/>
      <c r="H3581" s="131"/>
      <c r="I3581" s="131"/>
      <c r="J3581" s="131"/>
      <c r="K3581" s="131"/>
      <c r="L3581" s="131"/>
      <c r="M3581" s="131"/>
      <c r="N3581" s="131"/>
      <c r="O3581" s="131"/>
      <c r="P3581" s="131"/>
      <c r="Q3581" s="131"/>
      <c r="R3581" s="131"/>
      <c r="S3581" s="131"/>
      <c r="T3581" s="131"/>
      <c r="U3581" s="131"/>
      <c r="V3581" s="131"/>
      <c r="W3581" s="131"/>
      <c r="X3581" s="131"/>
      <c r="Y3581" s="131"/>
      <c r="Z3581" s="132"/>
      <c r="AA3581" s="111">
        <f>SUM($AA$3580:$AA$3580)</f>
        <v>110</v>
      </c>
      <c r="AB3581" s="112"/>
      <c r="AC3581" s="112"/>
      <c r="AD3581" s="112"/>
      <c r="AE3581" s="112"/>
      <c r="AF3581" s="112"/>
      <c r="AG3581" s="112"/>
      <c r="AH3581" s="112"/>
      <c r="AI3581" s="113"/>
      <c r="AJ3581" s="111">
        <f>SUM($AJ$3580:$AJ$3580)</f>
        <v>167</v>
      </c>
      <c r="AK3581" s="112"/>
      <c r="AL3581" s="112"/>
      <c r="AM3581" s="112"/>
      <c r="AN3581" s="112"/>
      <c r="AO3581" s="112"/>
      <c r="AP3581" s="112"/>
      <c r="AQ3581" s="112"/>
      <c r="AR3581" s="113"/>
      <c r="AS3581" s="114"/>
      <c r="AT3581" s="115"/>
      <c r="AU3581" s="115"/>
      <c r="AV3581" s="115"/>
      <c r="AW3581" s="115"/>
      <c r="AX3581" s="116"/>
      <c r="AY3581" s="27"/>
      <c r="AZ3581" s="27"/>
      <c r="BA3581" s="27"/>
      <c r="BB3581" s="27"/>
      <c r="BC3581" s="27"/>
      <c r="BD3581" s="27"/>
      <c r="BE3581" s="27"/>
      <c r="BF3581" s="27"/>
      <c r="BG3581" s="27"/>
      <c r="BH3581" s="27"/>
      <c r="BI3581" s="27"/>
      <c r="BJ3581" s="27"/>
      <c r="BK3581" s="27"/>
      <c r="BL3581" s="27"/>
      <c r="BM3581" s="27"/>
      <c r="BN3581" s="27"/>
      <c r="BO3581" s="27"/>
      <c r="BP3581" s="27"/>
      <c r="BQ3581" s="27"/>
      <c r="BR3581" s="27"/>
      <c r="BS3581" s="27"/>
      <c r="BT3581" s="27"/>
      <c r="BU3581" s="27"/>
      <c r="BV3581" s="27"/>
      <c r="BW3581" s="27"/>
      <c r="BX3581" s="27"/>
      <c r="BY3581" s="27"/>
      <c r="BZ3581" s="27"/>
      <c r="CA3581" s="27"/>
      <c r="CB3581" s="27"/>
      <c r="CC3581" s="27"/>
      <c r="CD3581" s="27"/>
      <c r="CE3581" s="27"/>
      <c r="CF3581" s="27"/>
      <c r="CG3581" s="27"/>
      <c r="CH3581" s="27"/>
      <c r="CI3581" s="27"/>
      <c r="CJ3581" s="27"/>
      <c r="CK3581" s="27"/>
      <c r="CL3581" s="27"/>
      <c r="CM3581" s="27"/>
      <c r="CN3581" s="27"/>
      <c r="CO3581" s="27"/>
      <c r="CP3581" s="27"/>
      <c r="CQ3581" s="27"/>
      <c r="CR3581" s="27"/>
      <c r="CS3581" s="27"/>
      <c r="CT3581" s="27"/>
      <c r="CU3581" s="27"/>
      <c r="CV3581" s="27"/>
      <c r="CW3581" s="27"/>
      <c r="CX3581" s="27"/>
      <c r="CY3581" s="27"/>
      <c r="CZ3581" s="27"/>
      <c r="DA3581" s="27"/>
      <c r="DB3581" s="27"/>
      <c r="DC3581" s="27"/>
      <c r="DD3581" s="27"/>
      <c r="DE3581" s="27"/>
      <c r="DF3581" s="27"/>
      <c r="DG3581" s="27"/>
      <c r="DH3581" s="27"/>
      <c r="DI3581" s="27"/>
      <c r="DJ3581" s="27"/>
      <c r="DK3581" s="27"/>
      <c r="DL3581" s="27"/>
      <c r="DM3581" s="27"/>
      <c r="DN3581" s="27"/>
      <c r="DO3581" s="27"/>
      <c r="DP3581" s="27"/>
      <c r="DQ3581" s="27"/>
      <c r="DR3581" s="27"/>
      <c r="DS3581" s="27"/>
      <c r="DT3581" s="27"/>
      <c r="DU3581" s="27"/>
      <c r="DV3581" s="27"/>
      <c r="DW3581" s="27"/>
      <c r="DX3581" s="27"/>
      <c r="DY3581" s="27"/>
      <c r="DZ3581" s="27"/>
      <c r="EA3581" s="27"/>
      <c r="EB3581" s="27"/>
      <c r="EC3581" s="27"/>
      <c r="ED3581" s="27"/>
      <c r="EE3581" s="27"/>
      <c r="EF3581" s="27"/>
      <c r="EG3581" s="27"/>
      <c r="EH3581" s="27"/>
      <c r="EI3581" s="27"/>
      <c r="EJ3581" s="27"/>
      <c r="EK3581" s="27"/>
      <c r="EL3581" s="27"/>
      <c r="EM3581" s="27"/>
      <c r="EN3581" s="27"/>
      <c r="EO3581" s="27"/>
      <c r="EP3581" s="27"/>
      <c r="EQ3581" s="27"/>
      <c r="ER3581" s="27"/>
      <c r="ES3581" s="27"/>
      <c r="ET3581" s="27"/>
      <c r="EU3581" s="27"/>
      <c r="EV3581" s="27"/>
      <c r="EW3581" s="27"/>
      <c r="EX3581" s="27"/>
      <c r="EY3581" s="27"/>
      <c r="EZ3581" s="27"/>
      <c r="FA3581" s="27"/>
      <c r="FB3581" s="27"/>
      <c r="FC3581" s="27"/>
      <c r="FD3581" s="27"/>
      <c r="FE3581" s="27"/>
      <c r="FF3581" s="27"/>
      <c r="FG3581" s="27"/>
      <c r="FH3581" s="27"/>
      <c r="FI3581" s="27"/>
      <c r="FJ3581" s="27"/>
      <c r="FK3581" s="27"/>
      <c r="FL3581" s="27"/>
      <c r="FM3581" s="27"/>
      <c r="FN3581" s="27"/>
      <c r="FO3581" s="27"/>
      <c r="FP3581" s="27"/>
      <c r="FQ3581" s="27"/>
      <c r="FR3581" s="27"/>
      <c r="FS3581" s="27"/>
      <c r="FT3581" s="27"/>
      <c r="FU3581" s="27"/>
      <c r="FV3581" s="27"/>
      <c r="FW3581" s="27"/>
      <c r="FX3581" s="27"/>
      <c r="FY3581" s="27"/>
      <c r="FZ3581" s="27"/>
      <c r="GA3581" s="27"/>
      <c r="GB3581" s="27"/>
      <c r="GC3581" s="27"/>
      <c r="GD3581" s="27"/>
      <c r="GE3581" s="27"/>
      <c r="GF3581" s="27"/>
      <c r="GG3581" s="27"/>
      <c r="GH3581" s="27"/>
      <c r="GI3581" s="27"/>
      <c r="GJ3581" s="27"/>
      <c r="GK3581" s="27"/>
      <c r="GL3581" s="27"/>
      <c r="GM3581" s="27"/>
      <c r="GN3581" s="27"/>
      <c r="GO3581" s="27"/>
      <c r="GP3581" s="27"/>
      <c r="GQ3581" s="27"/>
      <c r="GR3581" s="27"/>
      <c r="GS3581" s="27"/>
      <c r="GT3581" s="27"/>
      <c r="GU3581" s="27"/>
      <c r="GV3581" s="27"/>
      <c r="GW3581" s="27"/>
      <c r="GX3581" s="27"/>
      <c r="GY3581" s="27"/>
      <c r="GZ3581" s="27"/>
      <c r="HA3581" s="27"/>
      <c r="HB3581" s="27"/>
      <c r="HC3581" s="27"/>
      <c r="HD3581" s="27"/>
      <c r="HE3581" s="27"/>
      <c r="HF3581" s="27"/>
      <c r="HG3581" s="27"/>
      <c r="HH3581" s="27"/>
      <c r="HI3581" s="27"/>
      <c r="HJ3581" s="27"/>
      <c r="HK3581" s="27"/>
      <c r="HL3581" s="27"/>
      <c r="HM3581" s="27"/>
      <c r="HN3581" s="27"/>
      <c r="HO3581" s="27"/>
      <c r="HP3581" s="27"/>
      <c r="HQ3581" s="27"/>
      <c r="HR3581" s="27"/>
      <c r="HS3581" s="27"/>
      <c r="HT3581" s="27"/>
      <c r="HU3581" s="27"/>
      <c r="HV3581" s="27"/>
      <c r="HW3581" s="27"/>
      <c r="HX3581" s="27"/>
      <c r="HY3581" s="27"/>
      <c r="HZ3581" s="27"/>
      <c r="IA3581" s="27"/>
      <c r="IB3581" s="27"/>
      <c r="IC3581" s="27"/>
      <c r="ID3581" s="27"/>
      <c r="IE3581" s="27"/>
      <c r="IF3581" s="27"/>
      <c r="IG3581" s="27"/>
      <c r="IH3581" s="27"/>
      <c r="II3581" s="27"/>
      <c r="IJ3581" s="27"/>
      <c r="IK3581" s="27"/>
      <c r="IL3581" s="27"/>
      <c r="IM3581" s="27"/>
      <c r="IN3581" s="27"/>
      <c r="IO3581" s="27"/>
      <c r="IP3581" s="27"/>
      <c r="IQ3581" s="27"/>
    </row>
    <row r="3583" spans="1:251" ht="18.75">
      <c r="A3583" s="26" t="s">
        <v>207</v>
      </c>
      <c r="AW3583" s="28"/>
      <c r="AX3583" s="29"/>
      <c r="AY3583" s="28"/>
    </row>
    <row r="3585" spans="1:113" ht="18.75">
      <c r="B3585" s="133" t="s">
        <v>0</v>
      </c>
      <c r="C3585" s="134"/>
      <c r="D3585" s="134"/>
      <c r="E3585" s="134"/>
      <c r="F3585" s="134"/>
      <c r="G3585" s="134"/>
      <c r="H3585" s="134"/>
      <c r="I3585" s="134"/>
      <c r="J3585" s="134"/>
      <c r="K3585" s="134"/>
      <c r="L3585" s="134"/>
      <c r="M3585" s="134"/>
      <c r="N3585" s="134"/>
      <c r="O3585" s="134"/>
      <c r="P3585" s="134"/>
      <c r="Q3585" s="134"/>
      <c r="R3585" s="134"/>
      <c r="S3585" s="134"/>
      <c r="T3585" s="134"/>
      <c r="U3585" s="134"/>
      <c r="V3585" s="134"/>
      <c r="W3585" s="134"/>
      <c r="X3585" s="134"/>
      <c r="Y3585" s="134"/>
      <c r="Z3585" s="134"/>
      <c r="AA3585" s="134"/>
      <c r="AB3585" s="134"/>
      <c r="AC3585" s="134"/>
      <c r="AD3585" s="134"/>
      <c r="AE3585" s="134"/>
      <c r="AF3585" s="134"/>
      <c r="AG3585" s="134"/>
      <c r="AH3585" s="134"/>
      <c r="AI3585" s="134"/>
      <c r="AJ3585" s="134"/>
      <c r="AK3585" s="134"/>
      <c r="AL3585" s="134"/>
      <c r="AM3585" s="134"/>
      <c r="AN3585" s="134"/>
      <c r="AO3585" s="134"/>
      <c r="AP3585" s="134"/>
      <c r="AQ3585" s="134"/>
      <c r="AR3585" s="134"/>
      <c r="AS3585" s="134"/>
      <c r="AT3585" s="134"/>
      <c r="AU3585" s="134"/>
      <c r="AV3585" s="134"/>
      <c r="AW3585" s="134"/>
      <c r="AX3585" s="134"/>
    </row>
    <row r="3586" spans="1:113">
      <c r="Z3586" s="30"/>
      <c r="AD3586" s="30"/>
      <c r="AE3586" s="30"/>
      <c r="AF3586" s="30"/>
      <c r="AG3586" s="30"/>
      <c r="AH3586" s="30"/>
      <c r="AI3586" s="30"/>
      <c r="AO3586" s="30"/>
    </row>
    <row r="3587" spans="1:113" ht="13.5" thickBot="1">
      <c r="Z3587" s="30"/>
      <c r="AD3587" s="30"/>
      <c r="AE3587" s="30"/>
      <c r="AF3587" s="30"/>
      <c r="AG3587" s="30"/>
      <c r="AH3587" s="30"/>
      <c r="AI3587" s="30"/>
      <c r="AO3587" s="30"/>
      <c r="DI3587" s="31"/>
    </row>
    <row r="3588" spans="1:113" ht="24.75" customHeight="1" thickBot="1">
      <c r="B3588" s="135" t="s">
        <v>206</v>
      </c>
      <c r="C3588" s="136"/>
      <c r="D3588" s="136"/>
      <c r="E3588" s="136"/>
      <c r="F3588" s="136"/>
      <c r="G3588" s="136"/>
      <c r="H3588" s="142" t="s">
        <v>344</v>
      </c>
      <c r="I3588" s="143"/>
      <c r="J3588" s="143"/>
      <c r="K3588" s="143"/>
      <c r="L3588" s="143"/>
      <c r="M3588" s="143"/>
      <c r="N3588" s="143"/>
      <c r="O3588" s="143"/>
      <c r="P3588" s="143"/>
      <c r="Q3588" s="143"/>
      <c r="R3588" s="143"/>
      <c r="S3588" s="143"/>
      <c r="T3588" s="143"/>
      <c r="U3588" s="143"/>
      <c r="V3588" s="143"/>
      <c r="W3588" s="143"/>
      <c r="X3588" s="143"/>
      <c r="Y3588" s="143"/>
      <c r="Z3588" s="143"/>
      <c r="AA3588" s="143"/>
      <c r="AB3588" s="143"/>
      <c r="AC3588" s="143"/>
      <c r="AD3588" s="143"/>
      <c r="AE3588" s="143"/>
      <c r="AF3588" s="143"/>
      <c r="AG3588" s="143"/>
      <c r="AH3588" s="143"/>
      <c r="AI3588" s="143"/>
      <c r="AJ3588" s="143"/>
      <c r="AK3588" s="143"/>
      <c r="AL3588" s="143"/>
      <c r="AM3588" s="143"/>
      <c r="AN3588" s="143"/>
      <c r="AO3588" s="143"/>
      <c r="AP3588" s="143"/>
      <c r="AQ3588" s="143"/>
      <c r="AR3588" s="143"/>
      <c r="AS3588" s="143"/>
      <c r="AT3588" s="143"/>
      <c r="AU3588" s="143"/>
      <c r="AV3588" s="143"/>
      <c r="AW3588" s="143"/>
      <c r="AX3588" s="144"/>
      <c r="DI3588" s="31"/>
    </row>
    <row r="3589" spans="1:113" ht="14.25">
      <c r="B3589" s="32"/>
      <c r="C3589" s="32"/>
      <c r="D3589" s="32"/>
      <c r="E3589" s="32"/>
      <c r="F3589" s="32"/>
      <c r="G3589" s="32"/>
      <c r="H3589" s="33"/>
      <c r="I3589" s="33"/>
      <c r="J3589" s="33"/>
      <c r="K3589" s="33"/>
      <c r="L3589" s="34"/>
      <c r="M3589" s="34"/>
      <c r="N3589" s="34"/>
      <c r="O3589" s="34"/>
      <c r="P3589" s="33"/>
      <c r="Q3589" s="33"/>
      <c r="R3589" s="33"/>
      <c r="S3589" s="33"/>
      <c r="T3589" s="33"/>
      <c r="U3589" s="33"/>
      <c r="V3589" s="35"/>
      <c r="W3589" s="35"/>
      <c r="X3589" s="35"/>
      <c r="Y3589" s="35"/>
      <c r="Z3589" s="35"/>
      <c r="AA3589" s="35"/>
      <c r="AB3589" s="35"/>
      <c r="AC3589" s="35"/>
      <c r="AD3589" s="35"/>
      <c r="AE3589" s="35"/>
      <c r="AF3589" s="35"/>
      <c r="AG3589" s="35"/>
      <c r="AH3589" s="35"/>
      <c r="AI3589" s="35"/>
      <c r="AJ3589" s="35"/>
      <c r="AK3589" s="35"/>
      <c r="AL3589" s="35"/>
      <c r="AM3589" s="35"/>
      <c r="AN3589" s="35"/>
      <c r="AO3589" s="35"/>
      <c r="AP3589" s="35"/>
      <c r="AQ3589" s="35"/>
      <c r="AR3589" s="35"/>
      <c r="AS3589" s="35"/>
      <c r="AT3589" s="35"/>
      <c r="AU3589" s="35"/>
      <c r="AV3589" s="35"/>
      <c r="AW3589" s="35"/>
      <c r="AX3589" s="35"/>
      <c r="DI3589" s="31"/>
    </row>
    <row r="3590" spans="1:113" ht="15" thickBot="1">
      <c r="A3590" s="36"/>
      <c r="B3590" s="35" t="s">
        <v>204</v>
      </c>
      <c r="C3590" s="33"/>
      <c r="D3590" s="33"/>
      <c r="E3590" s="33"/>
      <c r="F3590" s="33"/>
      <c r="G3590" s="33"/>
      <c r="H3590" s="33"/>
      <c r="I3590" s="33"/>
      <c r="J3590" s="33"/>
      <c r="K3590" s="33"/>
      <c r="L3590" s="34"/>
      <c r="M3590" s="34"/>
      <c r="N3590" s="34"/>
      <c r="O3590" s="34"/>
      <c r="P3590" s="33"/>
      <c r="Q3590" s="33"/>
      <c r="R3590" s="33"/>
      <c r="S3590" s="33"/>
      <c r="T3590" s="33"/>
      <c r="U3590" s="33"/>
      <c r="V3590" s="35"/>
      <c r="W3590" s="35"/>
      <c r="X3590" s="35"/>
      <c r="Y3590" s="35"/>
      <c r="Z3590" s="35"/>
      <c r="AA3590" s="35"/>
      <c r="AB3590" s="35"/>
      <c r="AC3590" s="35"/>
      <c r="AD3590" s="35"/>
      <c r="AE3590" s="35"/>
      <c r="AF3590" s="35"/>
      <c r="AG3590" s="35"/>
      <c r="AH3590" s="35"/>
      <c r="AI3590" s="35"/>
      <c r="AJ3590" s="35"/>
      <c r="AK3590" s="35"/>
      <c r="AL3590" s="35"/>
      <c r="AM3590" s="35"/>
      <c r="AN3590" s="35"/>
      <c r="AO3590" s="35"/>
      <c r="AP3590" s="35"/>
      <c r="AQ3590" s="35"/>
      <c r="AR3590" s="35"/>
      <c r="AS3590" s="35"/>
      <c r="AT3590" s="35"/>
      <c r="AU3590" s="35"/>
      <c r="AV3590" s="35"/>
      <c r="AW3590" s="35"/>
      <c r="AX3590" s="35"/>
      <c r="DI3590" s="31"/>
    </row>
    <row r="3591" spans="1:113" ht="14.25">
      <c r="A3591" s="33"/>
      <c r="B3591" s="37"/>
      <c r="C3591" s="32"/>
      <c r="D3591" s="32"/>
      <c r="E3591" s="32"/>
      <c r="F3591" s="32"/>
      <c r="G3591" s="32"/>
      <c r="H3591" s="32"/>
      <c r="I3591" s="32"/>
      <c r="J3591" s="32"/>
      <c r="K3591" s="32"/>
      <c r="L3591" s="38"/>
      <c r="M3591" s="38"/>
      <c r="N3591" s="38"/>
      <c r="O3591" s="38"/>
      <c r="P3591" s="32"/>
      <c r="Q3591" s="32"/>
      <c r="R3591" s="32"/>
      <c r="S3591" s="32"/>
      <c r="T3591" s="32"/>
      <c r="U3591" s="32"/>
      <c r="V3591" s="39"/>
      <c r="W3591" s="39"/>
      <c r="X3591" s="39"/>
      <c r="Y3591" s="39"/>
      <c r="Z3591" s="39"/>
      <c r="AA3591" s="39"/>
      <c r="AB3591" s="39"/>
      <c r="AC3591" s="39"/>
      <c r="AD3591" s="39"/>
      <c r="AE3591" s="39"/>
      <c r="AF3591" s="39"/>
      <c r="AG3591" s="39"/>
      <c r="AH3591" s="39"/>
      <c r="AI3591" s="39"/>
      <c r="AJ3591" s="39"/>
      <c r="AK3591" s="39"/>
      <c r="AL3591" s="39"/>
      <c r="AM3591" s="39"/>
      <c r="AN3591" s="39"/>
      <c r="AO3591" s="39"/>
      <c r="AP3591" s="39"/>
      <c r="AQ3591" s="39"/>
      <c r="AR3591" s="39"/>
      <c r="AS3591" s="39"/>
      <c r="AT3591" s="39"/>
      <c r="AU3591" s="39"/>
      <c r="AV3591" s="39"/>
      <c r="AW3591" s="39"/>
      <c r="AX3591" s="40"/>
    </row>
    <row r="3592" spans="1:113" ht="12" customHeight="1">
      <c r="A3592" s="33"/>
      <c r="B3592" s="125" t="s">
        <v>343</v>
      </c>
      <c r="C3592" s="126"/>
      <c r="D3592" s="126"/>
      <c r="E3592" s="126"/>
      <c r="F3592" s="126"/>
      <c r="G3592" s="126"/>
      <c r="H3592" s="126"/>
      <c r="I3592" s="126"/>
      <c r="J3592" s="126"/>
      <c r="K3592" s="126"/>
      <c r="L3592" s="126"/>
      <c r="M3592" s="126"/>
      <c r="N3592" s="126"/>
      <c r="O3592" s="126"/>
      <c r="P3592" s="126"/>
      <c r="Q3592" s="126"/>
      <c r="R3592" s="126"/>
      <c r="S3592" s="126"/>
      <c r="T3592" s="126"/>
      <c r="U3592" s="126"/>
      <c r="V3592" s="126"/>
      <c r="W3592" s="126"/>
      <c r="X3592" s="126"/>
      <c r="Y3592" s="126"/>
      <c r="Z3592" s="126"/>
      <c r="AA3592" s="126"/>
      <c r="AB3592" s="126"/>
      <c r="AC3592" s="126"/>
      <c r="AD3592" s="126"/>
      <c r="AE3592" s="126"/>
      <c r="AF3592" s="126"/>
      <c r="AG3592" s="126"/>
      <c r="AH3592" s="126"/>
      <c r="AI3592" s="126"/>
      <c r="AJ3592" s="126"/>
      <c r="AK3592" s="126"/>
      <c r="AL3592" s="126"/>
      <c r="AM3592" s="126"/>
      <c r="AN3592" s="126"/>
      <c r="AO3592" s="126"/>
      <c r="AP3592" s="126"/>
      <c r="AQ3592" s="126"/>
      <c r="AR3592" s="126"/>
      <c r="AS3592" s="126"/>
      <c r="AT3592" s="126"/>
      <c r="AU3592" s="126"/>
      <c r="AV3592" s="126"/>
      <c r="AW3592" s="126"/>
      <c r="AX3592" s="127"/>
    </row>
    <row r="3593" spans="1:113" ht="12" customHeight="1">
      <c r="A3593" s="33"/>
      <c r="B3593" s="125"/>
      <c r="C3593" s="126"/>
      <c r="D3593" s="126"/>
      <c r="E3593" s="126"/>
      <c r="F3593" s="126"/>
      <c r="G3593" s="126"/>
      <c r="H3593" s="126"/>
      <c r="I3593" s="126"/>
      <c r="J3593" s="126"/>
      <c r="K3593" s="126"/>
      <c r="L3593" s="126"/>
      <c r="M3593" s="126"/>
      <c r="N3593" s="126"/>
      <c r="O3593" s="126"/>
      <c r="P3593" s="126"/>
      <c r="Q3593" s="126"/>
      <c r="R3593" s="126"/>
      <c r="S3593" s="126"/>
      <c r="T3593" s="126"/>
      <c r="U3593" s="126"/>
      <c r="V3593" s="126"/>
      <c r="W3593" s="126"/>
      <c r="X3593" s="126"/>
      <c r="Y3593" s="126"/>
      <c r="Z3593" s="126"/>
      <c r="AA3593" s="126"/>
      <c r="AB3593" s="126"/>
      <c r="AC3593" s="126"/>
      <c r="AD3593" s="126"/>
      <c r="AE3593" s="126"/>
      <c r="AF3593" s="126"/>
      <c r="AG3593" s="126"/>
      <c r="AH3593" s="126"/>
      <c r="AI3593" s="126"/>
      <c r="AJ3593" s="126"/>
      <c r="AK3593" s="126"/>
      <c r="AL3593" s="126"/>
      <c r="AM3593" s="126"/>
      <c r="AN3593" s="126"/>
      <c r="AO3593" s="126"/>
      <c r="AP3593" s="126"/>
      <c r="AQ3593" s="126"/>
      <c r="AR3593" s="126"/>
      <c r="AS3593" s="126"/>
      <c r="AT3593" s="126"/>
      <c r="AU3593" s="126"/>
      <c r="AV3593" s="126"/>
      <c r="AW3593" s="126"/>
      <c r="AX3593" s="127"/>
    </row>
    <row r="3594" spans="1:113" ht="12" customHeight="1">
      <c r="A3594" s="33"/>
      <c r="B3594" s="125"/>
      <c r="C3594" s="126"/>
      <c r="D3594" s="126"/>
      <c r="E3594" s="126"/>
      <c r="F3594" s="126"/>
      <c r="G3594" s="126"/>
      <c r="H3594" s="126"/>
      <c r="I3594" s="126"/>
      <c r="J3594" s="126"/>
      <c r="K3594" s="126"/>
      <c r="L3594" s="126"/>
      <c r="M3594" s="126"/>
      <c r="N3594" s="126"/>
      <c r="O3594" s="126"/>
      <c r="P3594" s="126"/>
      <c r="Q3594" s="126"/>
      <c r="R3594" s="126"/>
      <c r="S3594" s="126"/>
      <c r="T3594" s="126"/>
      <c r="U3594" s="126"/>
      <c r="V3594" s="126"/>
      <c r="W3594" s="126"/>
      <c r="X3594" s="126"/>
      <c r="Y3594" s="126"/>
      <c r="Z3594" s="126"/>
      <c r="AA3594" s="126"/>
      <c r="AB3594" s="126"/>
      <c r="AC3594" s="126"/>
      <c r="AD3594" s="126"/>
      <c r="AE3594" s="126"/>
      <c r="AF3594" s="126"/>
      <c r="AG3594" s="126"/>
      <c r="AH3594" s="126"/>
      <c r="AI3594" s="126"/>
      <c r="AJ3594" s="126"/>
      <c r="AK3594" s="126"/>
      <c r="AL3594" s="126"/>
      <c r="AM3594" s="126"/>
      <c r="AN3594" s="126"/>
      <c r="AO3594" s="126"/>
      <c r="AP3594" s="126"/>
      <c r="AQ3594" s="126"/>
      <c r="AR3594" s="126"/>
      <c r="AS3594" s="126"/>
      <c r="AT3594" s="126"/>
      <c r="AU3594" s="126"/>
      <c r="AV3594" s="126"/>
      <c r="AW3594" s="126"/>
      <c r="AX3594" s="127"/>
    </row>
    <row r="3595" spans="1:113" ht="12" customHeight="1">
      <c r="A3595" s="33"/>
      <c r="B3595" s="125"/>
      <c r="C3595" s="126"/>
      <c r="D3595" s="126"/>
      <c r="E3595" s="126"/>
      <c r="F3595" s="126"/>
      <c r="G3595" s="126"/>
      <c r="H3595" s="126"/>
      <c r="I3595" s="126"/>
      <c r="J3595" s="126"/>
      <c r="K3595" s="126"/>
      <c r="L3595" s="126"/>
      <c r="M3595" s="126"/>
      <c r="N3595" s="126"/>
      <c r="O3595" s="126"/>
      <c r="P3595" s="126"/>
      <c r="Q3595" s="126"/>
      <c r="R3595" s="126"/>
      <c r="S3595" s="126"/>
      <c r="T3595" s="126"/>
      <c r="U3595" s="126"/>
      <c r="V3595" s="126"/>
      <c r="W3595" s="126"/>
      <c r="X3595" s="126"/>
      <c r="Y3595" s="126"/>
      <c r="Z3595" s="126"/>
      <c r="AA3595" s="126"/>
      <c r="AB3595" s="126"/>
      <c r="AC3595" s="126"/>
      <c r="AD3595" s="126"/>
      <c r="AE3595" s="126"/>
      <c r="AF3595" s="126"/>
      <c r="AG3595" s="126"/>
      <c r="AH3595" s="126"/>
      <c r="AI3595" s="126"/>
      <c r="AJ3595" s="126"/>
      <c r="AK3595" s="126"/>
      <c r="AL3595" s="126"/>
      <c r="AM3595" s="126"/>
      <c r="AN3595" s="126"/>
      <c r="AO3595" s="126"/>
      <c r="AP3595" s="126"/>
      <c r="AQ3595" s="126"/>
      <c r="AR3595" s="126"/>
      <c r="AS3595" s="126"/>
      <c r="AT3595" s="126"/>
      <c r="AU3595" s="126"/>
      <c r="AV3595" s="126"/>
      <c r="AW3595" s="126"/>
      <c r="AX3595" s="127"/>
      <c r="BC3595" s="41"/>
    </row>
    <row r="3596" spans="1:113" ht="12" customHeight="1">
      <c r="A3596" s="33"/>
      <c r="B3596" s="125"/>
      <c r="C3596" s="126"/>
      <c r="D3596" s="126"/>
      <c r="E3596" s="126"/>
      <c r="F3596" s="126"/>
      <c r="G3596" s="126"/>
      <c r="H3596" s="126"/>
      <c r="I3596" s="126"/>
      <c r="J3596" s="126"/>
      <c r="K3596" s="126"/>
      <c r="L3596" s="126"/>
      <c r="M3596" s="126"/>
      <c r="N3596" s="126"/>
      <c r="O3596" s="126"/>
      <c r="P3596" s="126"/>
      <c r="Q3596" s="126"/>
      <c r="R3596" s="126"/>
      <c r="S3596" s="126"/>
      <c r="T3596" s="126"/>
      <c r="U3596" s="126"/>
      <c r="V3596" s="126"/>
      <c r="W3596" s="126"/>
      <c r="X3596" s="126"/>
      <c r="Y3596" s="126"/>
      <c r="Z3596" s="126"/>
      <c r="AA3596" s="126"/>
      <c r="AB3596" s="126"/>
      <c r="AC3596" s="126"/>
      <c r="AD3596" s="126"/>
      <c r="AE3596" s="126"/>
      <c r="AF3596" s="126"/>
      <c r="AG3596" s="126"/>
      <c r="AH3596" s="126"/>
      <c r="AI3596" s="126"/>
      <c r="AJ3596" s="126"/>
      <c r="AK3596" s="126"/>
      <c r="AL3596" s="126"/>
      <c r="AM3596" s="126"/>
      <c r="AN3596" s="126"/>
      <c r="AO3596" s="126"/>
      <c r="AP3596" s="126"/>
      <c r="AQ3596" s="126"/>
      <c r="AR3596" s="126"/>
      <c r="AS3596" s="126"/>
      <c r="AT3596" s="126"/>
      <c r="AU3596" s="126"/>
      <c r="AV3596" s="126"/>
      <c r="AW3596" s="126"/>
      <c r="AX3596" s="127"/>
    </row>
    <row r="3597" spans="1:113" ht="12" customHeight="1">
      <c r="A3597" s="33"/>
      <c r="B3597" s="125"/>
      <c r="C3597" s="126"/>
      <c r="D3597" s="126"/>
      <c r="E3597" s="126"/>
      <c r="F3597" s="126"/>
      <c r="G3597" s="126"/>
      <c r="H3597" s="126"/>
      <c r="I3597" s="126"/>
      <c r="J3597" s="126"/>
      <c r="K3597" s="126"/>
      <c r="L3597" s="126"/>
      <c r="M3597" s="126"/>
      <c r="N3597" s="126"/>
      <c r="O3597" s="126"/>
      <c r="P3597" s="126"/>
      <c r="Q3597" s="126"/>
      <c r="R3597" s="126"/>
      <c r="S3597" s="126"/>
      <c r="T3597" s="126"/>
      <c r="U3597" s="126"/>
      <c r="V3597" s="126"/>
      <c r="W3597" s="126"/>
      <c r="X3597" s="126"/>
      <c r="Y3597" s="126"/>
      <c r="Z3597" s="126"/>
      <c r="AA3597" s="126"/>
      <c r="AB3597" s="126"/>
      <c r="AC3597" s="126"/>
      <c r="AD3597" s="126"/>
      <c r="AE3597" s="126"/>
      <c r="AF3597" s="126"/>
      <c r="AG3597" s="126"/>
      <c r="AH3597" s="126"/>
      <c r="AI3597" s="126"/>
      <c r="AJ3597" s="126"/>
      <c r="AK3597" s="126"/>
      <c r="AL3597" s="126"/>
      <c r="AM3597" s="126"/>
      <c r="AN3597" s="126"/>
      <c r="AO3597" s="126"/>
      <c r="AP3597" s="126"/>
      <c r="AQ3597" s="126"/>
      <c r="AR3597" s="126"/>
      <c r="AS3597" s="126"/>
      <c r="AT3597" s="126"/>
      <c r="AU3597" s="126"/>
      <c r="AV3597" s="126"/>
      <c r="AW3597" s="126"/>
      <c r="AX3597" s="127"/>
    </row>
    <row r="3598" spans="1:113" ht="12" customHeight="1">
      <c r="A3598" s="33"/>
      <c r="B3598" s="125"/>
      <c r="C3598" s="126"/>
      <c r="D3598" s="126"/>
      <c r="E3598" s="126"/>
      <c r="F3598" s="126"/>
      <c r="G3598" s="126"/>
      <c r="H3598" s="126"/>
      <c r="I3598" s="126"/>
      <c r="J3598" s="126"/>
      <c r="K3598" s="126"/>
      <c r="L3598" s="126"/>
      <c r="M3598" s="126"/>
      <c r="N3598" s="126"/>
      <c r="O3598" s="126"/>
      <c r="P3598" s="126"/>
      <c r="Q3598" s="126"/>
      <c r="R3598" s="126"/>
      <c r="S3598" s="126"/>
      <c r="T3598" s="126"/>
      <c r="U3598" s="126"/>
      <c r="V3598" s="126"/>
      <c r="W3598" s="126"/>
      <c r="X3598" s="126"/>
      <c r="Y3598" s="126"/>
      <c r="Z3598" s="126"/>
      <c r="AA3598" s="126"/>
      <c r="AB3598" s="126"/>
      <c r="AC3598" s="126"/>
      <c r="AD3598" s="126"/>
      <c r="AE3598" s="126"/>
      <c r="AF3598" s="126"/>
      <c r="AG3598" s="126"/>
      <c r="AH3598" s="126"/>
      <c r="AI3598" s="126"/>
      <c r="AJ3598" s="126"/>
      <c r="AK3598" s="126"/>
      <c r="AL3598" s="126"/>
      <c r="AM3598" s="126"/>
      <c r="AN3598" s="126"/>
      <c r="AO3598" s="126"/>
      <c r="AP3598" s="126"/>
      <c r="AQ3598" s="126"/>
      <c r="AR3598" s="126"/>
      <c r="AS3598" s="126"/>
      <c r="AT3598" s="126"/>
      <c r="AU3598" s="126"/>
      <c r="AV3598" s="126"/>
      <c r="AW3598" s="126"/>
      <c r="AX3598" s="127"/>
    </row>
    <row r="3599" spans="1:113" ht="15" thickBot="1">
      <c r="A3599" s="42"/>
      <c r="B3599" s="43"/>
      <c r="C3599" s="44"/>
      <c r="D3599" s="44"/>
      <c r="E3599" s="44"/>
      <c r="F3599" s="44"/>
      <c r="G3599" s="44"/>
      <c r="H3599" s="44"/>
      <c r="I3599" s="44"/>
      <c r="J3599" s="44"/>
      <c r="K3599" s="44"/>
      <c r="L3599" s="44"/>
      <c r="M3599" s="44"/>
      <c r="N3599" s="44"/>
      <c r="O3599" s="44"/>
      <c r="P3599" s="44"/>
      <c r="Q3599" s="44"/>
      <c r="R3599" s="44"/>
      <c r="S3599" s="44"/>
      <c r="T3599" s="44"/>
      <c r="U3599" s="44"/>
      <c r="V3599" s="44"/>
      <c r="W3599" s="44"/>
      <c r="X3599" s="44"/>
      <c r="Y3599" s="44"/>
      <c r="Z3599" s="44"/>
      <c r="AA3599" s="44"/>
      <c r="AB3599" s="44"/>
      <c r="AC3599" s="44"/>
      <c r="AD3599" s="44"/>
      <c r="AE3599" s="44"/>
      <c r="AF3599" s="44"/>
      <c r="AG3599" s="44"/>
      <c r="AH3599" s="44"/>
      <c r="AI3599" s="44"/>
      <c r="AJ3599" s="44"/>
      <c r="AK3599" s="44"/>
      <c r="AL3599" s="44"/>
      <c r="AM3599" s="44"/>
      <c r="AN3599" s="44"/>
      <c r="AO3599" s="44"/>
      <c r="AP3599" s="44"/>
      <c r="AQ3599" s="44"/>
      <c r="AR3599" s="44"/>
      <c r="AS3599" s="44"/>
      <c r="AT3599" s="44"/>
      <c r="AU3599" s="44"/>
      <c r="AV3599" s="44"/>
      <c r="AW3599" s="44"/>
      <c r="AX3599" s="45"/>
    </row>
    <row r="3600" spans="1:113">
      <c r="B3600" s="46"/>
    </row>
    <row r="3601" spans="1:113" ht="15" thickBot="1">
      <c r="A3601" s="36"/>
      <c r="B3601" s="35" t="s">
        <v>202</v>
      </c>
      <c r="C3601" s="33"/>
      <c r="D3601" s="33"/>
      <c r="E3601" s="33"/>
      <c r="F3601" s="33"/>
      <c r="G3601" s="33"/>
      <c r="H3601" s="33"/>
      <c r="I3601" s="33"/>
      <c r="J3601" s="33"/>
      <c r="K3601" s="33"/>
      <c r="L3601" s="34"/>
      <c r="M3601" s="34"/>
      <c r="N3601" s="34"/>
      <c r="O3601" s="34"/>
      <c r="P3601" s="33"/>
      <c r="Q3601" s="33"/>
      <c r="R3601" s="33"/>
      <c r="S3601" s="33"/>
      <c r="T3601" s="33"/>
      <c r="U3601" s="33"/>
      <c r="V3601" s="35"/>
      <c r="W3601" s="35"/>
      <c r="X3601" s="35"/>
      <c r="Y3601" s="35"/>
      <c r="Z3601" s="35"/>
      <c r="AA3601" s="35"/>
      <c r="AB3601" s="35"/>
      <c r="AC3601" s="35"/>
      <c r="AD3601" s="35"/>
      <c r="AE3601" s="35"/>
      <c r="AF3601" s="35"/>
      <c r="AG3601" s="35"/>
      <c r="AH3601" s="35"/>
      <c r="AI3601" s="35"/>
      <c r="AJ3601" s="35"/>
      <c r="AK3601" s="35"/>
      <c r="AL3601" s="35"/>
      <c r="AM3601" s="35"/>
      <c r="AN3601" s="35"/>
      <c r="AO3601" s="35"/>
      <c r="AP3601" s="35"/>
      <c r="AQ3601" s="35"/>
      <c r="AR3601" s="35"/>
      <c r="AS3601" s="35"/>
      <c r="AT3601" s="35"/>
      <c r="AU3601" s="35"/>
      <c r="AV3601" s="35"/>
      <c r="AW3601" s="35"/>
      <c r="AX3601" s="35"/>
      <c r="DI3601" s="31"/>
    </row>
    <row r="3602" spans="1:113" ht="14.25">
      <c r="A3602" s="33"/>
      <c r="B3602" s="37"/>
      <c r="C3602" s="32"/>
      <c r="D3602" s="32"/>
      <c r="E3602" s="32"/>
      <c r="F3602" s="32"/>
      <c r="G3602" s="32"/>
      <c r="H3602" s="32"/>
      <c r="I3602" s="32"/>
      <c r="J3602" s="32"/>
      <c r="K3602" s="32"/>
      <c r="L3602" s="38"/>
      <c r="M3602" s="38"/>
      <c r="N3602" s="38"/>
      <c r="O3602" s="38"/>
      <c r="P3602" s="32"/>
      <c r="Q3602" s="32"/>
      <c r="R3602" s="32"/>
      <c r="S3602" s="32"/>
      <c r="T3602" s="32"/>
      <c r="U3602" s="32"/>
      <c r="V3602" s="39"/>
      <c r="W3602" s="39"/>
      <c r="X3602" s="39"/>
      <c r="Y3602" s="39"/>
      <c r="Z3602" s="39"/>
      <c r="AA3602" s="39"/>
      <c r="AB3602" s="39"/>
      <c r="AC3602" s="39"/>
      <c r="AD3602" s="39"/>
      <c r="AE3602" s="39"/>
      <c r="AF3602" s="39"/>
      <c r="AG3602" s="39"/>
      <c r="AH3602" s="39"/>
      <c r="AI3602" s="39"/>
      <c r="AJ3602" s="39"/>
      <c r="AK3602" s="39"/>
      <c r="AL3602" s="39"/>
      <c r="AM3602" s="39"/>
      <c r="AN3602" s="39"/>
      <c r="AO3602" s="39"/>
      <c r="AP3602" s="39"/>
      <c r="AQ3602" s="39"/>
      <c r="AR3602" s="39"/>
      <c r="AS3602" s="39"/>
      <c r="AT3602" s="39"/>
      <c r="AU3602" s="39"/>
      <c r="AV3602" s="39"/>
      <c r="AW3602" s="39"/>
      <c r="AX3602" s="40"/>
    </row>
    <row r="3603" spans="1:113" ht="12" customHeight="1">
      <c r="A3603" s="33"/>
      <c r="B3603" s="125" t="s">
        <v>342</v>
      </c>
      <c r="C3603" s="126"/>
      <c r="D3603" s="126"/>
      <c r="E3603" s="126"/>
      <c r="F3603" s="126"/>
      <c r="G3603" s="126"/>
      <c r="H3603" s="126"/>
      <c r="I3603" s="126"/>
      <c r="J3603" s="126"/>
      <c r="K3603" s="126"/>
      <c r="L3603" s="126"/>
      <c r="M3603" s="126"/>
      <c r="N3603" s="126"/>
      <c r="O3603" s="126"/>
      <c r="P3603" s="126"/>
      <c r="Q3603" s="126"/>
      <c r="R3603" s="126"/>
      <c r="S3603" s="126"/>
      <c r="T3603" s="126"/>
      <c r="U3603" s="126"/>
      <c r="V3603" s="126"/>
      <c r="W3603" s="126"/>
      <c r="X3603" s="126"/>
      <c r="Y3603" s="126"/>
      <c r="Z3603" s="126"/>
      <c r="AA3603" s="126"/>
      <c r="AB3603" s="126"/>
      <c r="AC3603" s="126"/>
      <c r="AD3603" s="126"/>
      <c r="AE3603" s="126"/>
      <c r="AF3603" s="126"/>
      <c r="AG3603" s="126"/>
      <c r="AH3603" s="126"/>
      <c r="AI3603" s="126"/>
      <c r="AJ3603" s="126"/>
      <c r="AK3603" s="126"/>
      <c r="AL3603" s="126"/>
      <c r="AM3603" s="126"/>
      <c r="AN3603" s="126"/>
      <c r="AO3603" s="126"/>
      <c r="AP3603" s="126"/>
      <c r="AQ3603" s="126"/>
      <c r="AR3603" s="126"/>
      <c r="AS3603" s="126"/>
      <c r="AT3603" s="126"/>
      <c r="AU3603" s="126"/>
      <c r="AV3603" s="126"/>
      <c r="AW3603" s="126"/>
      <c r="AX3603" s="127"/>
    </row>
    <row r="3604" spans="1:113" ht="12" customHeight="1">
      <c r="A3604" s="33"/>
      <c r="B3604" s="125"/>
      <c r="C3604" s="126"/>
      <c r="D3604" s="126"/>
      <c r="E3604" s="126"/>
      <c r="F3604" s="126"/>
      <c r="G3604" s="126"/>
      <c r="H3604" s="126"/>
      <c r="I3604" s="126"/>
      <c r="J3604" s="126"/>
      <c r="K3604" s="126"/>
      <c r="L3604" s="126"/>
      <c r="M3604" s="126"/>
      <c r="N3604" s="126"/>
      <c r="O3604" s="126"/>
      <c r="P3604" s="126"/>
      <c r="Q3604" s="126"/>
      <c r="R3604" s="126"/>
      <c r="S3604" s="126"/>
      <c r="T3604" s="126"/>
      <c r="U3604" s="126"/>
      <c r="V3604" s="126"/>
      <c r="W3604" s="126"/>
      <c r="X3604" s="126"/>
      <c r="Y3604" s="126"/>
      <c r="Z3604" s="126"/>
      <c r="AA3604" s="126"/>
      <c r="AB3604" s="126"/>
      <c r="AC3604" s="126"/>
      <c r="AD3604" s="126"/>
      <c r="AE3604" s="126"/>
      <c r="AF3604" s="126"/>
      <c r="AG3604" s="126"/>
      <c r="AH3604" s="126"/>
      <c r="AI3604" s="126"/>
      <c r="AJ3604" s="126"/>
      <c r="AK3604" s="126"/>
      <c r="AL3604" s="126"/>
      <c r="AM3604" s="126"/>
      <c r="AN3604" s="126"/>
      <c r="AO3604" s="126"/>
      <c r="AP3604" s="126"/>
      <c r="AQ3604" s="126"/>
      <c r="AR3604" s="126"/>
      <c r="AS3604" s="126"/>
      <c r="AT3604" s="126"/>
      <c r="AU3604" s="126"/>
      <c r="AV3604" s="126"/>
      <c r="AW3604" s="126"/>
      <c r="AX3604" s="127"/>
    </row>
    <row r="3605" spans="1:113" ht="12" customHeight="1">
      <c r="A3605" s="33"/>
      <c r="B3605" s="125"/>
      <c r="C3605" s="126"/>
      <c r="D3605" s="126"/>
      <c r="E3605" s="126"/>
      <c r="F3605" s="126"/>
      <c r="G3605" s="126"/>
      <c r="H3605" s="126"/>
      <c r="I3605" s="126"/>
      <c r="J3605" s="126"/>
      <c r="K3605" s="126"/>
      <c r="L3605" s="126"/>
      <c r="M3605" s="126"/>
      <c r="N3605" s="126"/>
      <c r="O3605" s="126"/>
      <c r="P3605" s="126"/>
      <c r="Q3605" s="126"/>
      <c r="R3605" s="126"/>
      <c r="S3605" s="126"/>
      <c r="T3605" s="126"/>
      <c r="U3605" s="126"/>
      <c r="V3605" s="126"/>
      <c r="W3605" s="126"/>
      <c r="X3605" s="126"/>
      <c r="Y3605" s="126"/>
      <c r="Z3605" s="126"/>
      <c r="AA3605" s="126"/>
      <c r="AB3605" s="126"/>
      <c r="AC3605" s="126"/>
      <c r="AD3605" s="126"/>
      <c r="AE3605" s="126"/>
      <c r="AF3605" s="126"/>
      <c r="AG3605" s="126"/>
      <c r="AH3605" s="126"/>
      <c r="AI3605" s="126"/>
      <c r="AJ3605" s="126"/>
      <c r="AK3605" s="126"/>
      <c r="AL3605" s="126"/>
      <c r="AM3605" s="126"/>
      <c r="AN3605" s="126"/>
      <c r="AO3605" s="126"/>
      <c r="AP3605" s="126"/>
      <c r="AQ3605" s="126"/>
      <c r="AR3605" s="126"/>
      <c r="AS3605" s="126"/>
      <c r="AT3605" s="126"/>
      <c r="AU3605" s="126"/>
      <c r="AV3605" s="126"/>
      <c r="AW3605" s="126"/>
      <c r="AX3605" s="127"/>
    </row>
    <row r="3606" spans="1:113" ht="12" customHeight="1">
      <c r="A3606" s="33"/>
      <c r="B3606" s="125"/>
      <c r="C3606" s="126"/>
      <c r="D3606" s="126"/>
      <c r="E3606" s="126"/>
      <c r="F3606" s="126"/>
      <c r="G3606" s="126"/>
      <c r="H3606" s="126"/>
      <c r="I3606" s="126"/>
      <c r="J3606" s="126"/>
      <c r="K3606" s="126"/>
      <c r="L3606" s="126"/>
      <c r="M3606" s="126"/>
      <c r="N3606" s="126"/>
      <c r="O3606" s="126"/>
      <c r="P3606" s="126"/>
      <c r="Q3606" s="126"/>
      <c r="R3606" s="126"/>
      <c r="S3606" s="126"/>
      <c r="T3606" s="126"/>
      <c r="U3606" s="126"/>
      <c r="V3606" s="126"/>
      <c r="W3606" s="126"/>
      <c r="X3606" s="126"/>
      <c r="Y3606" s="126"/>
      <c r="Z3606" s="126"/>
      <c r="AA3606" s="126"/>
      <c r="AB3606" s="126"/>
      <c r="AC3606" s="126"/>
      <c r="AD3606" s="126"/>
      <c r="AE3606" s="126"/>
      <c r="AF3606" s="126"/>
      <c r="AG3606" s="126"/>
      <c r="AH3606" s="126"/>
      <c r="AI3606" s="126"/>
      <c r="AJ3606" s="126"/>
      <c r="AK3606" s="126"/>
      <c r="AL3606" s="126"/>
      <c r="AM3606" s="126"/>
      <c r="AN3606" s="126"/>
      <c r="AO3606" s="126"/>
      <c r="AP3606" s="126"/>
      <c r="AQ3606" s="126"/>
      <c r="AR3606" s="126"/>
      <c r="AS3606" s="126"/>
      <c r="AT3606" s="126"/>
      <c r="AU3606" s="126"/>
      <c r="AV3606" s="126"/>
      <c r="AW3606" s="126"/>
      <c r="AX3606" s="127"/>
    </row>
    <row r="3607" spans="1:113" ht="12" customHeight="1">
      <c r="A3607" s="33"/>
      <c r="B3607" s="125"/>
      <c r="C3607" s="126"/>
      <c r="D3607" s="126"/>
      <c r="E3607" s="126"/>
      <c r="F3607" s="126"/>
      <c r="G3607" s="126"/>
      <c r="H3607" s="126"/>
      <c r="I3607" s="126"/>
      <c r="J3607" s="126"/>
      <c r="K3607" s="126"/>
      <c r="L3607" s="126"/>
      <c r="M3607" s="126"/>
      <c r="N3607" s="126"/>
      <c r="O3607" s="126"/>
      <c r="P3607" s="126"/>
      <c r="Q3607" s="126"/>
      <c r="R3607" s="126"/>
      <c r="S3607" s="126"/>
      <c r="T3607" s="126"/>
      <c r="U3607" s="126"/>
      <c r="V3607" s="126"/>
      <c r="W3607" s="126"/>
      <c r="X3607" s="126"/>
      <c r="Y3607" s="126"/>
      <c r="Z3607" s="126"/>
      <c r="AA3607" s="126"/>
      <c r="AB3607" s="126"/>
      <c r="AC3607" s="126"/>
      <c r="AD3607" s="126"/>
      <c r="AE3607" s="126"/>
      <c r="AF3607" s="126"/>
      <c r="AG3607" s="126"/>
      <c r="AH3607" s="126"/>
      <c r="AI3607" s="126"/>
      <c r="AJ3607" s="126"/>
      <c r="AK3607" s="126"/>
      <c r="AL3607" s="126"/>
      <c r="AM3607" s="126"/>
      <c r="AN3607" s="126"/>
      <c r="AO3607" s="126"/>
      <c r="AP3607" s="126"/>
      <c r="AQ3607" s="126"/>
      <c r="AR3607" s="126"/>
      <c r="AS3607" s="126"/>
      <c r="AT3607" s="126"/>
      <c r="AU3607" s="126"/>
      <c r="AV3607" s="126"/>
      <c r="AW3607" s="126"/>
      <c r="AX3607" s="127"/>
    </row>
    <row r="3608" spans="1:113" ht="12" customHeight="1">
      <c r="A3608" s="33"/>
      <c r="B3608" s="125"/>
      <c r="C3608" s="126"/>
      <c r="D3608" s="126"/>
      <c r="E3608" s="126"/>
      <c r="F3608" s="126"/>
      <c r="G3608" s="126"/>
      <c r="H3608" s="126"/>
      <c r="I3608" s="126"/>
      <c r="J3608" s="126"/>
      <c r="K3608" s="126"/>
      <c r="L3608" s="126"/>
      <c r="M3608" s="126"/>
      <c r="N3608" s="126"/>
      <c r="O3608" s="126"/>
      <c r="P3608" s="126"/>
      <c r="Q3608" s="126"/>
      <c r="R3608" s="126"/>
      <c r="S3608" s="126"/>
      <c r="T3608" s="126"/>
      <c r="U3608" s="126"/>
      <c r="V3608" s="126"/>
      <c r="W3608" s="126"/>
      <c r="X3608" s="126"/>
      <c r="Y3608" s="126"/>
      <c r="Z3608" s="126"/>
      <c r="AA3608" s="126"/>
      <c r="AB3608" s="126"/>
      <c r="AC3608" s="126"/>
      <c r="AD3608" s="126"/>
      <c r="AE3608" s="126"/>
      <c r="AF3608" s="126"/>
      <c r="AG3608" s="126"/>
      <c r="AH3608" s="126"/>
      <c r="AI3608" s="126"/>
      <c r="AJ3608" s="126"/>
      <c r="AK3608" s="126"/>
      <c r="AL3608" s="126"/>
      <c r="AM3608" s="126"/>
      <c r="AN3608" s="126"/>
      <c r="AO3608" s="126"/>
      <c r="AP3608" s="126"/>
      <c r="AQ3608" s="126"/>
      <c r="AR3608" s="126"/>
      <c r="AS3608" s="126"/>
      <c r="AT3608" s="126"/>
      <c r="AU3608" s="126"/>
      <c r="AV3608" s="126"/>
      <c r="AW3608" s="126"/>
      <c r="AX3608" s="127"/>
    </row>
    <row r="3609" spans="1:113" ht="12" customHeight="1">
      <c r="A3609" s="33"/>
      <c r="B3609" s="125"/>
      <c r="C3609" s="126"/>
      <c r="D3609" s="126"/>
      <c r="E3609" s="126"/>
      <c r="F3609" s="126"/>
      <c r="G3609" s="126"/>
      <c r="H3609" s="126"/>
      <c r="I3609" s="126"/>
      <c r="J3609" s="126"/>
      <c r="K3609" s="126"/>
      <c r="L3609" s="126"/>
      <c r="M3609" s="126"/>
      <c r="N3609" s="126"/>
      <c r="O3609" s="126"/>
      <c r="P3609" s="126"/>
      <c r="Q3609" s="126"/>
      <c r="R3609" s="126"/>
      <c r="S3609" s="126"/>
      <c r="T3609" s="126"/>
      <c r="U3609" s="126"/>
      <c r="V3609" s="126"/>
      <c r="W3609" s="126"/>
      <c r="X3609" s="126"/>
      <c r="Y3609" s="126"/>
      <c r="Z3609" s="126"/>
      <c r="AA3609" s="126"/>
      <c r="AB3609" s="126"/>
      <c r="AC3609" s="126"/>
      <c r="AD3609" s="126"/>
      <c r="AE3609" s="126"/>
      <c r="AF3609" s="126"/>
      <c r="AG3609" s="126"/>
      <c r="AH3609" s="126"/>
      <c r="AI3609" s="126"/>
      <c r="AJ3609" s="126"/>
      <c r="AK3609" s="126"/>
      <c r="AL3609" s="126"/>
      <c r="AM3609" s="126"/>
      <c r="AN3609" s="126"/>
      <c r="AO3609" s="126"/>
      <c r="AP3609" s="126"/>
      <c r="AQ3609" s="126"/>
      <c r="AR3609" s="126"/>
      <c r="AS3609" s="126"/>
      <c r="AT3609" s="126"/>
      <c r="AU3609" s="126"/>
      <c r="AV3609" s="126"/>
      <c r="AW3609" s="126"/>
      <c r="AX3609" s="127"/>
      <c r="BC3609" s="41"/>
    </row>
    <row r="3610" spans="1:113" ht="12" customHeight="1">
      <c r="A3610" s="33"/>
      <c r="B3610" s="125"/>
      <c r="C3610" s="126"/>
      <c r="D3610" s="126"/>
      <c r="E3610" s="126"/>
      <c r="F3610" s="126"/>
      <c r="G3610" s="126"/>
      <c r="H3610" s="126"/>
      <c r="I3610" s="126"/>
      <c r="J3610" s="126"/>
      <c r="K3610" s="126"/>
      <c r="L3610" s="126"/>
      <c r="M3610" s="126"/>
      <c r="N3610" s="126"/>
      <c r="O3610" s="126"/>
      <c r="P3610" s="126"/>
      <c r="Q3610" s="126"/>
      <c r="R3610" s="126"/>
      <c r="S3610" s="126"/>
      <c r="T3610" s="126"/>
      <c r="U3610" s="126"/>
      <c r="V3610" s="126"/>
      <c r="W3610" s="126"/>
      <c r="X3610" s="126"/>
      <c r="Y3610" s="126"/>
      <c r="Z3610" s="126"/>
      <c r="AA3610" s="126"/>
      <c r="AB3610" s="126"/>
      <c r="AC3610" s="126"/>
      <c r="AD3610" s="126"/>
      <c r="AE3610" s="126"/>
      <c r="AF3610" s="126"/>
      <c r="AG3610" s="126"/>
      <c r="AH3610" s="126"/>
      <c r="AI3610" s="126"/>
      <c r="AJ3610" s="126"/>
      <c r="AK3610" s="126"/>
      <c r="AL3610" s="126"/>
      <c r="AM3610" s="126"/>
      <c r="AN3610" s="126"/>
      <c r="AO3610" s="126"/>
      <c r="AP3610" s="126"/>
      <c r="AQ3610" s="126"/>
      <c r="AR3610" s="126"/>
      <c r="AS3610" s="126"/>
      <c r="AT3610" s="126"/>
      <c r="AU3610" s="126"/>
      <c r="AV3610" s="126"/>
      <c r="AW3610" s="126"/>
      <c r="AX3610" s="127"/>
    </row>
    <row r="3611" spans="1:113" ht="12" customHeight="1">
      <c r="A3611" s="33"/>
      <c r="B3611" s="125"/>
      <c r="C3611" s="126"/>
      <c r="D3611" s="126"/>
      <c r="E3611" s="126"/>
      <c r="F3611" s="126"/>
      <c r="G3611" s="126"/>
      <c r="H3611" s="126"/>
      <c r="I3611" s="126"/>
      <c r="J3611" s="126"/>
      <c r="K3611" s="126"/>
      <c r="L3611" s="126"/>
      <c r="M3611" s="126"/>
      <c r="N3611" s="126"/>
      <c r="O3611" s="126"/>
      <c r="P3611" s="126"/>
      <c r="Q3611" s="126"/>
      <c r="R3611" s="126"/>
      <c r="S3611" s="126"/>
      <c r="T3611" s="126"/>
      <c r="U3611" s="126"/>
      <c r="V3611" s="126"/>
      <c r="W3611" s="126"/>
      <c r="X3611" s="126"/>
      <c r="Y3611" s="126"/>
      <c r="Z3611" s="126"/>
      <c r="AA3611" s="126"/>
      <c r="AB3611" s="126"/>
      <c r="AC3611" s="126"/>
      <c r="AD3611" s="126"/>
      <c r="AE3611" s="126"/>
      <c r="AF3611" s="126"/>
      <c r="AG3611" s="126"/>
      <c r="AH3611" s="126"/>
      <c r="AI3611" s="126"/>
      <c r="AJ3611" s="126"/>
      <c r="AK3611" s="126"/>
      <c r="AL3611" s="126"/>
      <c r="AM3611" s="126"/>
      <c r="AN3611" s="126"/>
      <c r="AO3611" s="126"/>
      <c r="AP3611" s="126"/>
      <c r="AQ3611" s="126"/>
      <c r="AR3611" s="126"/>
      <c r="AS3611" s="126"/>
      <c r="AT3611" s="126"/>
      <c r="AU3611" s="126"/>
      <c r="AV3611" s="126"/>
      <c r="AW3611" s="126"/>
      <c r="AX3611" s="127"/>
    </row>
    <row r="3612" spans="1:113" ht="12" customHeight="1">
      <c r="A3612" s="33"/>
      <c r="B3612" s="125"/>
      <c r="C3612" s="126"/>
      <c r="D3612" s="126"/>
      <c r="E3612" s="126"/>
      <c r="F3612" s="126"/>
      <c r="G3612" s="126"/>
      <c r="H3612" s="126"/>
      <c r="I3612" s="126"/>
      <c r="J3612" s="126"/>
      <c r="K3612" s="126"/>
      <c r="L3612" s="126"/>
      <c r="M3612" s="126"/>
      <c r="N3612" s="126"/>
      <c r="O3612" s="126"/>
      <c r="P3612" s="126"/>
      <c r="Q3612" s="126"/>
      <c r="R3612" s="126"/>
      <c r="S3612" s="126"/>
      <c r="T3612" s="126"/>
      <c r="U3612" s="126"/>
      <c r="V3612" s="126"/>
      <c r="W3612" s="126"/>
      <c r="X3612" s="126"/>
      <c r="Y3612" s="126"/>
      <c r="Z3612" s="126"/>
      <c r="AA3612" s="126"/>
      <c r="AB3612" s="126"/>
      <c r="AC3612" s="126"/>
      <c r="AD3612" s="126"/>
      <c r="AE3612" s="126"/>
      <c r="AF3612" s="126"/>
      <c r="AG3612" s="126"/>
      <c r="AH3612" s="126"/>
      <c r="AI3612" s="126"/>
      <c r="AJ3612" s="126"/>
      <c r="AK3612" s="126"/>
      <c r="AL3612" s="126"/>
      <c r="AM3612" s="126"/>
      <c r="AN3612" s="126"/>
      <c r="AO3612" s="126"/>
      <c r="AP3612" s="126"/>
      <c r="AQ3612" s="126"/>
      <c r="AR3612" s="126"/>
      <c r="AS3612" s="126"/>
      <c r="AT3612" s="126"/>
      <c r="AU3612" s="126"/>
      <c r="AV3612" s="126"/>
      <c r="AW3612" s="126"/>
      <c r="AX3612" s="127"/>
    </row>
    <row r="3613" spans="1:113" ht="15" thickBot="1">
      <c r="A3613" s="42"/>
      <c r="B3613" s="43"/>
      <c r="C3613" s="44"/>
      <c r="D3613" s="44"/>
      <c r="E3613" s="44"/>
      <c r="F3613" s="44"/>
      <c r="G3613" s="44"/>
      <c r="H3613" s="44"/>
      <c r="I3613" s="44"/>
      <c r="J3613" s="44"/>
      <c r="K3613" s="44"/>
      <c r="L3613" s="44"/>
      <c r="M3613" s="44"/>
      <c r="N3613" s="44"/>
      <c r="O3613" s="44"/>
      <c r="P3613" s="44"/>
      <c r="Q3613" s="44"/>
      <c r="R3613" s="44"/>
      <c r="S3613" s="44"/>
      <c r="T3613" s="44"/>
      <c r="U3613" s="44"/>
      <c r="V3613" s="44"/>
      <c r="W3613" s="44"/>
      <c r="X3613" s="44"/>
      <c r="Y3613" s="44"/>
      <c r="Z3613" s="44"/>
      <c r="AA3613" s="44"/>
      <c r="AB3613" s="44"/>
      <c r="AC3613" s="44"/>
      <c r="AD3613" s="44"/>
      <c r="AE3613" s="44"/>
      <c r="AF3613" s="44"/>
      <c r="AG3613" s="44"/>
      <c r="AH3613" s="44"/>
      <c r="AI3613" s="44"/>
      <c r="AJ3613" s="44"/>
      <c r="AK3613" s="44"/>
      <c r="AL3613" s="44"/>
      <c r="AM3613" s="44"/>
      <c r="AN3613" s="44"/>
      <c r="AO3613" s="44"/>
      <c r="AP3613" s="44"/>
      <c r="AQ3613" s="44"/>
      <c r="AR3613" s="44"/>
      <c r="AS3613" s="44"/>
      <c r="AT3613" s="44"/>
      <c r="AU3613" s="44"/>
      <c r="AV3613" s="44"/>
      <c r="AW3613" s="44"/>
      <c r="AX3613" s="45"/>
    </row>
    <row r="3614" spans="1:113">
      <c r="B3614" s="46"/>
    </row>
    <row r="3615" spans="1:113" ht="14.25">
      <c r="B3615" s="35" t="s">
        <v>200</v>
      </c>
      <c r="C3615" s="33"/>
      <c r="D3615" s="33"/>
      <c r="E3615" s="33"/>
      <c r="F3615" s="33"/>
      <c r="G3615" s="33"/>
      <c r="H3615" s="33"/>
      <c r="I3615" s="33"/>
      <c r="J3615" s="33"/>
      <c r="K3615" s="33"/>
      <c r="L3615" s="34"/>
      <c r="M3615" s="34"/>
      <c r="N3615" s="34"/>
      <c r="O3615" s="34"/>
      <c r="P3615" s="33"/>
      <c r="Q3615" s="33"/>
      <c r="R3615" s="33"/>
      <c r="S3615" s="33"/>
      <c r="T3615" s="33"/>
      <c r="U3615" s="33"/>
      <c r="V3615" s="35"/>
      <c r="W3615" s="35"/>
      <c r="X3615" s="35"/>
      <c r="Y3615" s="35"/>
      <c r="Z3615" s="35"/>
      <c r="AA3615" s="35"/>
      <c r="AB3615" s="35"/>
      <c r="AC3615" s="35"/>
      <c r="AD3615" s="35"/>
      <c r="AE3615" s="35"/>
      <c r="AF3615" s="35"/>
      <c r="AG3615" s="35"/>
      <c r="AH3615" s="35"/>
      <c r="AI3615" s="35"/>
      <c r="AJ3615" s="35"/>
      <c r="AK3615" s="35"/>
      <c r="AL3615" s="35"/>
      <c r="AM3615" s="35"/>
      <c r="AN3615" s="35"/>
      <c r="AO3615" s="35"/>
      <c r="AP3615" s="35"/>
      <c r="AQ3615" s="35"/>
      <c r="AR3615" s="35"/>
      <c r="AS3615" s="35"/>
      <c r="AT3615" s="35"/>
      <c r="AU3615" s="35"/>
      <c r="AV3615" s="35"/>
      <c r="AW3615" s="35"/>
      <c r="AX3615" s="35"/>
    </row>
    <row r="3616" spans="1:113" ht="15" thickBot="1">
      <c r="B3616" s="33"/>
      <c r="C3616" s="33"/>
      <c r="D3616" s="33"/>
      <c r="E3616" s="33"/>
      <c r="F3616" s="33"/>
      <c r="G3616" s="33"/>
      <c r="H3616" s="33"/>
      <c r="I3616" s="33"/>
      <c r="J3616" s="33"/>
      <c r="K3616" s="33"/>
      <c r="L3616" s="34"/>
      <c r="M3616" s="34"/>
      <c r="N3616" s="34"/>
      <c r="O3616" s="34"/>
      <c r="P3616" s="33"/>
      <c r="Q3616" s="33"/>
      <c r="R3616" s="33"/>
      <c r="S3616" s="33"/>
      <c r="T3616" s="33"/>
      <c r="U3616" s="33"/>
      <c r="V3616" s="35"/>
      <c r="W3616" s="35"/>
      <c r="X3616" s="35"/>
      <c r="Y3616" s="35"/>
      <c r="Z3616" s="35"/>
      <c r="AA3616" s="35"/>
      <c r="AB3616" s="35"/>
      <c r="AC3616" s="35"/>
      <c r="AD3616" s="35"/>
      <c r="AE3616" s="35"/>
      <c r="AF3616" s="35"/>
      <c r="AG3616" s="35"/>
      <c r="AH3616" s="35"/>
      <c r="AI3616" s="35"/>
      <c r="AJ3616" s="35"/>
      <c r="AK3616" s="35"/>
      <c r="AL3616" s="35"/>
      <c r="AM3616" s="35"/>
      <c r="AN3616" s="35"/>
      <c r="AO3616" s="35"/>
      <c r="AP3616" s="35"/>
      <c r="AQ3616" s="35"/>
      <c r="AR3616" s="35"/>
      <c r="AS3616" s="35"/>
      <c r="AT3616" s="35"/>
      <c r="AU3616" s="35"/>
      <c r="AV3616" s="35"/>
      <c r="AW3616" s="35"/>
      <c r="AX3616" s="47" t="s">
        <v>199</v>
      </c>
    </row>
    <row r="3617" spans="1:251" s="41" customFormat="1" ht="13.5" customHeight="1">
      <c r="A3617" s="33"/>
      <c r="B3617" s="128" t="s">
        <v>198</v>
      </c>
      <c r="C3617" s="118"/>
      <c r="D3617" s="118"/>
      <c r="E3617" s="118"/>
      <c r="F3617" s="118"/>
      <c r="G3617" s="118"/>
      <c r="H3617" s="118"/>
      <c r="I3617" s="118"/>
      <c r="J3617" s="118"/>
      <c r="K3617" s="118"/>
      <c r="L3617" s="118"/>
      <c r="M3617" s="118"/>
      <c r="N3617" s="118"/>
      <c r="O3617" s="118"/>
      <c r="P3617" s="118"/>
      <c r="Q3617" s="118"/>
      <c r="R3617" s="118"/>
      <c r="S3617" s="118"/>
      <c r="T3617" s="118"/>
      <c r="U3617" s="118"/>
      <c r="V3617" s="118"/>
      <c r="W3617" s="118"/>
      <c r="X3617" s="118"/>
      <c r="Y3617" s="118"/>
      <c r="Z3617" s="119"/>
      <c r="AA3617" s="117" t="s">
        <v>197</v>
      </c>
      <c r="AB3617" s="118"/>
      <c r="AC3617" s="118"/>
      <c r="AD3617" s="118"/>
      <c r="AE3617" s="118"/>
      <c r="AF3617" s="118"/>
      <c r="AG3617" s="118"/>
      <c r="AH3617" s="118"/>
      <c r="AI3617" s="119"/>
      <c r="AJ3617" s="117" t="s">
        <v>196</v>
      </c>
      <c r="AK3617" s="118"/>
      <c r="AL3617" s="118"/>
      <c r="AM3617" s="118"/>
      <c r="AN3617" s="118"/>
      <c r="AO3617" s="118"/>
      <c r="AP3617" s="118"/>
      <c r="AQ3617" s="118"/>
      <c r="AR3617" s="119"/>
      <c r="AS3617" s="117" t="s">
        <v>195</v>
      </c>
      <c r="AT3617" s="118"/>
      <c r="AU3617" s="118"/>
      <c r="AV3617" s="118"/>
      <c r="AW3617" s="118"/>
      <c r="AX3617" s="123"/>
      <c r="AY3617" s="27"/>
      <c r="AZ3617" s="27"/>
      <c r="BA3617" s="27"/>
      <c r="BB3617" s="27"/>
      <c r="BC3617" s="27"/>
      <c r="BD3617" s="27"/>
      <c r="BE3617" s="27"/>
      <c r="BF3617" s="27"/>
      <c r="BG3617" s="27"/>
      <c r="BH3617" s="27"/>
      <c r="BI3617" s="27"/>
      <c r="BJ3617" s="27"/>
      <c r="BK3617" s="27"/>
      <c r="BL3617" s="27"/>
      <c r="BM3617" s="27"/>
      <c r="BN3617" s="27"/>
      <c r="BO3617" s="27"/>
      <c r="BP3617" s="27"/>
      <c r="BQ3617" s="27"/>
      <c r="BR3617" s="27"/>
      <c r="BS3617" s="27"/>
      <c r="BT3617" s="27"/>
      <c r="BU3617" s="27"/>
      <c r="BV3617" s="27"/>
      <c r="BW3617" s="27"/>
      <c r="BX3617" s="27"/>
      <c r="BY3617" s="27"/>
      <c r="BZ3617" s="27"/>
      <c r="CA3617" s="27"/>
      <c r="CB3617" s="27"/>
      <c r="CC3617" s="27"/>
      <c r="CD3617" s="27"/>
      <c r="CE3617" s="27"/>
      <c r="CF3617" s="27"/>
      <c r="CG3617" s="27"/>
      <c r="CH3617" s="27"/>
      <c r="CI3617" s="27"/>
      <c r="CJ3617" s="27"/>
      <c r="CK3617" s="27"/>
      <c r="CL3617" s="27"/>
      <c r="CM3617" s="27"/>
      <c r="CN3617" s="27"/>
      <c r="CO3617" s="27"/>
      <c r="CP3617" s="27"/>
      <c r="CQ3617" s="27"/>
      <c r="CR3617" s="27"/>
      <c r="CS3617" s="27"/>
      <c r="CT3617" s="27"/>
      <c r="CU3617" s="27"/>
      <c r="CV3617" s="27"/>
      <c r="CW3617" s="27"/>
      <c r="CX3617" s="27"/>
      <c r="CY3617" s="27"/>
      <c r="CZ3617" s="27"/>
      <c r="DA3617" s="27"/>
      <c r="DB3617" s="27"/>
      <c r="DC3617" s="27"/>
      <c r="DD3617" s="27"/>
      <c r="DE3617" s="27"/>
      <c r="DF3617" s="27"/>
      <c r="DG3617" s="27"/>
      <c r="DH3617" s="27"/>
      <c r="DI3617" s="27"/>
      <c r="DJ3617" s="27"/>
      <c r="DK3617" s="27"/>
      <c r="DL3617" s="27"/>
      <c r="DM3617" s="27"/>
      <c r="DN3617" s="27"/>
      <c r="DO3617" s="27"/>
      <c r="DP3617" s="27"/>
      <c r="DQ3617" s="27"/>
      <c r="DR3617" s="27"/>
      <c r="DS3617" s="27"/>
      <c r="DT3617" s="27"/>
      <c r="DU3617" s="27"/>
      <c r="DV3617" s="27"/>
      <c r="DW3617" s="27"/>
      <c r="DX3617" s="27"/>
      <c r="DY3617" s="27"/>
      <c r="DZ3617" s="27"/>
      <c r="EA3617" s="27"/>
      <c r="EB3617" s="27"/>
      <c r="EC3617" s="27"/>
      <c r="ED3617" s="27"/>
      <c r="EE3617" s="27"/>
      <c r="EF3617" s="27"/>
      <c r="EG3617" s="27"/>
      <c r="EH3617" s="27"/>
      <c r="EI3617" s="27"/>
      <c r="EJ3617" s="27"/>
      <c r="EK3617" s="27"/>
      <c r="EL3617" s="27"/>
      <c r="EM3617" s="27"/>
      <c r="EN3617" s="27"/>
      <c r="EO3617" s="27"/>
      <c r="EP3617" s="27"/>
      <c r="EQ3617" s="27"/>
      <c r="ER3617" s="27"/>
      <c r="ES3617" s="27"/>
      <c r="ET3617" s="27"/>
      <c r="EU3617" s="27"/>
      <c r="EV3617" s="27"/>
      <c r="EW3617" s="27"/>
      <c r="EX3617" s="27"/>
      <c r="EY3617" s="27"/>
      <c r="EZ3617" s="27"/>
      <c r="FA3617" s="27"/>
      <c r="FB3617" s="27"/>
      <c r="FC3617" s="27"/>
      <c r="FD3617" s="27"/>
      <c r="FE3617" s="27"/>
      <c r="FF3617" s="27"/>
      <c r="FG3617" s="27"/>
      <c r="FH3617" s="27"/>
      <c r="FI3617" s="27"/>
      <c r="FJ3617" s="27"/>
      <c r="FK3617" s="27"/>
      <c r="FL3617" s="27"/>
      <c r="FM3617" s="27"/>
      <c r="FN3617" s="27"/>
      <c r="FO3617" s="27"/>
      <c r="FP3617" s="27"/>
      <c r="FQ3617" s="27"/>
      <c r="FR3617" s="27"/>
      <c r="FS3617" s="27"/>
      <c r="FT3617" s="27"/>
      <c r="FU3617" s="27"/>
      <c r="FV3617" s="27"/>
      <c r="FW3617" s="27"/>
      <c r="FX3617" s="27"/>
      <c r="FY3617" s="27"/>
      <c r="FZ3617" s="27"/>
      <c r="GA3617" s="27"/>
      <c r="GB3617" s="27"/>
      <c r="GC3617" s="27"/>
      <c r="GD3617" s="27"/>
      <c r="GE3617" s="27"/>
      <c r="GF3617" s="27"/>
      <c r="GG3617" s="27"/>
      <c r="GH3617" s="27"/>
      <c r="GI3617" s="27"/>
      <c r="GJ3617" s="27"/>
      <c r="GK3617" s="27"/>
      <c r="GL3617" s="27"/>
      <c r="GM3617" s="27"/>
      <c r="GN3617" s="27"/>
      <c r="GO3617" s="27"/>
      <c r="GP3617" s="27"/>
      <c r="GQ3617" s="27"/>
      <c r="GR3617" s="27"/>
      <c r="GS3617" s="27"/>
      <c r="GT3617" s="27"/>
      <c r="GU3617" s="27"/>
      <c r="GV3617" s="27"/>
      <c r="GW3617" s="27"/>
      <c r="GX3617" s="27"/>
      <c r="GY3617" s="27"/>
      <c r="GZ3617" s="27"/>
      <c r="HA3617" s="27"/>
      <c r="HB3617" s="27"/>
      <c r="HC3617" s="27"/>
      <c r="HD3617" s="27"/>
      <c r="HE3617" s="27"/>
      <c r="HF3617" s="27"/>
      <c r="HG3617" s="27"/>
      <c r="HH3617" s="27"/>
      <c r="HI3617" s="27"/>
      <c r="HJ3617" s="27"/>
      <c r="HK3617" s="27"/>
      <c r="HL3617" s="27"/>
      <c r="HM3617" s="27"/>
      <c r="HN3617" s="27"/>
      <c r="HO3617" s="27"/>
      <c r="HP3617" s="27"/>
      <c r="HQ3617" s="27"/>
      <c r="HR3617" s="27"/>
      <c r="HS3617" s="27"/>
      <c r="HT3617" s="27"/>
      <c r="HU3617" s="27"/>
      <c r="HV3617" s="27"/>
      <c r="HW3617" s="27"/>
      <c r="HX3617" s="27"/>
      <c r="HY3617" s="27"/>
      <c r="HZ3617" s="27"/>
      <c r="IA3617" s="27"/>
      <c r="IB3617" s="27"/>
      <c r="IC3617" s="27"/>
      <c r="ID3617" s="27"/>
      <c r="IE3617" s="27"/>
      <c r="IF3617" s="27"/>
      <c r="IG3617" s="27"/>
      <c r="IH3617" s="27"/>
      <c r="II3617" s="27"/>
      <c r="IJ3617" s="27"/>
      <c r="IK3617" s="27"/>
      <c r="IL3617" s="27"/>
      <c r="IM3617" s="27"/>
      <c r="IN3617" s="27"/>
      <c r="IO3617" s="27"/>
      <c r="IP3617" s="27"/>
      <c r="IQ3617" s="27"/>
    </row>
    <row r="3618" spans="1:251" s="41" customFormat="1" ht="13.5">
      <c r="A3618" s="33"/>
      <c r="B3618" s="129"/>
      <c r="C3618" s="121"/>
      <c r="D3618" s="121"/>
      <c r="E3618" s="121"/>
      <c r="F3618" s="121"/>
      <c r="G3618" s="121"/>
      <c r="H3618" s="121"/>
      <c r="I3618" s="121"/>
      <c r="J3618" s="121"/>
      <c r="K3618" s="121"/>
      <c r="L3618" s="121"/>
      <c r="M3618" s="121"/>
      <c r="N3618" s="121"/>
      <c r="O3618" s="121"/>
      <c r="P3618" s="121"/>
      <c r="Q3618" s="121"/>
      <c r="R3618" s="121"/>
      <c r="S3618" s="121"/>
      <c r="T3618" s="121"/>
      <c r="U3618" s="121"/>
      <c r="V3618" s="121"/>
      <c r="W3618" s="121"/>
      <c r="X3618" s="121"/>
      <c r="Y3618" s="121"/>
      <c r="Z3618" s="122"/>
      <c r="AA3618" s="120"/>
      <c r="AB3618" s="121"/>
      <c r="AC3618" s="121"/>
      <c r="AD3618" s="121"/>
      <c r="AE3618" s="121"/>
      <c r="AF3618" s="121"/>
      <c r="AG3618" s="121"/>
      <c r="AH3618" s="121"/>
      <c r="AI3618" s="122"/>
      <c r="AJ3618" s="120"/>
      <c r="AK3618" s="121"/>
      <c r="AL3618" s="121"/>
      <c r="AM3618" s="121"/>
      <c r="AN3618" s="121"/>
      <c r="AO3618" s="121"/>
      <c r="AP3618" s="121"/>
      <c r="AQ3618" s="121"/>
      <c r="AR3618" s="122"/>
      <c r="AS3618" s="120"/>
      <c r="AT3618" s="121"/>
      <c r="AU3618" s="121"/>
      <c r="AV3618" s="121"/>
      <c r="AW3618" s="121"/>
      <c r="AX3618" s="124"/>
      <c r="AY3618" s="27"/>
      <c r="AZ3618" s="27"/>
      <c r="BA3618" s="27"/>
      <c r="BB3618" s="48"/>
      <c r="BC3618" s="49"/>
      <c r="BE3618" s="27"/>
      <c r="BF3618" s="27"/>
      <c r="BG3618" s="27"/>
      <c r="BH3618" s="27"/>
      <c r="BI3618" s="27"/>
      <c r="BJ3618" s="27"/>
      <c r="BK3618" s="27"/>
      <c r="BL3618" s="27"/>
      <c r="BM3618" s="27"/>
      <c r="BN3618" s="27"/>
      <c r="BO3618" s="27"/>
      <c r="BP3618" s="27"/>
      <c r="BQ3618" s="27"/>
      <c r="BR3618" s="27"/>
      <c r="BS3618" s="27"/>
      <c r="BT3618" s="27"/>
      <c r="BU3618" s="27"/>
      <c r="BV3618" s="27"/>
      <c r="BW3618" s="27"/>
      <c r="BX3618" s="27"/>
      <c r="BY3618" s="27"/>
      <c r="BZ3618" s="27"/>
      <c r="CA3618" s="27"/>
      <c r="CB3618" s="27"/>
      <c r="CC3618" s="27"/>
      <c r="CD3618" s="27"/>
      <c r="CE3618" s="27"/>
      <c r="CF3618" s="27"/>
      <c r="CG3618" s="27"/>
      <c r="CH3618" s="27"/>
      <c r="CI3618" s="27"/>
      <c r="CJ3618" s="27"/>
      <c r="CK3618" s="27"/>
      <c r="CL3618" s="27"/>
      <c r="CM3618" s="27"/>
      <c r="CN3618" s="27"/>
      <c r="CO3618" s="27"/>
      <c r="CP3618" s="27"/>
      <c r="CQ3618" s="27"/>
      <c r="CR3618" s="27"/>
      <c r="CS3618" s="27"/>
      <c r="CT3618" s="27"/>
      <c r="CU3618" s="27"/>
      <c r="CV3618" s="27"/>
      <c r="CW3618" s="27"/>
      <c r="CX3618" s="27"/>
      <c r="CY3618" s="27"/>
      <c r="CZ3618" s="27"/>
      <c r="DA3618" s="27"/>
      <c r="DB3618" s="27"/>
      <c r="DC3618" s="27"/>
      <c r="DD3618" s="27"/>
      <c r="DE3618" s="27"/>
      <c r="DF3618" s="27"/>
      <c r="DG3618" s="27"/>
      <c r="DH3618" s="27"/>
      <c r="DI3618" s="27"/>
      <c r="DJ3618" s="27"/>
      <c r="DK3618" s="27"/>
      <c r="DL3618" s="27"/>
      <c r="DM3618" s="27"/>
      <c r="DN3618" s="27"/>
      <c r="DO3618" s="27"/>
      <c r="DP3618" s="27"/>
      <c r="DQ3618" s="27"/>
      <c r="DR3618" s="27"/>
      <c r="DS3618" s="27"/>
      <c r="DT3618" s="27"/>
      <c r="DU3618" s="27"/>
      <c r="DV3618" s="27"/>
      <c r="DW3618" s="27"/>
      <c r="DX3618" s="27"/>
      <c r="DY3618" s="27"/>
      <c r="DZ3618" s="27"/>
      <c r="EA3618" s="27"/>
      <c r="EB3618" s="27"/>
      <c r="EC3618" s="27"/>
      <c r="ED3618" s="27"/>
      <c r="EE3618" s="27"/>
      <c r="EF3618" s="27"/>
      <c r="EG3618" s="27"/>
      <c r="EH3618" s="27"/>
      <c r="EI3618" s="27"/>
      <c r="EJ3618" s="27"/>
      <c r="EK3618" s="27"/>
      <c r="EL3618" s="27"/>
      <c r="EM3618" s="27"/>
      <c r="EN3618" s="27"/>
      <c r="EO3618" s="27"/>
      <c r="EP3618" s="27"/>
      <c r="EQ3618" s="27"/>
      <c r="ER3618" s="27"/>
      <c r="ES3618" s="27"/>
      <c r="ET3618" s="27"/>
      <c r="EU3618" s="27"/>
      <c r="EV3618" s="27"/>
      <c r="EW3618" s="27"/>
      <c r="EX3618" s="27"/>
      <c r="EY3618" s="27"/>
      <c r="EZ3618" s="27"/>
      <c r="FA3618" s="27"/>
      <c r="FB3618" s="27"/>
      <c r="FC3618" s="27"/>
      <c r="FD3618" s="27"/>
      <c r="FE3618" s="27"/>
      <c r="FF3618" s="27"/>
      <c r="FG3618" s="27"/>
      <c r="FH3618" s="27"/>
      <c r="FI3618" s="27"/>
      <c r="FJ3618" s="27"/>
      <c r="FK3618" s="27"/>
      <c r="FL3618" s="27"/>
      <c r="FM3618" s="27"/>
      <c r="FN3618" s="27"/>
      <c r="FO3618" s="27"/>
      <c r="FP3618" s="27"/>
      <c r="FQ3618" s="27"/>
      <c r="FR3618" s="27"/>
      <c r="FS3618" s="27"/>
      <c r="FT3618" s="27"/>
      <c r="FU3618" s="27"/>
      <c r="FV3618" s="27"/>
      <c r="FW3618" s="27"/>
      <c r="FX3618" s="27"/>
      <c r="FY3618" s="27"/>
      <c r="FZ3618" s="27"/>
      <c r="GA3618" s="27"/>
      <c r="GB3618" s="27"/>
      <c r="GC3618" s="27"/>
      <c r="GD3618" s="27"/>
      <c r="GE3618" s="27"/>
      <c r="GF3618" s="27"/>
      <c r="GG3618" s="27"/>
      <c r="GH3618" s="27"/>
      <c r="GI3618" s="27"/>
      <c r="GJ3618" s="27"/>
      <c r="GK3618" s="27"/>
      <c r="GL3618" s="27"/>
      <c r="GM3618" s="27"/>
      <c r="GN3618" s="27"/>
      <c r="GO3618" s="27"/>
      <c r="GP3618" s="27"/>
      <c r="GQ3618" s="27"/>
      <c r="GR3618" s="27"/>
      <c r="GS3618" s="27"/>
      <c r="GT3618" s="27"/>
      <c r="GU3618" s="27"/>
      <c r="GV3618" s="27"/>
      <c r="GW3618" s="27"/>
      <c r="GX3618" s="27"/>
      <c r="GY3618" s="27"/>
      <c r="GZ3618" s="27"/>
      <c r="HA3618" s="27"/>
      <c r="HB3618" s="27"/>
      <c r="HC3618" s="27"/>
      <c r="HD3618" s="27"/>
      <c r="HE3618" s="27"/>
      <c r="HF3618" s="27"/>
      <c r="HG3618" s="27"/>
      <c r="HH3618" s="27"/>
      <c r="HI3618" s="27"/>
      <c r="HJ3618" s="27"/>
      <c r="HK3618" s="27"/>
      <c r="HL3618" s="27"/>
      <c r="HM3618" s="27"/>
      <c r="HN3618" s="27"/>
      <c r="HO3618" s="27"/>
      <c r="HP3618" s="27"/>
      <c r="HQ3618" s="27"/>
      <c r="HR3618" s="27"/>
      <c r="HS3618" s="27"/>
      <c r="HT3618" s="27"/>
      <c r="HU3618" s="27"/>
      <c r="HV3618" s="27"/>
      <c r="HW3618" s="27"/>
      <c r="HX3618" s="27"/>
      <c r="HY3618" s="27"/>
      <c r="HZ3618" s="27"/>
      <c r="IA3618" s="27"/>
      <c r="IB3618" s="27"/>
      <c r="IC3618" s="27"/>
      <c r="ID3618" s="27"/>
      <c r="IE3618" s="27"/>
      <c r="IF3618" s="27"/>
      <c r="IG3618" s="27"/>
      <c r="IH3618" s="27"/>
      <c r="II3618" s="27"/>
      <c r="IJ3618" s="27"/>
      <c r="IK3618" s="27"/>
      <c r="IL3618" s="27"/>
      <c r="IM3618" s="27"/>
      <c r="IN3618" s="27"/>
      <c r="IO3618" s="27"/>
      <c r="IP3618" s="27"/>
      <c r="IQ3618" s="27"/>
    </row>
    <row r="3619" spans="1:251" s="41" customFormat="1" ht="18.75" customHeight="1">
      <c r="A3619" s="33"/>
      <c r="B3619" s="50"/>
      <c r="C3619" s="106" t="s">
        <v>341</v>
      </c>
      <c r="D3619" s="107"/>
      <c r="E3619" s="107"/>
      <c r="F3619" s="107"/>
      <c r="G3619" s="107"/>
      <c r="H3619" s="107"/>
      <c r="I3619" s="107"/>
      <c r="J3619" s="107"/>
      <c r="K3619" s="107"/>
      <c r="L3619" s="107"/>
      <c r="M3619" s="107"/>
      <c r="N3619" s="107"/>
      <c r="O3619" s="107"/>
      <c r="P3619" s="107"/>
      <c r="Q3619" s="107"/>
      <c r="R3619" s="107"/>
      <c r="S3619" s="107"/>
      <c r="T3619" s="107"/>
      <c r="U3619" s="107"/>
      <c r="V3619" s="107"/>
      <c r="W3619" s="107"/>
      <c r="X3619" s="107"/>
      <c r="Y3619" s="107"/>
      <c r="Z3619" s="108"/>
      <c r="AA3619" s="100">
        <v>1710</v>
      </c>
      <c r="AB3619" s="101"/>
      <c r="AC3619" s="101"/>
      <c r="AD3619" s="101"/>
      <c r="AE3619" s="101"/>
      <c r="AF3619" s="101"/>
      <c r="AG3619" s="101"/>
      <c r="AH3619" s="101"/>
      <c r="AI3619" s="102"/>
      <c r="AJ3619" s="100">
        <v>1895</v>
      </c>
      <c r="AK3619" s="101"/>
      <c r="AL3619" s="101"/>
      <c r="AM3619" s="101"/>
      <c r="AN3619" s="101"/>
      <c r="AO3619" s="101"/>
      <c r="AP3619" s="101"/>
      <c r="AQ3619" s="101"/>
      <c r="AR3619" s="102"/>
      <c r="AS3619" s="103"/>
      <c r="AT3619" s="104"/>
      <c r="AU3619" s="104"/>
      <c r="AV3619" s="104"/>
      <c r="AW3619" s="104"/>
      <c r="AX3619" s="105"/>
      <c r="AY3619" s="27"/>
      <c r="AZ3619" s="27"/>
      <c r="BA3619" s="27"/>
      <c r="BB3619" s="27"/>
      <c r="BC3619" s="27"/>
      <c r="BD3619" s="27"/>
      <c r="BE3619" s="27"/>
      <c r="BF3619" s="27"/>
      <c r="BG3619" s="27"/>
      <c r="BH3619" s="27"/>
      <c r="BI3619" s="27"/>
      <c r="BJ3619" s="27"/>
      <c r="BK3619" s="27"/>
      <c r="BL3619" s="27"/>
      <c r="BM3619" s="27"/>
      <c r="BN3619" s="27"/>
      <c r="BO3619" s="27"/>
      <c r="BP3619" s="27"/>
      <c r="BQ3619" s="27"/>
      <c r="BR3619" s="27"/>
      <c r="BS3619" s="27"/>
      <c r="BT3619" s="27"/>
      <c r="BU3619" s="27"/>
      <c r="BV3619" s="27"/>
      <c r="BW3619" s="27"/>
      <c r="BX3619" s="27"/>
      <c r="BY3619" s="27"/>
      <c r="BZ3619" s="27"/>
      <c r="CA3619" s="27"/>
      <c r="CB3619" s="27"/>
      <c r="CC3619" s="27"/>
      <c r="CD3619" s="27"/>
      <c r="CE3619" s="27"/>
      <c r="CF3619" s="27"/>
      <c r="CG3619" s="27"/>
      <c r="CH3619" s="27"/>
      <c r="CI3619" s="27"/>
      <c r="CJ3619" s="27"/>
      <c r="CK3619" s="27"/>
      <c r="CL3619" s="27"/>
      <c r="CM3619" s="27"/>
      <c r="CN3619" s="27"/>
      <c r="CO3619" s="27"/>
      <c r="CP3619" s="27"/>
      <c r="CQ3619" s="27"/>
      <c r="CR3619" s="27"/>
      <c r="CS3619" s="27"/>
      <c r="CT3619" s="27"/>
      <c r="CU3619" s="27"/>
      <c r="CV3619" s="27"/>
      <c r="CW3619" s="27"/>
      <c r="CX3619" s="27"/>
      <c r="CY3619" s="27"/>
      <c r="CZ3619" s="27"/>
      <c r="DA3619" s="27"/>
      <c r="DB3619" s="27"/>
      <c r="DC3619" s="27"/>
      <c r="DD3619" s="27"/>
      <c r="DE3619" s="27"/>
      <c r="DF3619" s="27"/>
      <c r="DG3619" s="27"/>
      <c r="DH3619" s="27"/>
      <c r="DI3619" s="27"/>
      <c r="DJ3619" s="27"/>
      <c r="DK3619" s="27"/>
      <c r="DL3619" s="27"/>
      <c r="DM3619" s="27"/>
      <c r="DN3619" s="27"/>
      <c r="DO3619" s="27"/>
      <c r="DP3619" s="27"/>
      <c r="DQ3619" s="27"/>
      <c r="DR3619" s="27"/>
      <c r="DS3619" s="27"/>
      <c r="DT3619" s="27"/>
      <c r="DU3619" s="27"/>
      <c r="DV3619" s="27"/>
      <c r="DW3619" s="27"/>
      <c r="DX3619" s="27"/>
      <c r="DY3619" s="27"/>
      <c r="DZ3619" s="27"/>
      <c r="EA3619" s="27"/>
      <c r="EB3619" s="27"/>
      <c r="EC3619" s="27"/>
      <c r="ED3619" s="27"/>
      <c r="EE3619" s="27"/>
      <c r="EF3619" s="27"/>
      <c r="EG3619" s="27"/>
      <c r="EH3619" s="27"/>
      <c r="EI3619" s="27"/>
      <c r="EJ3619" s="27"/>
      <c r="EK3619" s="27"/>
      <c r="EL3619" s="27"/>
      <c r="EM3619" s="27"/>
      <c r="EN3619" s="27"/>
      <c r="EO3619" s="27"/>
      <c r="EP3619" s="27"/>
      <c r="EQ3619" s="27"/>
      <c r="ER3619" s="27"/>
      <c r="ES3619" s="27"/>
      <c r="ET3619" s="27"/>
      <c r="EU3619" s="27"/>
      <c r="EV3619" s="27"/>
      <c r="EW3619" s="27"/>
      <c r="EX3619" s="27"/>
      <c r="EY3619" s="27"/>
      <c r="EZ3619" s="27"/>
      <c r="FA3619" s="27"/>
      <c r="FB3619" s="27"/>
      <c r="FC3619" s="27"/>
      <c r="FD3619" s="27"/>
      <c r="FE3619" s="27"/>
      <c r="FF3619" s="27"/>
      <c r="FG3619" s="27"/>
      <c r="FH3619" s="27"/>
      <c r="FI3619" s="27"/>
      <c r="FJ3619" s="27"/>
      <c r="FK3619" s="27"/>
      <c r="FL3619" s="27"/>
      <c r="FM3619" s="27"/>
      <c r="FN3619" s="27"/>
      <c r="FO3619" s="27"/>
      <c r="FP3619" s="27"/>
      <c r="FQ3619" s="27"/>
      <c r="FR3619" s="27"/>
      <c r="FS3619" s="27"/>
      <c r="FT3619" s="27"/>
      <c r="FU3619" s="27"/>
      <c r="FV3619" s="27"/>
      <c r="FW3619" s="27"/>
      <c r="FX3619" s="27"/>
      <c r="FY3619" s="27"/>
      <c r="FZ3619" s="27"/>
      <c r="GA3619" s="27"/>
      <c r="GB3619" s="27"/>
      <c r="GC3619" s="27"/>
      <c r="GD3619" s="27"/>
      <c r="GE3619" s="27"/>
      <c r="GF3619" s="27"/>
      <c r="GG3619" s="27"/>
      <c r="GH3619" s="27"/>
      <c r="GI3619" s="27"/>
      <c r="GJ3619" s="27"/>
      <c r="GK3619" s="27"/>
      <c r="GL3619" s="27"/>
      <c r="GM3619" s="27"/>
      <c r="GN3619" s="27"/>
      <c r="GO3619" s="27"/>
      <c r="GP3619" s="27"/>
      <c r="GQ3619" s="27"/>
      <c r="GR3619" s="27"/>
      <c r="GS3619" s="27"/>
      <c r="GT3619" s="27"/>
      <c r="GU3619" s="27"/>
      <c r="GV3619" s="27"/>
      <c r="GW3619" s="27"/>
      <c r="GX3619" s="27"/>
      <c r="GY3619" s="27"/>
      <c r="GZ3619" s="27"/>
      <c r="HA3619" s="27"/>
      <c r="HB3619" s="27"/>
      <c r="HC3619" s="27"/>
      <c r="HD3619" s="27"/>
      <c r="HE3619" s="27"/>
      <c r="HF3619" s="27"/>
      <c r="HG3619" s="27"/>
      <c r="HH3619" s="27"/>
      <c r="HI3619" s="27"/>
      <c r="HJ3619" s="27"/>
      <c r="HK3619" s="27"/>
      <c r="HL3619" s="27"/>
      <c r="HM3619" s="27"/>
      <c r="HN3619" s="27"/>
      <c r="HO3619" s="27"/>
      <c r="HP3619" s="27"/>
      <c r="HQ3619" s="27"/>
      <c r="HR3619" s="27"/>
      <c r="HS3619" s="27"/>
      <c r="HT3619" s="27"/>
      <c r="HU3619" s="27"/>
      <c r="HV3619" s="27"/>
      <c r="HW3619" s="27"/>
      <c r="HX3619" s="27"/>
      <c r="HY3619" s="27"/>
      <c r="HZ3619" s="27"/>
      <c r="IA3619" s="27"/>
      <c r="IB3619" s="27"/>
      <c r="IC3619" s="27"/>
      <c r="ID3619" s="27"/>
      <c r="IE3619" s="27"/>
      <c r="IF3619" s="27"/>
      <c r="IG3619" s="27"/>
      <c r="IH3619" s="27"/>
      <c r="II3619" s="27"/>
      <c r="IJ3619" s="27"/>
      <c r="IK3619" s="27"/>
      <c r="IL3619" s="27"/>
      <c r="IM3619" s="27"/>
      <c r="IN3619" s="27"/>
      <c r="IO3619" s="27"/>
      <c r="IP3619" s="27"/>
      <c r="IQ3619" s="27"/>
    </row>
    <row r="3620" spans="1:251" s="41" customFormat="1" ht="18.75" customHeight="1">
      <c r="A3620" s="33"/>
      <c r="B3620" s="50"/>
      <c r="C3620" s="106" t="s">
        <v>340</v>
      </c>
      <c r="D3620" s="107"/>
      <c r="E3620" s="107"/>
      <c r="F3620" s="107"/>
      <c r="G3620" s="107"/>
      <c r="H3620" s="107"/>
      <c r="I3620" s="107"/>
      <c r="J3620" s="107"/>
      <c r="K3620" s="107"/>
      <c r="L3620" s="107"/>
      <c r="M3620" s="107"/>
      <c r="N3620" s="107"/>
      <c r="O3620" s="107"/>
      <c r="P3620" s="107"/>
      <c r="Q3620" s="107"/>
      <c r="R3620" s="107"/>
      <c r="S3620" s="107"/>
      <c r="T3620" s="107"/>
      <c r="U3620" s="107"/>
      <c r="V3620" s="107"/>
      <c r="W3620" s="107"/>
      <c r="X3620" s="107"/>
      <c r="Y3620" s="107"/>
      <c r="Z3620" s="108"/>
      <c r="AA3620" s="100">
        <v>299</v>
      </c>
      <c r="AB3620" s="101"/>
      <c r="AC3620" s="101"/>
      <c r="AD3620" s="101"/>
      <c r="AE3620" s="101"/>
      <c r="AF3620" s="101"/>
      <c r="AG3620" s="101"/>
      <c r="AH3620" s="101"/>
      <c r="AI3620" s="102"/>
      <c r="AJ3620" s="100">
        <v>328</v>
      </c>
      <c r="AK3620" s="101"/>
      <c r="AL3620" s="101"/>
      <c r="AM3620" s="101"/>
      <c r="AN3620" s="101"/>
      <c r="AO3620" s="101"/>
      <c r="AP3620" s="101"/>
      <c r="AQ3620" s="101"/>
      <c r="AR3620" s="102"/>
      <c r="AS3620" s="103"/>
      <c r="AT3620" s="104"/>
      <c r="AU3620" s="104"/>
      <c r="AV3620" s="104"/>
      <c r="AW3620" s="104"/>
      <c r="AX3620" s="105"/>
      <c r="AY3620" s="27"/>
      <c r="AZ3620" s="27"/>
      <c r="BA3620" s="27"/>
      <c r="BB3620" s="27"/>
      <c r="BC3620" s="27"/>
      <c r="BD3620" s="27"/>
      <c r="BE3620" s="27"/>
      <c r="BF3620" s="27"/>
      <c r="BG3620" s="27"/>
      <c r="BH3620" s="27"/>
      <c r="BI3620" s="27"/>
      <c r="BJ3620" s="27"/>
      <c r="BK3620" s="27"/>
      <c r="BL3620" s="27"/>
      <c r="BM3620" s="27"/>
      <c r="BN3620" s="27"/>
      <c r="BO3620" s="27"/>
      <c r="BP3620" s="27"/>
      <c r="BQ3620" s="27"/>
      <c r="BR3620" s="27"/>
      <c r="BS3620" s="27"/>
      <c r="BT3620" s="27"/>
      <c r="BU3620" s="27"/>
      <c r="BV3620" s="27"/>
      <c r="BW3620" s="27"/>
      <c r="BX3620" s="27"/>
      <c r="BY3620" s="27"/>
      <c r="BZ3620" s="27"/>
      <c r="CA3620" s="27"/>
      <c r="CB3620" s="27"/>
      <c r="CC3620" s="27"/>
      <c r="CD3620" s="27"/>
      <c r="CE3620" s="27"/>
      <c r="CF3620" s="27"/>
      <c r="CG3620" s="27"/>
      <c r="CH3620" s="27"/>
      <c r="CI3620" s="27"/>
      <c r="CJ3620" s="27"/>
      <c r="CK3620" s="27"/>
      <c r="CL3620" s="27"/>
      <c r="CM3620" s="27"/>
      <c r="CN3620" s="27"/>
      <c r="CO3620" s="27"/>
      <c r="CP3620" s="27"/>
      <c r="CQ3620" s="27"/>
      <c r="CR3620" s="27"/>
      <c r="CS3620" s="27"/>
      <c r="CT3620" s="27"/>
      <c r="CU3620" s="27"/>
      <c r="CV3620" s="27"/>
      <c r="CW3620" s="27"/>
      <c r="CX3620" s="27"/>
      <c r="CY3620" s="27"/>
      <c r="CZ3620" s="27"/>
      <c r="DA3620" s="27"/>
      <c r="DB3620" s="27"/>
      <c r="DC3620" s="27"/>
      <c r="DD3620" s="27"/>
      <c r="DE3620" s="27"/>
      <c r="DF3620" s="27"/>
      <c r="DG3620" s="27"/>
      <c r="DH3620" s="27"/>
      <c r="DI3620" s="27"/>
      <c r="DJ3620" s="27"/>
      <c r="DK3620" s="27"/>
      <c r="DL3620" s="27"/>
      <c r="DM3620" s="27"/>
      <c r="DN3620" s="27"/>
      <c r="DO3620" s="27"/>
      <c r="DP3620" s="27"/>
      <c r="DQ3620" s="27"/>
      <c r="DR3620" s="27"/>
      <c r="DS3620" s="27"/>
      <c r="DT3620" s="27"/>
      <c r="DU3620" s="27"/>
      <c r="DV3620" s="27"/>
      <c r="DW3620" s="27"/>
      <c r="DX3620" s="27"/>
      <c r="DY3620" s="27"/>
      <c r="DZ3620" s="27"/>
      <c r="EA3620" s="27"/>
      <c r="EB3620" s="27"/>
      <c r="EC3620" s="27"/>
      <c r="ED3620" s="27"/>
      <c r="EE3620" s="27"/>
      <c r="EF3620" s="27"/>
      <c r="EG3620" s="27"/>
      <c r="EH3620" s="27"/>
      <c r="EI3620" s="27"/>
      <c r="EJ3620" s="27"/>
      <c r="EK3620" s="27"/>
      <c r="EL3620" s="27"/>
      <c r="EM3620" s="27"/>
      <c r="EN3620" s="27"/>
      <c r="EO3620" s="27"/>
      <c r="EP3620" s="27"/>
      <c r="EQ3620" s="27"/>
      <c r="ER3620" s="27"/>
      <c r="ES3620" s="27"/>
      <c r="ET3620" s="27"/>
      <c r="EU3620" s="27"/>
      <c r="EV3620" s="27"/>
      <c r="EW3620" s="27"/>
      <c r="EX3620" s="27"/>
      <c r="EY3620" s="27"/>
      <c r="EZ3620" s="27"/>
      <c r="FA3620" s="27"/>
      <c r="FB3620" s="27"/>
      <c r="FC3620" s="27"/>
      <c r="FD3620" s="27"/>
      <c r="FE3620" s="27"/>
      <c r="FF3620" s="27"/>
      <c r="FG3620" s="27"/>
      <c r="FH3620" s="27"/>
      <c r="FI3620" s="27"/>
      <c r="FJ3620" s="27"/>
      <c r="FK3620" s="27"/>
      <c r="FL3620" s="27"/>
      <c r="FM3620" s="27"/>
      <c r="FN3620" s="27"/>
      <c r="FO3620" s="27"/>
      <c r="FP3620" s="27"/>
      <c r="FQ3620" s="27"/>
      <c r="FR3620" s="27"/>
      <c r="FS3620" s="27"/>
      <c r="FT3620" s="27"/>
      <c r="FU3620" s="27"/>
      <c r="FV3620" s="27"/>
      <c r="FW3620" s="27"/>
      <c r="FX3620" s="27"/>
      <c r="FY3620" s="27"/>
      <c r="FZ3620" s="27"/>
      <c r="GA3620" s="27"/>
      <c r="GB3620" s="27"/>
      <c r="GC3620" s="27"/>
      <c r="GD3620" s="27"/>
      <c r="GE3620" s="27"/>
      <c r="GF3620" s="27"/>
      <c r="GG3620" s="27"/>
      <c r="GH3620" s="27"/>
      <c r="GI3620" s="27"/>
      <c r="GJ3620" s="27"/>
      <c r="GK3620" s="27"/>
      <c r="GL3620" s="27"/>
      <c r="GM3620" s="27"/>
      <c r="GN3620" s="27"/>
      <c r="GO3620" s="27"/>
      <c r="GP3620" s="27"/>
      <c r="GQ3620" s="27"/>
      <c r="GR3620" s="27"/>
      <c r="GS3620" s="27"/>
      <c r="GT3620" s="27"/>
      <c r="GU3620" s="27"/>
      <c r="GV3620" s="27"/>
      <c r="GW3620" s="27"/>
      <c r="GX3620" s="27"/>
      <c r="GY3620" s="27"/>
      <c r="GZ3620" s="27"/>
      <c r="HA3620" s="27"/>
      <c r="HB3620" s="27"/>
      <c r="HC3620" s="27"/>
      <c r="HD3620" s="27"/>
      <c r="HE3620" s="27"/>
      <c r="HF3620" s="27"/>
      <c r="HG3620" s="27"/>
      <c r="HH3620" s="27"/>
      <c r="HI3620" s="27"/>
      <c r="HJ3620" s="27"/>
      <c r="HK3620" s="27"/>
      <c r="HL3620" s="27"/>
      <c r="HM3620" s="27"/>
      <c r="HN3620" s="27"/>
      <c r="HO3620" s="27"/>
      <c r="HP3620" s="27"/>
      <c r="HQ3620" s="27"/>
      <c r="HR3620" s="27"/>
      <c r="HS3620" s="27"/>
      <c r="HT3620" s="27"/>
      <c r="HU3620" s="27"/>
      <c r="HV3620" s="27"/>
      <c r="HW3620" s="27"/>
      <c r="HX3620" s="27"/>
      <c r="HY3620" s="27"/>
      <c r="HZ3620" s="27"/>
      <c r="IA3620" s="27"/>
      <c r="IB3620" s="27"/>
      <c r="IC3620" s="27"/>
      <c r="ID3620" s="27"/>
      <c r="IE3620" s="27"/>
      <c r="IF3620" s="27"/>
      <c r="IG3620" s="27"/>
      <c r="IH3620" s="27"/>
      <c r="II3620" s="27"/>
      <c r="IJ3620" s="27"/>
      <c r="IK3620" s="27"/>
      <c r="IL3620" s="27"/>
      <c r="IM3620" s="27"/>
      <c r="IN3620" s="27"/>
      <c r="IO3620" s="27"/>
      <c r="IP3620" s="27"/>
      <c r="IQ3620" s="27"/>
    </row>
    <row r="3621" spans="1:251" s="41" customFormat="1" ht="18.75" customHeight="1">
      <c r="A3621" s="33"/>
      <c r="B3621" s="50"/>
      <c r="C3621" s="106" t="s">
        <v>339</v>
      </c>
      <c r="D3621" s="107"/>
      <c r="E3621" s="107"/>
      <c r="F3621" s="107"/>
      <c r="G3621" s="107"/>
      <c r="H3621" s="107"/>
      <c r="I3621" s="107"/>
      <c r="J3621" s="107"/>
      <c r="K3621" s="107"/>
      <c r="L3621" s="107"/>
      <c r="M3621" s="107"/>
      <c r="N3621" s="107"/>
      <c r="O3621" s="107"/>
      <c r="P3621" s="107"/>
      <c r="Q3621" s="107"/>
      <c r="R3621" s="107"/>
      <c r="S3621" s="107"/>
      <c r="T3621" s="107"/>
      <c r="U3621" s="107"/>
      <c r="V3621" s="107"/>
      <c r="W3621" s="107"/>
      <c r="X3621" s="107"/>
      <c r="Y3621" s="107"/>
      <c r="Z3621" s="108"/>
      <c r="AA3621" s="100">
        <v>39</v>
      </c>
      <c r="AB3621" s="101"/>
      <c r="AC3621" s="101"/>
      <c r="AD3621" s="101"/>
      <c r="AE3621" s="101"/>
      <c r="AF3621" s="101"/>
      <c r="AG3621" s="101"/>
      <c r="AH3621" s="101"/>
      <c r="AI3621" s="102"/>
      <c r="AJ3621" s="100">
        <v>39</v>
      </c>
      <c r="AK3621" s="101"/>
      <c r="AL3621" s="101"/>
      <c r="AM3621" s="101"/>
      <c r="AN3621" s="101"/>
      <c r="AO3621" s="101"/>
      <c r="AP3621" s="101"/>
      <c r="AQ3621" s="101"/>
      <c r="AR3621" s="102"/>
      <c r="AS3621" s="103"/>
      <c r="AT3621" s="104"/>
      <c r="AU3621" s="104"/>
      <c r="AV3621" s="104"/>
      <c r="AW3621" s="104"/>
      <c r="AX3621" s="105"/>
      <c r="AY3621" s="27"/>
      <c r="AZ3621" s="27"/>
      <c r="BA3621" s="27"/>
      <c r="BB3621" s="27"/>
      <c r="BC3621" s="27"/>
      <c r="BD3621" s="27"/>
      <c r="BE3621" s="27"/>
      <c r="BF3621" s="27"/>
      <c r="BG3621" s="27"/>
      <c r="BH3621" s="27"/>
      <c r="BI3621" s="27"/>
      <c r="BJ3621" s="27"/>
      <c r="BK3621" s="27"/>
      <c r="BL3621" s="27"/>
      <c r="BM3621" s="27"/>
      <c r="BN3621" s="27"/>
      <c r="BO3621" s="27"/>
      <c r="BP3621" s="27"/>
      <c r="BQ3621" s="27"/>
      <c r="BR3621" s="27"/>
      <c r="BS3621" s="27"/>
      <c r="BT3621" s="27"/>
      <c r="BU3621" s="27"/>
      <c r="BV3621" s="27"/>
      <c r="BW3621" s="27"/>
      <c r="BX3621" s="27"/>
      <c r="BY3621" s="27"/>
      <c r="BZ3621" s="27"/>
      <c r="CA3621" s="27"/>
      <c r="CB3621" s="27"/>
      <c r="CC3621" s="27"/>
      <c r="CD3621" s="27"/>
      <c r="CE3621" s="27"/>
      <c r="CF3621" s="27"/>
      <c r="CG3621" s="27"/>
      <c r="CH3621" s="27"/>
      <c r="CI3621" s="27"/>
      <c r="CJ3621" s="27"/>
      <c r="CK3621" s="27"/>
      <c r="CL3621" s="27"/>
      <c r="CM3621" s="27"/>
      <c r="CN3621" s="27"/>
      <c r="CO3621" s="27"/>
      <c r="CP3621" s="27"/>
      <c r="CQ3621" s="27"/>
      <c r="CR3621" s="27"/>
      <c r="CS3621" s="27"/>
      <c r="CT3621" s="27"/>
      <c r="CU3621" s="27"/>
      <c r="CV3621" s="27"/>
      <c r="CW3621" s="27"/>
      <c r="CX3621" s="27"/>
      <c r="CY3621" s="27"/>
      <c r="CZ3621" s="27"/>
      <c r="DA3621" s="27"/>
      <c r="DB3621" s="27"/>
      <c r="DC3621" s="27"/>
      <c r="DD3621" s="27"/>
      <c r="DE3621" s="27"/>
      <c r="DF3621" s="27"/>
      <c r="DG3621" s="27"/>
      <c r="DH3621" s="27"/>
      <c r="DI3621" s="27"/>
      <c r="DJ3621" s="27"/>
      <c r="DK3621" s="27"/>
      <c r="DL3621" s="27"/>
      <c r="DM3621" s="27"/>
      <c r="DN3621" s="27"/>
      <c r="DO3621" s="27"/>
      <c r="DP3621" s="27"/>
      <c r="DQ3621" s="27"/>
      <c r="DR3621" s="27"/>
      <c r="DS3621" s="27"/>
      <c r="DT3621" s="27"/>
      <c r="DU3621" s="27"/>
      <c r="DV3621" s="27"/>
      <c r="DW3621" s="27"/>
      <c r="DX3621" s="27"/>
      <c r="DY3621" s="27"/>
      <c r="DZ3621" s="27"/>
      <c r="EA3621" s="27"/>
      <c r="EB3621" s="27"/>
      <c r="EC3621" s="27"/>
      <c r="ED3621" s="27"/>
      <c r="EE3621" s="27"/>
      <c r="EF3621" s="27"/>
      <c r="EG3621" s="27"/>
      <c r="EH3621" s="27"/>
      <c r="EI3621" s="27"/>
      <c r="EJ3621" s="27"/>
      <c r="EK3621" s="27"/>
      <c r="EL3621" s="27"/>
      <c r="EM3621" s="27"/>
      <c r="EN3621" s="27"/>
      <c r="EO3621" s="27"/>
      <c r="EP3621" s="27"/>
      <c r="EQ3621" s="27"/>
      <c r="ER3621" s="27"/>
      <c r="ES3621" s="27"/>
      <c r="ET3621" s="27"/>
      <c r="EU3621" s="27"/>
      <c r="EV3621" s="27"/>
      <c r="EW3621" s="27"/>
      <c r="EX3621" s="27"/>
      <c r="EY3621" s="27"/>
      <c r="EZ3621" s="27"/>
      <c r="FA3621" s="27"/>
      <c r="FB3621" s="27"/>
      <c r="FC3621" s="27"/>
      <c r="FD3621" s="27"/>
      <c r="FE3621" s="27"/>
      <c r="FF3621" s="27"/>
      <c r="FG3621" s="27"/>
      <c r="FH3621" s="27"/>
      <c r="FI3621" s="27"/>
      <c r="FJ3621" s="27"/>
      <c r="FK3621" s="27"/>
      <c r="FL3621" s="27"/>
      <c r="FM3621" s="27"/>
      <c r="FN3621" s="27"/>
      <c r="FO3621" s="27"/>
      <c r="FP3621" s="27"/>
      <c r="FQ3621" s="27"/>
      <c r="FR3621" s="27"/>
      <c r="FS3621" s="27"/>
      <c r="FT3621" s="27"/>
      <c r="FU3621" s="27"/>
      <c r="FV3621" s="27"/>
      <c r="FW3621" s="27"/>
      <c r="FX3621" s="27"/>
      <c r="FY3621" s="27"/>
      <c r="FZ3621" s="27"/>
      <c r="GA3621" s="27"/>
      <c r="GB3621" s="27"/>
      <c r="GC3621" s="27"/>
      <c r="GD3621" s="27"/>
      <c r="GE3621" s="27"/>
      <c r="GF3621" s="27"/>
      <c r="GG3621" s="27"/>
      <c r="GH3621" s="27"/>
      <c r="GI3621" s="27"/>
      <c r="GJ3621" s="27"/>
      <c r="GK3621" s="27"/>
      <c r="GL3621" s="27"/>
      <c r="GM3621" s="27"/>
      <c r="GN3621" s="27"/>
      <c r="GO3621" s="27"/>
      <c r="GP3621" s="27"/>
      <c r="GQ3621" s="27"/>
      <c r="GR3621" s="27"/>
      <c r="GS3621" s="27"/>
      <c r="GT3621" s="27"/>
      <c r="GU3621" s="27"/>
      <c r="GV3621" s="27"/>
      <c r="GW3621" s="27"/>
      <c r="GX3621" s="27"/>
      <c r="GY3621" s="27"/>
      <c r="GZ3621" s="27"/>
      <c r="HA3621" s="27"/>
      <c r="HB3621" s="27"/>
      <c r="HC3621" s="27"/>
      <c r="HD3621" s="27"/>
      <c r="HE3621" s="27"/>
      <c r="HF3621" s="27"/>
      <c r="HG3621" s="27"/>
      <c r="HH3621" s="27"/>
      <c r="HI3621" s="27"/>
      <c r="HJ3621" s="27"/>
      <c r="HK3621" s="27"/>
      <c r="HL3621" s="27"/>
      <c r="HM3621" s="27"/>
      <c r="HN3621" s="27"/>
      <c r="HO3621" s="27"/>
      <c r="HP3621" s="27"/>
      <c r="HQ3621" s="27"/>
      <c r="HR3621" s="27"/>
      <c r="HS3621" s="27"/>
      <c r="HT3621" s="27"/>
      <c r="HU3621" s="27"/>
      <c r="HV3621" s="27"/>
      <c r="HW3621" s="27"/>
      <c r="HX3621" s="27"/>
      <c r="HY3621" s="27"/>
      <c r="HZ3621" s="27"/>
      <c r="IA3621" s="27"/>
      <c r="IB3621" s="27"/>
      <c r="IC3621" s="27"/>
      <c r="ID3621" s="27"/>
      <c r="IE3621" s="27"/>
      <c r="IF3621" s="27"/>
      <c r="IG3621" s="27"/>
      <c r="IH3621" s="27"/>
      <c r="II3621" s="27"/>
      <c r="IJ3621" s="27"/>
      <c r="IK3621" s="27"/>
      <c r="IL3621" s="27"/>
      <c r="IM3621" s="27"/>
      <c r="IN3621" s="27"/>
      <c r="IO3621" s="27"/>
      <c r="IP3621" s="27"/>
      <c r="IQ3621" s="27"/>
    </row>
    <row r="3622" spans="1:251" s="41" customFormat="1" ht="18.75" customHeight="1" thickBot="1">
      <c r="A3622" s="42"/>
      <c r="B3622" s="130" t="s">
        <v>193</v>
      </c>
      <c r="C3622" s="131"/>
      <c r="D3622" s="131"/>
      <c r="E3622" s="131"/>
      <c r="F3622" s="131"/>
      <c r="G3622" s="131"/>
      <c r="H3622" s="131"/>
      <c r="I3622" s="131"/>
      <c r="J3622" s="131"/>
      <c r="K3622" s="131"/>
      <c r="L3622" s="131"/>
      <c r="M3622" s="131"/>
      <c r="N3622" s="131"/>
      <c r="O3622" s="131"/>
      <c r="P3622" s="131"/>
      <c r="Q3622" s="131"/>
      <c r="R3622" s="131"/>
      <c r="S3622" s="131"/>
      <c r="T3622" s="131"/>
      <c r="U3622" s="131"/>
      <c r="V3622" s="131"/>
      <c r="W3622" s="131"/>
      <c r="X3622" s="131"/>
      <c r="Y3622" s="131"/>
      <c r="Z3622" s="132"/>
      <c r="AA3622" s="111">
        <f>SUM($AA$3619:$AA$3621)</f>
        <v>2048</v>
      </c>
      <c r="AB3622" s="112"/>
      <c r="AC3622" s="112"/>
      <c r="AD3622" s="112"/>
      <c r="AE3622" s="112"/>
      <c r="AF3622" s="112"/>
      <c r="AG3622" s="112"/>
      <c r="AH3622" s="112"/>
      <c r="AI3622" s="113"/>
      <c r="AJ3622" s="111">
        <f>SUM($AJ$3619:$AJ$3621)</f>
        <v>2262</v>
      </c>
      <c r="AK3622" s="112"/>
      <c r="AL3622" s="112"/>
      <c r="AM3622" s="112"/>
      <c r="AN3622" s="112"/>
      <c r="AO3622" s="112"/>
      <c r="AP3622" s="112"/>
      <c r="AQ3622" s="112"/>
      <c r="AR3622" s="113"/>
      <c r="AS3622" s="114"/>
      <c r="AT3622" s="115"/>
      <c r="AU3622" s="115"/>
      <c r="AV3622" s="115"/>
      <c r="AW3622" s="115"/>
      <c r="AX3622" s="116"/>
      <c r="AY3622" s="27"/>
      <c r="AZ3622" s="27"/>
      <c r="BA3622" s="27"/>
      <c r="BB3622" s="27"/>
      <c r="BC3622" s="27"/>
      <c r="BD3622" s="27"/>
      <c r="BE3622" s="27"/>
      <c r="BF3622" s="27"/>
      <c r="BG3622" s="27"/>
      <c r="BH3622" s="27"/>
      <c r="BI3622" s="27"/>
      <c r="BJ3622" s="27"/>
      <c r="BK3622" s="27"/>
      <c r="BL3622" s="27"/>
      <c r="BM3622" s="27"/>
      <c r="BN3622" s="27"/>
      <c r="BO3622" s="27"/>
      <c r="BP3622" s="27"/>
      <c r="BQ3622" s="27"/>
      <c r="BR3622" s="27"/>
      <c r="BS3622" s="27"/>
      <c r="BT3622" s="27"/>
      <c r="BU3622" s="27"/>
      <c r="BV3622" s="27"/>
      <c r="BW3622" s="27"/>
      <c r="BX3622" s="27"/>
      <c r="BY3622" s="27"/>
      <c r="BZ3622" s="27"/>
      <c r="CA3622" s="27"/>
      <c r="CB3622" s="27"/>
      <c r="CC3622" s="27"/>
      <c r="CD3622" s="27"/>
      <c r="CE3622" s="27"/>
      <c r="CF3622" s="27"/>
      <c r="CG3622" s="27"/>
      <c r="CH3622" s="27"/>
      <c r="CI3622" s="27"/>
      <c r="CJ3622" s="27"/>
      <c r="CK3622" s="27"/>
      <c r="CL3622" s="27"/>
      <c r="CM3622" s="27"/>
      <c r="CN3622" s="27"/>
      <c r="CO3622" s="27"/>
      <c r="CP3622" s="27"/>
      <c r="CQ3622" s="27"/>
      <c r="CR3622" s="27"/>
      <c r="CS3622" s="27"/>
      <c r="CT3622" s="27"/>
      <c r="CU3622" s="27"/>
      <c r="CV3622" s="27"/>
      <c r="CW3622" s="27"/>
      <c r="CX3622" s="27"/>
      <c r="CY3622" s="27"/>
      <c r="CZ3622" s="27"/>
      <c r="DA3622" s="27"/>
      <c r="DB3622" s="27"/>
      <c r="DC3622" s="27"/>
      <c r="DD3622" s="27"/>
      <c r="DE3622" s="27"/>
      <c r="DF3622" s="27"/>
      <c r="DG3622" s="27"/>
      <c r="DH3622" s="27"/>
      <c r="DI3622" s="27"/>
      <c r="DJ3622" s="27"/>
      <c r="DK3622" s="27"/>
      <c r="DL3622" s="27"/>
      <c r="DM3622" s="27"/>
      <c r="DN3622" s="27"/>
      <c r="DO3622" s="27"/>
      <c r="DP3622" s="27"/>
      <c r="DQ3622" s="27"/>
      <c r="DR3622" s="27"/>
      <c r="DS3622" s="27"/>
      <c r="DT3622" s="27"/>
      <c r="DU3622" s="27"/>
      <c r="DV3622" s="27"/>
      <c r="DW3622" s="27"/>
      <c r="DX3622" s="27"/>
      <c r="DY3622" s="27"/>
      <c r="DZ3622" s="27"/>
      <c r="EA3622" s="27"/>
      <c r="EB3622" s="27"/>
      <c r="EC3622" s="27"/>
      <c r="ED3622" s="27"/>
      <c r="EE3622" s="27"/>
      <c r="EF3622" s="27"/>
      <c r="EG3622" s="27"/>
      <c r="EH3622" s="27"/>
      <c r="EI3622" s="27"/>
      <c r="EJ3622" s="27"/>
      <c r="EK3622" s="27"/>
      <c r="EL3622" s="27"/>
      <c r="EM3622" s="27"/>
      <c r="EN3622" s="27"/>
      <c r="EO3622" s="27"/>
      <c r="EP3622" s="27"/>
      <c r="EQ3622" s="27"/>
      <c r="ER3622" s="27"/>
      <c r="ES3622" s="27"/>
      <c r="ET3622" s="27"/>
      <c r="EU3622" s="27"/>
      <c r="EV3622" s="27"/>
      <c r="EW3622" s="27"/>
      <c r="EX3622" s="27"/>
      <c r="EY3622" s="27"/>
      <c r="EZ3622" s="27"/>
      <c r="FA3622" s="27"/>
      <c r="FB3622" s="27"/>
      <c r="FC3622" s="27"/>
      <c r="FD3622" s="27"/>
      <c r="FE3622" s="27"/>
      <c r="FF3622" s="27"/>
      <c r="FG3622" s="27"/>
      <c r="FH3622" s="27"/>
      <c r="FI3622" s="27"/>
      <c r="FJ3622" s="27"/>
      <c r="FK3622" s="27"/>
      <c r="FL3622" s="27"/>
      <c r="FM3622" s="27"/>
      <c r="FN3622" s="27"/>
      <c r="FO3622" s="27"/>
      <c r="FP3622" s="27"/>
      <c r="FQ3622" s="27"/>
      <c r="FR3622" s="27"/>
      <c r="FS3622" s="27"/>
      <c r="FT3622" s="27"/>
      <c r="FU3622" s="27"/>
      <c r="FV3622" s="27"/>
      <c r="FW3622" s="27"/>
      <c r="FX3622" s="27"/>
      <c r="FY3622" s="27"/>
      <c r="FZ3622" s="27"/>
      <c r="GA3622" s="27"/>
      <c r="GB3622" s="27"/>
      <c r="GC3622" s="27"/>
      <c r="GD3622" s="27"/>
      <c r="GE3622" s="27"/>
      <c r="GF3622" s="27"/>
      <c r="GG3622" s="27"/>
      <c r="GH3622" s="27"/>
      <c r="GI3622" s="27"/>
      <c r="GJ3622" s="27"/>
      <c r="GK3622" s="27"/>
      <c r="GL3622" s="27"/>
      <c r="GM3622" s="27"/>
      <c r="GN3622" s="27"/>
      <c r="GO3622" s="27"/>
      <c r="GP3622" s="27"/>
      <c r="GQ3622" s="27"/>
      <c r="GR3622" s="27"/>
      <c r="GS3622" s="27"/>
      <c r="GT3622" s="27"/>
      <c r="GU3622" s="27"/>
      <c r="GV3622" s="27"/>
      <c r="GW3622" s="27"/>
      <c r="GX3622" s="27"/>
      <c r="GY3622" s="27"/>
      <c r="GZ3622" s="27"/>
      <c r="HA3622" s="27"/>
      <c r="HB3622" s="27"/>
      <c r="HC3622" s="27"/>
      <c r="HD3622" s="27"/>
      <c r="HE3622" s="27"/>
      <c r="HF3622" s="27"/>
      <c r="HG3622" s="27"/>
      <c r="HH3622" s="27"/>
      <c r="HI3622" s="27"/>
      <c r="HJ3622" s="27"/>
      <c r="HK3622" s="27"/>
      <c r="HL3622" s="27"/>
      <c r="HM3622" s="27"/>
      <c r="HN3622" s="27"/>
      <c r="HO3622" s="27"/>
      <c r="HP3622" s="27"/>
      <c r="HQ3622" s="27"/>
      <c r="HR3622" s="27"/>
      <c r="HS3622" s="27"/>
      <c r="HT3622" s="27"/>
      <c r="HU3622" s="27"/>
      <c r="HV3622" s="27"/>
      <c r="HW3622" s="27"/>
      <c r="HX3622" s="27"/>
      <c r="HY3622" s="27"/>
      <c r="HZ3622" s="27"/>
      <c r="IA3622" s="27"/>
      <c r="IB3622" s="27"/>
      <c r="IC3622" s="27"/>
      <c r="ID3622" s="27"/>
      <c r="IE3622" s="27"/>
      <c r="IF3622" s="27"/>
      <c r="IG3622" s="27"/>
      <c r="IH3622" s="27"/>
      <c r="II3622" s="27"/>
      <c r="IJ3622" s="27"/>
      <c r="IK3622" s="27"/>
      <c r="IL3622" s="27"/>
      <c r="IM3622" s="27"/>
      <c r="IN3622" s="27"/>
      <c r="IO3622" s="27"/>
      <c r="IP3622" s="27"/>
      <c r="IQ3622" s="27"/>
    </row>
    <row r="3624" spans="1:251" ht="18.75">
      <c r="A3624" s="26" t="s">
        <v>207</v>
      </c>
      <c r="AW3624" s="28"/>
      <c r="AX3624" s="29"/>
      <c r="AY3624" s="28"/>
    </row>
    <row r="3626" spans="1:251" ht="18.75">
      <c r="B3626" s="133" t="s">
        <v>0</v>
      </c>
      <c r="C3626" s="134"/>
      <c r="D3626" s="134"/>
      <c r="E3626" s="134"/>
      <c r="F3626" s="134"/>
      <c r="G3626" s="134"/>
      <c r="H3626" s="134"/>
      <c r="I3626" s="134"/>
      <c r="J3626" s="134"/>
      <c r="K3626" s="134"/>
      <c r="L3626" s="134"/>
      <c r="M3626" s="134"/>
      <c r="N3626" s="134"/>
      <c r="O3626" s="134"/>
      <c r="P3626" s="134"/>
      <c r="Q3626" s="134"/>
      <c r="R3626" s="134"/>
      <c r="S3626" s="134"/>
      <c r="T3626" s="134"/>
      <c r="U3626" s="134"/>
      <c r="V3626" s="134"/>
      <c r="W3626" s="134"/>
      <c r="X3626" s="134"/>
      <c r="Y3626" s="134"/>
      <c r="Z3626" s="134"/>
      <c r="AA3626" s="134"/>
      <c r="AB3626" s="134"/>
      <c r="AC3626" s="134"/>
      <c r="AD3626" s="134"/>
      <c r="AE3626" s="134"/>
      <c r="AF3626" s="134"/>
      <c r="AG3626" s="134"/>
      <c r="AH3626" s="134"/>
      <c r="AI3626" s="134"/>
      <c r="AJ3626" s="134"/>
      <c r="AK3626" s="134"/>
      <c r="AL3626" s="134"/>
      <c r="AM3626" s="134"/>
      <c r="AN3626" s="134"/>
      <c r="AO3626" s="134"/>
      <c r="AP3626" s="134"/>
      <c r="AQ3626" s="134"/>
      <c r="AR3626" s="134"/>
      <c r="AS3626" s="134"/>
      <c r="AT3626" s="134"/>
      <c r="AU3626" s="134"/>
      <c r="AV3626" s="134"/>
      <c r="AW3626" s="134"/>
      <c r="AX3626" s="134"/>
    </row>
    <row r="3627" spans="1:251">
      <c r="Z3627" s="30"/>
      <c r="AD3627" s="30"/>
      <c r="AE3627" s="30"/>
      <c r="AF3627" s="30"/>
      <c r="AG3627" s="30"/>
      <c r="AH3627" s="30"/>
      <c r="AI3627" s="30"/>
      <c r="AO3627" s="30"/>
    </row>
    <row r="3628" spans="1:251" ht="13.5" thickBot="1">
      <c r="Z3628" s="30"/>
      <c r="AD3628" s="30"/>
      <c r="AE3628" s="30"/>
      <c r="AF3628" s="30"/>
      <c r="AG3628" s="30"/>
      <c r="AH3628" s="30"/>
      <c r="AI3628" s="30"/>
      <c r="AO3628" s="30"/>
      <c r="DI3628" s="31"/>
    </row>
    <row r="3629" spans="1:251" ht="24.75" customHeight="1" thickBot="1">
      <c r="B3629" s="135" t="s">
        <v>206</v>
      </c>
      <c r="C3629" s="136"/>
      <c r="D3629" s="136"/>
      <c r="E3629" s="136"/>
      <c r="F3629" s="136"/>
      <c r="G3629" s="136"/>
      <c r="H3629" s="142" t="s">
        <v>338</v>
      </c>
      <c r="I3629" s="143"/>
      <c r="J3629" s="143"/>
      <c r="K3629" s="143"/>
      <c r="L3629" s="143"/>
      <c r="M3629" s="143"/>
      <c r="N3629" s="143"/>
      <c r="O3629" s="143"/>
      <c r="P3629" s="143"/>
      <c r="Q3629" s="143"/>
      <c r="R3629" s="143"/>
      <c r="S3629" s="143"/>
      <c r="T3629" s="143"/>
      <c r="U3629" s="143"/>
      <c r="V3629" s="143"/>
      <c r="W3629" s="143"/>
      <c r="X3629" s="143"/>
      <c r="Y3629" s="143"/>
      <c r="Z3629" s="143"/>
      <c r="AA3629" s="143"/>
      <c r="AB3629" s="143"/>
      <c r="AC3629" s="143"/>
      <c r="AD3629" s="143"/>
      <c r="AE3629" s="143"/>
      <c r="AF3629" s="143"/>
      <c r="AG3629" s="143"/>
      <c r="AH3629" s="143"/>
      <c r="AI3629" s="143"/>
      <c r="AJ3629" s="143"/>
      <c r="AK3629" s="143"/>
      <c r="AL3629" s="143"/>
      <c r="AM3629" s="143"/>
      <c r="AN3629" s="143"/>
      <c r="AO3629" s="143"/>
      <c r="AP3629" s="143"/>
      <c r="AQ3629" s="143"/>
      <c r="AR3629" s="143"/>
      <c r="AS3629" s="143"/>
      <c r="AT3629" s="143"/>
      <c r="AU3629" s="143"/>
      <c r="AV3629" s="143"/>
      <c r="AW3629" s="143"/>
      <c r="AX3629" s="144"/>
      <c r="DI3629" s="31"/>
    </row>
    <row r="3630" spans="1:251" ht="14.25">
      <c r="B3630" s="32"/>
      <c r="C3630" s="32"/>
      <c r="D3630" s="32"/>
      <c r="E3630" s="32"/>
      <c r="F3630" s="32"/>
      <c r="G3630" s="32"/>
      <c r="H3630" s="33"/>
      <c r="I3630" s="33"/>
      <c r="J3630" s="33"/>
      <c r="K3630" s="33"/>
      <c r="L3630" s="34"/>
      <c r="M3630" s="34"/>
      <c r="N3630" s="34"/>
      <c r="O3630" s="34"/>
      <c r="P3630" s="33"/>
      <c r="Q3630" s="33"/>
      <c r="R3630" s="33"/>
      <c r="S3630" s="33"/>
      <c r="T3630" s="33"/>
      <c r="U3630" s="33"/>
      <c r="V3630" s="35"/>
      <c r="W3630" s="35"/>
      <c r="X3630" s="35"/>
      <c r="Y3630" s="35"/>
      <c r="Z3630" s="35"/>
      <c r="AA3630" s="35"/>
      <c r="AB3630" s="35"/>
      <c r="AC3630" s="35"/>
      <c r="AD3630" s="35"/>
      <c r="AE3630" s="35"/>
      <c r="AF3630" s="35"/>
      <c r="AG3630" s="35"/>
      <c r="AH3630" s="35"/>
      <c r="AI3630" s="35"/>
      <c r="AJ3630" s="35"/>
      <c r="AK3630" s="35"/>
      <c r="AL3630" s="35"/>
      <c r="AM3630" s="35"/>
      <c r="AN3630" s="35"/>
      <c r="AO3630" s="35"/>
      <c r="AP3630" s="35"/>
      <c r="AQ3630" s="35"/>
      <c r="AR3630" s="35"/>
      <c r="AS3630" s="35"/>
      <c r="AT3630" s="35"/>
      <c r="AU3630" s="35"/>
      <c r="AV3630" s="35"/>
      <c r="AW3630" s="35"/>
      <c r="AX3630" s="35"/>
      <c r="DI3630" s="31"/>
    </row>
    <row r="3631" spans="1:251" ht="15" thickBot="1">
      <c r="A3631" s="36"/>
      <c r="B3631" s="35" t="s">
        <v>204</v>
      </c>
      <c r="C3631" s="33"/>
      <c r="D3631" s="33"/>
      <c r="E3631" s="33"/>
      <c r="F3631" s="33"/>
      <c r="G3631" s="33"/>
      <c r="H3631" s="33"/>
      <c r="I3631" s="33"/>
      <c r="J3631" s="33"/>
      <c r="K3631" s="33"/>
      <c r="L3631" s="34"/>
      <c r="M3631" s="34"/>
      <c r="N3631" s="34"/>
      <c r="O3631" s="34"/>
      <c r="P3631" s="33"/>
      <c r="Q3631" s="33"/>
      <c r="R3631" s="33"/>
      <c r="S3631" s="33"/>
      <c r="T3631" s="33"/>
      <c r="U3631" s="33"/>
      <c r="V3631" s="35"/>
      <c r="W3631" s="35"/>
      <c r="X3631" s="35"/>
      <c r="Y3631" s="35"/>
      <c r="Z3631" s="35"/>
      <c r="AA3631" s="35"/>
      <c r="AB3631" s="35"/>
      <c r="AC3631" s="35"/>
      <c r="AD3631" s="35"/>
      <c r="AE3631" s="35"/>
      <c r="AF3631" s="35"/>
      <c r="AG3631" s="35"/>
      <c r="AH3631" s="35"/>
      <c r="AI3631" s="35"/>
      <c r="AJ3631" s="35"/>
      <c r="AK3631" s="35"/>
      <c r="AL3631" s="35"/>
      <c r="AM3631" s="35"/>
      <c r="AN3631" s="35"/>
      <c r="AO3631" s="35"/>
      <c r="AP3631" s="35"/>
      <c r="AQ3631" s="35"/>
      <c r="AR3631" s="35"/>
      <c r="AS3631" s="35"/>
      <c r="AT3631" s="35"/>
      <c r="AU3631" s="35"/>
      <c r="AV3631" s="35"/>
      <c r="AW3631" s="35"/>
      <c r="AX3631" s="35"/>
      <c r="DI3631" s="31"/>
    </row>
    <row r="3632" spans="1:251" ht="14.25">
      <c r="A3632" s="33"/>
      <c r="B3632" s="37"/>
      <c r="C3632" s="32"/>
      <c r="D3632" s="32"/>
      <c r="E3632" s="32"/>
      <c r="F3632" s="32"/>
      <c r="G3632" s="32"/>
      <c r="H3632" s="32"/>
      <c r="I3632" s="32"/>
      <c r="J3632" s="32"/>
      <c r="K3632" s="32"/>
      <c r="L3632" s="38"/>
      <c r="M3632" s="38"/>
      <c r="N3632" s="38"/>
      <c r="O3632" s="38"/>
      <c r="P3632" s="32"/>
      <c r="Q3632" s="32"/>
      <c r="R3632" s="32"/>
      <c r="S3632" s="32"/>
      <c r="T3632" s="32"/>
      <c r="U3632" s="32"/>
      <c r="V3632" s="39"/>
      <c r="W3632" s="39"/>
      <c r="X3632" s="39"/>
      <c r="Y3632" s="39"/>
      <c r="Z3632" s="39"/>
      <c r="AA3632" s="39"/>
      <c r="AB3632" s="39"/>
      <c r="AC3632" s="39"/>
      <c r="AD3632" s="39"/>
      <c r="AE3632" s="39"/>
      <c r="AF3632" s="39"/>
      <c r="AG3632" s="39"/>
      <c r="AH3632" s="39"/>
      <c r="AI3632" s="39"/>
      <c r="AJ3632" s="39"/>
      <c r="AK3632" s="39"/>
      <c r="AL3632" s="39"/>
      <c r="AM3632" s="39"/>
      <c r="AN3632" s="39"/>
      <c r="AO3632" s="39"/>
      <c r="AP3632" s="39"/>
      <c r="AQ3632" s="39"/>
      <c r="AR3632" s="39"/>
      <c r="AS3632" s="39"/>
      <c r="AT3632" s="39"/>
      <c r="AU3632" s="39"/>
      <c r="AV3632" s="39"/>
      <c r="AW3632" s="39"/>
      <c r="AX3632" s="40"/>
    </row>
    <row r="3633" spans="1:113" ht="12" customHeight="1">
      <c r="A3633" s="33"/>
      <c r="B3633" s="125" t="s">
        <v>337</v>
      </c>
      <c r="C3633" s="126"/>
      <c r="D3633" s="126"/>
      <c r="E3633" s="126"/>
      <c r="F3633" s="126"/>
      <c r="G3633" s="126"/>
      <c r="H3633" s="126"/>
      <c r="I3633" s="126"/>
      <c r="J3633" s="126"/>
      <c r="K3633" s="126"/>
      <c r="L3633" s="126"/>
      <c r="M3633" s="126"/>
      <c r="N3633" s="126"/>
      <c r="O3633" s="126"/>
      <c r="P3633" s="126"/>
      <c r="Q3633" s="126"/>
      <c r="R3633" s="126"/>
      <c r="S3633" s="126"/>
      <c r="T3633" s="126"/>
      <c r="U3633" s="126"/>
      <c r="V3633" s="126"/>
      <c r="W3633" s="126"/>
      <c r="X3633" s="126"/>
      <c r="Y3633" s="126"/>
      <c r="Z3633" s="126"/>
      <c r="AA3633" s="126"/>
      <c r="AB3633" s="126"/>
      <c r="AC3633" s="126"/>
      <c r="AD3633" s="126"/>
      <c r="AE3633" s="126"/>
      <c r="AF3633" s="126"/>
      <c r="AG3633" s="126"/>
      <c r="AH3633" s="126"/>
      <c r="AI3633" s="126"/>
      <c r="AJ3633" s="126"/>
      <c r="AK3633" s="126"/>
      <c r="AL3633" s="126"/>
      <c r="AM3633" s="126"/>
      <c r="AN3633" s="126"/>
      <c r="AO3633" s="126"/>
      <c r="AP3633" s="126"/>
      <c r="AQ3633" s="126"/>
      <c r="AR3633" s="126"/>
      <c r="AS3633" s="126"/>
      <c r="AT3633" s="126"/>
      <c r="AU3633" s="126"/>
      <c r="AV3633" s="126"/>
      <c r="AW3633" s="126"/>
      <c r="AX3633" s="127"/>
    </row>
    <row r="3634" spans="1:113" ht="12" customHeight="1">
      <c r="A3634" s="33"/>
      <c r="B3634" s="125"/>
      <c r="C3634" s="126"/>
      <c r="D3634" s="126"/>
      <c r="E3634" s="126"/>
      <c r="F3634" s="126"/>
      <c r="G3634" s="126"/>
      <c r="H3634" s="126"/>
      <c r="I3634" s="126"/>
      <c r="J3634" s="126"/>
      <c r="K3634" s="126"/>
      <c r="L3634" s="126"/>
      <c r="M3634" s="126"/>
      <c r="N3634" s="126"/>
      <c r="O3634" s="126"/>
      <c r="P3634" s="126"/>
      <c r="Q3634" s="126"/>
      <c r="R3634" s="126"/>
      <c r="S3634" s="126"/>
      <c r="T3634" s="126"/>
      <c r="U3634" s="126"/>
      <c r="V3634" s="126"/>
      <c r="W3634" s="126"/>
      <c r="X3634" s="126"/>
      <c r="Y3634" s="126"/>
      <c r="Z3634" s="126"/>
      <c r="AA3634" s="126"/>
      <c r="AB3634" s="126"/>
      <c r="AC3634" s="126"/>
      <c r="AD3634" s="126"/>
      <c r="AE3634" s="126"/>
      <c r="AF3634" s="126"/>
      <c r="AG3634" s="126"/>
      <c r="AH3634" s="126"/>
      <c r="AI3634" s="126"/>
      <c r="AJ3634" s="126"/>
      <c r="AK3634" s="126"/>
      <c r="AL3634" s="126"/>
      <c r="AM3634" s="126"/>
      <c r="AN3634" s="126"/>
      <c r="AO3634" s="126"/>
      <c r="AP3634" s="126"/>
      <c r="AQ3634" s="126"/>
      <c r="AR3634" s="126"/>
      <c r="AS3634" s="126"/>
      <c r="AT3634" s="126"/>
      <c r="AU3634" s="126"/>
      <c r="AV3634" s="126"/>
      <c r="AW3634" s="126"/>
      <c r="AX3634" s="127"/>
    </row>
    <row r="3635" spans="1:113" ht="12" customHeight="1">
      <c r="A3635" s="33"/>
      <c r="B3635" s="125"/>
      <c r="C3635" s="126"/>
      <c r="D3635" s="126"/>
      <c r="E3635" s="126"/>
      <c r="F3635" s="126"/>
      <c r="G3635" s="126"/>
      <c r="H3635" s="126"/>
      <c r="I3635" s="126"/>
      <c r="J3635" s="126"/>
      <c r="K3635" s="126"/>
      <c r="L3635" s="126"/>
      <c r="M3635" s="126"/>
      <c r="N3635" s="126"/>
      <c r="O3635" s="126"/>
      <c r="P3635" s="126"/>
      <c r="Q3635" s="126"/>
      <c r="R3635" s="126"/>
      <c r="S3635" s="126"/>
      <c r="T3635" s="126"/>
      <c r="U3635" s="126"/>
      <c r="V3635" s="126"/>
      <c r="W3635" s="126"/>
      <c r="X3635" s="126"/>
      <c r="Y3635" s="126"/>
      <c r="Z3635" s="126"/>
      <c r="AA3635" s="126"/>
      <c r="AB3635" s="126"/>
      <c r="AC3635" s="126"/>
      <c r="AD3635" s="126"/>
      <c r="AE3635" s="126"/>
      <c r="AF3635" s="126"/>
      <c r="AG3635" s="126"/>
      <c r="AH3635" s="126"/>
      <c r="AI3635" s="126"/>
      <c r="AJ3635" s="126"/>
      <c r="AK3635" s="126"/>
      <c r="AL3635" s="126"/>
      <c r="AM3635" s="126"/>
      <c r="AN3635" s="126"/>
      <c r="AO3635" s="126"/>
      <c r="AP3635" s="126"/>
      <c r="AQ3635" s="126"/>
      <c r="AR3635" s="126"/>
      <c r="AS3635" s="126"/>
      <c r="AT3635" s="126"/>
      <c r="AU3635" s="126"/>
      <c r="AV3635" s="126"/>
      <c r="AW3635" s="126"/>
      <c r="AX3635" s="127"/>
    </row>
    <row r="3636" spans="1:113" ht="12" customHeight="1">
      <c r="A3636" s="33"/>
      <c r="B3636" s="125"/>
      <c r="C3636" s="126"/>
      <c r="D3636" s="126"/>
      <c r="E3636" s="126"/>
      <c r="F3636" s="126"/>
      <c r="G3636" s="126"/>
      <c r="H3636" s="126"/>
      <c r="I3636" s="126"/>
      <c r="J3636" s="126"/>
      <c r="K3636" s="126"/>
      <c r="L3636" s="126"/>
      <c r="M3636" s="126"/>
      <c r="N3636" s="126"/>
      <c r="O3636" s="126"/>
      <c r="P3636" s="126"/>
      <c r="Q3636" s="126"/>
      <c r="R3636" s="126"/>
      <c r="S3636" s="126"/>
      <c r="T3636" s="126"/>
      <c r="U3636" s="126"/>
      <c r="V3636" s="126"/>
      <c r="W3636" s="126"/>
      <c r="X3636" s="126"/>
      <c r="Y3636" s="126"/>
      <c r="Z3636" s="126"/>
      <c r="AA3636" s="126"/>
      <c r="AB3636" s="126"/>
      <c r="AC3636" s="126"/>
      <c r="AD3636" s="126"/>
      <c r="AE3636" s="126"/>
      <c r="AF3636" s="126"/>
      <c r="AG3636" s="126"/>
      <c r="AH3636" s="126"/>
      <c r="AI3636" s="126"/>
      <c r="AJ3636" s="126"/>
      <c r="AK3636" s="126"/>
      <c r="AL3636" s="126"/>
      <c r="AM3636" s="126"/>
      <c r="AN3636" s="126"/>
      <c r="AO3636" s="126"/>
      <c r="AP3636" s="126"/>
      <c r="AQ3636" s="126"/>
      <c r="AR3636" s="126"/>
      <c r="AS3636" s="126"/>
      <c r="AT3636" s="126"/>
      <c r="AU3636" s="126"/>
      <c r="AV3636" s="126"/>
      <c r="AW3636" s="126"/>
      <c r="AX3636" s="127"/>
    </row>
    <row r="3637" spans="1:113" ht="12" customHeight="1">
      <c r="A3637" s="33"/>
      <c r="B3637" s="125"/>
      <c r="C3637" s="126"/>
      <c r="D3637" s="126"/>
      <c r="E3637" s="126"/>
      <c r="F3637" s="126"/>
      <c r="G3637" s="126"/>
      <c r="H3637" s="126"/>
      <c r="I3637" s="126"/>
      <c r="J3637" s="126"/>
      <c r="K3637" s="126"/>
      <c r="L3637" s="126"/>
      <c r="M3637" s="126"/>
      <c r="N3637" s="126"/>
      <c r="O3637" s="126"/>
      <c r="P3637" s="126"/>
      <c r="Q3637" s="126"/>
      <c r="R3637" s="126"/>
      <c r="S3637" s="126"/>
      <c r="T3637" s="126"/>
      <c r="U3637" s="126"/>
      <c r="V3637" s="126"/>
      <c r="W3637" s="126"/>
      <c r="X3637" s="126"/>
      <c r="Y3637" s="126"/>
      <c r="Z3637" s="126"/>
      <c r="AA3637" s="126"/>
      <c r="AB3637" s="126"/>
      <c r="AC3637" s="126"/>
      <c r="AD3637" s="126"/>
      <c r="AE3637" s="126"/>
      <c r="AF3637" s="126"/>
      <c r="AG3637" s="126"/>
      <c r="AH3637" s="126"/>
      <c r="AI3637" s="126"/>
      <c r="AJ3637" s="126"/>
      <c r="AK3637" s="126"/>
      <c r="AL3637" s="126"/>
      <c r="AM3637" s="126"/>
      <c r="AN3637" s="126"/>
      <c r="AO3637" s="126"/>
      <c r="AP3637" s="126"/>
      <c r="AQ3637" s="126"/>
      <c r="AR3637" s="126"/>
      <c r="AS3637" s="126"/>
      <c r="AT3637" s="126"/>
      <c r="AU3637" s="126"/>
      <c r="AV3637" s="126"/>
      <c r="AW3637" s="126"/>
      <c r="AX3637" s="127"/>
    </row>
    <row r="3638" spans="1:113" ht="12" customHeight="1">
      <c r="A3638" s="33"/>
      <c r="B3638" s="125"/>
      <c r="C3638" s="126"/>
      <c r="D3638" s="126"/>
      <c r="E3638" s="126"/>
      <c r="F3638" s="126"/>
      <c r="G3638" s="126"/>
      <c r="H3638" s="126"/>
      <c r="I3638" s="126"/>
      <c r="J3638" s="126"/>
      <c r="K3638" s="126"/>
      <c r="L3638" s="126"/>
      <c r="M3638" s="126"/>
      <c r="N3638" s="126"/>
      <c r="O3638" s="126"/>
      <c r="P3638" s="126"/>
      <c r="Q3638" s="126"/>
      <c r="R3638" s="126"/>
      <c r="S3638" s="126"/>
      <c r="T3638" s="126"/>
      <c r="U3638" s="126"/>
      <c r="V3638" s="126"/>
      <c r="W3638" s="126"/>
      <c r="X3638" s="126"/>
      <c r="Y3638" s="126"/>
      <c r="Z3638" s="126"/>
      <c r="AA3638" s="126"/>
      <c r="AB3638" s="126"/>
      <c r="AC3638" s="126"/>
      <c r="AD3638" s="126"/>
      <c r="AE3638" s="126"/>
      <c r="AF3638" s="126"/>
      <c r="AG3638" s="126"/>
      <c r="AH3638" s="126"/>
      <c r="AI3638" s="126"/>
      <c r="AJ3638" s="126"/>
      <c r="AK3638" s="126"/>
      <c r="AL3638" s="126"/>
      <c r="AM3638" s="126"/>
      <c r="AN3638" s="126"/>
      <c r="AO3638" s="126"/>
      <c r="AP3638" s="126"/>
      <c r="AQ3638" s="126"/>
      <c r="AR3638" s="126"/>
      <c r="AS3638" s="126"/>
      <c r="AT3638" s="126"/>
      <c r="AU3638" s="126"/>
      <c r="AV3638" s="126"/>
      <c r="AW3638" s="126"/>
      <c r="AX3638" s="127"/>
    </row>
    <row r="3639" spans="1:113" ht="12" customHeight="1">
      <c r="A3639" s="33"/>
      <c r="B3639" s="125"/>
      <c r="C3639" s="126"/>
      <c r="D3639" s="126"/>
      <c r="E3639" s="126"/>
      <c r="F3639" s="126"/>
      <c r="G3639" s="126"/>
      <c r="H3639" s="126"/>
      <c r="I3639" s="126"/>
      <c r="J3639" s="126"/>
      <c r="K3639" s="126"/>
      <c r="L3639" s="126"/>
      <c r="M3639" s="126"/>
      <c r="N3639" s="126"/>
      <c r="O3639" s="126"/>
      <c r="P3639" s="126"/>
      <c r="Q3639" s="126"/>
      <c r="R3639" s="126"/>
      <c r="S3639" s="126"/>
      <c r="T3639" s="126"/>
      <c r="U3639" s="126"/>
      <c r="V3639" s="126"/>
      <c r="W3639" s="126"/>
      <c r="X3639" s="126"/>
      <c r="Y3639" s="126"/>
      <c r="Z3639" s="126"/>
      <c r="AA3639" s="126"/>
      <c r="AB3639" s="126"/>
      <c r="AC3639" s="126"/>
      <c r="AD3639" s="126"/>
      <c r="AE3639" s="126"/>
      <c r="AF3639" s="126"/>
      <c r="AG3639" s="126"/>
      <c r="AH3639" s="126"/>
      <c r="AI3639" s="126"/>
      <c r="AJ3639" s="126"/>
      <c r="AK3639" s="126"/>
      <c r="AL3639" s="126"/>
      <c r="AM3639" s="126"/>
      <c r="AN3639" s="126"/>
      <c r="AO3639" s="126"/>
      <c r="AP3639" s="126"/>
      <c r="AQ3639" s="126"/>
      <c r="AR3639" s="126"/>
      <c r="AS3639" s="126"/>
      <c r="AT3639" s="126"/>
      <c r="AU3639" s="126"/>
      <c r="AV3639" s="126"/>
      <c r="AW3639" s="126"/>
      <c r="AX3639" s="127"/>
    </row>
    <row r="3640" spans="1:113" ht="12" customHeight="1">
      <c r="A3640" s="33"/>
      <c r="B3640" s="125"/>
      <c r="C3640" s="126"/>
      <c r="D3640" s="126"/>
      <c r="E3640" s="126"/>
      <c r="F3640" s="126"/>
      <c r="G3640" s="126"/>
      <c r="H3640" s="126"/>
      <c r="I3640" s="126"/>
      <c r="J3640" s="126"/>
      <c r="K3640" s="126"/>
      <c r="L3640" s="126"/>
      <c r="M3640" s="126"/>
      <c r="N3640" s="126"/>
      <c r="O3640" s="126"/>
      <c r="P3640" s="126"/>
      <c r="Q3640" s="126"/>
      <c r="R3640" s="126"/>
      <c r="S3640" s="126"/>
      <c r="T3640" s="126"/>
      <c r="U3640" s="126"/>
      <c r="V3640" s="126"/>
      <c r="W3640" s="126"/>
      <c r="X3640" s="126"/>
      <c r="Y3640" s="126"/>
      <c r="Z3640" s="126"/>
      <c r="AA3640" s="126"/>
      <c r="AB3640" s="126"/>
      <c r="AC3640" s="126"/>
      <c r="AD3640" s="126"/>
      <c r="AE3640" s="126"/>
      <c r="AF3640" s="126"/>
      <c r="AG3640" s="126"/>
      <c r="AH3640" s="126"/>
      <c r="AI3640" s="126"/>
      <c r="AJ3640" s="126"/>
      <c r="AK3640" s="126"/>
      <c r="AL3640" s="126"/>
      <c r="AM3640" s="126"/>
      <c r="AN3640" s="126"/>
      <c r="AO3640" s="126"/>
      <c r="AP3640" s="126"/>
      <c r="AQ3640" s="126"/>
      <c r="AR3640" s="126"/>
      <c r="AS3640" s="126"/>
      <c r="AT3640" s="126"/>
      <c r="AU3640" s="126"/>
      <c r="AV3640" s="126"/>
      <c r="AW3640" s="126"/>
      <c r="AX3640" s="127"/>
      <c r="BC3640" s="41"/>
    </row>
    <row r="3641" spans="1:113" ht="12" customHeight="1">
      <c r="A3641" s="33"/>
      <c r="B3641" s="125"/>
      <c r="C3641" s="126"/>
      <c r="D3641" s="126"/>
      <c r="E3641" s="126"/>
      <c r="F3641" s="126"/>
      <c r="G3641" s="126"/>
      <c r="H3641" s="126"/>
      <c r="I3641" s="126"/>
      <c r="J3641" s="126"/>
      <c r="K3641" s="126"/>
      <c r="L3641" s="126"/>
      <c r="M3641" s="126"/>
      <c r="N3641" s="126"/>
      <c r="O3641" s="126"/>
      <c r="P3641" s="126"/>
      <c r="Q3641" s="126"/>
      <c r="R3641" s="126"/>
      <c r="S3641" s="126"/>
      <c r="T3641" s="126"/>
      <c r="U3641" s="126"/>
      <c r="V3641" s="126"/>
      <c r="W3641" s="126"/>
      <c r="X3641" s="126"/>
      <c r="Y3641" s="126"/>
      <c r="Z3641" s="126"/>
      <c r="AA3641" s="126"/>
      <c r="AB3641" s="126"/>
      <c r="AC3641" s="126"/>
      <c r="AD3641" s="126"/>
      <c r="AE3641" s="126"/>
      <c r="AF3641" s="126"/>
      <c r="AG3641" s="126"/>
      <c r="AH3641" s="126"/>
      <c r="AI3641" s="126"/>
      <c r="AJ3641" s="126"/>
      <c r="AK3641" s="126"/>
      <c r="AL3641" s="126"/>
      <c r="AM3641" s="126"/>
      <c r="AN3641" s="126"/>
      <c r="AO3641" s="126"/>
      <c r="AP3641" s="126"/>
      <c r="AQ3641" s="126"/>
      <c r="AR3641" s="126"/>
      <c r="AS3641" s="126"/>
      <c r="AT3641" s="126"/>
      <c r="AU3641" s="126"/>
      <c r="AV3641" s="126"/>
      <c r="AW3641" s="126"/>
      <c r="AX3641" s="127"/>
    </row>
    <row r="3642" spans="1:113" ht="12" customHeight="1">
      <c r="A3642" s="33"/>
      <c r="B3642" s="125"/>
      <c r="C3642" s="126"/>
      <c r="D3642" s="126"/>
      <c r="E3642" s="126"/>
      <c r="F3642" s="126"/>
      <c r="G3642" s="126"/>
      <c r="H3642" s="126"/>
      <c r="I3642" s="126"/>
      <c r="J3642" s="126"/>
      <c r="K3642" s="126"/>
      <c r="L3642" s="126"/>
      <c r="M3642" s="126"/>
      <c r="N3642" s="126"/>
      <c r="O3642" s="126"/>
      <c r="P3642" s="126"/>
      <c r="Q3642" s="126"/>
      <c r="R3642" s="126"/>
      <c r="S3642" s="126"/>
      <c r="T3642" s="126"/>
      <c r="U3642" s="126"/>
      <c r="V3642" s="126"/>
      <c r="W3642" s="126"/>
      <c r="X3642" s="126"/>
      <c r="Y3642" s="126"/>
      <c r="Z3642" s="126"/>
      <c r="AA3642" s="126"/>
      <c r="AB3642" s="126"/>
      <c r="AC3642" s="126"/>
      <c r="AD3642" s="126"/>
      <c r="AE3642" s="126"/>
      <c r="AF3642" s="126"/>
      <c r="AG3642" s="126"/>
      <c r="AH3642" s="126"/>
      <c r="AI3642" s="126"/>
      <c r="AJ3642" s="126"/>
      <c r="AK3642" s="126"/>
      <c r="AL3642" s="126"/>
      <c r="AM3642" s="126"/>
      <c r="AN3642" s="126"/>
      <c r="AO3642" s="126"/>
      <c r="AP3642" s="126"/>
      <c r="AQ3642" s="126"/>
      <c r="AR3642" s="126"/>
      <c r="AS3642" s="126"/>
      <c r="AT3642" s="126"/>
      <c r="AU3642" s="126"/>
      <c r="AV3642" s="126"/>
      <c r="AW3642" s="126"/>
      <c r="AX3642" s="127"/>
    </row>
    <row r="3643" spans="1:113" ht="12" customHeight="1">
      <c r="A3643" s="33"/>
      <c r="B3643" s="125"/>
      <c r="C3643" s="126"/>
      <c r="D3643" s="126"/>
      <c r="E3643" s="126"/>
      <c r="F3643" s="126"/>
      <c r="G3643" s="126"/>
      <c r="H3643" s="126"/>
      <c r="I3643" s="126"/>
      <c r="J3643" s="126"/>
      <c r="K3643" s="126"/>
      <c r="L3643" s="126"/>
      <c r="M3643" s="126"/>
      <c r="N3643" s="126"/>
      <c r="O3643" s="126"/>
      <c r="P3643" s="126"/>
      <c r="Q3643" s="126"/>
      <c r="R3643" s="126"/>
      <c r="S3643" s="126"/>
      <c r="T3643" s="126"/>
      <c r="U3643" s="126"/>
      <c r="V3643" s="126"/>
      <c r="W3643" s="126"/>
      <c r="X3643" s="126"/>
      <c r="Y3643" s="126"/>
      <c r="Z3643" s="126"/>
      <c r="AA3643" s="126"/>
      <c r="AB3643" s="126"/>
      <c r="AC3643" s="126"/>
      <c r="AD3643" s="126"/>
      <c r="AE3643" s="126"/>
      <c r="AF3643" s="126"/>
      <c r="AG3643" s="126"/>
      <c r="AH3643" s="126"/>
      <c r="AI3643" s="126"/>
      <c r="AJ3643" s="126"/>
      <c r="AK3643" s="126"/>
      <c r="AL3643" s="126"/>
      <c r="AM3643" s="126"/>
      <c r="AN3643" s="126"/>
      <c r="AO3643" s="126"/>
      <c r="AP3643" s="126"/>
      <c r="AQ3643" s="126"/>
      <c r="AR3643" s="126"/>
      <c r="AS3643" s="126"/>
      <c r="AT3643" s="126"/>
      <c r="AU3643" s="126"/>
      <c r="AV3643" s="126"/>
      <c r="AW3643" s="126"/>
      <c r="AX3643" s="127"/>
    </row>
    <row r="3644" spans="1:113" ht="15" thickBot="1">
      <c r="A3644" s="42"/>
      <c r="B3644" s="43"/>
      <c r="C3644" s="44"/>
      <c r="D3644" s="44"/>
      <c r="E3644" s="44"/>
      <c r="F3644" s="44"/>
      <c r="G3644" s="44"/>
      <c r="H3644" s="44"/>
      <c r="I3644" s="44"/>
      <c r="J3644" s="44"/>
      <c r="K3644" s="44"/>
      <c r="L3644" s="44"/>
      <c r="M3644" s="44"/>
      <c r="N3644" s="44"/>
      <c r="O3644" s="44"/>
      <c r="P3644" s="44"/>
      <c r="Q3644" s="44"/>
      <c r="R3644" s="44"/>
      <c r="S3644" s="44"/>
      <c r="T3644" s="44"/>
      <c r="U3644" s="44"/>
      <c r="V3644" s="44"/>
      <c r="W3644" s="44"/>
      <c r="X3644" s="44"/>
      <c r="Y3644" s="44"/>
      <c r="Z3644" s="44"/>
      <c r="AA3644" s="44"/>
      <c r="AB3644" s="44"/>
      <c r="AC3644" s="44"/>
      <c r="AD3644" s="44"/>
      <c r="AE3644" s="44"/>
      <c r="AF3644" s="44"/>
      <c r="AG3644" s="44"/>
      <c r="AH3644" s="44"/>
      <c r="AI3644" s="44"/>
      <c r="AJ3644" s="44"/>
      <c r="AK3644" s="44"/>
      <c r="AL3644" s="44"/>
      <c r="AM3644" s="44"/>
      <c r="AN3644" s="44"/>
      <c r="AO3644" s="44"/>
      <c r="AP3644" s="44"/>
      <c r="AQ3644" s="44"/>
      <c r="AR3644" s="44"/>
      <c r="AS3644" s="44"/>
      <c r="AT3644" s="44"/>
      <c r="AU3644" s="44"/>
      <c r="AV3644" s="44"/>
      <c r="AW3644" s="44"/>
      <c r="AX3644" s="45"/>
    </row>
    <row r="3645" spans="1:113">
      <c r="B3645" s="46"/>
    </row>
    <row r="3646" spans="1:113" ht="15" thickBot="1">
      <c r="A3646" s="36"/>
      <c r="B3646" s="35" t="s">
        <v>202</v>
      </c>
      <c r="C3646" s="33"/>
      <c r="D3646" s="33"/>
      <c r="E3646" s="33"/>
      <c r="F3646" s="33"/>
      <c r="G3646" s="33"/>
      <c r="H3646" s="33"/>
      <c r="I3646" s="33"/>
      <c r="J3646" s="33"/>
      <c r="K3646" s="33"/>
      <c r="L3646" s="34"/>
      <c r="M3646" s="34"/>
      <c r="N3646" s="34"/>
      <c r="O3646" s="34"/>
      <c r="P3646" s="33"/>
      <c r="Q3646" s="33"/>
      <c r="R3646" s="33"/>
      <c r="S3646" s="33"/>
      <c r="T3646" s="33"/>
      <c r="U3646" s="33"/>
      <c r="V3646" s="35"/>
      <c r="W3646" s="35"/>
      <c r="X3646" s="35"/>
      <c r="Y3646" s="35"/>
      <c r="Z3646" s="35"/>
      <c r="AA3646" s="35"/>
      <c r="AB3646" s="35"/>
      <c r="AC3646" s="35"/>
      <c r="AD3646" s="35"/>
      <c r="AE3646" s="35"/>
      <c r="AF3646" s="35"/>
      <c r="AG3646" s="35"/>
      <c r="AH3646" s="35"/>
      <c r="AI3646" s="35"/>
      <c r="AJ3646" s="35"/>
      <c r="AK3646" s="35"/>
      <c r="AL3646" s="35"/>
      <c r="AM3646" s="35"/>
      <c r="AN3646" s="35"/>
      <c r="AO3646" s="35"/>
      <c r="AP3646" s="35"/>
      <c r="AQ3646" s="35"/>
      <c r="AR3646" s="35"/>
      <c r="AS3646" s="35"/>
      <c r="AT3646" s="35"/>
      <c r="AU3646" s="35"/>
      <c r="AV3646" s="35"/>
      <c r="AW3646" s="35"/>
      <c r="AX3646" s="35"/>
      <c r="DI3646" s="31"/>
    </row>
    <row r="3647" spans="1:113" ht="14.25">
      <c r="A3647" s="33"/>
      <c r="B3647" s="37"/>
      <c r="C3647" s="32"/>
      <c r="D3647" s="32"/>
      <c r="E3647" s="32"/>
      <c r="F3647" s="32"/>
      <c r="G3647" s="32"/>
      <c r="H3647" s="32"/>
      <c r="I3647" s="32"/>
      <c r="J3647" s="32"/>
      <c r="K3647" s="32"/>
      <c r="L3647" s="38"/>
      <c r="M3647" s="38"/>
      <c r="N3647" s="38"/>
      <c r="O3647" s="38"/>
      <c r="P3647" s="32"/>
      <c r="Q3647" s="32"/>
      <c r="R3647" s="32"/>
      <c r="S3647" s="32"/>
      <c r="T3647" s="32"/>
      <c r="U3647" s="32"/>
      <c r="V3647" s="39"/>
      <c r="W3647" s="39"/>
      <c r="X3647" s="39"/>
      <c r="Y3647" s="39"/>
      <c r="Z3647" s="39"/>
      <c r="AA3647" s="39"/>
      <c r="AB3647" s="39"/>
      <c r="AC3647" s="39"/>
      <c r="AD3647" s="39"/>
      <c r="AE3647" s="39"/>
      <c r="AF3647" s="39"/>
      <c r="AG3647" s="39"/>
      <c r="AH3647" s="39"/>
      <c r="AI3647" s="39"/>
      <c r="AJ3647" s="39"/>
      <c r="AK3647" s="39"/>
      <c r="AL3647" s="39"/>
      <c r="AM3647" s="39"/>
      <c r="AN3647" s="39"/>
      <c r="AO3647" s="39"/>
      <c r="AP3647" s="39"/>
      <c r="AQ3647" s="39"/>
      <c r="AR3647" s="39"/>
      <c r="AS3647" s="39"/>
      <c r="AT3647" s="39"/>
      <c r="AU3647" s="39"/>
      <c r="AV3647" s="39"/>
      <c r="AW3647" s="39"/>
      <c r="AX3647" s="40"/>
    </row>
    <row r="3648" spans="1:113" ht="12" customHeight="1">
      <c r="A3648" s="33"/>
      <c r="B3648" s="125" t="s">
        <v>336</v>
      </c>
      <c r="C3648" s="126"/>
      <c r="D3648" s="126"/>
      <c r="E3648" s="126"/>
      <c r="F3648" s="126"/>
      <c r="G3648" s="126"/>
      <c r="H3648" s="126"/>
      <c r="I3648" s="126"/>
      <c r="J3648" s="126"/>
      <c r="K3648" s="126"/>
      <c r="L3648" s="126"/>
      <c r="M3648" s="126"/>
      <c r="N3648" s="126"/>
      <c r="O3648" s="126"/>
      <c r="P3648" s="126"/>
      <c r="Q3648" s="126"/>
      <c r="R3648" s="126"/>
      <c r="S3648" s="126"/>
      <c r="T3648" s="126"/>
      <c r="U3648" s="126"/>
      <c r="V3648" s="126"/>
      <c r="W3648" s="126"/>
      <c r="X3648" s="126"/>
      <c r="Y3648" s="126"/>
      <c r="Z3648" s="126"/>
      <c r="AA3648" s="126"/>
      <c r="AB3648" s="126"/>
      <c r="AC3648" s="126"/>
      <c r="AD3648" s="126"/>
      <c r="AE3648" s="126"/>
      <c r="AF3648" s="126"/>
      <c r="AG3648" s="126"/>
      <c r="AH3648" s="126"/>
      <c r="AI3648" s="126"/>
      <c r="AJ3648" s="126"/>
      <c r="AK3648" s="126"/>
      <c r="AL3648" s="126"/>
      <c r="AM3648" s="126"/>
      <c r="AN3648" s="126"/>
      <c r="AO3648" s="126"/>
      <c r="AP3648" s="126"/>
      <c r="AQ3648" s="126"/>
      <c r="AR3648" s="126"/>
      <c r="AS3648" s="126"/>
      <c r="AT3648" s="126"/>
      <c r="AU3648" s="126"/>
      <c r="AV3648" s="126"/>
      <c r="AW3648" s="126"/>
      <c r="AX3648" s="127"/>
    </row>
    <row r="3649" spans="1:251" ht="12" customHeight="1">
      <c r="A3649" s="33"/>
      <c r="B3649" s="125"/>
      <c r="C3649" s="126"/>
      <c r="D3649" s="126"/>
      <c r="E3649" s="126"/>
      <c r="F3649" s="126"/>
      <c r="G3649" s="126"/>
      <c r="H3649" s="126"/>
      <c r="I3649" s="126"/>
      <c r="J3649" s="126"/>
      <c r="K3649" s="126"/>
      <c r="L3649" s="126"/>
      <c r="M3649" s="126"/>
      <c r="N3649" s="126"/>
      <c r="O3649" s="126"/>
      <c r="P3649" s="126"/>
      <c r="Q3649" s="126"/>
      <c r="R3649" s="126"/>
      <c r="S3649" s="126"/>
      <c r="T3649" s="126"/>
      <c r="U3649" s="126"/>
      <c r="V3649" s="126"/>
      <c r="W3649" s="126"/>
      <c r="X3649" s="126"/>
      <c r="Y3649" s="126"/>
      <c r="Z3649" s="126"/>
      <c r="AA3649" s="126"/>
      <c r="AB3649" s="126"/>
      <c r="AC3649" s="126"/>
      <c r="AD3649" s="126"/>
      <c r="AE3649" s="126"/>
      <c r="AF3649" s="126"/>
      <c r="AG3649" s="126"/>
      <c r="AH3649" s="126"/>
      <c r="AI3649" s="126"/>
      <c r="AJ3649" s="126"/>
      <c r="AK3649" s="126"/>
      <c r="AL3649" s="126"/>
      <c r="AM3649" s="126"/>
      <c r="AN3649" s="126"/>
      <c r="AO3649" s="126"/>
      <c r="AP3649" s="126"/>
      <c r="AQ3649" s="126"/>
      <c r="AR3649" s="126"/>
      <c r="AS3649" s="126"/>
      <c r="AT3649" s="126"/>
      <c r="AU3649" s="126"/>
      <c r="AV3649" s="126"/>
      <c r="AW3649" s="126"/>
      <c r="AX3649" s="127"/>
    </row>
    <row r="3650" spans="1:251" ht="12" customHeight="1">
      <c r="A3650" s="33"/>
      <c r="B3650" s="125"/>
      <c r="C3650" s="126"/>
      <c r="D3650" s="126"/>
      <c r="E3650" s="126"/>
      <c r="F3650" s="126"/>
      <c r="G3650" s="126"/>
      <c r="H3650" s="126"/>
      <c r="I3650" s="126"/>
      <c r="J3650" s="126"/>
      <c r="K3650" s="126"/>
      <c r="L3650" s="126"/>
      <c r="M3650" s="126"/>
      <c r="N3650" s="126"/>
      <c r="O3650" s="126"/>
      <c r="P3650" s="126"/>
      <c r="Q3650" s="126"/>
      <c r="R3650" s="126"/>
      <c r="S3650" s="126"/>
      <c r="T3650" s="126"/>
      <c r="U3650" s="126"/>
      <c r="V3650" s="126"/>
      <c r="W3650" s="126"/>
      <c r="X3650" s="126"/>
      <c r="Y3650" s="126"/>
      <c r="Z3650" s="126"/>
      <c r="AA3650" s="126"/>
      <c r="AB3650" s="126"/>
      <c r="AC3650" s="126"/>
      <c r="AD3650" s="126"/>
      <c r="AE3650" s="126"/>
      <c r="AF3650" s="126"/>
      <c r="AG3650" s="126"/>
      <c r="AH3650" s="126"/>
      <c r="AI3650" s="126"/>
      <c r="AJ3650" s="126"/>
      <c r="AK3650" s="126"/>
      <c r="AL3650" s="126"/>
      <c r="AM3650" s="126"/>
      <c r="AN3650" s="126"/>
      <c r="AO3650" s="126"/>
      <c r="AP3650" s="126"/>
      <c r="AQ3650" s="126"/>
      <c r="AR3650" s="126"/>
      <c r="AS3650" s="126"/>
      <c r="AT3650" s="126"/>
      <c r="AU3650" s="126"/>
      <c r="AV3650" s="126"/>
      <c r="AW3650" s="126"/>
      <c r="AX3650" s="127"/>
    </row>
    <row r="3651" spans="1:251" ht="12" customHeight="1">
      <c r="A3651" s="33"/>
      <c r="B3651" s="125"/>
      <c r="C3651" s="126"/>
      <c r="D3651" s="126"/>
      <c r="E3651" s="126"/>
      <c r="F3651" s="126"/>
      <c r="G3651" s="126"/>
      <c r="H3651" s="126"/>
      <c r="I3651" s="126"/>
      <c r="J3651" s="126"/>
      <c r="K3651" s="126"/>
      <c r="L3651" s="126"/>
      <c r="M3651" s="126"/>
      <c r="N3651" s="126"/>
      <c r="O3651" s="126"/>
      <c r="P3651" s="126"/>
      <c r="Q3651" s="126"/>
      <c r="R3651" s="126"/>
      <c r="S3651" s="126"/>
      <c r="T3651" s="126"/>
      <c r="U3651" s="126"/>
      <c r="V3651" s="126"/>
      <c r="W3651" s="126"/>
      <c r="X3651" s="126"/>
      <c r="Y3651" s="126"/>
      <c r="Z3651" s="126"/>
      <c r="AA3651" s="126"/>
      <c r="AB3651" s="126"/>
      <c r="AC3651" s="126"/>
      <c r="AD3651" s="126"/>
      <c r="AE3651" s="126"/>
      <c r="AF3651" s="126"/>
      <c r="AG3651" s="126"/>
      <c r="AH3651" s="126"/>
      <c r="AI3651" s="126"/>
      <c r="AJ3651" s="126"/>
      <c r="AK3651" s="126"/>
      <c r="AL3651" s="126"/>
      <c r="AM3651" s="126"/>
      <c r="AN3651" s="126"/>
      <c r="AO3651" s="126"/>
      <c r="AP3651" s="126"/>
      <c r="AQ3651" s="126"/>
      <c r="AR3651" s="126"/>
      <c r="AS3651" s="126"/>
      <c r="AT3651" s="126"/>
      <c r="AU3651" s="126"/>
      <c r="AV3651" s="126"/>
      <c r="AW3651" s="126"/>
      <c r="AX3651" s="127"/>
    </row>
    <row r="3652" spans="1:251" ht="12" customHeight="1">
      <c r="A3652" s="33"/>
      <c r="B3652" s="125"/>
      <c r="C3652" s="126"/>
      <c r="D3652" s="126"/>
      <c r="E3652" s="126"/>
      <c r="F3652" s="126"/>
      <c r="G3652" s="126"/>
      <c r="H3652" s="126"/>
      <c r="I3652" s="126"/>
      <c r="J3652" s="126"/>
      <c r="K3652" s="126"/>
      <c r="L3652" s="126"/>
      <c r="M3652" s="126"/>
      <c r="N3652" s="126"/>
      <c r="O3652" s="126"/>
      <c r="P3652" s="126"/>
      <c r="Q3652" s="126"/>
      <c r="R3652" s="126"/>
      <c r="S3652" s="126"/>
      <c r="T3652" s="126"/>
      <c r="U3652" s="126"/>
      <c r="V3652" s="126"/>
      <c r="W3652" s="126"/>
      <c r="X3652" s="126"/>
      <c r="Y3652" s="126"/>
      <c r="Z3652" s="126"/>
      <c r="AA3652" s="126"/>
      <c r="AB3652" s="126"/>
      <c r="AC3652" s="126"/>
      <c r="AD3652" s="126"/>
      <c r="AE3652" s="126"/>
      <c r="AF3652" s="126"/>
      <c r="AG3652" s="126"/>
      <c r="AH3652" s="126"/>
      <c r="AI3652" s="126"/>
      <c r="AJ3652" s="126"/>
      <c r="AK3652" s="126"/>
      <c r="AL3652" s="126"/>
      <c r="AM3652" s="126"/>
      <c r="AN3652" s="126"/>
      <c r="AO3652" s="126"/>
      <c r="AP3652" s="126"/>
      <c r="AQ3652" s="126"/>
      <c r="AR3652" s="126"/>
      <c r="AS3652" s="126"/>
      <c r="AT3652" s="126"/>
      <c r="AU3652" s="126"/>
      <c r="AV3652" s="126"/>
      <c r="AW3652" s="126"/>
      <c r="AX3652" s="127"/>
      <c r="BC3652" s="41"/>
    </row>
    <row r="3653" spans="1:251" ht="12" customHeight="1">
      <c r="A3653" s="33"/>
      <c r="B3653" s="125"/>
      <c r="C3653" s="126"/>
      <c r="D3653" s="126"/>
      <c r="E3653" s="126"/>
      <c r="F3653" s="126"/>
      <c r="G3653" s="126"/>
      <c r="H3653" s="126"/>
      <c r="I3653" s="126"/>
      <c r="J3653" s="126"/>
      <c r="K3653" s="126"/>
      <c r="L3653" s="126"/>
      <c r="M3653" s="126"/>
      <c r="N3653" s="126"/>
      <c r="O3653" s="126"/>
      <c r="P3653" s="126"/>
      <c r="Q3653" s="126"/>
      <c r="R3653" s="126"/>
      <c r="S3653" s="126"/>
      <c r="T3653" s="126"/>
      <c r="U3653" s="126"/>
      <c r="V3653" s="126"/>
      <c r="W3653" s="126"/>
      <c r="X3653" s="126"/>
      <c r="Y3653" s="126"/>
      <c r="Z3653" s="126"/>
      <c r="AA3653" s="126"/>
      <c r="AB3653" s="126"/>
      <c r="AC3653" s="126"/>
      <c r="AD3653" s="126"/>
      <c r="AE3653" s="126"/>
      <c r="AF3653" s="126"/>
      <c r="AG3653" s="126"/>
      <c r="AH3653" s="126"/>
      <c r="AI3653" s="126"/>
      <c r="AJ3653" s="126"/>
      <c r="AK3653" s="126"/>
      <c r="AL3653" s="126"/>
      <c r="AM3653" s="126"/>
      <c r="AN3653" s="126"/>
      <c r="AO3653" s="126"/>
      <c r="AP3653" s="126"/>
      <c r="AQ3653" s="126"/>
      <c r="AR3653" s="126"/>
      <c r="AS3653" s="126"/>
      <c r="AT3653" s="126"/>
      <c r="AU3653" s="126"/>
      <c r="AV3653" s="126"/>
      <c r="AW3653" s="126"/>
      <c r="AX3653" s="127"/>
    </row>
    <row r="3654" spans="1:251" ht="12" customHeight="1">
      <c r="A3654" s="33"/>
      <c r="B3654" s="125"/>
      <c r="C3654" s="126"/>
      <c r="D3654" s="126"/>
      <c r="E3654" s="126"/>
      <c r="F3654" s="126"/>
      <c r="G3654" s="126"/>
      <c r="H3654" s="126"/>
      <c r="I3654" s="126"/>
      <c r="J3654" s="126"/>
      <c r="K3654" s="126"/>
      <c r="L3654" s="126"/>
      <c r="M3654" s="126"/>
      <c r="N3654" s="126"/>
      <c r="O3654" s="126"/>
      <c r="P3654" s="126"/>
      <c r="Q3654" s="126"/>
      <c r="R3654" s="126"/>
      <c r="S3654" s="126"/>
      <c r="T3654" s="126"/>
      <c r="U3654" s="126"/>
      <c r="V3654" s="126"/>
      <c r="W3654" s="126"/>
      <c r="X3654" s="126"/>
      <c r="Y3654" s="126"/>
      <c r="Z3654" s="126"/>
      <c r="AA3654" s="126"/>
      <c r="AB3654" s="126"/>
      <c r="AC3654" s="126"/>
      <c r="AD3654" s="126"/>
      <c r="AE3654" s="126"/>
      <c r="AF3654" s="126"/>
      <c r="AG3654" s="126"/>
      <c r="AH3654" s="126"/>
      <c r="AI3654" s="126"/>
      <c r="AJ3654" s="126"/>
      <c r="AK3654" s="126"/>
      <c r="AL3654" s="126"/>
      <c r="AM3654" s="126"/>
      <c r="AN3654" s="126"/>
      <c r="AO3654" s="126"/>
      <c r="AP3654" s="126"/>
      <c r="AQ3654" s="126"/>
      <c r="AR3654" s="126"/>
      <c r="AS3654" s="126"/>
      <c r="AT3654" s="126"/>
      <c r="AU3654" s="126"/>
      <c r="AV3654" s="126"/>
      <c r="AW3654" s="126"/>
      <c r="AX3654" s="127"/>
    </row>
    <row r="3655" spans="1:251" ht="12" customHeight="1">
      <c r="A3655" s="33"/>
      <c r="B3655" s="125"/>
      <c r="C3655" s="126"/>
      <c r="D3655" s="126"/>
      <c r="E3655" s="126"/>
      <c r="F3655" s="126"/>
      <c r="G3655" s="126"/>
      <c r="H3655" s="126"/>
      <c r="I3655" s="126"/>
      <c r="J3655" s="126"/>
      <c r="K3655" s="126"/>
      <c r="L3655" s="126"/>
      <c r="M3655" s="126"/>
      <c r="N3655" s="126"/>
      <c r="O3655" s="126"/>
      <c r="P3655" s="126"/>
      <c r="Q3655" s="126"/>
      <c r="R3655" s="126"/>
      <c r="S3655" s="126"/>
      <c r="T3655" s="126"/>
      <c r="U3655" s="126"/>
      <c r="V3655" s="126"/>
      <c r="W3655" s="126"/>
      <c r="X3655" s="126"/>
      <c r="Y3655" s="126"/>
      <c r="Z3655" s="126"/>
      <c r="AA3655" s="126"/>
      <c r="AB3655" s="126"/>
      <c r="AC3655" s="126"/>
      <c r="AD3655" s="126"/>
      <c r="AE3655" s="126"/>
      <c r="AF3655" s="126"/>
      <c r="AG3655" s="126"/>
      <c r="AH3655" s="126"/>
      <c r="AI3655" s="126"/>
      <c r="AJ3655" s="126"/>
      <c r="AK3655" s="126"/>
      <c r="AL3655" s="126"/>
      <c r="AM3655" s="126"/>
      <c r="AN3655" s="126"/>
      <c r="AO3655" s="126"/>
      <c r="AP3655" s="126"/>
      <c r="AQ3655" s="126"/>
      <c r="AR3655" s="126"/>
      <c r="AS3655" s="126"/>
      <c r="AT3655" s="126"/>
      <c r="AU3655" s="126"/>
      <c r="AV3655" s="126"/>
      <c r="AW3655" s="126"/>
      <c r="AX3655" s="127"/>
    </row>
    <row r="3656" spans="1:251" ht="15" thickBot="1">
      <c r="A3656" s="42"/>
      <c r="B3656" s="43"/>
      <c r="C3656" s="44"/>
      <c r="D3656" s="44"/>
      <c r="E3656" s="44"/>
      <c r="F3656" s="44"/>
      <c r="G3656" s="44"/>
      <c r="H3656" s="44"/>
      <c r="I3656" s="44"/>
      <c r="J3656" s="44"/>
      <c r="K3656" s="44"/>
      <c r="L3656" s="44"/>
      <c r="M3656" s="44"/>
      <c r="N3656" s="44"/>
      <c r="O3656" s="44"/>
      <c r="P3656" s="44"/>
      <c r="Q3656" s="44"/>
      <c r="R3656" s="44"/>
      <c r="S3656" s="44"/>
      <c r="T3656" s="44"/>
      <c r="U3656" s="44"/>
      <c r="V3656" s="44"/>
      <c r="W3656" s="44"/>
      <c r="X3656" s="44"/>
      <c r="Y3656" s="44"/>
      <c r="Z3656" s="44"/>
      <c r="AA3656" s="44"/>
      <c r="AB3656" s="44"/>
      <c r="AC3656" s="44"/>
      <c r="AD3656" s="44"/>
      <c r="AE3656" s="44"/>
      <c r="AF3656" s="44"/>
      <c r="AG3656" s="44"/>
      <c r="AH3656" s="44"/>
      <c r="AI3656" s="44"/>
      <c r="AJ3656" s="44"/>
      <c r="AK3656" s="44"/>
      <c r="AL3656" s="44"/>
      <c r="AM3656" s="44"/>
      <c r="AN3656" s="44"/>
      <c r="AO3656" s="44"/>
      <c r="AP3656" s="44"/>
      <c r="AQ3656" s="44"/>
      <c r="AR3656" s="44"/>
      <c r="AS3656" s="44"/>
      <c r="AT3656" s="44"/>
      <c r="AU3656" s="44"/>
      <c r="AV3656" s="44"/>
      <c r="AW3656" s="44"/>
      <c r="AX3656" s="45"/>
    </row>
    <row r="3657" spans="1:251">
      <c r="B3657" s="46"/>
    </row>
    <row r="3658" spans="1:251" ht="14.25">
      <c r="B3658" s="35" t="s">
        <v>200</v>
      </c>
      <c r="C3658" s="33"/>
      <c r="D3658" s="33"/>
      <c r="E3658" s="33"/>
      <c r="F3658" s="33"/>
      <c r="G3658" s="33"/>
      <c r="H3658" s="33"/>
      <c r="I3658" s="33"/>
      <c r="J3658" s="33"/>
      <c r="K3658" s="33"/>
      <c r="L3658" s="34"/>
      <c r="M3658" s="34"/>
      <c r="N3658" s="34"/>
      <c r="O3658" s="34"/>
      <c r="P3658" s="33"/>
      <c r="Q3658" s="33"/>
      <c r="R3658" s="33"/>
      <c r="S3658" s="33"/>
      <c r="T3658" s="33"/>
      <c r="U3658" s="33"/>
      <c r="V3658" s="35"/>
      <c r="W3658" s="35"/>
      <c r="X3658" s="35"/>
      <c r="Y3658" s="35"/>
      <c r="Z3658" s="35"/>
      <c r="AA3658" s="35"/>
      <c r="AB3658" s="35"/>
      <c r="AC3658" s="35"/>
      <c r="AD3658" s="35"/>
      <c r="AE3658" s="35"/>
      <c r="AF3658" s="35"/>
      <c r="AG3658" s="35"/>
      <c r="AH3658" s="35"/>
      <c r="AI3658" s="35"/>
      <c r="AJ3658" s="35"/>
      <c r="AK3658" s="35"/>
      <c r="AL3658" s="35"/>
      <c r="AM3658" s="35"/>
      <c r="AN3658" s="35"/>
      <c r="AO3658" s="35"/>
      <c r="AP3658" s="35"/>
      <c r="AQ3658" s="35"/>
      <c r="AR3658" s="35"/>
      <c r="AS3658" s="35"/>
      <c r="AT3658" s="35"/>
      <c r="AU3658" s="35"/>
      <c r="AV3658" s="35"/>
      <c r="AW3658" s="35"/>
      <c r="AX3658" s="35"/>
    </row>
    <row r="3659" spans="1:251" ht="15" thickBot="1">
      <c r="B3659" s="33"/>
      <c r="C3659" s="33"/>
      <c r="D3659" s="33"/>
      <c r="E3659" s="33"/>
      <c r="F3659" s="33"/>
      <c r="G3659" s="33"/>
      <c r="H3659" s="33"/>
      <c r="I3659" s="33"/>
      <c r="J3659" s="33"/>
      <c r="K3659" s="33"/>
      <c r="L3659" s="34"/>
      <c r="M3659" s="34"/>
      <c r="N3659" s="34"/>
      <c r="O3659" s="34"/>
      <c r="P3659" s="33"/>
      <c r="Q3659" s="33"/>
      <c r="R3659" s="33"/>
      <c r="S3659" s="33"/>
      <c r="T3659" s="33"/>
      <c r="U3659" s="33"/>
      <c r="V3659" s="35"/>
      <c r="W3659" s="35"/>
      <c r="X3659" s="35"/>
      <c r="Y3659" s="35"/>
      <c r="Z3659" s="35"/>
      <c r="AA3659" s="35"/>
      <c r="AB3659" s="35"/>
      <c r="AC3659" s="35"/>
      <c r="AD3659" s="35"/>
      <c r="AE3659" s="35"/>
      <c r="AF3659" s="35"/>
      <c r="AG3659" s="35"/>
      <c r="AH3659" s="35"/>
      <c r="AI3659" s="35"/>
      <c r="AJ3659" s="35"/>
      <c r="AK3659" s="35"/>
      <c r="AL3659" s="35"/>
      <c r="AM3659" s="35"/>
      <c r="AN3659" s="35"/>
      <c r="AO3659" s="35"/>
      <c r="AP3659" s="35"/>
      <c r="AQ3659" s="35"/>
      <c r="AR3659" s="35"/>
      <c r="AS3659" s="35"/>
      <c r="AT3659" s="35"/>
      <c r="AU3659" s="35"/>
      <c r="AV3659" s="35"/>
      <c r="AW3659" s="35"/>
      <c r="AX3659" s="47" t="s">
        <v>199</v>
      </c>
    </row>
    <row r="3660" spans="1:251" s="41" customFormat="1" ht="13.5" customHeight="1">
      <c r="A3660" s="33"/>
      <c r="B3660" s="128" t="s">
        <v>198</v>
      </c>
      <c r="C3660" s="118"/>
      <c r="D3660" s="118"/>
      <c r="E3660" s="118"/>
      <c r="F3660" s="118"/>
      <c r="G3660" s="118"/>
      <c r="H3660" s="118"/>
      <c r="I3660" s="118"/>
      <c r="J3660" s="118"/>
      <c r="K3660" s="118"/>
      <c r="L3660" s="118"/>
      <c r="M3660" s="118"/>
      <c r="N3660" s="118"/>
      <c r="O3660" s="118"/>
      <c r="P3660" s="118"/>
      <c r="Q3660" s="118"/>
      <c r="R3660" s="118"/>
      <c r="S3660" s="118"/>
      <c r="T3660" s="118"/>
      <c r="U3660" s="118"/>
      <c r="V3660" s="118"/>
      <c r="W3660" s="118"/>
      <c r="X3660" s="118"/>
      <c r="Y3660" s="118"/>
      <c r="Z3660" s="119"/>
      <c r="AA3660" s="117" t="s">
        <v>197</v>
      </c>
      <c r="AB3660" s="118"/>
      <c r="AC3660" s="118"/>
      <c r="AD3660" s="118"/>
      <c r="AE3660" s="118"/>
      <c r="AF3660" s="118"/>
      <c r="AG3660" s="118"/>
      <c r="AH3660" s="118"/>
      <c r="AI3660" s="119"/>
      <c r="AJ3660" s="117" t="s">
        <v>196</v>
      </c>
      <c r="AK3660" s="118"/>
      <c r="AL3660" s="118"/>
      <c r="AM3660" s="118"/>
      <c r="AN3660" s="118"/>
      <c r="AO3660" s="118"/>
      <c r="AP3660" s="118"/>
      <c r="AQ3660" s="118"/>
      <c r="AR3660" s="119"/>
      <c r="AS3660" s="117" t="s">
        <v>195</v>
      </c>
      <c r="AT3660" s="118"/>
      <c r="AU3660" s="118"/>
      <c r="AV3660" s="118"/>
      <c r="AW3660" s="118"/>
      <c r="AX3660" s="123"/>
      <c r="AY3660" s="27"/>
      <c r="AZ3660" s="27"/>
      <c r="BA3660" s="27"/>
      <c r="BB3660" s="27"/>
      <c r="BC3660" s="27"/>
      <c r="BD3660" s="27"/>
      <c r="BE3660" s="27"/>
      <c r="BF3660" s="27"/>
      <c r="BG3660" s="27"/>
      <c r="BH3660" s="27"/>
      <c r="BI3660" s="27"/>
      <c r="BJ3660" s="27"/>
      <c r="BK3660" s="27"/>
      <c r="BL3660" s="27"/>
      <c r="BM3660" s="27"/>
      <c r="BN3660" s="27"/>
      <c r="BO3660" s="27"/>
      <c r="BP3660" s="27"/>
      <c r="BQ3660" s="27"/>
      <c r="BR3660" s="27"/>
      <c r="BS3660" s="27"/>
      <c r="BT3660" s="27"/>
      <c r="BU3660" s="27"/>
      <c r="BV3660" s="27"/>
      <c r="BW3660" s="27"/>
      <c r="BX3660" s="27"/>
      <c r="BY3660" s="27"/>
      <c r="BZ3660" s="27"/>
      <c r="CA3660" s="27"/>
      <c r="CB3660" s="27"/>
      <c r="CC3660" s="27"/>
      <c r="CD3660" s="27"/>
      <c r="CE3660" s="27"/>
      <c r="CF3660" s="27"/>
      <c r="CG3660" s="27"/>
      <c r="CH3660" s="27"/>
      <c r="CI3660" s="27"/>
      <c r="CJ3660" s="27"/>
      <c r="CK3660" s="27"/>
      <c r="CL3660" s="27"/>
      <c r="CM3660" s="27"/>
      <c r="CN3660" s="27"/>
      <c r="CO3660" s="27"/>
      <c r="CP3660" s="27"/>
      <c r="CQ3660" s="27"/>
      <c r="CR3660" s="27"/>
      <c r="CS3660" s="27"/>
      <c r="CT3660" s="27"/>
      <c r="CU3660" s="27"/>
      <c r="CV3660" s="27"/>
      <c r="CW3660" s="27"/>
      <c r="CX3660" s="27"/>
      <c r="CY3660" s="27"/>
      <c r="CZ3660" s="27"/>
      <c r="DA3660" s="27"/>
      <c r="DB3660" s="27"/>
      <c r="DC3660" s="27"/>
      <c r="DD3660" s="27"/>
      <c r="DE3660" s="27"/>
      <c r="DF3660" s="27"/>
      <c r="DG3660" s="27"/>
      <c r="DH3660" s="27"/>
      <c r="DI3660" s="27"/>
      <c r="DJ3660" s="27"/>
      <c r="DK3660" s="27"/>
      <c r="DL3660" s="27"/>
      <c r="DM3660" s="27"/>
      <c r="DN3660" s="27"/>
      <c r="DO3660" s="27"/>
      <c r="DP3660" s="27"/>
      <c r="DQ3660" s="27"/>
      <c r="DR3660" s="27"/>
      <c r="DS3660" s="27"/>
      <c r="DT3660" s="27"/>
      <c r="DU3660" s="27"/>
      <c r="DV3660" s="27"/>
      <c r="DW3660" s="27"/>
      <c r="DX3660" s="27"/>
      <c r="DY3660" s="27"/>
      <c r="DZ3660" s="27"/>
      <c r="EA3660" s="27"/>
      <c r="EB3660" s="27"/>
      <c r="EC3660" s="27"/>
      <c r="ED3660" s="27"/>
      <c r="EE3660" s="27"/>
      <c r="EF3660" s="27"/>
      <c r="EG3660" s="27"/>
      <c r="EH3660" s="27"/>
      <c r="EI3660" s="27"/>
      <c r="EJ3660" s="27"/>
      <c r="EK3660" s="27"/>
      <c r="EL3660" s="27"/>
      <c r="EM3660" s="27"/>
      <c r="EN3660" s="27"/>
      <c r="EO3660" s="27"/>
      <c r="EP3660" s="27"/>
      <c r="EQ3660" s="27"/>
      <c r="ER3660" s="27"/>
      <c r="ES3660" s="27"/>
      <c r="ET3660" s="27"/>
      <c r="EU3660" s="27"/>
      <c r="EV3660" s="27"/>
      <c r="EW3660" s="27"/>
      <c r="EX3660" s="27"/>
      <c r="EY3660" s="27"/>
      <c r="EZ3660" s="27"/>
      <c r="FA3660" s="27"/>
      <c r="FB3660" s="27"/>
      <c r="FC3660" s="27"/>
      <c r="FD3660" s="27"/>
      <c r="FE3660" s="27"/>
      <c r="FF3660" s="27"/>
      <c r="FG3660" s="27"/>
      <c r="FH3660" s="27"/>
      <c r="FI3660" s="27"/>
      <c r="FJ3660" s="27"/>
      <c r="FK3660" s="27"/>
      <c r="FL3660" s="27"/>
      <c r="FM3660" s="27"/>
      <c r="FN3660" s="27"/>
      <c r="FO3660" s="27"/>
      <c r="FP3660" s="27"/>
      <c r="FQ3660" s="27"/>
      <c r="FR3660" s="27"/>
      <c r="FS3660" s="27"/>
      <c r="FT3660" s="27"/>
      <c r="FU3660" s="27"/>
      <c r="FV3660" s="27"/>
      <c r="FW3660" s="27"/>
      <c r="FX3660" s="27"/>
      <c r="FY3660" s="27"/>
      <c r="FZ3660" s="27"/>
      <c r="GA3660" s="27"/>
      <c r="GB3660" s="27"/>
      <c r="GC3660" s="27"/>
      <c r="GD3660" s="27"/>
      <c r="GE3660" s="27"/>
      <c r="GF3660" s="27"/>
      <c r="GG3660" s="27"/>
      <c r="GH3660" s="27"/>
      <c r="GI3660" s="27"/>
      <c r="GJ3660" s="27"/>
      <c r="GK3660" s="27"/>
      <c r="GL3660" s="27"/>
      <c r="GM3660" s="27"/>
      <c r="GN3660" s="27"/>
      <c r="GO3660" s="27"/>
      <c r="GP3660" s="27"/>
      <c r="GQ3660" s="27"/>
      <c r="GR3660" s="27"/>
      <c r="GS3660" s="27"/>
      <c r="GT3660" s="27"/>
      <c r="GU3660" s="27"/>
      <c r="GV3660" s="27"/>
      <c r="GW3660" s="27"/>
      <c r="GX3660" s="27"/>
      <c r="GY3660" s="27"/>
      <c r="GZ3660" s="27"/>
      <c r="HA3660" s="27"/>
      <c r="HB3660" s="27"/>
      <c r="HC3660" s="27"/>
      <c r="HD3660" s="27"/>
      <c r="HE3660" s="27"/>
      <c r="HF3660" s="27"/>
      <c r="HG3660" s="27"/>
      <c r="HH3660" s="27"/>
      <c r="HI3660" s="27"/>
      <c r="HJ3660" s="27"/>
      <c r="HK3660" s="27"/>
      <c r="HL3660" s="27"/>
      <c r="HM3660" s="27"/>
      <c r="HN3660" s="27"/>
      <c r="HO3660" s="27"/>
      <c r="HP3660" s="27"/>
      <c r="HQ3660" s="27"/>
      <c r="HR3660" s="27"/>
      <c r="HS3660" s="27"/>
      <c r="HT3660" s="27"/>
      <c r="HU3660" s="27"/>
      <c r="HV3660" s="27"/>
      <c r="HW3660" s="27"/>
      <c r="HX3660" s="27"/>
      <c r="HY3660" s="27"/>
      <c r="HZ3660" s="27"/>
      <c r="IA3660" s="27"/>
      <c r="IB3660" s="27"/>
      <c r="IC3660" s="27"/>
      <c r="ID3660" s="27"/>
      <c r="IE3660" s="27"/>
      <c r="IF3660" s="27"/>
      <c r="IG3660" s="27"/>
      <c r="IH3660" s="27"/>
      <c r="II3660" s="27"/>
      <c r="IJ3660" s="27"/>
      <c r="IK3660" s="27"/>
      <c r="IL3660" s="27"/>
      <c r="IM3660" s="27"/>
      <c r="IN3660" s="27"/>
      <c r="IO3660" s="27"/>
      <c r="IP3660" s="27"/>
      <c r="IQ3660" s="27"/>
    </row>
    <row r="3661" spans="1:251" s="41" customFormat="1" ht="13.5">
      <c r="A3661" s="33"/>
      <c r="B3661" s="129"/>
      <c r="C3661" s="121"/>
      <c r="D3661" s="121"/>
      <c r="E3661" s="121"/>
      <c r="F3661" s="121"/>
      <c r="G3661" s="121"/>
      <c r="H3661" s="121"/>
      <c r="I3661" s="121"/>
      <c r="J3661" s="121"/>
      <c r="K3661" s="121"/>
      <c r="L3661" s="121"/>
      <c r="M3661" s="121"/>
      <c r="N3661" s="121"/>
      <c r="O3661" s="121"/>
      <c r="P3661" s="121"/>
      <c r="Q3661" s="121"/>
      <c r="R3661" s="121"/>
      <c r="S3661" s="121"/>
      <c r="T3661" s="121"/>
      <c r="U3661" s="121"/>
      <c r="V3661" s="121"/>
      <c r="W3661" s="121"/>
      <c r="X3661" s="121"/>
      <c r="Y3661" s="121"/>
      <c r="Z3661" s="122"/>
      <c r="AA3661" s="120"/>
      <c r="AB3661" s="121"/>
      <c r="AC3661" s="121"/>
      <c r="AD3661" s="121"/>
      <c r="AE3661" s="121"/>
      <c r="AF3661" s="121"/>
      <c r="AG3661" s="121"/>
      <c r="AH3661" s="121"/>
      <c r="AI3661" s="122"/>
      <c r="AJ3661" s="120"/>
      <c r="AK3661" s="121"/>
      <c r="AL3661" s="121"/>
      <c r="AM3661" s="121"/>
      <c r="AN3661" s="121"/>
      <c r="AO3661" s="121"/>
      <c r="AP3661" s="121"/>
      <c r="AQ3661" s="121"/>
      <c r="AR3661" s="122"/>
      <c r="AS3661" s="120"/>
      <c r="AT3661" s="121"/>
      <c r="AU3661" s="121"/>
      <c r="AV3661" s="121"/>
      <c r="AW3661" s="121"/>
      <c r="AX3661" s="124"/>
      <c r="AY3661" s="27"/>
      <c r="AZ3661" s="27"/>
      <c r="BA3661" s="27"/>
      <c r="BB3661" s="48"/>
      <c r="BC3661" s="49"/>
      <c r="BE3661" s="27"/>
      <c r="BF3661" s="27"/>
      <c r="BG3661" s="27"/>
      <c r="BH3661" s="27"/>
      <c r="BI3661" s="27"/>
      <c r="BJ3661" s="27"/>
      <c r="BK3661" s="27"/>
      <c r="BL3661" s="27"/>
      <c r="BM3661" s="27"/>
      <c r="BN3661" s="27"/>
      <c r="BO3661" s="27"/>
      <c r="BP3661" s="27"/>
      <c r="BQ3661" s="27"/>
      <c r="BR3661" s="27"/>
      <c r="BS3661" s="27"/>
      <c r="BT3661" s="27"/>
      <c r="BU3661" s="27"/>
      <c r="BV3661" s="27"/>
      <c r="BW3661" s="27"/>
      <c r="BX3661" s="27"/>
      <c r="BY3661" s="27"/>
      <c r="BZ3661" s="27"/>
      <c r="CA3661" s="27"/>
      <c r="CB3661" s="27"/>
      <c r="CC3661" s="27"/>
      <c r="CD3661" s="27"/>
      <c r="CE3661" s="27"/>
      <c r="CF3661" s="27"/>
      <c r="CG3661" s="27"/>
      <c r="CH3661" s="27"/>
      <c r="CI3661" s="27"/>
      <c r="CJ3661" s="27"/>
      <c r="CK3661" s="27"/>
      <c r="CL3661" s="27"/>
      <c r="CM3661" s="27"/>
      <c r="CN3661" s="27"/>
      <c r="CO3661" s="27"/>
      <c r="CP3661" s="27"/>
      <c r="CQ3661" s="27"/>
      <c r="CR3661" s="27"/>
      <c r="CS3661" s="27"/>
      <c r="CT3661" s="27"/>
      <c r="CU3661" s="27"/>
      <c r="CV3661" s="27"/>
      <c r="CW3661" s="27"/>
      <c r="CX3661" s="27"/>
      <c r="CY3661" s="27"/>
      <c r="CZ3661" s="27"/>
      <c r="DA3661" s="27"/>
      <c r="DB3661" s="27"/>
      <c r="DC3661" s="27"/>
      <c r="DD3661" s="27"/>
      <c r="DE3661" s="27"/>
      <c r="DF3661" s="27"/>
      <c r="DG3661" s="27"/>
      <c r="DH3661" s="27"/>
      <c r="DI3661" s="27"/>
      <c r="DJ3661" s="27"/>
      <c r="DK3661" s="27"/>
      <c r="DL3661" s="27"/>
      <c r="DM3661" s="27"/>
      <c r="DN3661" s="27"/>
      <c r="DO3661" s="27"/>
      <c r="DP3661" s="27"/>
      <c r="DQ3661" s="27"/>
      <c r="DR3661" s="27"/>
      <c r="DS3661" s="27"/>
      <c r="DT3661" s="27"/>
      <c r="DU3661" s="27"/>
      <c r="DV3661" s="27"/>
      <c r="DW3661" s="27"/>
      <c r="DX3661" s="27"/>
      <c r="DY3661" s="27"/>
      <c r="DZ3661" s="27"/>
      <c r="EA3661" s="27"/>
      <c r="EB3661" s="27"/>
      <c r="EC3661" s="27"/>
      <c r="ED3661" s="27"/>
      <c r="EE3661" s="27"/>
      <c r="EF3661" s="27"/>
      <c r="EG3661" s="27"/>
      <c r="EH3661" s="27"/>
      <c r="EI3661" s="27"/>
      <c r="EJ3661" s="27"/>
      <c r="EK3661" s="27"/>
      <c r="EL3661" s="27"/>
      <c r="EM3661" s="27"/>
      <c r="EN3661" s="27"/>
      <c r="EO3661" s="27"/>
      <c r="EP3661" s="27"/>
      <c r="EQ3661" s="27"/>
      <c r="ER3661" s="27"/>
      <c r="ES3661" s="27"/>
      <c r="ET3661" s="27"/>
      <c r="EU3661" s="27"/>
      <c r="EV3661" s="27"/>
      <c r="EW3661" s="27"/>
      <c r="EX3661" s="27"/>
      <c r="EY3661" s="27"/>
      <c r="EZ3661" s="27"/>
      <c r="FA3661" s="27"/>
      <c r="FB3661" s="27"/>
      <c r="FC3661" s="27"/>
      <c r="FD3661" s="27"/>
      <c r="FE3661" s="27"/>
      <c r="FF3661" s="27"/>
      <c r="FG3661" s="27"/>
      <c r="FH3661" s="27"/>
      <c r="FI3661" s="27"/>
      <c r="FJ3661" s="27"/>
      <c r="FK3661" s="27"/>
      <c r="FL3661" s="27"/>
      <c r="FM3661" s="27"/>
      <c r="FN3661" s="27"/>
      <c r="FO3661" s="27"/>
      <c r="FP3661" s="27"/>
      <c r="FQ3661" s="27"/>
      <c r="FR3661" s="27"/>
      <c r="FS3661" s="27"/>
      <c r="FT3661" s="27"/>
      <c r="FU3661" s="27"/>
      <c r="FV3661" s="27"/>
      <c r="FW3661" s="27"/>
      <c r="FX3661" s="27"/>
      <c r="FY3661" s="27"/>
      <c r="FZ3661" s="27"/>
      <c r="GA3661" s="27"/>
      <c r="GB3661" s="27"/>
      <c r="GC3661" s="27"/>
      <c r="GD3661" s="27"/>
      <c r="GE3661" s="27"/>
      <c r="GF3661" s="27"/>
      <c r="GG3661" s="27"/>
      <c r="GH3661" s="27"/>
      <c r="GI3661" s="27"/>
      <c r="GJ3661" s="27"/>
      <c r="GK3661" s="27"/>
      <c r="GL3661" s="27"/>
      <c r="GM3661" s="27"/>
      <c r="GN3661" s="27"/>
      <c r="GO3661" s="27"/>
      <c r="GP3661" s="27"/>
      <c r="GQ3661" s="27"/>
      <c r="GR3661" s="27"/>
      <c r="GS3661" s="27"/>
      <c r="GT3661" s="27"/>
      <c r="GU3661" s="27"/>
      <c r="GV3661" s="27"/>
      <c r="GW3661" s="27"/>
      <c r="GX3661" s="27"/>
      <c r="GY3661" s="27"/>
      <c r="GZ3661" s="27"/>
      <c r="HA3661" s="27"/>
      <c r="HB3661" s="27"/>
      <c r="HC3661" s="27"/>
      <c r="HD3661" s="27"/>
      <c r="HE3661" s="27"/>
      <c r="HF3661" s="27"/>
      <c r="HG3661" s="27"/>
      <c r="HH3661" s="27"/>
      <c r="HI3661" s="27"/>
      <c r="HJ3661" s="27"/>
      <c r="HK3661" s="27"/>
      <c r="HL3661" s="27"/>
      <c r="HM3661" s="27"/>
      <c r="HN3661" s="27"/>
      <c r="HO3661" s="27"/>
      <c r="HP3661" s="27"/>
      <c r="HQ3661" s="27"/>
      <c r="HR3661" s="27"/>
      <c r="HS3661" s="27"/>
      <c r="HT3661" s="27"/>
      <c r="HU3661" s="27"/>
      <c r="HV3661" s="27"/>
      <c r="HW3661" s="27"/>
      <c r="HX3661" s="27"/>
      <c r="HY3661" s="27"/>
      <c r="HZ3661" s="27"/>
      <c r="IA3661" s="27"/>
      <c r="IB3661" s="27"/>
      <c r="IC3661" s="27"/>
      <c r="ID3661" s="27"/>
      <c r="IE3661" s="27"/>
      <c r="IF3661" s="27"/>
      <c r="IG3661" s="27"/>
      <c r="IH3661" s="27"/>
      <c r="II3661" s="27"/>
      <c r="IJ3661" s="27"/>
      <c r="IK3661" s="27"/>
      <c r="IL3661" s="27"/>
      <c r="IM3661" s="27"/>
      <c r="IN3661" s="27"/>
      <c r="IO3661" s="27"/>
      <c r="IP3661" s="27"/>
      <c r="IQ3661" s="27"/>
    </row>
    <row r="3662" spans="1:251" s="41" customFormat="1" ht="18.75" customHeight="1">
      <c r="A3662" s="33"/>
      <c r="B3662" s="50"/>
      <c r="C3662" s="106" t="s">
        <v>335</v>
      </c>
      <c r="D3662" s="107"/>
      <c r="E3662" s="107"/>
      <c r="F3662" s="107"/>
      <c r="G3662" s="107"/>
      <c r="H3662" s="107"/>
      <c r="I3662" s="107"/>
      <c r="J3662" s="107"/>
      <c r="K3662" s="107"/>
      <c r="L3662" s="107"/>
      <c r="M3662" s="107"/>
      <c r="N3662" s="107"/>
      <c r="O3662" s="107"/>
      <c r="P3662" s="107"/>
      <c r="Q3662" s="107"/>
      <c r="R3662" s="107"/>
      <c r="S3662" s="107"/>
      <c r="T3662" s="107"/>
      <c r="U3662" s="107"/>
      <c r="V3662" s="107"/>
      <c r="W3662" s="107"/>
      <c r="X3662" s="107"/>
      <c r="Y3662" s="107"/>
      <c r="Z3662" s="108"/>
      <c r="AA3662" s="100">
        <v>76765</v>
      </c>
      <c r="AB3662" s="101"/>
      <c r="AC3662" s="101"/>
      <c r="AD3662" s="101"/>
      <c r="AE3662" s="101"/>
      <c r="AF3662" s="101"/>
      <c r="AG3662" s="101"/>
      <c r="AH3662" s="101"/>
      <c r="AI3662" s="102"/>
      <c r="AJ3662" s="100">
        <v>76054</v>
      </c>
      <c r="AK3662" s="101"/>
      <c r="AL3662" s="101"/>
      <c r="AM3662" s="101"/>
      <c r="AN3662" s="101"/>
      <c r="AO3662" s="101"/>
      <c r="AP3662" s="101"/>
      <c r="AQ3662" s="101"/>
      <c r="AR3662" s="102"/>
      <c r="AS3662" s="103"/>
      <c r="AT3662" s="104"/>
      <c r="AU3662" s="104"/>
      <c r="AV3662" s="104"/>
      <c r="AW3662" s="104"/>
      <c r="AX3662" s="105"/>
      <c r="AY3662" s="27"/>
      <c r="AZ3662" s="27"/>
      <c r="BA3662" s="27"/>
      <c r="BB3662" s="27"/>
      <c r="BC3662" s="27"/>
      <c r="BD3662" s="27"/>
      <c r="BE3662" s="27"/>
      <c r="BF3662" s="27"/>
      <c r="BG3662" s="27"/>
      <c r="BH3662" s="27"/>
      <c r="BI3662" s="27"/>
      <c r="BJ3662" s="27"/>
      <c r="BK3662" s="27"/>
      <c r="BL3662" s="27"/>
      <c r="BM3662" s="27"/>
      <c r="BN3662" s="27"/>
      <c r="BO3662" s="27"/>
      <c r="BP3662" s="27"/>
      <c r="BQ3662" s="27"/>
      <c r="BR3662" s="27"/>
      <c r="BS3662" s="27"/>
      <c r="BT3662" s="27"/>
      <c r="BU3662" s="27"/>
      <c r="BV3662" s="27"/>
      <c r="BW3662" s="27"/>
      <c r="BX3662" s="27"/>
      <c r="BY3662" s="27"/>
      <c r="BZ3662" s="27"/>
      <c r="CA3662" s="27"/>
      <c r="CB3662" s="27"/>
      <c r="CC3662" s="27"/>
      <c r="CD3662" s="27"/>
      <c r="CE3662" s="27"/>
      <c r="CF3662" s="27"/>
      <c r="CG3662" s="27"/>
      <c r="CH3662" s="27"/>
      <c r="CI3662" s="27"/>
      <c r="CJ3662" s="27"/>
      <c r="CK3662" s="27"/>
      <c r="CL3662" s="27"/>
      <c r="CM3662" s="27"/>
      <c r="CN3662" s="27"/>
      <c r="CO3662" s="27"/>
      <c r="CP3662" s="27"/>
      <c r="CQ3662" s="27"/>
      <c r="CR3662" s="27"/>
      <c r="CS3662" s="27"/>
      <c r="CT3662" s="27"/>
      <c r="CU3662" s="27"/>
      <c r="CV3662" s="27"/>
      <c r="CW3662" s="27"/>
      <c r="CX3662" s="27"/>
      <c r="CY3662" s="27"/>
      <c r="CZ3662" s="27"/>
      <c r="DA3662" s="27"/>
      <c r="DB3662" s="27"/>
      <c r="DC3662" s="27"/>
      <c r="DD3662" s="27"/>
      <c r="DE3662" s="27"/>
      <c r="DF3662" s="27"/>
      <c r="DG3662" s="27"/>
      <c r="DH3662" s="27"/>
      <c r="DI3662" s="27"/>
      <c r="DJ3662" s="27"/>
      <c r="DK3662" s="27"/>
      <c r="DL3662" s="27"/>
      <c r="DM3662" s="27"/>
      <c r="DN3662" s="27"/>
      <c r="DO3662" s="27"/>
      <c r="DP3662" s="27"/>
      <c r="DQ3662" s="27"/>
      <c r="DR3662" s="27"/>
      <c r="DS3662" s="27"/>
      <c r="DT3662" s="27"/>
      <c r="DU3662" s="27"/>
      <c r="DV3662" s="27"/>
      <c r="DW3662" s="27"/>
      <c r="DX3662" s="27"/>
      <c r="DY3662" s="27"/>
      <c r="DZ3662" s="27"/>
      <c r="EA3662" s="27"/>
      <c r="EB3662" s="27"/>
      <c r="EC3662" s="27"/>
      <c r="ED3662" s="27"/>
      <c r="EE3662" s="27"/>
      <c r="EF3662" s="27"/>
      <c r="EG3662" s="27"/>
      <c r="EH3662" s="27"/>
      <c r="EI3662" s="27"/>
      <c r="EJ3662" s="27"/>
      <c r="EK3662" s="27"/>
      <c r="EL3662" s="27"/>
      <c r="EM3662" s="27"/>
      <c r="EN3662" s="27"/>
      <c r="EO3662" s="27"/>
      <c r="EP3662" s="27"/>
      <c r="EQ3662" s="27"/>
      <c r="ER3662" s="27"/>
      <c r="ES3662" s="27"/>
      <c r="ET3662" s="27"/>
      <c r="EU3662" s="27"/>
      <c r="EV3662" s="27"/>
      <c r="EW3662" s="27"/>
      <c r="EX3662" s="27"/>
      <c r="EY3662" s="27"/>
      <c r="EZ3662" s="27"/>
      <c r="FA3662" s="27"/>
      <c r="FB3662" s="27"/>
      <c r="FC3662" s="27"/>
      <c r="FD3662" s="27"/>
      <c r="FE3662" s="27"/>
      <c r="FF3662" s="27"/>
      <c r="FG3662" s="27"/>
      <c r="FH3662" s="27"/>
      <c r="FI3662" s="27"/>
      <c r="FJ3662" s="27"/>
      <c r="FK3662" s="27"/>
      <c r="FL3662" s="27"/>
      <c r="FM3662" s="27"/>
      <c r="FN3662" s="27"/>
      <c r="FO3662" s="27"/>
      <c r="FP3662" s="27"/>
      <c r="FQ3662" s="27"/>
      <c r="FR3662" s="27"/>
      <c r="FS3662" s="27"/>
      <c r="FT3662" s="27"/>
      <c r="FU3662" s="27"/>
      <c r="FV3662" s="27"/>
      <c r="FW3662" s="27"/>
      <c r="FX3662" s="27"/>
      <c r="FY3662" s="27"/>
      <c r="FZ3662" s="27"/>
      <c r="GA3662" s="27"/>
      <c r="GB3662" s="27"/>
      <c r="GC3662" s="27"/>
      <c r="GD3662" s="27"/>
      <c r="GE3662" s="27"/>
      <c r="GF3662" s="27"/>
      <c r="GG3662" s="27"/>
      <c r="GH3662" s="27"/>
      <c r="GI3662" s="27"/>
      <c r="GJ3662" s="27"/>
      <c r="GK3662" s="27"/>
      <c r="GL3662" s="27"/>
      <c r="GM3662" s="27"/>
      <c r="GN3662" s="27"/>
      <c r="GO3662" s="27"/>
      <c r="GP3662" s="27"/>
      <c r="GQ3662" s="27"/>
      <c r="GR3662" s="27"/>
      <c r="GS3662" s="27"/>
      <c r="GT3662" s="27"/>
      <c r="GU3662" s="27"/>
      <c r="GV3662" s="27"/>
      <c r="GW3662" s="27"/>
      <c r="GX3662" s="27"/>
      <c r="GY3662" s="27"/>
      <c r="GZ3662" s="27"/>
      <c r="HA3662" s="27"/>
      <c r="HB3662" s="27"/>
      <c r="HC3662" s="27"/>
      <c r="HD3662" s="27"/>
      <c r="HE3662" s="27"/>
      <c r="HF3662" s="27"/>
      <c r="HG3662" s="27"/>
      <c r="HH3662" s="27"/>
      <c r="HI3662" s="27"/>
      <c r="HJ3662" s="27"/>
      <c r="HK3662" s="27"/>
      <c r="HL3662" s="27"/>
      <c r="HM3662" s="27"/>
      <c r="HN3662" s="27"/>
      <c r="HO3662" s="27"/>
      <c r="HP3662" s="27"/>
      <c r="HQ3662" s="27"/>
      <c r="HR3662" s="27"/>
      <c r="HS3662" s="27"/>
      <c r="HT3662" s="27"/>
      <c r="HU3662" s="27"/>
      <c r="HV3662" s="27"/>
      <c r="HW3662" s="27"/>
      <c r="HX3662" s="27"/>
      <c r="HY3662" s="27"/>
      <c r="HZ3662" s="27"/>
      <c r="IA3662" s="27"/>
      <c r="IB3662" s="27"/>
      <c r="IC3662" s="27"/>
      <c r="ID3662" s="27"/>
      <c r="IE3662" s="27"/>
      <c r="IF3662" s="27"/>
      <c r="IG3662" s="27"/>
      <c r="IH3662" s="27"/>
      <c r="II3662" s="27"/>
      <c r="IJ3662" s="27"/>
      <c r="IK3662" s="27"/>
      <c r="IL3662" s="27"/>
      <c r="IM3662" s="27"/>
      <c r="IN3662" s="27"/>
      <c r="IO3662" s="27"/>
      <c r="IP3662" s="27"/>
      <c r="IQ3662" s="27"/>
    </row>
    <row r="3663" spans="1:251" s="41" customFormat="1" ht="18.75" customHeight="1">
      <c r="A3663" s="33"/>
      <c r="B3663" s="50"/>
      <c r="C3663" s="106" t="s">
        <v>334</v>
      </c>
      <c r="D3663" s="107"/>
      <c r="E3663" s="107"/>
      <c r="F3663" s="107"/>
      <c r="G3663" s="107"/>
      <c r="H3663" s="107"/>
      <c r="I3663" s="107"/>
      <c r="J3663" s="107"/>
      <c r="K3663" s="107"/>
      <c r="L3663" s="107"/>
      <c r="M3663" s="107"/>
      <c r="N3663" s="107"/>
      <c r="O3663" s="107"/>
      <c r="P3663" s="107"/>
      <c r="Q3663" s="107"/>
      <c r="R3663" s="107"/>
      <c r="S3663" s="107"/>
      <c r="T3663" s="107"/>
      <c r="U3663" s="107"/>
      <c r="V3663" s="107"/>
      <c r="W3663" s="107"/>
      <c r="X3663" s="107"/>
      <c r="Y3663" s="107"/>
      <c r="Z3663" s="108"/>
      <c r="AA3663" s="100">
        <v>3030</v>
      </c>
      <c r="AB3663" s="101"/>
      <c r="AC3663" s="101"/>
      <c r="AD3663" s="101"/>
      <c r="AE3663" s="101"/>
      <c r="AF3663" s="101"/>
      <c r="AG3663" s="101"/>
      <c r="AH3663" s="101"/>
      <c r="AI3663" s="102"/>
      <c r="AJ3663" s="100">
        <v>3140</v>
      </c>
      <c r="AK3663" s="101"/>
      <c r="AL3663" s="101"/>
      <c r="AM3663" s="101"/>
      <c r="AN3663" s="101"/>
      <c r="AO3663" s="101"/>
      <c r="AP3663" s="101"/>
      <c r="AQ3663" s="101"/>
      <c r="AR3663" s="102"/>
      <c r="AS3663" s="103"/>
      <c r="AT3663" s="104"/>
      <c r="AU3663" s="104"/>
      <c r="AV3663" s="104"/>
      <c r="AW3663" s="104"/>
      <c r="AX3663" s="105"/>
      <c r="AY3663" s="27"/>
      <c r="AZ3663" s="27"/>
      <c r="BA3663" s="27"/>
      <c r="BB3663" s="27"/>
      <c r="BC3663" s="27"/>
      <c r="BD3663" s="27"/>
      <c r="BE3663" s="27"/>
      <c r="BF3663" s="27"/>
      <c r="BG3663" s="27"/>
      <c r="BH3663" s="27"/>
      <c r="BI3663" s="27"/>
      <c r="BJ3663" s="27"/>
      <c r="BK3663" s="27"/>
      <c r="BL3663" s="27"/>
      <c r="BM3663" s="27"/>
      <c r="BN3663" s="27"/>
      <c r="BO3663" s="27"/>
      <c r="BP3663" s="27"/>
      <c r="BQ3663" s="27"/>
      <c r="BR3663" s="27"/>
      <c r="BS3663" s="27"/>
      <c r="BT3663" s="27"/>
      <c r="BU3663" s="27"/>
      <c r="BV3663" s="27"/>
      <c r="BW3663" s="27"/>
      <c r="BX3663" s="27"/>
      <c r="BY3663" s="27"/>
      <c r="BZ3663" s="27"/>
      <c r="CA3663" s="27"/>
      <c r="CB3663" s="27"/>
      <c r="CC3663" s="27"/>
      <c r="CD3663" s="27"/>
      <c r="CE3663" s="27"/>
      <c r="CF3663" s="27"/>
      <c r="CG3663" s="27"/>
      <c r="CH3663" s="27"/>
      <c r="CI3663" s="27"/>
      <c r="CJ3663" s="27"/>
      <c r="CK3663" s="27"/>
      <c r="CL3663" s="27"/>
      <c r="CM3663" s="27"/>
      <c r="CN3663" s="27"/>
      <c r="CO3663" s="27"/>
      <c r="CP3663" s="27"/>
      <c r="CQ3663" s="27"/>
      <c r="CR3663" s="27"/>
      <c r="CS3663" s="27"/>
      <c r="CT3663" s="27"/>
      <c r="CU3663" s="27"/>
      <c r="CV3663" s="27"/>
      <c r="CW3663" s="27"/>
      <c r="CX3663" s="27"/>
      <c r="CY3663" s="27"/>
      <c r="CZ3663" s="27"/>
      <c r="DA3663" s="27"/>
      <c r="DB3663" s="27"/>
      <c r="DC3663" s="27"/>
      <c r="DD3663" s="27"/>
      <c r="DE3663" s="27"/>
      <c r="DF3663" s="27"/>
      <c r="DG3663" s="27"/>
      <c r="DH3663" s="27"/>
      <c r="DI3663" s="27"/>
      <c r="DJ3663" s="27"/>
      <c r="DK3663" s="27"/>
      <c r="DL3663" s="27"/>
      <c r="DM3663" s="27"/>
      <c r="DN3663" s="27"/>
      <c r="DO3663" s="27"/>
      <c r="DP3663" s="27"/>
      <c r="DQ3663" s="27"/>
      <c r="DR3663" s="27"/>
      <c r="DS3663" s="27"/>
      <c r="DT3663" s="27"/>
      <c r="DU3663" s="27"/>
      <c r="DV3663" s="27"/>
      <c r="DW3663" s="27"/>
      <c r="DX3663" s="27"/>
      <c r="DY3663" s="27"/>
      <c r="DZ3663" s="27"/>
      <c r="EA3663" s="27"/>
      <c r="EB3663" s="27"/>
      <c r="EC3663" s="27"/>
      <c r="ED3663" s="27"/>
      <c r="EE3663" s="27"/>
      <c r="EF3663" s="27"/>
      <c r="EG3663" s="27"/>
      <c r="EH3663" s="27"/>
      <c r="EI3663" s="27"/>
      <c r="EJ3663" s="27"/>
      <c r="EK3663" s="27"/>
      <c r="EL3663" s="27"/>
      <c r="EM3663" s="27"/>
      <c r="EN3663" s="27"/>
      <c r="EO3663" s="27"/>
      <c r="EP3663" s="27"/>
      <c r="EQ3663" s="27"/>
      <c r="ER3663" s="27"/>
      <c r="ES3663" s="27"/>
      <c r="ET3663" s="27"/>
      <c r="EU3663" s="27"/>
      <c r="EV3663" s="27"/>
      <c r="EW3663" s="27"/>
      <c r="EX3663" s="27"/>
      <c r="EY3663" s="27"/>
      <c r="EZ3663" s="27"/>
      <c r="FA3663" s="27"/>
      <c r="FB3663" s="27"/>
      <c r="FC3663" s="27"/>
      <c r="FD3663" s="27"/>
      <c r="FE3663" s="27"/>
      <c r="FF3663" s="27"/>
      <c r="FG3663" s="27"/>
      <c r="FH3663" s="27"/>
      <c r="FI3663" s="27"/>
      <c r="FJ3663" s="27"/>
      <c r="FK3663" s="27"/>
      <c r="FL3663" s="27"/>
      <c r="FM3663" s="27"/>
      <c r="FN3663" s="27"/>
      <c r="FO3663" s="27"/>
      <c r="FP3663" s="27"/>
      <c r="FQ3663" s="27"/>
      <c r="FR3663" s="27"/>
      <c r="FS3663" s="27"/>
      <c r="FT3663" s="27"/>
      <c r="FU3663" s="27"/>
      <c r="FV3663" s="27"/>
      <c r="FW3663" s="27"/>
      <c r="FX3663" s="27"/>
      <c r="FY3663" s="27"/>
      <c r="FZ3663" s="27"/>
      <c r="GA3663" s="27"/>
      <c r="GB3663" s="27"/>
      <c r="GC3663" s="27"/>
      <c r="GD3663" s="27"/>
      <c r="GE3663" s="27"/>
      <c r="GF3663" s="27"/>
      <c r="GG3663" s="27"/>
      <c r="GH3663" s="27"/>
      <c r="GI3663" s="27"/>
      <c r="GJ3663" s="27"/>
      <c r="GK3663" s="27"/>
      <c r="GL3663" s="27"/>
      <c r="GM3663" s="27"/>
      <c r="GN3663" s="27"/>
      <c r="GO3663" s="27"/>
      <c r="GP3663" s="27"/>
      <c r="GQ3663" s="27"/>
      <c r="GR3663" s="27"/>
      <c r="GS3663" s="27"/>
      <c r="GT3663" s="27"/>
      <c r="GU3663" s="27"/>
      <c r="GV3663" s="27"/>
      <c r="GW3663" s="27"/>
      <c r="GX3663" s="27"/>
      <c r="GY3663" s="27"/>
      <c r="GZ3663" s="27"/>
      <c r="HA3663" s="27"/>
      <c r="HB3663" s="27"/>
      <c r="HC3663" s="27"/>
      <c r="HD3663" s="27"/>
      <c r="HE3663" s="27"/>
      <c r="HF3663" s="27"/>
      <c r="HG3663" s="27"/>
      <c r="HH3663" s="27"/>
      <c r="HI3663" s="27"/>
      <c r="HJ3663" s="27"/>
      <c r="HK3663" s="27"/>
      <c r="HL3663" s="27"/>
      <c r="HM3663" s="27"/>
      <c r="HN3663" s="27"/>
      <c r="HO3663" s="27"/>
      <c r="HP3663" s="27"/>
      <c r="HQ3663" s="27"/>
      <c r="HR3663" s="27"/>
      <c r="HS3663" s="27"/>
      <c r="HT3663" s="27"/>
      <c r="HU3663" s="27"/>
      <c r="HV3663" s="27"/>
      <c r="HW3663" s="27"/>
      <c r="HX3663" s="27"/>
      <c r="HY3663" s="27"/>
      <c r="HZ3663" s="27"/>
      <c r="IA3663" s="27"/>
      <c r="IB3663" s="27"/>
      <c r="IC3663" s="27"/>
      <c r="ID3663" s="27"/>
      <c r="IE3663" s="27"/>
      <c r="IF3663" s="27"/>
      <c r="IG3663" s="27"/>
      <c r="IH3663" s="27"/>
      <c r="II3663" s="27"/>
      <c r="IJ3663" s="27"/>
      <c r="IK3663" s="27"/>
      <c r="IL3663" s="27"/>
      <c r="IM3663" s="27"/>
      <c r="IN3663" s="27"/>
      <c r="IO3663" s="27"/>
      <c r="IP3663" s="27"/>
      <c r="IQ3663" s="27"/>
    </row>
    <row r="3664" spans="1:251" s="41" customFormat="1" ht="18.75" customHeight="1">
      <c r="A3664" s="33"/>
      <c r="B3664" s="50"/>
      <c r="C3664" s="106" t="s">
        <v>333</v>
      </c>
      <c r="D3664" s="107"/>
      <c r="E3664" s="107"/>
      <c r="F3664" s="107"/>
      <c r="G3664" s="107"/>
      <c r="H3664" s="107"/>
      <c r="I3664" s="107"/>
      <c r="J3664" s="107"/>
      <c r="K3664" s="107"/>
      <c r="L3664" s="107"/>
      <c r="M3664" s="107"/>
      <c r="N3664" s="107"/>
      <c r="O3664" s="107"/>
      <c r="P3664" s="107"/>
      <c r="Q3664" s="107"/>
      <c r="R3664" s="107"/>
      <c r="S3664" s="107"/>
      <c r="T3664" s="107"/>
      <c r="U3664" s="107"/>
      <c r="V3664" s="107"/>
      <c r="W3664" s="107"/>
      <c r="X3664" s="107"/>
      <c r="Y3664" s="107"/>
      <c r="Z3664" s="108"/>
      <c r="AA3664" s="100">
        <v>2200</v>
      </c>
      <c r="AB3664" s="101"/>
      <c r="AC3664" s="101"/>
      <c r="AD3664" s="101"/>
      <c r="AE3664" s="101"/>
      <c r="AF3664" s="101"/>
      <c r="AG3664" s="101"/>
      <c r="AH3664" s="101"/>
      <c r="AI3664" s="102"/>
      <c r="AJ3664" s="100">
        <v>2108</v>
      </c>
      <c r="AK3664" s="101"/>
      <c r="AL3664" s="101"/>
      <c r="AM3664" s="101"/>
      <c r="AN3664" s="101"/>
      <c r="AO3664" s="101"/>
      <c r="AP3664" s="101"/>
      <c r="AQ3664" s="101"/>
      <c r="AR3664" s="102"/>
      <c r="AS3664" s="103"/>
      <c r="AT3664" s="104"/>
      <c r="AU3664" s="104"/>
      <c r="AV3664" s="104"/>
      <c r="AW3664" s="104"/>
      <c r="AX3664" s="105"/>
      <c r="AY3664" s="27"/>
      <c r="AZ3664" s="27"/>
      <c r="BA3664" s="27"/>
      <c r="BB3664" s="27"/>
      <c r="BC3664" s="27"/>
      <c r="BD3664" s="27"/>
      <c r="BE3664" s="27"/>
      <c r="BF3664" s="27"/>
      <c r="BG3664" s="27"/>
      <c r="BH3664" s="27"/>
      <c r="BI3664" s="27"/>
      <c r="BJ3664" s="27"/>
      <c r="BK3664" s="27"/>
      <c r="BL3664" s="27"/>
      <c r="BM3664" s="27"/>
      <c r="BN3664" s="27"/>
      <c r="BO3664" s="27"/>
      <c r="BP3664" s="27"/>
      <c r="BQ3664" s="27"/>
      <c r="BR3664" s="27"/>
      <c r="BS3664" s="27"/>
      <c r="BT3664" s="27"/>
      <c r="BU3664" s="27"/>
      <c r="BV3664" s="27"/>
      <c r="BW3664" s="27"/>
      <c r="BX3664" s="27"/>
      <c r="BY3664" s="27"/>
      <c r="BZ3664" s="27"/>
      <c r="CA3664" s="27"/>
      <c r="CB3664" s="27"/>
      <c r="CC3664" s="27"/>
      <c r="CD3664" s="27"/>
      <c r="CE3664" s="27"/>
      <c r="CF3664" s="27"/>
      <c r="CG3664" s="27"/>
      <c r="CH3664" s="27"/>
      <c r="CI3664" s="27"/>
      <c r="CJ3664" s="27"/>
      <c r="CK3664" s="27"/>
      <c r="CL3664" s="27"/>
      <c r="CM3664" s="27"/>
      <c r="CN3664" s="27"/>
      <c r="CO3664" s="27"/>
      <c r="CP3664" s="27"/>
      <c r="CQ3664" s="27"/>
      <c r="CR3664" s="27"/>
      <c r="CS3664" s="27"/>
      <c r="CT3664" s="27"/>
      <c r="CU3664" s="27"/>
      <c r="CV3664" s="27"/>
      <c r="CW3664" s="27"/>
      <c r="CX3664" s="27"/>
      <c r="CY3664" s="27"/>
      <c r="CZ3664" s="27"/>
      <c r="DA3664" s="27"/>
      <c r="DB3664" s="27"/>
      <c r="DC3664" s="27"/>
      <c r="DD3664" s="27"/>
      <c r="DE3664" s="27"/>
      <c r="DF3664" s="27"/>
      <c r="DG3664" s="27"/>
      <c r="DH3664" s="27"/>
      <c r="DI3664" s="27"/>
      <c r="DJ3664" s="27"/>
      <c r="DK3664" s="27"/>
      <c r="DL3664" s="27"/>
      <c r="DM3664" s="27"/>
      <c r="DN3664" s="27"/>
      <c r="DO3664" s="27"/>
      <c r="DP3664" s="27"/>
      <c r="DQ3664" s="27"/>
      <c r="DR3664" s="27"/>
      <c r="DS3664" s="27"/>
      <c r="DT3664" s="27"/>
      <c r="DU3664" s="27"/>
      <c r="DV3664" s="27"/>
      <c r="DW3664" s="27"/>
      <c r="DX3664" s="27"/>
      <c r="DY3664" s="27"/>
      <c r="DZ3664" s="27"/>
      <c r="EA3664" s="27"/>
      <c r="EB3664" s="27"/>
      <c r="EC3664" s="27"/>
      <c r="ED3664" s="27"/>
      <c r="EE3664" s="27"/>
      <c r="EF3664" s="27"/>
      <c r="EG3664" s="27"/>
      <c r="EH3664" s="27"/>
      <c r="EI3664" s="27"/>
      <c r="EJ3664" s="27"/>
      <c r="EK3664" s="27"/>
      <c r="EL3664" s="27"/>
      <c r="EM3664" s="27"/>
      <c r="EN3664" s="27"/>
      <c r="EO3664" s="27"/>
      <c r="EP3664" s="27"/>
      <c r="EQ3664" s="27"/>
      <c r="ER3664" s="27"/>
      <c r="ES3664" s="27"/>
      <c r="ET3664" s="27"/>
      <c r="EU3664" s="27"/>
      <c r="EV3664" s="27"/>
      <c r="EW3664" s="27"/>
      <c r="EX3664" s="27"/>
      <c r="EY3664" s="27"/>
      <c r="EZ3664" s="27"/>
      <c r="FA3664" s="27"/>
      <c r="FB3664" s="27"/>
      <c r="FC3664" s="27"/>
      <c r="FD3664" s="27"/>
      <c r="FE3664" s="27"/>
      <c r="FF3664" s="27"/>
      <c r="FG3664" s="27"/>
      <c r="FH3664" s="27"/>
      <c r="FI3664" s="27"/>
      <c r="FJ3664" s="27"/>
      <c r="FK3664" s="27"/>
      <c r="FL3664" s="27"/>
      <c r="FM3664" s="27"/>
      <c r="FN3664" s="27"/>
      <c r="FO3664" s="27"/>
      <c r="FP3664" s="27"/>
      <c r="FQ3664" s="27"/>
      <c r="FR3664" s="27"/>
      <c r="FS3664" s="27"/>
      <c r="FT3664" s="27"/>
      <c r="FU3664" s="27"/>
      <c r="FV3664" s="27"/>
      <c r="FW3664" s="27"/>
      <c r="FX3664" s="27"/>
      <c r="FY3664" s="27"/>
      <c r="FZ3664" s="27"/>
      <c r="GA3664" s="27"/>
      <c r="GB3664" s="27"/>
      <c r="GC3664" s="27"/>
      <c r="GD3664" s="27"/>
      <c r="GE3664" s="27"/>
      <c r="GF3664" s="27"/>
      <c r="GG3664" s="27"/>
      <c r="GH3664" s="27"/>
      <c r="GI3664" s="27"/>
      <c r="GJ3664" s="27"/>
      <c r="GK3664" s="27"/>
      <c r="GL3664" s="27"/>
      <c r="GM3664" s="27"/>
      <c r="GN3664" s="27"/>
      <c r="GO3664" s="27"/>
      <c r="GP3664" s="27"/>
      <c r="GQ3664" s="27"/>
      <c r="GR3664" s="27"/>
      <c r="GS3664" s="27"/>
      <c r="GT3664" s="27"/>
      <c r="GU3664" s="27"/>
      <c r="GV3664" s="27"/>
      <c r="GW3664" s="27"/>
      <c r="GX3664" s="27"/>
      <c r="GY3664" s="27"/>
      <c r="GZ3664" s="27"/>
      <c r="HA3664" s="27"/>
      <c r="HB3664" s="27"/>
      <c r="HC3664" s="27"/>
      <c r="HD3664" s="27"/>
      <c r="HE3664" s="27"/>
      <c r="HF3664" s="27"/>
      <c r="HG3664" s="27"/>
      <c r="HH3664" s="27"/>
      <c r="HI3664" s="27"/>
      <c r="HJ3664" s="27"/>
      <c r="HK3664" s="27"/>
      <c r="HL3664" s="27"/>
      <c r="HM3664" s="27"/>
      <c r="HN3664" s="27"/>
      <c r="HO3664" s="27"/>
      <c r="HP3664" s="27"/>
      <c r="HQ3664" s="27"/>
      <c r="HR3664" s="27"/>
      <c r="HS3664" s="27"/>
      <c r="HT3664" s="27"/>
      <c r="HU3664" s="27"/>
      <c r="HV3664" s="27"/>
      <c r="HW3664" s="27"/>
      <c r="HX3664" s="27"/>
      <c r="HY3664" s="27"/>
      <c r="HZ3664" s="27"/>
      <c r="IA3664" s="27"/>
      <c r="IB3664" s="27"/>
      <c r="IC3664" s="27"/>
      <c r="ID3664" s="27"/>
      <c r="IE3664" s="27"/>
      <c r="IF3664" s="27"/>
      <c r="IG3664" s="27"/>
      <c r="IH3664" s="27"/>
      <c r="II3664" s="27"/>
      <c r="IJ3664" s="27"/>
      <c r="IK3664" s="27"/>
      <c r="IL3664" s="27"/>
      <c r="IM3664" s="27"/>
      <c r="IN3664" s="27"/>
      <c r="IO3664" s="27"/>
      <c r="IP3664" s="27"/>
      <c r="IQ3664" s="27"/>
    </row>
    <row r="3665" spans="1:251" s="41" customFormat="1" ht="18.75" customHeight="1">
      <c r="A3665" s="33"/>
      <c r="B3665" s="50"/>
      <c r="C3665" s="106" t="s">
        <v>332</v>
      </c>
      <c r="D3665" s="107"/>
      <c r="E3665" s="107"/>
      <c r="F3665" s="107"/>
      <c r="G3665" s="107"/>
      <c r="H3665" s="107"/>
      <c r="I3665" s="107"/>
      <c r="J3665" s="107"/>
      <c r="K3665" s="107"/>
      <c r="L3665" s="107"/>
      <c r="M3665" s="107"/>
      <c r="N3665" s="107"/>
      <c r="O3665" s="107"/>
      <c r="P3665" s="107"/>
      <c r="Q3665" s="107"/>
      <c r="R3665" s="107"/>
      <c r="S3665" s="107"/>
      <c r="T3665" s="107"/>
      <c r="U3665" s="107"/>
      <c r="V3665" s="107"/>
      <c r="W3665" s="107"/>
      <c r="X3665" s="107"/>
      <c r="Y3665" s="107"/>
      <c r="Z3665" s="108"/>
      <c r="AA3665" s="100">
        <v>272</v>
      </c>
      <c r="AB3665" s="101"/>
      <c r="AC3665" s="101"/>
      <c r="AD3665" s="101"/>
      <c r="AE3665" s="101"/>
      <c r="AF3665" s="101"/>
      <c r="AG3665" s="101"/>
      <c r="AH3665" s="101"/>
      <c r="AI3665" s="102"/>
      <c r="AJ3665" s="100">
        <v>248</v>
      </c>
      <c r="AK3665" s="101"/>
      <c r="AL3665" s="101"/>
      <c r="AM3665" s="101"/>
      <c r="AN3665" s="101"/>
      <c r="AO3665" s="101"/>
      <c r="AP3665" s="101"/>
      <c r="AQ3665" s="101"/>
      <c r="AR3665" s="102"/>
      <c r="AS3665" s="103"/>
      <c r="AT3665" s="104"/>
      <c r="AU3665" s="104"/>
      <c r="AV3665" s="104"/>
      <c r="AW3665" s="104"/>
      <c r="AX3665" s="105"/>
      <c r="AY3665" s="27"/>
      <c r="AZ3665" s="27"/>
      <c r="BA3665" s="27"/>
      <c r="BB3665" s="27"/>
      <c r="BC3665" s="27"/>
      <c r="BD3665" s="27"/>
      <c r="BE3665" s="27"/>
      <c r="BF3665" s="27"/>
      <c r="BG3665" s="27"/>
      <c r="BH3665" s="27"/>
      <c r="BI3665" s="27"/>
      <c r="BJ3665" s="27"/>
      <c r="BK3665" s="27"/>
      <c r="BL3665" s="27"/>
      <c r="BM3665" s="27"/>
      <c r="BN3665" s="27"/>
      <c r="BO3665" s="27"/>
      <c r="BP3665" s="27"/>
      <c r="BQ3665" s="27"/>
      <c r="BR3665" s="27"/>
      <c r="BS3665" s="27"/>
      <c r="BT3665" s="27"/>
      <c r="BU3665" s="27"/>
      <c r="BV3665" s="27"/>
      <c r="BW3665" s="27"/>
      <c r="BX3665" s="27"/>
      <c r="BY3665" s="27"/>
      <c r="BZ3665" s="27"/>
      <c r="CA3665" s="27"/>
      <c r="CB3665" s="27"/>
      <c r="CC3665" s="27"/>
      <c r="CD3665" s="27"/>
      <c r="CE3665" s="27"/>
      <c r="CF3665" s="27"/>
      <c r="CG3665" s="27"/>
      <c r="CH3665" s="27"/>
      <c r="CI3665" s="27"/>
      <c r="CJ3665" s="27"/>
      <c r="CK3665" s="27"/>
      <c r="CL3665" s="27"/>
      <c r="CM3665" s="27"/>
      <c r="CN3665" s="27"/>
      <c r="CO3665" s="27"/>
      <c r="CP3665" s="27"/>
      <c r="CQ3665" s="27"/>
      <c r="CR3665" s="27"/>
      <c r="CS3665" s="27"/>
      <c r="CT3665" s="27"/>
      <c r="CU3665" s="27"/>
      <c r="CV3665" s="27"/>
      <c r="CW3665" s="27"/>
      <c r="CX3665" s="27"/>
      <c r="CY3665" s="27"/>
      <c r="CZ3665" s="27"/>
      <c r="DA3665" s="27"/>
      <c r="DB3665" s="27"/>
      <c r="DC3665" s="27"/>
      <c r="DD3665" s="27"/>
      <c r="DE3665" s="27"/>
      <c r="DF3665" s="27"/>
      <c r="DG3665" s="27"/>
      <c r="DH3665" s="27"/>
      <c r="DI3665" s="27"/>
      <c r="DJ3665" s="27"/>
      <c r="DK3665" s="27"/>
      <c r="DL3665" s="27"/>
      <c r="DM3665" s="27"/>
      <c r="DN3665" s="27"/>
      <c r="DO3665" s="27"/>
      <c r="DP3665" s="27"/>
      <c r="DQ3665" s="27"/>
      <c r="DR3665" s="27"/>
      <c r="DS3665" s="27"/>
      <c r="DT3665" s="27"/>
      <c r="DU3665" s="27"/>
      <c r="DV3665" s="27"/>
      <c r="DW3665" s="27"/>
      <c r="DX3665" s="27"/>
      <c r="DY3665" s="27"/>
      <c r="DZ3665" s="27"/>
      <c r="EA3665" s="27"/>
      <c r="EB3665" s="27"/>
      <c r="EC3665" s="27"/>
      <c r="ED3665" s="27"/>
      <c r="EE3665" s="27"/>
      <c r="EF3665" s="27"/>
      <c r="EG3665" s="27"/>
      <c r="EH3665" s="27"/>
      <c r="EI3665" s="27"/>
      <c r="EJ3665" s="27"/>
      <c r="EK3665" s="27"/>
      <c r="EL3665" s="27"/>
      <c r="EM3665" s="27"/>
      <c r="EN3665" s="27"/>
      <c r="EO3665" s="27"/>
      <c r="EP3665" s="27"/>
      <c r="EQ3665" s="27"/>
      <c r="ER3665" s="27"/>
      <c r="ES3665" s="27"/>
      <c r="ET3665" s="27"/>
      <c r="EU3665" s="27"/>
      <c r="EV3665" s="27"/>
      <c r="EW3665" s="27"/>
      <c r="EX3665" s="27"/>
      <c r="EY3665" s="27"/>
      <c r="EZ3665" s="27"/>
      <c r="FA3665" s="27"/>
      <c r="FB3665" s="27"/>
      <c r="FC3665" s="27"/>
      <c r="FD3665" s="27"/>
      <c r="FE3665" s="27"/>
      <c r="FF3665" s="27"/>
      <c r="FG3665" s="27"/>
      <c r="FH3665" s="27"/>
      <c r="FI3665" s="27"/>
      <c r="FJ3665" s="27"/>
      <c r="FK3665" s="27"/>
      <c r="FL3665" s="27"/>
      <c r="FM3665" s="27"/>
      <c r="FN3665" s="27"/>
      <c r="FO3665" s="27"/>
      <c r="FP3665" s="27"/>
      <c r="FQ3665" s="27"/>
      <c r="FR3665" s="27"/>
      <c r="FS3665" s="27"/>
      <c r="FT3665" s="27"/>
      <c r="FU3665" s="27"/>
      <c r="FV3665" s="27"/>
      <c r="FW3665" s="27"/>
      <c r="FX3665" s="27"/>
      <c r="FY3665" s="27"/>
      <c r="FZ3665" s="27"/>
      <c r="GA3665" s="27"/>
      <c r="GB3665" s="27"/>
      <c r="GC3665" s="27"/>
      <c r="GD3665" s="27"/>
      <c r="GE3665" s="27"/>
      <c r="GF3665" s="27"/>
      <c r="GG3665" s="27"/>
      <c r="GH3665" s="27"/>
      <c r="GI3665" s="27"/>
      <c r="GJ3665" s="27"/>
      <c r="GK3665" s="27"/>
      <c r="GL3665" s="27"/>
      <c r="GM3665" s="27"/>
      <c r="GN3665" s="27"/>
      <c r="GO3665" s="27"/>
      <c r="GP3665" s="27"/>
      <c r="GQ3665" s="27"/>
      <c r="GR3665" s="27"/>
      <c r="GS3665" s="27"/>
      <c r="GT3665" s="27"/>
      <c r="GU3665" s="27"/>
      <c r="GV3665" s="27"/>
      <c r="GW3665" s="27"/>
      <c r="GX3665" s="27"/>
      <c r="GY3665" s="27"/>
      <c r="GZ3665" s="27"/>
      <c r="HA3665" s="27"/>
      <c r="HB3665" s="27"/>
      <c r="HC3665" s="27"/>
      <c r="HD3665" s="27"/>
      <c r="HE3665" s="27"/>
      <c r="HF3665" s="27"/>
      <c r="HG3665" s="27"/>
      <c r="HH3665" s="27"/>
      <c r="HI3665" s="27"/>
      <c r="HJ3665" s="27"/>
      <c r="HK3665" s="27"/>
      <c r="HL3665" s="27"/>
      <c r="HM3665" s="27"/>
      <c r="HN3665" s="27"/>
      <c r="HO3665" s="27"/>
      <c r="HP3665" s="27"/>
      <c r="HQ3665" s="27"/>
      <c r="HR3665" s="27"/>
      <c r="HS3665" s="27"/>
      <c r="HT3665" s="27"/>
      <c r="HU3665" s="27"/>
      <c r="HV3665" s="27"/>
      <c r="HW3665" s="27"/>
      <c r="HX3665" s="27"/>
      <c r="HY3665" s="27"/>
      <c r="HZ3665" s="27"/>
      <c r="IA3665" s="27"/>
      <c r="IB3665" s="27"/>
      <c r="IC3665" s="27"/>
      <c r="ID3665" s="27"/>
      <c r="IE3665" s="27"/>
      <c r="IF3665" s="27"/>
      <c r="IG3665" s="27"/>
      <c r="IH3665" s="27"/>
      <c r="II3665" s="27"/>
      <c r="IJ3665" s="27"/>
      <c r="IK3665" s="27"/>
      <c r="IL3665" s="27"/>
      <c r="IM3665" s="27"/>
      <c r="IN3665" s="27"/>
      <c r="IO3665" s="27"/>
      <c r="IP3665" s="27"/>
      <c r="IQ3665" s="27"/>
    </row>
    <row r="3666" spans="1:251" s="41" customFormat="1" ht="18.75" customHeight="1" thickBot="1">
      <c r="A3666" s="42"/>
      <c r="B3666" s="130" t="s">
        <v>193</v>
      </c>
      <c r="C3666" s="131"/>
      <c r="D3666" s="131"/>
      <c r="E3666" s="131"/>
      <c r="F3666" s="131"/>
      <c r="G3666" s="131"/>
      <c r="H3666" s="131"/>
      <c r="I3666" s="131"/>
      <c r="J3666" s="131"/>
      <c r="K3666" s="131"/>
      <c r="L3666" s="131"/>
      <c r="M3666" s="131"/>
      <c r="N3666" s="131"/>
      <c r="O3666" s="131"/>
      <c r="P3666" s="131"/>
      <c r="Q3666" s="131"/>
      <c r="R3666" s="131"/>
      <c r="S3666" s="131"/>
      <c r="T3666" s="131"/>
      <c r="U3666" s="131"/>
      <c r="V3666" s="131"/>
      <c r="W3666" s="131"/>
      <c r="X3666" s="131"/>
      <c r="Y3666" s="131"/>
      <c r="Z3666" s="132"/>
      <c r="AA3666" s="111">
        <f>SUM($AA$3662:$AA$3665)</f>
        <v>82267</v>
      </c>
      <c r="AB3666" s="112"/>
      <c r="AC3666" s="112"/>
      <c r="AD3666" s="112"/>
      <c r="AE3666" s="112"/>
      <c r="AF3666" s="112"/>
      <c r="AG3666" s="112"/>
      <c r="AH3666" s="112"/>
      <c r="AI3666" s="113"/>
      <c r="AJ3666" s="111">
        <f>SUM($AJ$3662:$AJ$3665)</f>
        <v>81550</v>
      </c>
      <c r="AK3666" s="112"/>
      <c r="AL3666" s="112"/>
      <c r="AM3666" s="112"/>
      <c r="AN3666" s="112"/>
      <c r="AO3666" s="112"/>
      <c r="AP3666" s="112"/>
      <c r="AQ3666" s="112"/>
      <c r="AR3666" s="113"/>
      <c r="AS3666" s="114"/>
      <c r="AT3666" s="115"/>
      <c r="AU3666" s="115"/>
      <c r="AV3666" s="115"/>
      <c r="AW3666" s="115"/>
      <c r="AX3666" s="116"/>
      <c r="AY3666" s="27"/>
      <c r="AZ3666" s="27"/>
      <c r="BA3666" s="27"/>
      <c r="BB3666" s="27"/>
      <c r="BC3666" s="27"/>
      <c r="BD3666" s="27"/>
      <c r="BE3666" s="27"/>
      <c r="BF3666" s="27"/>
      <c r="BG3666" s="27"/>
      <c r="BH3666" s="27"/>
      <c r="BI3666" s="27"/>
      <c r="BJ3666" s="27"/>
      <c r="BK3666" s="27"/>
      <c r="BL3666" s="27"/>
      <c r="BM3666" s="27"/>
      <c r="BN3666" s="27"/>
      <c r="BO3666" s="27"/>
      <c r="BP3666" s="27"/>
      <c r="BQ3666" s="27"/>
      <c r="BR3666" s="27"/>
      <c r="BS3666" s="27"/>
      <c r="BT3666" s="27"/>
      <c r="BU3666" s="27"/>
      <c r="BV3666" s="27"/>
      <c r="BW3666" s="27"/>
      <c r="BX3666" s="27"/>
      <c r="BY3666" s="27"/>
      <c r="BZ3666" s="27"/>
      <c r="CA3666" s="27"/>
      <c r="CB3666" s="27"/>
      <c r="CC3666" s="27"/>
      <c r="CD3666" s="27"/>
      <c r="CE3666" s="27"/>
      <c r="CF3666" s="27"/>
      <c r="CG3666" s="27"/>
      <c r="CH3666" s="27"/>
      <c r="CI3666" s="27"/>
      <c r="CJ3666" s="27"/>
      <c r="CK3666" s="27"/>
      <c r="CL3666" s="27"/>
      <c r="CM3666" s="27"/>
      <c r="CN3666" s="27"/>
      <c r="CO3666" s="27"/>
      <c r="CP3666" s="27"/>
      <c r="CQ3666" s="27"/>
      <c r="CR3666" s="27"/>
      <c r="CS3666" s="27"/>
      <c r="CT3666" s="27"/>
      <c r="CU3666" s="27"/>
      <c r="CV3666" s="27"/>
      <c r="CW3666" s="27"/>
      <c r="CX3666" s="27"/>
      <c r="CY3666" s="27"/>
      <c r="CZ3666" s="27"/>
      <c r="DA3666" s="27"/>
      <c r="DB3666" s="27"/>
      <c r="DC3666" s="27"/>
      <c r="DD3666" s="27"/>
      <c r="DE3666" s="27"/>
      <c r="DF3666" s="27"/>
      <c r="DG3666" s="27"/>
      <c r="DH3666" s="27"/>
      <c r="DI3666" s="27"/>
      <c r="DJ3666" s="27"/>
      <c r="DK3666" s="27"/>
      <c r="DL3666" s="27"/>
      <c r="DM3666" s="27"/>
      <c r="DN3666" s="27"/>
      <c r="DO3666" s="27"/>
      <c r="DP3666" s="27"/>
      <c r="DQ3666" s="27"/>
      <c r="DR3666" s="27"/>
      <c r="DS3666" s="27"/>
      <c r="DT3666" s="27"/>
      <c r="DU3666" s="27"/>
      <c r="DV3666" s="27"/>
      <c r="DW3666" s="27"/>
      <c r="DX3666" s="27"/>
      <c r="DY3666" s="27"/>
      <c r="DZ3666" s="27"/>
      <c r="EA3666" s="27"/>
      <c r="EB3666" s="27"/>
      <c r="EC3666" s="27"/>
      <c r="ED3666" s="27"/>
      <c r="EE3666" s="27"/>
      <c r="EF3666" s="27"/>
      <c r="EG3666" s="27"/>
      <c r="EH3666" s="27"/>
      <c r="EI3666" s="27"/>
      <c r="EJ3666" s="27"/>
      <c r="EK3666" s="27"/>
      <c r="EL3666" s="27"/>
      <c r="EM3666" s="27"/>
      <c r="EN3666" s="27"/>
      <c r="EO3666" s="27"/>
      <c r="EP3666" s="27"/>
      <c r="EQ3666" s="27"/>
      <c r="ER3666" s="27"/>
      <c r="ES3666" s="27"/>
      <c r="ET3666" s="27"/>
      <c r="EU3666" s="27"/>
      <c r="EV3666" s="27"/>
      <c r="EW3666" s="27"/>
      <c r="EX3666" s="27"/>
      <c r="EY3666" s="27"/>
      <c r="EZ3666" s="27"/>
      <c r="FA3666" s="27"/>
      <c r="FB3666" s="27"/>
      <c r="FC3666" s="27"/>
      <c r="FD3666" s="27"/>
      <c r="FE3666" s="27"/>
      <c r="FF3666" s="27"/>
      <c r="FG3666" s="27"/>
      <c r="FH3666" s="27"/>
      <c r="FI3666" s="27"/>
      <c r="FJ3666" s="27"/>
      <c r="FK3666" s="27"/>
      <c r="FL3666" s="27"/>
      <c r="FM3666" s="27"/>
      <c r="FN3666" s="27"/>
      <c r="FO3666" s="27"/>
      <c r="FP3666" s="27"/>
      <c r="FQ3666" s="27"/>
      <c r="FR3666" s="27"/>
      <c r="FS3666" s="27"/>
      <c r="FT3666" s="27"/>
      <c r="FU3666" s="27"/>
      <c r="FV3666" s="27"/>
      <c r="FW3666" s="27"/>
      <c r="FX3666" s="27"/>
      <c r="FY3666" s="27"/>
      <c r="FZ3666" s="27"/>
      <c r="GA3666" s="27"/>
      <c r="GB3666" s="27"/>
      <c r="GC3666" s="27"/>
      <c r="GD3666" s="27"/>
      <c r="GE3666" s="27"/>
      <c r="GF3666" s="27"/>
      <c r="GG3666" s="27"/>
      <c r="GH3666" s="27"/>
      <c r="GI3666" s="27"/>
      <c r="GJ3666" s="27"/>
      <c r="GK3666" s="27"/>
      <c r="GL3666" s="27"/>
      <c r="GM3666" s="27"/>
      <c r="GN3666" s="27"/>
      <c r="GO3666" s="27"/>
      <c r="GP3666" s="27"/>
      <c r="GQ3666" s="27"/>
      <c r="GR3666" s="27"/>
      <c r="GS3666" s="27"/>
      <c r="GT3666" s="27"/>
      <c r="GU3666" s="27"/>
      <c r="GV3666" s="27"/>
      <c r="GW3666" s="27"/>
      <c r="GX3666" s="27"/>
      <c r="GY3666" s="27"/>
      <c r="GZ3666" s="27"/>
      <c r="HA3666" s="27"/>
      <c r="HB3666" s="27"/>
      <c r="HC3666" s="27"/>
      <c r="HD3666" s="27"/>
      <c r="HE3666" s="27"/>
      <c r="HF3666" s="27"/>
      <c r="HG3666" s="27"/>
      <c r="HH3666" s="27"/>
      <c r="HI3666" s="27"/>
      <c r="HJ3666" s="27"/>
      <c r="HK3666" s="27"/>
      <c r="HL3666" s="27"/>
      <c r="HM3666" s="27"/>
      <c r="HN3666" s="27"/>
      <c r="HO3666" s="27"/>
      <c r="HP3666" s="27"/>
      <c r="HQ3666" s="27"/>
      <c r="HR3666" s="27"/>
      <c r="HS3666" s="27"/>
      <c r="HT3666" s="27"/>
      <c r="HU3666" s="27"/>
      <c r="HV3666" s="27"/>
      <c r="HW3666" s="27"/>
      <c r="HX3666" s="27"/>
      <c r="HY3666" s="27"/>
      <c r="HZ3666" s="27"/>
      <c r="IA3666" s="27"/>
      <c r="IB3666" s="27"/>
      <c r="IC3666" s="27"/>
      <c r="ID3666" s="27"/>
      <c r="IE3666" s="27"/>
      <c r="IF3666" s="27"/>
      <c r="IG3666" s="27"/>
      <c r="IH3666" s="27"/>
      <c r="II3666" s="27"/>
      <c r="IJ3666" s="27"/>
      <c r="IK3666" s="27"/>
      <c r="IL3666" s="27"/>
      <c r="IM3666" s="27"/>
      <c r="IN3666" s="27"/>
      <c r="IO3666" s="27"/>
      <c r="IP3666" s="27"/>
      <c r="IQ3666" s="27"/>
    </row>
    <row r="3668" spans="1:251" ht="18.75">
      <c r="A3668" s="26" t="s">
        <v>207</v>
      </c>
      <c r="AW3668" s="28"/>
      <c r="AX3668" s="29"/>
      <c r="AY3668" s="28"/>
    </row>
    <row r="3670" spans="1:251" ht="18.75">
      <c r="B3670" s="133" t="s">
        <v>0</v>
      </c>
      <c r="C3670" s="134"/>
      <c r="D3670" s="134"/>
      <c r="E3670" s="134"/>
      <c r="F3670" s="134"/>
      <c r="G3670" s="134"/>
      <c r="H3670" s="134"/>
      <c r="I3670" s="134"/>
      <c r="J3670" s="134"/>
      <c r="K3670" s="134"/>
      <c r="L3670" s="134"/>
      <c r="M3670" s="134"/>
      <c r="N3670" s="134"/>
      <c r="O3670" s="134"/>
      <c r="P3670" s="134"/>
      <c r="Q3670" s="134"/>
      <c r="R3670" s="134"/>
      <c r="S3670" s="134"/>
      <c r="T3670" s="134"/>
      <c r="U3670" s="134"/>
      <c r="V3670" s="134"/>
      <c r="W3670" s="134"/>
      <c r="X3670" s="134"/>
      <c r="Y3670" s="134"/>
      <c r="Z3670" s="134"/>
      <c r="AA3670" s="134"/>
      <c r="AB3670" s="134"/>
      <c r="AC3670" s="134"/>
      <c r="AD3670" s="134"/>
      <c r="AE3670" s="134"/>
      <c r="AF3670" s="134"/>
      <c r="AG3670" s="134"/>
      <c r="AH3670" s="134"/>
      <c r="AI3670" s="134"/>
      <c r="AJ3670" s="134"/>
      <c r="AK3670" s="134"/>
      <c r="AL3670" s="134"/>
      <c r="AM3670" s="134"/>
      <c r="AN3670" s="134"/>
      <c r="AO3670" s="134"/>
      <c r="AP3670" s="134"/>
      <c r="AQ3670" s="134"/>
      <c r="AR3670" s="134"/>
      <c r="AS3670" s="134"/>
      <c r="AT3670" s="134"/>
      <c r="AU3670" s="134"/>
      <c r="AV3670" s="134"/>
      <c r="AW3670" s="134"/>
      <c r="AX3670" s="134"/>
    </row>
    <row r="3671" spans="1:251">
      <c r="Z3671" s="30"/>
      <c r="AD3671" s="30"/>
      <c r="AE3671" s="30"/>
      <c r="AF3671" s="30"/>
      <c r="AG3671" s="30"/>
      <c r="AH3671" s="30"/>
      <c r="AI3671" s="30"/>
      <c r="AO3671" s="30"/>
    </row>
    <row r="3672" spans="1:251" ht="13.5" thickBot="1">
      <c r="Z3672" s="30"/>
      <c r="AD3672" s="30"/>
      <c r="AE3672" s="30"/>
      <c r="AF3672" s="30"/>
      <c r="AG3672" s="30"/>
      <c r="AH3672" s="30"/>
      <c r="AI3672" s="30"/>
      <c r="AO3672" s="30"/>
      <c r="DI3672" s="31"/>
    </row>
    <row r="3673" spans="1:251" ht="24.75" customHeight="1" thickBot="1">
      <c r="B3673" s="135" t="s">
        <v>206</v>
      </c>
      <c r="C3673" s="136"/>
      <c r="D3673" s="136"/>
      <c r="E3673" s="136"/>
      <c r="F3673" s="136"/>
      <c r="G3673" s="136"/>
      <c r="H3673" s="142" t="s">
        <v>331</v>
      </c>
      <c r="I3673" s="143"/>
      <c r="J3673" s="143"/>
      <c r="K3673" s="143"/>
      <c r="L3673" s="143"/>
      <c r="M3673" s="143"/>
      <c r="N3673" s="143"/>
      <c r="O3673" s="143"/>
      <c r="P3673" s="143"/>
      <c r="Q3673" s="143"/>
      <c r="R3673" s="143"/>
      <c r="S3673" s="143"/>
      <c r="T3673" s="143"/>
      <c r="U3673" s="143"/>
      <c r="V3673" s="143"/>
      <c r="W3673" s="143"/>
      <c r="X3673" s="143"/>
      <c r="Y3673" s="143"/>
      <c r="Z3673" s="143"/>
      <c r="AA3673" s="143"/>
      <c r="AB3673" s="143"/>
      <c r="AC3673" s="143"/>
      <c r="AD3673" s="143"/>
      <c r="AE3673" s="143"/>
      <c r="AF3673" s="143"/>
      <c r="AG3673" s="143"/>
      <c r="AH3673" s="143"/>
      <c r="AI3673" s="143"/>
      <c r="AJ3673" s="143"/>
      <c r="AK3673" s="143"/>
      <c r="AL3673" s="143"/>
      <c r="AM3673" s="143"/>
      <c r="AN3673" s="143"/>
      <c r="AO3673" s="143"/>
      <c r="AP3673" s="143"/>
      <c r="AQ3673" s="143"/>
      <c r="AR3673" s="143"/>
      <c r="AS3673" s="143"/>
      <c r="AT3673" s="143"/>
      <c r="AU3673" s="143"/>
      <c r="AV3673" s="143"/>
      <c r="AW3673" s="143"/>
      <c r="AX3673" s="144"/>
      <c r="DI3673" s="31"/>
    </row>
    <row r="3674" spans="1:251" ht="14.25">
      <c r="B3674" s="32"/>
      <c r="C3674" s="32"/>
      <c r="D3674" s="32"/>
      <c r="E3674" s="32"/>
      <c r="F3674" s="32"/>
      <c r="G3674" s="32"/>
      <c r="H3674" s="33"/>
      <c r="I3674" s="33"/>
      <c r="J3674" s="33"/>
      <c r="K3674" s="33"/>
      <c r="L3674" s="34"/>
      <c r="M3674" s="34"/>
      <c r="N3674" s="34"/>
      <c r="O3674" s="34"/>
      <c r="P3674" s="33"/>
      <c r="Q3674" s="33"/>
      <c r="R3674" s="33"/>
      <c r="S3674" s="33"/>
      <c r="T3674" s="33"/>
      <c r="U3674" s="33"/>
      <c r="V3674" s="35"/>
      <c r="W3674" s="35"/>
      <c r="X3674" s="35"/>
      <c r="Y3674" s="35"/>
      <c r="Z3674" s="35"/>
      <c r="AA3674" s="35"/>
      <c r="AB3674" s="35"/>
      <c r="AC3674" s="35"/>
      <c r="AD3674" s="35"/>
      <c r="AE3674" s="35"/>
      <c r="AF3674" s="35"/>
      <c r="AG3674" s="35"/>
      <c r="AH3674" s="35"/>
      <c r="AI3674" s="35"/>
      <c r="AJ3674" s="35"/>
      <c r="AK3674" s="35"/>
      <c r="AL3674" s="35"/>
      <c r="AM3674" s="35"/>
      <c r="AN3674" s="35"/>
      <c r="AO3674" s="35"/>
      <c r="AP3674" s="35"/>
      <c r="AQ3674" s="35"/>
      <c r="AR3674" s="35"/>
      <c r="AS3674" s="35"/>
      <c r="AT3674" s="35"/>
      <c r="AU3674" s="35"/>
      <c r="AV3674" s="35"/>
      <c r="AW3674" s="35"/>
      <c r="AX3674" s="35"/>
      <c r="DI3674" s="31"/>
    </row>
    <row r="3675" spans="1:251" ht="15" thickBot="1">
      <c r="A3675" s="36"/>
      <c r="B3675" s="35" t="s">
        <v>204</v>
      </c>
      <c r="C3675" s="33"/>
      <c r="D3675" s="33"/>
      <c r="E3675" s="33"/>
      <c r="F3675" s="33"/>
      <c r="G3675" s="33"/>
      <c r="H3675" s="33"/>
      <c r="I3675" s="33"/>
      <c r="J3675" s="33"/>
      <c r="K3675" s="33"/>
      <c r="L3675" s="34"/>
      <c r="M3675" s="34"/>
      <c r="N3675" s="34"/>
      <c r="O3675" s="34"/>
      <c r="P3675" s="33"/>
      <c r="Q3675" s="33"/>
      <c r="R3675" s="33"/>
      <c r="S3675" s="33"/>
      <c r="T3675" s="33"/>
      <c r="U3675" s="33"/>
      <c r="V3675" s="35"/>
      <c r="W3675" s="35"/>
      <c r="X3675" s="35"/>
      <c r="Y3675" s="35"/>
      <c r="Z3675" s="35"/>
      <c r="AA3675" s="35"/>
      <c r="AB3675" s="35"/>
      <c r="AC3675" s="35"/>
      <c r="AD3675" s="35"/>
      <c r="AE3675" s="35"/>
      <c r="AF3675" s="35"/>
      <c r="AG3675" s="35"/>
      <c r="AH3675" s="35"/>
      <c r="AI3675" s="35"/>
      <c r="AJ3675" s="35"/>
      <c r="AK3675" s="35"/>
      <c r="AL3675" s="35"/>
      <c r="AM3675" s="35"/>
      <c r="AN3675" s="35"/>
      <c r="AO3675" s="35"/>
      <c r="AP3675" s="35"/>
      <c r="AQ3675" s="35"/>
      <c r="AR3675" s="35"/>
      <c r="AS3675" s="35"/>
      <c r="AT3675" s="35"/>
      <c r="AU3675" s="35"/>
      <c r="AV3675" s="35"/>
      <c r="AW3675" s="35"/>
      <c r="AX3675" s="35"/>
      <c r="DI3675" s="31"/>
    </row>
    <row r="3676" spans="1:251" ht="14.25">
      <c r="A3676" s="33"/>
      <c r="B3676" s="37"/>
      <c r="C3676" s="32"/>
      <c r="D3676" s="32"/>
      <c r="E3676" s="32"/>
      <c r="F3676" s="32"/>
      <c r="G3676" s="32"/>
      <c r="H3676" s="32"/>
      <c r="I3676" s="32"/>
      <c r="J3676" s="32"/>
      <c r="K3676" s="32"/>
      <c r="L3676" s="38"/>
      <c r="M3676" s="38"/>
      <c r="N3676" s="38"/>
      <c r="O3676" s="38"/>
      <c r="P3676" s="32"/>
      <c r="Q3676" s="32"/>
      <c r="R3676" s="32"/>
      <c r="S3676" s="32"/>
      <c r="T3676" s="32"/>
      <c r="U3676" s="32"/>
      <c r="V3676" s="39"/>
      <c r="W3676" s="39"/>
      <c r="X3676" s="39"/>
      <c r="Y3676" s="39"/>
      <c r="Z3676" s="39"/>
      <c r="AA3676" s="39"/>
      <c r="AB3676" s="39"/>
      <c r="AC3676" s="39"/>
      <c r="AD3676" s="39"/>
      <c r="AE3676" s="39"/>
      <c r="AF3676" s="39"/>
      <c r="AG3676" s="39"/>
      <c r="AH3676" s="39"/>
      <c r="AI3676" s="39"/>
      <c r="AJ3676" s="39"/>
      <c r="AK3676" s="39"/>
      <c r="AL3676" s="39"/>
      <c r="AM3676" s="39"/>
      <c r="AN3676" s="39"/>
      <c r="AO3676" s="39"/>
      <c r="AP3676" s="39"/>
      <c r="AQ3676" s="39"/>
      <c r="AR3676" s="39"/>
      <c r="AS3676" s="39"/>
      <c r="AT3676" s="39"/>
      <c r="AU3676" s="39"/>
      <c r="AV3676" s="39"/>
      <c r="AW3676" s="39"/>
      <c r="AX3676" s="40"/>
    </row>
    <row r="3677" spans="1:251" ht="12" customHeight="1">
      <c r="A3677" s="33"/>
      <c r="B3677" s="125" t="s">
        <v>330</v>
      </c>
      <c r="C3677" s="126"/>
      <c r="D3677" s="126"/>
      <c r="E3677" s="126"/>
      <c r="F3677" s="126"/>
      <c r="G3677" s="126"/>
      <c r="H3677" s="126"/>
      <c r="I3677" s="126"/>
      <c r="J3677" s="126"/>
      <c r="K3677" s="126"/>
      <c r="L3677" s="126"/>
      <c r="M3677" s="126"/>
      <c r="N3677" s="126"/>
      <c r="O3677" s="126"/>
      <c r="P3677" s="126"/>
      <c r="Q3677" s="126"/>
      <c r="R3677" s="126"/>
      <c r="S3677" s="126"/>
      <c r="T3677" s="126"/>
      <c r="U3677" s="126"/>
      <c r="V3677" s="126"/>
      <c r="W3677" s="126"/>
      <c r="X3677" s="126"/>
      <c r="Y3677" s="126"/>
      <c r="Z3677" s="126"/>
      <c r="AA3677" s="126"/>
      <c r="AB3677" s="126"/>
      <c r="AC3677" s="126"/>
      <c r="AD3677" s="126"/>
      <c r="AE3677" s="126"/>
      <c r="AF3677" s="126"/>
      <c r="AG3677" s="126"/>
      <c r="AH3677" s="126"/>
      <c r="AI3677" s="126"/>
      <c r="AJ3677" s="126"/>
      <c r="AK3677" s="126"/>
      <c r="AL3677" s="126"/>
      <c r="AM3677" s="126"/>
      <c r="AN3677" s="126"/>
      <c r="AO3677" s="126"/>
      <c r="AP3677" s="126"/>
      <c r="AQ3677" s="126"/>
      <c r="AR3677" s="126"/>
      <c r="AS3677" s="126"/>
      <c r="AT3677" s="126"/>
      <c r="AU3677" s="126"/>
      <c r="AV3677" s="126"/>
      <c r="AW3677" s="126"/>
      <c r="AX3677" s="127"/>
    </row>
    <row r="3678" spans="1:251" ht="12" customHeight="1">
      <c r="A3678" s="33"/>
      <c r="B3678" s="125"/>
      <c r="C3678" s="126"/>
      <c r="D3678" s="126"/>
      <c r="E3678" s="126"/>
      <c r="F3678" s="126"/>
      <c r="G3678" s="126"/>
      <c r="H3678" s="126"/>
      <c r="I3678" s="126"/>
      <c r="J3678" s="126"/>
      <c r="K3678" s="126"/>
      <c r="L3678" s="126"/>
      <c r="M3678" s="126"/>
      <c r="N3678" s="126"/>
      <c r="O3678" s="126"/>
      <c r="P3678" s="126"/>
      <c r="Q3678" s="126"/>
      <c r="R3678" s="126"/>
      <c r="S3678" s="126"/>
      <c r="T3678" s="126"/>
      <c r="U3678" s="126"/>
      <c r="V3678" s="126"/>
      <c r="W3678" s="126"/>
      <c r="X3678" s="126"/>
      <c r="Y3678" s="126"/>
      <c r="Z3678" s="126"/>
      <c r="AA3678" s="126"/>
      <c r="AB3678" s="126"/>
      <c r="AC3678" s="126"/>
      <c r="AD3678" s="126"/>
      <c r="AE3678" s="126"/>
      <c r="AF3678" s="126"/>
      <c r="AG3678" s="126"/>
      <c r="AH3678" s="126"/>
      <c r="AI3678" s="126"/>
      <c r="AJ3678" s="126"/>
      <c r="AK3678" s="126"/>
      <c r="AL3678" s="126"/>
      <c r="AM3678" s="126"/>
      <c r="AN3678" s="126"/>
      <c r="AO3678" s="126"/>
      <c r="AP3678" s="126"/>
      <c r="AQ3678" s="126"/>
      <c r="AR3678" s="126"/>
      <c r="AS3678" s="126"/>
      <c r="AT3678" s="126"/>
      <c r="AU3678" s="126"/>
      <c r="AV3678" s="126"/>
      <c r="AW3678" s="126"/>
      <c r="AX3678" s="127"/>
      <c r="BC3678" s="41"/>
    </row>
    <row r="3679" spans="1:251" ht="12" customHeight="1">
      <c r="A3679" s="33"/>
      <c r="B3679" s="125"/>
      <c r="C3679" s="126"/>
      <c r="D3679" s="126"/>
      <c r="E3679" s="126"/>
      <c r="F3679" s="126"/>
      <c r="G3679" s="126"/>
      <c r="H3679" s="126"/>
      <c r="I3679" s="126"/>
      <c r="J3679" s="126"/>
      <c r="K3679" s="126"/>
      <c r="L3679" s="126"/>
      <c r="M3679" s="126"/>
      <c r="N3679" s="126"/>
      <c r="O3679" s="126"/>
      <c r="P3679" s="126"/>
      <c r="Q3679" s="126"/>
      <c r="R3679" s="126"/>
      <c r="S3679" s="126"/>
      <c r="T3679" s="126"/>
      <c r="U3679" s="126"/>
      <c r="V3679" s="126"/>
      <c r="W3679" s="126"/>
      <c r="X3679" s="126"/>
      <c r="Y3679" s="126"/>
      <c r="Z3679" s="126"/>
      <c r="AA3679" s="126"/>
      <c r="AB3679" s="126"/>
      <c r="AC3679" s="126"/>
      <c r="AD3679" s="126"/>
      <c r="AE3679" s="126"/>
      <c r="AF3679" s="126"/>
      <c r="AG3679" s="126"/>
      <c r="AH3679" s="126"/>
      <c r="AI3679" s="126"/>
      <c r="AJ3679" s="126"/>
      <c r="AK3679" s="126"/>
      <c r="AL3679" s="126"/>
      <c r="AM3679" s="126"/>
      <c r="AN3679" s="126"/>
      <c r="AO3679" s="126"/>
      <c r="AP3679" s="126"/>
      <c r="AQ3679" s="126"/>
      <c r="AR3679" s="126"/>
      <c r="AS3679" s="126"/>
      <c r="AT3679" s="126"/>
      <c r="AU3679" s="126"/>
      <c r="AV3679" s="126"/>
      <c r="AW3679" s="126"/>
      <c r="AX3679" s="127"/>
    </row>
    <row r="3680" spans="1:251" ht="12" customHeight="1">
      <c r="A3680" s="33"/>
      <c r="B3680" s="125"/>
      <c r="C3680" s="126"/>
      <c r="D3680" s="126"/>
      <c r="E3680" s="126"/>
      <c r="F3680" s="126"/>
      <c r="G3680" s="126"/>
      <c r="H3680" s="126"/>
      <c r="I3680" s="126"/>
      <c r="J3680" s="126"/>
      <c r="K3680" s="126"/>
      <c r="L3680" s="126"/>
      <c r="M3680" s="126"/>
      <c r="N3680" s="126"/>
      <c r="O3680" s="126"/>
      <c r="P3680" s="126"/>
      <c r="Q3680" s="126"/>
      <c r="R3680" s="126"/>
      <c r="S3680" s="126"/>
      <c r="T3680" s="126"/>
      <c r="U3680" s="126"/>
      <c r="V3680" s="126"/>
      <c r="W3680" s="126"/>
      <c r="X3680" s="126"/>
      <c r="Y3680" s="126"/>
      <c r="Z3680" s="126"/>
      <c r="AA3680" s="126"/>
      <c r="AB3680" s="126"/>
      <c r="AC3680" s="126"/>
      <c r="AD3680" s="126"/>
      <c r="AE3680" s="126"/>
      <c r="AF3680" s="126"/>
      <c r="AG3680" s="126"/>
      <c r="AH3680" s="126"/>
      <c r="AI3680" s="126"/>
      <c r="AJ3680" s="126"/>
      <c r="AK3680" s="126"/>
      <c r="AL3680" s="126"/>
      <c r="AM3680" s="126"/>
      <c r="AN3680" s="126"/>
      <c r="AO3680" s="126"/>
      <c r="AP3680" s="126"/>
      <c r="AQ3680" s="126"/>
      <c r="AR3680" s="126"/>
      <c r="AS3680" s="126"/>
      <c r="AT3680" s="126"/>
      <c r="AU3680" s="126"/>
      <c r="AV3680" s="126"/>
      <c r="AW3680" s="126"/>
      <c r="AX3680" s="127"/>
    </row>
    <row r="3681" spans="1:113" ht="12" customHeight="1">
      <c r="A3681" s="33"/>
      <c r="B3681" s="125"/>
      <c r="C3681" s="126"/>
      <c r="D3681" s="126"/>
      <c r="E3681" s="126"/>
      <c r="F3681" s="126"/>
      <c r="G3681" s="126"/>
      <c r="H3681" s="126"/>
      <c r="I3681" s="126"/>
      <c r="J3681" s="126"/>
      <c r="K3681" s="126"/>
      <c r="L3681" s="126"/>
      <c r="M3681" s="126"/>
      <c r="N3681" s="126"/>
      <c r="O3681" s="126"/>
      <c r="P3681" s="126"/>
      <c r="Q3681" s="126"/>
      <c r="R3681" s="126"/>
      <c r="S3681" s="126"/>
      <c r="T3681" s="126"/>
      <c r="U3681" s="126"/>
      <c r="V3681" s="126"/>
      <c r="W3681" s="126"/>
      <c r="X3681" s="126"/>
      <c r="Y3681" s="126"/>
      <c r="Z3681" s="126"/>
      <c r="AA3681" s="126"/>
      <c r="AB3681" s="126"/>
      <c r="AC3681" s="126"/>
      <c r="AD3681" s="126"/>
      <c r="AE3681" s="126"/>
      <c r="AF3681" s="126"/>
      <c r="AG3681" s="126"/>
      <c r="AH3681" s="126"/>
      <c r="AI3681" s="126"/>
      <c r="AJ3681" s="126"/>
      <c r="AK3681" s="126"/>
      <c r="AL3681" s="126"/>
      <c r="AM3681" s="126"/>
      <c r="AN3681" s="126"/>
      <c r="AO3681" s="126"/>
      <c r="AP3681" s="126"/>
      <c r="AQ3681" s="126"/>
      <c r="AR3681" s="126"/>
      <c r="AS3681" s="126"/>
      <c r="AT3681" s="126"/>
      <c r="AU3681" s="126"/>
      <c r="AV3681" s="126"/>
      <c r="AW3681" s="126"/>
      <c r="AX3681" s="127"/>
    </row>
    <row r="3682" spans="1:113" ht="15" thickBot="1">
      <c r="A3682" s="42"/>
      <c r="B3682" s="43"/>
      <c r="C3682" s="44"/>
      <c r="D3682" s="44"/>
      <c r="E3682" s="44"/>
      <c r="F3682" s="44"/>
      <c r="G3682" s="44"/>
      <c r="H3682" s="44"/>
      <c r="I3682" s="44"/>
      <c r="J3682" s="44"/>
      <c r="K3682" s="44"/>
      <c r="L3682" s="44"/>
      <c r="M3682" s="44"/>
      <c r="N3682" s="44"/>
      <c r="O3682" s="44"/>
      <c r="P3682" s="44"/>
      <c r="Q3682" s="44"/>
      <c r="R3682" s="44"/>
      <c r="S3682" s="44"/>
      <c r="T3682" s="44"/>
      <c r="U3682" s="44"/>
      <c r="V3682" s="44"/>
      <c r="W3682" s="44"/>
      <c r="X3682" s="44"/>
      <c r="Y3682" s="44"/>
      <c r="Z3682" s="44"/>
      <c r="AA3682" s="44"/>
      <c r="AB3682" s="44"/>
      <c r="AC3682" s="44"/>
      <c r="AD3682" s="44"/>
      <c r="AE3682" s="44"/>
      <c r="AF3682" s="44"/>
      <c r="AG3682" s="44"/>
      <c r="AH3682" s="44"/>
      <c r="AI3682" s="44"/>
      <c r="AJ3682" s="44"/>
      <c r="AK3682" s="44"/>
      <c r="AL3682" s="44"/>
      <c r="AM3682" s="44"/>
      <c r="AN3682" s="44"/>
      <c r="AO3682" s="44"/>
      <c r="AP3682" s="44"/>
      <c r="AQ3682" s="44"/>
      <c r="AR3682" s="44"/>
      <c r="AS3682" s="44"/>
      <c r="AT3682" s="44"/>
      <c r="AU3682" s="44"/>
      <c r="AV3682" s="44"/>
      <c r="AW3682" s="44"/>
      <c r="AX3682" s="45"/>
    </row>
    <row r="3683" spans="1:113">
      <c r="B3683" s="46"/>
    </row>
    <row r="3684" spans="1:113" ht="15" thickBot="1">
      <c r="A3684" s="36"/>
      <c r="B3684" s="35" t="s">
        <v>202</v>
      </c>
      <c r="C3684" s="33"/>
      <c r="D3684" s="33"/>
      <c r="E3684" s="33"/>
      <c r="F3684" s="33"/>
      <c r="G3684" s="33"/>
      <c r="H3684" s="33"/>
      <c r="I3684" s="33"/>
      <c r="J3684" s="33"/>
      <c r="K3684" s="33"/>
      <c r="L3684" s="34"/>
      <c r="M3684" s="34"/>
      <c r="N3684" s="34"/>
      <c r="O3684" s="34"/>
      <c r="P3684" s="33"/>
      <c r="Q3684" s="33"/>
      <c r="R3684" s="33"/>
      <c r="S3684" s="33"/>
      <c r="T3684" s="33"/>
      <c r="U3684" s="33"/>
      <c r="V3684" s="35"/>
      <c r="W3684" s="35"/>
      <c r="X3684" s="35"/>
      <c r="Y3684" s="35"/>
      <c r="Z3684" s="35"/>
      <c r="AA3684" s="35"/>
      <c r="AB3684" s="35"/>
      <c r="AC3684" s="35"/>
      <c r="AD3684" s="35"/>
      <c r="AE3684" s="35"/>
      <c r="AF3684" s="35"/>
      <c r="AG3684" s="35"/>
      <c r="AH3684" s="35"/>
      <c r="AI3684" s="35"/>
      <c r="AJ3684" s="35"/>
      <c r="AK3684" s="35"/>
      <c r="AL3684" s="35"/>
      <c r="AM3684" s="35"/>
      <c r="AN3684" s="35"/>
      <c r="AO3684" s="35"/>
      <c r="AP3684" s="35"/>
      <c r="AQ3684" s="35"/>
      <c r="AR3684" s="35"/>
      <c r="AS3684" s="35"/>
      <c r="AT3684" s="35"/>
      <c r="AU3684" s="35"/>
      <c r="AV3684" s="35"/>
      <c r="AW3684" s="35"/>
      <c r="AX3684" s="35"/>
      <c r="DI3684" s="31"/>
    </row>
    <row r="3685" spans="1:113" ht="14.25">
      <c r="A3685" s="33"/>
      <c r="B3685" s="37"/>
      <c r="C3685" s="32"/>
      <c r="D3685" s="32"/>
      <c r="E3685" s="32"/>
      <c r="F3685" s="32"/>
      <c r="G3685" s="32"/>
      <c r="H3685" s="32"/>
      <c r="I3685" s="32"/>
      <c r="J3685" s="32"/>
      <c r="K3685" s="32"/>
      <c r="L3685" s="38"/>
      <c r="M3685" s="38"/>
      <c r="N3685" s="38"/>
      <c r="O3685" s="38"/>
      <c r="P3685" s="32"/>
      <c r="Q3685" s="32"/>
      <c r="R3685" s="32"/>
      <c r="S3685" s="32"/>
      <c r="T3685" s="32"/>
      <c r="U3685" s="32"/>
      <c r="V3685" s="39"/>
      <c r="W3685" s="39"/>
      <c r="X3685" s="39"/>
      <c r="Y3685" s="39"/>
      <c r="Z3685" s="39"/>
      <c r="AA3685" s="39"/>
      <c r="AB3685" s="39"/>
      <c r="AC3685" s="39"/>
      <c r="AD3685" s="39"/>
      <c r="AE3685" s="39"/>
      <c r="AF3685" s="39"/>
      <c r="AG3685" s="39"/>
      <c r="AH3685" s="39"/>
      <c r="AI3685" s="39"/>
      <c r="AJ3685" s="39"/>
      <c r="AK3685" s="39"/>
      <c r="AL3685" s="39"/>
      <c r="AM3685" s="39"/>
      <c r="AN3685" s="39"/>
      <c r="AO3685" s="39"/>
      <c r="AP3685" s="39"/>
      <c r="AQ3685" s="39"/>
      <c r="AR3685" s="39"/>
      <c r="AS3685" s="39"/>
      <c r="AT3685" s="39"/>
      <c r="AU3685" s="39"/>
      <c r="AV3685" s="39"/>
      <c r="AW3685" s="39"/>
      <c r="AX3685" s="40"/>
    </row>
    <row r="3686" spans="1:113" ht="12" customHeight="1">
      <c r="A3686" s="33"/>
      <c r="B3686" s="125" t="s">
        <v>329</v>
      </c>
      <c r="C3686" s="126"/>
      <c r="D3686" s="126"/>
      <c r="E3686" s="126"/>
      <c r="F3686" s="126"/>
      <c r="G3686" s="126"/>
      <c r="H3686" s="126"/>
      <c r="I3686" s="126"/>
      <c r="J3686" s="126"/>
      <c r="K3686" s="126"/>
      <c r="L3686" s="126"/>
      <c r="M3686" s="126"/>
      <c r="N3686" s="126"/>
      <c r="O3686" s="126"/>
      <c r="P3686" s="126"/>
      <c r="Q3686" s="126"/>
      <c r="R3686" s="126"/>
      <c r="S3686" s="126"/>
      <c r="T3686" s="126"/>
      <c r="U3686" s="126"/>
      <c r="V3686" s="126"/>
      <c r="W3686" s="126"/>
      <c r="X3686" s="126"/>
      <c r="Y3686" s="126"/>
      <c r="Z3686" s="126"/>
      <c r="AA3686" s="126"/>
      <c r="AB3686" s="126"/>
      <c r="AC3686" s="126"/>
      <c r="AD3686" s="126"/>
      <c r="AE3686" s="126"/>
      <c r="AF3686" s="126"/>
      <c r="AG3686" s="126"/>
      <c r="AH3686" s="126"/>
      <c r="AI3686" s="126"/>
      <c r="AJ3686" s="126"/>
      <c r="AK3686" s="126"/>
      <c r="AL3686" s="126"/>
      <c r="AM3686" s="126"/>
      <c r="AN3686" s="126"/>
      <c r="AO3686" s="126"/>
      <c r="AP3686" s="126"/>
      <c r="AQ3686" s="126"/>
      <c r="AR3686" s="126"/>
      <c r="AS3686" s="126"/>
      <c r="AT3686" s="126"/>
      <c r="AU3686" s="126"/>
      <c r="AV3686" s="126"/>
      <c r="AW3686" s="126"/>
      <c r="AX3686" s="127"/>
    </row>
    <row r="3687" spans="1:113" ht="12" customHeight="1">
      <c r="A3687" s="33"/>
      <c r="B3687" s="125"/>
      <c r="C3687" s="126"/>
      <c r="D3687" s="126"/>
      <c r="E3687" s="126"/>
      <c r="F3687" s="126"/>
      <c r="G3687" s="126"/>
      <c r="H3687" s="126"/>
      <c r="I3687" s="126"/>
      <c r="J3687" s="126"/>
      <c r="K3687" s="126"/>
      <c r="L3687" s="126"/>
      <c r="M3687" s="126"/>
      <c r="N3687" s="126"/>
      <c r="O3687" s="126"/>
      <c r="P3687" s="126"/>
      <c r="Q3687" s="126"/>
      <c r="R3687" s="126"/>
      <c r="S3687" s="126"/>
      <c r="T3687" s="126"/>
      <c r="U3687" s="126"/>
      <c r="V3687" s="126"/>
      <c r="W3687" s="126"/>
      <c r="X3687" s="126"/>
      <c r="Y3687" s="126"/>
      <c r="Z3687" s="126"/>
      <c r="AA3687" s="126"/>
      <c r="AB3687" s="126"/>
      <c r="AC3687" s="126"/>
      <c r="AD3687" s="126"/>
      <c r="AE3687" s="126"/>
      <c r="AF3687" s="126"/>
      <c r="AG3687" s="126"/>
      <c r="AH3687" s="126"/>
      <c r="AI3687" s="126"/>
      <c r="AJ3687" s="126"/>
      <c r="AK3687" s="126"/>
      <c r="AL3687" s="126"/>
      <c r="AM3687" s="126"/>
      <c r="AN3687" s="126"/>
      <c r="AO3687" s="126"/>
      <c r="AP3687" s="126"/>
      <c r="AQ3687" s="126"/>
      <c r="AR3687" s="126"/>
      <c r="AS3687" s="126"/>
      <c r="AT3687" s="126"/>
      <c r="AU3687" s="126"/>
      <c r="AV3687" s="126"/>
      <c r="AW3687" s="126"/>
      <c r="AX3687" s="127"/>
    </row>
    <row r="3688" spans="1:113" ht="12" customHeight="1">
      <c r="A3688" s="33"/>
      <c r="B3688" s="125"/>
      <c r="C3688" s="126"/>
      <c r="D3688" s="126"/>
      <c r="E3688" s="126"/>
      <c r="F3688" s="126"/>
      <c r="G3688" s="126"/>
      <c r="H3688" s="126"/>
      <c r="I3688" s="126"/>
      <c r="J3688" s="126"/>
      <c r="K3688" s="126"/>
      <c r="L3688" s="126"/>
      <c r="M3688" s="126"/>
      <c r="N3688" s="126"/>
      <c r="O3688" s="126"/>
      <c r="P3688" s="126"/>
      <c r="Q3688" s="126"/>
      <c r="R3688" s="126"/>
      <c r="S3688" s="126"/>
      <c r="T3688" s="126"/>
      <c r="U3688" s="126"/>
      <c r="V3688" s="126"/>
      <c r="W3688" s="126"/>
      <c r="X3688" s="126"/>
      <c r="Y3688" s="126"/>
      <c r="Z3688" s="126"/>
      <c r="AA3688" s="126"/>
      <c r="AB3688" s="126"/>
      <c r="AC3688" s="126"/>
      <c r="AD3688" s="126"/>
      <c r="AE3688" s="126"/>
      <c r="AF3688" s="126"/>
      <c r="AG3688" s="126"/>
      <c r="AH3688" s="126"/>
      <c r="AI3688" s="126"/>
      <c r="AJ3688" s="126"/>
      <c r="AK3688" s="126"/>
      <c r="AL3688" s="126"/>
      <c r="AM3688" s="126"/>
      <c r="AN3688" s="126"/>
      <c r="AO3688" s="126"/>
      <c r="AP3688" s="126"/>
      <c r="AQ3688" s="126"/>
      <c r="AR3688" s="126"/>
      <c r="AS3688" s="126"/>
      <c r="AT3688" s="126"/>
      <c r="AU3688" s="126"/>
      <c r="AV3688" s="126"/>
      <c r="AW3688" s="126"/>
      <c r="AX3688" s="127"/>
    </row>
    <row r="3689" spans="1:113" ht="12" customHeight="1">
      <c r="A3689" s="33"/>
      <c r="B3689" s="125"/>
      <c r="C3689" s="126"/>
      <c r="D3689" s="126"/>
      <c r="E3689" s="126"/>
      <c r="F3689" s="126"/>
      <c r="G3689" s="126"/>
      <c r="H3689" s="126"/>
      <c r="I3689" s="126"/>
      <c r="J3689" s="126"/>
      <c r="K3689" s="126"/>
      <c r="L3689" s="126"/>
      <c r="M3689" s="126"/>
      <c r="N3689" s="126"/>
      <c r="O3689" s="126"/>
      <c r="P3689" s="126"/>
      <c r="Q3689" s="126"/>
      <c r="R3689" s="126"/>
      <c r="S3689" s="126"/>
      <c r="T3689" s="126"/>
      <c r="U3689" s="126"/>
      <c r="V3689" s="126"/>
      <c r="W3689" s="126"/>
      <c r="X3689" s="126"/>
      <c r="Y3689" s="126"/>
      <c r="Z3689" s="126"/>
      <c r="AA3689" s="126"/>
      <c r="AB3689" s="126"/>
      <c r="AC3689" s="126"/>
      <c r="AD3689" s="126"/>
      <c r="AE3689" s="126"/>
      <c r="AF3689" s="126"/>
      <c r="AG3689" s="126"/>
      <c r="AH3689" s="126"/>
      <c r="AI3689" s="126"/>
      <c r="AJ3689" s="126"/>
      <c r="AK3689" s="126"/>
      <c r="AL3689" s="126"/>
      <c r="AM3689" s="126"/>
      <c r="AN3689" s="126"/>
      <c r="AO3689" s="126"/>
      <c r="AP3689" s="126"/>
      <c r="AQ3689" s="126"/>
      <c r="AR3689" s="126"/>
      <c r="AS3689" s="126"/>
      <c r="AT3689" s="126"/>
      <c r="AU3689" s="126"/>
      <c r="AV3689" s="126"/>
      <c r="AW3689" s="126"/>
      <c r="AX3689" s="127"/>
    </row>
    <row r="3690" spans="1:113" ht="12" customHeight="1">
      <c r="A3690" s="33"/>
      <c r="B3690" s="125"/>
      <c r="C3690" s="126"/>
      <c r="D3690" s="126"/>
      <c r="E3690" s="126"/>
      <c r="F3690" s="126"/>
      <c r="G3690" s="126"/>
      <c r="H3690" s="126"/>
      <c r="I3690" s="126"/>
      <c r="J3690" s="126"/>
      <c r="K3690" s="126"/>
      <c r="L3690" s="126"/>
      <c r="M3690" s="126"/>
      <c r="N3690" s="126"/>
      <c r="O3690" s="126"/>
      <c r="P3690" s="126"/>
      <c r="Q3690" s="126"/>
      <c r="R3690" s="126"/>
      <c r="S3690" s="126"/>
      <c r="T3690" s="126"/>
      <c r="U3690" s="126"/>
      <c r="V3690" s="126"/>
      <c r="W3690" s="126"/>
      <c r="X3690" s="126"/>
      <c r="Y3690" s="126"/>
      <c r="Z3690" s="126"/>
      <c r="AA3690" s="126"/>
      <c r="AB3690" s="126"/>
      <c r="AC3690" s="126"/>
      <c r="AD3690" s="126"/>
      <c r="AE3690" s="126"/>
      <c r="AF3690" s="126"/>
      <c r="AG3690" s="126"/>
      <c r="AH3690" s="126"/>
      <c r="AI3690" s="126"/>
      <c r="AJ3690" s="126"/>
      <c r="AK3690" s="126"/>
      <c r="AL3690" s="126"/>
      <c r="AM3690" s="126"/>
      <c r="AN3690" s="126"/>
      <c r="AO3690" s="126"/>
      <c r="AP3690" s="126"/>
      <c r="AQ3690" s="126"/>
      <c r="AR3690" s="126"/>
      <c r="AS3690" s="126"/>
      <c r="AT3690" s="126"/>
      <c r="AU3690" s="126"/>
      <c r="AV3690" s="126"/>
      <c r="AW3690" s="126"/>
      <c r="AX3690" s="127"/>
    </row>
    <row r="3691" spans="1:113" ht="12" customHeight="1">
      <c r="A3691" s="33"/>
      <c r="B3691" s="125"/>
      <c r="C3691" s="126"/>
      <c r="D3691" s="126"/>
      <c r="E3691" s="126"/>
      <c r="F3691" s="126"/>
      <c r="G3691" s="126"/>
      <c r="H3691" s="126"/>
      <c r="I3691" s="126"/>
      <c r="J3691" s="126"/>
      <c r="K3691" s="126"/>
      <c r="L3691" s="126"/>
      <c r="M3691" s="126"/>
      <c r="N3691" s="126"/>
      <c r="O3691" s="126"/>
      <c r="P3691" s="126"/>
      <c r="Q3691" s="126"/>
      <c r="R3691" s="126"/>
      <c r="S3691" s="126"/>
      <c r="T3691" s="126"/>
      <c r="U3691" s="126"/>
      <c r="V3691" s="126"/>
      <c r="W3691" s="126"/>
      <c r="X3691" s="126"/>
      <c r="Y3691" s="126"/>
      <c r="Z3691" s="126"/>
      <c r="AA3691" s="126"/>
      <c r="AB3691" s="126"/>
      <c r="AC3691" s="126"/>
      <c r="AD3691" s="126"/>
      <c r="AE3691" s="126"/>
      <c r="AF3691" s="126"/>
      <c r="AG3691" s="126"/>
      <c r="AH3691" s="126"/>
      <c r="AI3691" s="126"/>
      <c r="AJ3691" s="126"/>
      <c r="AK3691" s="126"/>
      <c r="AL3691" s="126"/>
      <c r="AM3691" s="126"/>
      <c r="AN3691" s="126"/>
      <c r="AO3691" s="126"/>
      <c r="AP3691" s="126"/>
      <c r="AQ3691" s="126"/>
      <c r="AR3691" s="126"/>
      <c r="AS3691" s="126"/>
      <c r="AT3691" s="126"/>
      <c r="AU3691" s="126"/>
      <c r="AV3691" s="126"/>
      <c r="AW3691" s="126"/>
      <c r="AX3691" s="127"/>
    </row>
    <row r="3692" spans="1:113" ht="12" customHeight="1">
      <c r="A3692" s="33"/>
      <c r="B3692" s="125"/>
      <c r="C3692" s="126"/>
      <c r="D3692" s="126"/>
      <c r="E3692" s="126"/>
      <c r="F3692" s="126"/>
      <c r="G3692" s="126"/>
      <c r="H3692" s="126"/>
      <c r="I3692" s="126"/>
      <c r="J3692" s="126"/>
      <c r="K3692" s="126"/>
      <c r="L3692" s="126"/>
      <c r="M3692" s="126"/>
      <c r="N3692" s="126"/>
      <c r="O3692" s="126"/>
      <c r="P3692" s="126"/>
      <c r="Q3692" s="126"/>
      <c r="R3692" s="126"/>
      <c r="S3692" s="126"/>
      <c r="T3692" s="126"/>
      <c r="U3692" s="126"/>
      <c r="V3692" s="126"/>
      <c r="W3692" s="126"/>
      <c r="X3692" s="126"/>
      <c r="Y3692" s="126"/>
      <c r="Z3692" s="126"/>
      <c r="AA3692" s="126"/>
      <c r="AB3692" s="126"/>
      <c r="AC3692" s="126"/>
      <c r="AD3692" s="126"/>
      <c r="AE3692" s="126"/>
      <c r="AF3692" s="126"/>
      <c r="AG3692" s="126"/>
      <c r="AH3692" s="126"/>
      <c r="AI3692" s="126"/>
      <c r="AJ3692" s="126"/>
      <c r="AK3692" s="126"/>
      <c r="AL3692" s="126"/>
      <c r="AM3692" s="126"/>
      <c r="AN3692" s="126"/>
      <c r="AO3692" s="126"/>
      <c r="AP3692" s="126"/>
      <c r="AQ3692" s="126"/>
      <c r="AR3692" s="126"/>
      <c r="AS3692" s="126"/>
      <c r="AT3692" s="126"/>
      <c r="AU3692" s="126"/>
      <c r="AV3692" s="126"/>
      <c r="AW3692" s="126"/>
      <c r="AX3692" s="127"/>
    </row>
    <row r="3693" spans="1:113" ht="12" customHeight="1">
      <c r="A3693" s="33"/>
      <c r="B3693" s="125"/>
      <c r="C3693" s="126"/>
      <c r="D3693" s="126"/>
      <c r="E3693" s="126"/>
      <c r="F3693" s="126"/>
      <c r="G3693" s="126"/>
      <c r="H3693" s="126"/>
      <c r="I3693" s="126"/>
      <c r="J3693" s="126"/>
      <c r="K3693" s="126"/>
      <c r="L3693" s="126"/>
      <c r="M3693" s="126"/>
      <c r="N3693" s="126"/>
      <c r="O3693" s="126"/>
      <c r="P3693" s="126"/>
      <c r="Q3693" s="126"/>
      <c r="R3693" s="126"/>
      <c r="S3693" s="126"/>
      <c r="T3693" s="126"/>
      <c r="U3693" s="126"/>
      <c r="V3693" s="126"/>
      <c r="W3693" s="126"/>
      <c r="X3693" s="126"/>
      <c r="Y3693" s="126"/>
      <c r="Z3693" s="126"/>
      <c r="AA3693" s="126"/>
      <c r="AB3693" s="126"/>
      <c r="AC3693" s="126"/>
      <c r="AD3693" s="126"/>
      <c r="AE3693" s="126"/>
      <c r="AF3693" s="126"/>
      <c r="AG3693" s="126"/>
      <c r="AH3693" s="126"/>
      <c r="AI3693" s="126"/>
      <c r="AJ3693" s="126"/>
      <c r="AK3693" s="126"/>
      <c r="AL3693" s="126"/>
      <c r="AM3693" s="126"/>
      <c r="AN3693" s="126"/>
      <c r="AO3693" s="126"/>
      <c r="AP3693" s="126"/>
      <c r="AQ3693" s="126"/>
      <c r="AR3693" s="126"/>
      <c r="AS3693" s="126"/>
      <c r="AT3693" s="126"/>
      <c r="AU3693" s="126"/>
      <c r="AV3693" s="126"/>
      <c r="AW3693" s="126"/>
      <c r="AX3693" s="127"/>
      <c r="BC3693" s="41"/>
    </row>
    <row r="3694" spans="1:113" ht="12" customHeight="1">
      <c r="A3694" s="33"/>
      <c r="B3694" s="125"/>
      <c r="C3694" s="126"/>
      <c r="D3694" s="126"/>
      <c r="E3694" s="126"/>
      <c r="F3694" s="126"/>
      <c r="G3694" s="126"/>
      <c r="H3694" s="126"/>
      <c r="I3694" s="126"/>
      <c r="J3694" s="126"/>
      <c r="K3694" s="126"/>
      <c r="L3694" s="126"/>
      <c r="M3694" s="126"/>
      <c r="N3694" s="126"/>
      <c r="O3694" s="126"/>
      <c r="P3694" s="126"/>
      <c r="Q3694" s="126"/>
      <c r="R3694" s="126"/>
      <c r="S3694" s="126"/>
      <c r="T3694" s="126"/>
      <c r="U3694" s="126"/>
      <c r="V3694" s="126"/>
      <c r="W3694" s="126"/>
      <c r="X3694" s="126"/>
      <c r="Y3694" s="126"/>
      <c r="Z3694" s="126"/>
      <c r="AA3694" s="126"/>
      <c r="AB3694" s="126"/>
      <c r="AC3694" s="126"/>
      <c r="AD3694" s="126"/>
      <c r="AE3694" s="126"/>
      <c r="AF3694" s="126"/>
      <c r="AG3694" s="126"/>
      <c r="AH3694" s="126"/>
      <c r="AI3694" s="126"/>
      <c r="AJ3694" s="126"/>
      <c r="AK3694" s="126"/>
      <c r="AL3694" s="126"/>
      <c r="AM3694" s="126"/>
      <c r="AN3694" s="126"/>
      <c r="AO3694" s="126"/>
      <c r="AP3694" s="126"/>
      <c r="AQ3694" s="126"/>
      <c r="AR3694" s="126"/>
      <c r="AS3694" s="126"/>
      <c r="AT3694" s="126"/>
      <c r="AU3694" s="126"/>
      <c r="AV3694" s="126"/>
      <c r="AW3694" s="126"/>
      <c r="AX3694" s="127"/>
    </row>
    <row r="3695" spans="1:113" ht="12" customHeight="1">
      <c r="A3695" s="33"/>
      <c r="B3695" s="125"/>
      <c r="C3695" s="126"/>
      <c r="D3695" s="126"/>
      <c r="E3695" s="126"/>
      <c r="F3695" s="126"/>
      <c r="G3695" s="126"/>
      <c r="H3695" s="126"/>
      <c r="I3695" s="126"/>
      <c r="J3695" s="126"/>
      <c r="K3695" s="126"/>
      <c r="L3695" s="126"/>
      <c r="M3695" s="126"/>
      <c r="N3695" s="126"/>
      <c r="O3695" s="126"/>
      <c r="P3695" s="126"/>
      <c r="Q3695" s="126"/>
      <c r="R3695" s="126"/>
      <c r="S3695" s="126"/>
      <c r="T3695" s="126"/>
      <c r="U3695" s="126"/>
      <c r="V3695" s="126"/>
      <c r="W3695" s="126"/>
      <c r="X3695" s="126"/>
      <c r="Y3695" s="126"/>
      <c r="Z3695" s="126"/>
      <c r="AA3695" s="126"/>
      <c r="AB3695" s="126"/>
      <c r="AC3695" s="126"/>
      <c r="AD3695" s="126"/>
      <c r="AE3695" s="126"/>
      <c r="AF3695" s="126"/>
      <c r="AG3695" s="126"/>
      <c r="AH3695" s="126"/>
      <c r="AI3695" s="126"/>
      <c r="AJ3695" s="126"/>
      <c r="AK3695" s="126"/>
      <c r="AL3695" s="126"/>
      <c r="AM3695" s="126"/>
      <c r="AN3695" s="126"/>
      <c r="AO3695" s="126"/>
      <c r="AP3695" s="126"/>
      <c r="AQ3695" s="126"/>
      <c r="AR3695" s="126"/>
      <c r="AS3695" s="126"/>
      <c r="AT3695" s="126"/>
      <c r="AU3695" s="126"/>
      <c r="AV3695" s="126"/>
      <c r="AW3695" s="126"/>
      <c r="AX3695" s="127"/>
    </row>
    <row r="3696" spans="1:113" ht="12" customHeight="1">
      <c r="A3696" s="33"/>
      <c r="B3696" s="125"/>
      <c r="C3696" s="126"/>
      <c r="D3696" s="126"/>
      <c r="E3696" s="126"/>
      <c r="F3696" s="126"/>
      <c r="G3696" s="126"/>
      <c r="H3696" s="126"/>
      <c r="I3696" s="126"/>
      <c r="J3696" s="126"/>
      <c r="K3696" s="126"/>
      <c r="L3696" s="126"/>
      <c r="M3696" s="126"/>
      <c r="N3696" s="126"/>
      <c r="O3696" s="126"/>
      <c r="P3696" s="126"/>
      <c r="Q3696" s="126"/>
      <c r="R3696" s="126"/>
      <c r="S3696" s="126"/>
      <c r="T3696" s="126"/>
      <c r="U3696" s="126"/>
      <c r="V3696" s="126"/>
      <c r="W3696" s="126"/>
      <c r="X3696" s="126"/>
      <c r="Y3696" s="126"/>
      <c r="Z3696" s="126"/>
      <c r="AA3696" s="126"/>
      <c r="AB3696" s="126"/>
      <c r="AC3696" s="126"/>
      <c r="AD3696" s="126"/>
      <c r="AE3696" s="126"/>
      <c r="AF3696" s="126"/>
      <c r="AG3696" s="126"/>
      <c r="AH3696" s="126"/>
      <c r="AI3696" s="126"/>
      <c r="AJ3696" s="126"/>
      <c r="AK3696" s="126"/>
      <c r="AL3696" s="126"/>
      <c r="AM3696" s="126"/>
      <c r="AN3696" s="126"/>
      <c r="AO3696" s="126"/>
      <c r="AP3696" s="126"/>
      <c r="AQ3696" s="126"/>
      <c r="AR3696" s="126"/>
      <c r="AS3696" s="126"/>
      <c r="AT3696" s="126"/>
      <c r="AU3696" s="126"/>
      <c r="AV3696" s="126"/>
      <c r="AW3696" s="126"/>
      <c r="AX3696" s="127"/>
    </row>
    <row r="3697" spans="1:251" ht="15" thickBot="1">
      <c r="A3697" s="42"/>
      <c r="B3697" s="43"/>
      <c r="C3697" s="44"/>
      <c r="D3697" s="44"/>
      <c r="E3697" s="44"/>
      <c r="F3697" s="44"/>
      <c r="G3697" s="44"/>
      <c r="H3697" s="44"/>
      <c r="I3697" s="44"/>
      <c r="J3697" s="44"/>
      <c r="K3697" s="44"/>
      <c r="L3697" s="44"/>
      <c r="M3697" s="44"/>
      <c r="N3697" s="44"/>
      <c r="O3697" s="44"/>
      <c r="P3697" s="44"/>
      <c r="Q3697" s="44"/>
      <c r="R3697" s="44"/>
      <c r="S3697" s="44"/>
      <c r="T3697" s="44"/>
      <c r="U3697" s="44"/>
      <c r="V3697" s="44"/>
      <c r="W3697" s="44"/>
      <c r="X3697" s="44"/>
      <c r="Y3697" s="44"/>
      <c r="Z3697" s="44"/>
      <c r="AA3697" s="44"/>
      <c r="AB3697" s="44"/>
      <c r="AC3697" s="44"/>
      <c r="AD3697" s="44"/>
      <c r="AE3697" s="44"/>
      <c r="AF3697" s="44"/>
      <c r="AG3697" s="44"/>
      <c r="AH3697" s="44"/>
      <c r="AI3697" s="44"/>
      <c r="AJ3697" s="44"/>
      <c r="AK3697" s="44"/>
      <c r="AL3697" s="44"/>
      <c r="AM3697" s="44"/>
      <c r="AN3697" s="44"/>
      <c r="AO3697" s="44"/>
      <c r="AP3697" s="44"/>
      <c r="AQ3697" s="44"/>
      <c r="AR3697" s="44"/>
      <c r="AS3697" s="44"/>
      <c r="AT3697" s="44"/>
      <c r="AU3697" s="44"/>
      <c r="AV3697" s="44"/>
      <c r="AW3697" s="44"/>
      <c r="AX3697" s="45"/>
    </row>
    <row r="3698" spans="1:251">
      <c r="B3698" s="46"/>
    </row>
    <row r="3699" spans="1:251" ht="14.25">
      <c r="B3699" s="35" t="s">
        <v>200</v>
      </c>
      <c r="C3699" s="33"/>
      <c r="D3699" s="33"/>
      <c r="E3699" s="33"/>
      <c r="F3699" s="33"/>
      <c r="G3699" s="33"/>
      <c r="H3699" s="33"/>
      <c r="I3699" s="33"/>
      <c r="J3699" s="33"/>
      <c r="K3699" s="33"/>
      <c r="L3699" s="34"/>
      <c r="M3699" s="34"/>
      <c r="N3699" s="34"/>
      <c r="O3699" s="34"/>
      <c r="P3699" s="33"/>
      <c r="Q3699" s="33"/>
      <c r="R3699" s="33"/>
      <c r="S3699" s="33"/>
      <c r="T3699" s="33"/>
      <c r="U3699" s="33"/>
      <c r="V3699" s="35"/>
      <c r="W3699" s="35"/>
      <c r="X3699" s="35"/>
      <c r="Y3699" s="35"/>
      <c r="Z3699" s="35"/>
      <c r="AA3699" s="35"/>
      <c r="AB3699" s="35"/>
      <c r="AC3699" s="35"/>
      <c r="AD3699" s="35"/>
      <c r="AE3699" s="35"/>
      <c r="AF3699" s="35"/>
      <c r="AG3699" s="35"/>
      <c r="AH3699" s="35"/>
      <c r="AI3699" s="35"/>
      <c r="AJ3699" s="35"/>
      <c r="AK3699" s="35"/>
      <c r="AL3699" s="35"/>
      <c r="AM3699" s="35"/>
      <c r="AN3699" s="35"/>
      <c r="AO3699" s="35"/>
      <c r="AP3699" s="35"/>
      <c r="AQ3699" s="35"/>
      <c r="AR3699" s="35"/>
      <c r="AS3699" s="35"/>
      <c r="AT3699" s="35"/>
      <c r="AU3699" s="35"/>
      <c r="AV3699" s="35"/>
      <c r="AW3699" s="35"/>
      <c r="AX3699" s="35"/>
    </row>
    <row r="3700" spans="1:251" ht="15" thickBot="1">
      <c r="B3700" s="33"/>
      <c r="C3700" s="33"/>
      <c r="D3700" s="33"/>
      <c r="E3700" s="33"/>
      <c r="F3700" s="33"/>
      <c r="G3700" s="33"/>
      <c r="H3700" s="33"/>
      <c r="I3700" s="33"/>
      <c r="J3700" s="33"/>
      <c r="K3700" s="33"/>
      <c r="L3700" s="34"/>
      <c r="M3700" s="34"/>
      <c r="N3700" s="34"/>
      <c r="O3700" s="34"/>
      <c r="P3700" s="33"/>
      <c r="Q3700" s="33"/>
      <c r="R3700" s="33"/>
      <c r="S3700" s="33"/>
      <c r="T3700" s="33"/>
      <c r="U3700" s="33"/>
      <c r="V3700" s="35"/>
      <c r="W3700" s="35"/>
      <c r="X3700" s="35"/>
      <c r="Y3700" s="35"/>
      <c r="Z3700" s="35"/>
      <c r="AA3700" s="35"/>
      <c r="AB3700" s="35"/>
      <c r="AC3700" s="35"/>
      <c r="AD3700" s="35"/>
      <c r="AE3700" s="35"/>
      <c r="AF3700" s="35"/>
      <c r="AG3700" s="35"/>
      <c r="AH3700" s="35"/>
      <c r="AI3700" s="35"/>
      <c r="AJ3700" s="35"/>
      <c r="AK3700" s="35"/>
      <c r="AL3700" s="35"/>
      <c r="AM3700" s="35"/>
      <c r="AN3700" s="35"/>
      <c r="AO3700" s="35"/>
      <c r="AP3700" s="35"/>
      <c r="AQ3700" s="35"/>
      <c r="AR3700" s="35"/>
      <c r="AS3700" s="35"/>
      <c r="AT3700" s="35"/>
      <c r="AU3700" s="35"/>
      <c r="AV3700" s="35"/>
      <c r="AW3700" s="35"/>
      <c r="AX3700" s="47" t="s">
        <v>199</v>
      </c>
    </row>
    <row r="3701" spans="1:251" s="41" customFormat="1" ht="13.5" customHeight="1">
      <c r="A3701" s="33"/>
      <c r="B3701" s="128" t="s">
        <v>198</v>
      </c>
      <c r="C3701" s="118"/>
      <c r="D3701" s="118"/>
      <c r="E3701" s="118"/>
      <c r="F3701" s="118"/>
      <c r="G3701" s="118"/>
      <c r="H3701" s="118"/>
      <c r="I3701" s="118"/>
      <c r="J3701" s="118"/>
      <c r="K3701" s="118"/>
      <c r="L3701" s="118"/>
      <c r="M3701" s="118"/>
      <c r="N3701" s="118"/>
      <c r="O3701" s="118"/>
      <c r="P3701" s="118"/>
      <c r="Q3701" s="118"/>
      <c r="R3701" s="118"/>
      <c r="S3701" s="118"/>
      <c r="T3701" s="118"/>
      <c r="U3701" s="118"/>
      <c r="V3701" s="118"/>
      <c r="W3701" s="118"/>
      <c r="X3701" s="118"/>
      <c r="Y3701" s="118"/>
      <c r="Z3701" s="119"/>
      <c r="AA3701" s="117" t="s">
        <v>197</v>
      </c>
      <c r="AB3701" s="118"/>
      <c r="AC3701" s="118"/>
      <c r="AD3701" s="118"/>
      <c r="AE3701" s="118"/>
      <c r="AF3701" s="118"/>
      <c r="AG3701" s="118"/>
      <c r="AH3701" s="118"/>
      <c r="AI3701" s="119"/>
      <c r="AJ3701" s="117" t="s">
        <v>196</v>
      </c>
      <c r="AK3701" s="118"/>
      <c r="AL3701" s="118"/>
      <c r="AM3701" s="118"/>
      <c r="AN3701" s="118"/>
      <c r="AO3701" s="118"/>
      <c r="AP3701" s="118"/>
      <c r="AQ3701" s="118"/>
      <c r="AR3701" s="119"/>
      <c r="AS3701" s="117" t="s">
        <v>195</v>
      </c>
      <c r="AT3701" s="118"/>
      <c r="AU3701" s="118"/>
      <c r="AV3701" s="118"/>
      <c r="AW3701" s="118"/>
      <c r="AX3701" s="123"/>
      <c r="AY3701" s="27"/>
      <c r="AZ3701" s="27"/>
      <c r="BA3701" s="27"/>
      <c r="BB3701" s="27"/>
      <c r="BC3701" s="27"/>
      <c r="BD3701" s="27"/>
      <c r="BE3701" s="27"/>
      <c r="BF3701" s="27"/>
      <c r="BG3701" s="27"/>
      <c r="BH3701" s="27"/>
      <c r="BI3701" s="27"/>
      <c r="BJ3701" s="27"/>
      <c r="BK3701" s="27"/>
      <c r="BL3701" s="27"/>
      <c r="BM3701" s="27"/>
      <c r="BN3701" s="27"/>
      <c r="BO3701" s="27"/>
      <c r="BP3701" s="27"/>
      <c r="BQ3701" s="27"/>
      <c r="BR3701" s="27"/>
      <c r="BS3701" s="27"/>
      <c r="BT3701" s="27"/>
      <c r="BU3701" s="27"/>
      <c r="BV3701" s="27"/>
      <c r="BW3701" s="27"/>
      <c r="BX3701" s="27"/>
      <c r="BY3701" s="27"/>
      <c r="BZ3701" s="27"/>
      <c r="CA3701" s="27"/>
      <c r="CB3701" s="27"/>
      <c r="CC3701" s="27"/>
      <c r="CD3701" s="27"/>
      <c r="CE3701" s="27"/>
      <c r="CF3701" s="27"/>
      <c r="CG3701" s="27"/>
      <c r="CH3701" s="27"/>
      <c r="CI3701" s="27"/>
      <c r="CJ3701" s="27"/>
      <c r="CK3701" s="27"/>
      <c r="CL3701" s="27"/>
      <c r="CM3701" s="27"/>
      <c r="CN3701" s="27"/>
      <c r="CO3701" s="27"/>
      <c r="CP3701" s="27"/>
      <c r="CQ3701" s="27"/>
      <c r="CR3701" s="27"/>
      <c r="CS3701" s="27"/>
      <c r="CT3701" s="27"/>
      <c r="CU3701" s="27"/>
      <c r="CV3701" s="27"/>
      <c r="CW3701" s="27"/>
      <c r="CX3701" s="27"/>
      <c r="CY3701" s="27"/>
      <c r="CZ3701" s="27"/>
      <c r="DA3701" s="27"/>
      <c r="DB3701" s="27"/>
      <c r="DC3701" s="27"/>
      <c r="DD3701" s="27"/>
      <c r="DE3701" s="27"/>
      <c r="DF3701" s="27"/>
      <c r="DG3701" s="27"/>
      <c r="DH3701" s="27"/>
      <c r="DI3701" s="27"/>
      <c r="DJ3701" s="27"/>
      <c r="DK3701" s="27"/>
      <c r="DL3701" s="27"/>
      <c r="DM3701" s="27"/>
      <c r="DN3701" s="27"/>
      <c r="DO3701" s="27"/>
      <c r="DP3701" s="27"/>
      <c r="DQ3701" s="27"/>
      <c r="DR3701" s="27"/>
      <c r="DS3701" s="27"/>
      <c r="DT3701" s="27"/>
      <c r="DU3701" s="27"/>
      <c r="DV3701" s="27"/>
      <c r="DW3701" s="27"/>
      <c r="DX3701" s="27"/>
      <c r="DY3701" s="27"/>
      <c r="DZ3701" s="27"/>
      <c r="EA3701" s="27"/>
      <c r="EB3701" s="27"/>
      <c r="EC3701" s="27"/>
      <c r="ED3701" s="27"/>
      <c r="EE3701" s="27"/>
      <c r="EF3701" s="27"/>
      <c r="EG3701" s="27"/>
      <c r="EH3701" s="27"/>
      <c r="EI3701" s="27"/>
      <c r="EJ3701" s="27"/>
      <c r="EK3701" s="27"/>
      <c r="EL3701" s="27"/>
      <c r="EM3701" s="27"/>
      <c r="EN3701" s="27"/>
      <c r="EO3701" s="27"/>
      <c r="EP3701" s="27"/>
      <c r="EQ3701" s="27"/>
      <c r="ER3701" s="27"/>
      <c r="ES3701" s="27"/>
      <c r="ET3701" s="27"/>
      <c r="EU3701" s="27"/>
      <c r="EV3701" s="27"/>
      <c r="EW3701" s="27"/>
      <c r="EX3701" s="27"/>
      <c r="EY3701" s="27"/>
      <c r="EZ3701" s="27"/>
      <c r="FA3701" s="27"/>
      <c r="FB3701" s="27"/>
      <c r="FC3701" s="27"/>
      <c r="FD3701" s="27"/>
      <c r="FE3701" s="27"/>
      <c r="FF3701" s="27"/>
      <c r="FG3701" s="27"/>
      <c r="FH3701" s="27"/>
      <c r="FI3701" s="27"/>
      <c r="FJ3701" s="27"/>
      <c r="FK3701" s="27"/>
      <c r="FL3701" s="27"/>
      <c r="FM3701" s="27"/>
      <c r="FN3701" s="27"/>
      <c r="FO3701" s="27"/>
      <c r="FP3701" s="27"/>
      <c r="FQ3701" s="27"/>
      <c r="FR3701" s="27"/>
      <c r="FS3701" s="27"/>
      <c r="FT3701" s="27"/>
      <c r="FU3701" s="27"/>
      <c r="FV3701" s="27"/>
      <c r="FW3701" s="27"/>
      <c r="FX3701" s="27"/>
      <c r="FY3701" s="27"/>
      <c r="FZ3701" s="27"/>
      <c r="GA3701" s="27"/>
      <c r="GB3701" s="27"/>
      <c r="GC3701" s="27"/>
      <c r="GD3701" s="27"/>
      <c r="GE3701" s="27"/>
      <c r="GF3701" s="27"/>
      <c r="GG3701" s="27"/>
      <c r="GH3701" s="27"/>
      <c r="GI3701" s="27"/>
      <c r="GJ3701" s="27"/>
      <c r="GK3701" s="27"/>
      <c r="GL3701" s="27"/>
      <c r="GM3701" s="27"/>
      <c r="GN3701" s="27"/>
      <c r="GO3701" s="27"/>
      <c r="GP3701" s="27"/>
      <c r="GQ3701" s="27"/>
      <c r="GR3701" s="27"/>
      <c r="GS3701" s="27"/>
      <c r="GT3701" s="27"/>
      <c r="GU3701" s="27"/>
      <c r="GV3701" s="27"/>
      <c r="GW3701" s="27"/>
      <c r="GX3701" s="27"/>
      <c r="GY3701" s="27"/>
      <c r="GZ3701" s="27"/>
      <c r="HA3701" s="27"/>
      <c r="HB3701" s="27"/>
      <c r="HC3701" s="27"/>
      <c r="HD3701" s="27"/>
      <c r="HE3701" s="27"/>
      <c r="HF3701" s="27"/>
      <c r="HG3701" s="27"/>
      <c r="HH3701" s="27"/>
      <c r="HI3701" s="27"/>
      <c r="HJ3701" s="27"/>
      <c r="HK3701" s="27"/>
      <c r="HL3701" s="27"/>
      <c r="HM3701" s="27"/>
      <c r="HN3701" s="27"/>
      <c r="HO3701" s="27"/>
      <c r="HP3701" s="27"/>
      <c r="HQ3701" s="27"/>
      <c r="HR3701" s="27"/>
      <c r="HS3701" s="27"/>
      <c r="HT3701" s="27"/>
      <c r="HU3701" s="27"/>
      <c r="HV3701" s="27"/>
      <c r="HW3701" s="27"/>
      <c r="HX3701" s="27"/>
      <c r="HY3701" s="27"/>
      <c r="HZ3701" s="27"/>
      <c r="IA3701" s="27"/>
      <c r="IB3701" s="27"/>
      <c r="IC3701" s="27"/>
      <c r="ID3701" s="27"/>
      <c r="IE3701" s="27"/>
      <c r="IF3701" s="27"/>
      <c r="IG3701" s="27"/>
      <c r="IH3701" s="27"/>
      <c r="II3701" s="27"/>
      <c r="IJ3701" s="27"/>
      <c r="IK3701" s="27"/>
      <c r="IL3701" s="27"/>
      <c r="IM3701" s="27"/>
      <c r="IN3701" s="27"/>
      <c r="IO3701" s="27"/>
      <c r="IP3701" s="27"/>
      <c r="IQ3701" s="27"/>
    </row>
    <row r="3702" spans="1:251" s="41" customFormat="1" ht="13.5">
      <c r="A3702" s="33"/>
      <c r="B3702" s="129"/>
      <c r="C3702" s="121"/>
      <c r="D3702" s="121"/>
      <c r="E3702" s="121"/>
      <c r="F3702" s="121"/>
      <c r="G3702" s="121"/>
      <c r="H3702" s="121"/>
      <c r="I3702" s="121"/>
      <c r="J3702" s="121"/>
      <c r="K3702" s="121"/>
      <c r="L3702" s="121"/>
      <c r="M3702" s="121"/>
      <c r="N3702" s="121"/>
      <c r="O3702" s="121"/>
      <c r="P3702" s="121"/>
      <c r="Q3702" s="121"/>
      <c r="R3702" s="121"/>
      <c r="S3702" s="121"/>
      <c r="T3702" s="121"/>
      <c r="U3702" s="121"/>
      <c r="V3702" s="121"/>
      <c r="W3702" s="121"/>
      <c r="X3702" s="121"/>
      <c r="Y3702" s="121"/>
      <c r="Z3702" s="122"/>
      <c r="AA3702" s="120"/>
      <c r="AB3702" s="121"/>
      <c r="AC3702" s="121"/>
      <c r="AD3702" s="121"/>
      <c r="AE3702" s="121"/>
      <c r="AF3702" s="121"/>
      <c r="AG3702" s="121"/>
      <c r="AH3702" s="121"/>
      <c r="AI3702" s="122"/>
      <c r="AJ3702" s="120"/>
      <c r="AK3702" s="121"/>
      <c r="AL3702" s="121"/>
      <c r="AM3702" s="121"/>
      <c r="AN3702" s="121"/>
      <c r="AO3702" s="121"/>
      <c r="AP3702" s="121"/>
      <c r="AQ3702" s="121"/>
      <c r="AR3702" s="122"/>
      <c r="AS3702" s="120"/>
      <c r="AT3702" s="121"/>
      <c r="AU3702" s="121"/>
      <c r="AV3702" s="121"/>
      <c r="AW3702" s="121"/>
      <c r="AX3702" s="124"/>
      <c r="AY3702" s="27"/>
      <c r="AZ3702" s="27"/>
      <c r="BA3702" s="27"/>
      <c r="BB3702" s="48"/>
      <c r="BC3702" s="49"/>
      <c r="BE3702" s="27"/>
      <c r="BF3702" s="27"/>
      <c r="BG3702" s="27"/>
      <c r="BH3702" s="27"/>
      <c r="BI3702" s="27"/>
      <c r="BJ3702" s="27"/>
      <c r="BK3702" s="27"/>
      <c r="BL3702" s="27"/>
      <c r="BM3702" s="27"/>
      <c r="BN3702" s="27"/>
      <c r="BO3702" s="27"/>
      <c r="BP3702" s="27"/>
      <c r="BQ3702" s="27"/>
      <c r="BR3702" s="27"/>
      <c r="BS3702" s="27"/>
      <c r="BT3702" s="27"/>
      <c r="BU3702" s="27"/>
      <c r="BV3702" s="27"/>
      <c r="BW3702" s="27"/>
      <c r="BX3702" s="27"/>
      <c r="BY3702" s="27"/>
      <c r="BZ3702" s="27"/>
      <c r="CA3702" s="27"/>
      <c r="CB3702" s="27"/>
      <c r="CC3702" s="27"/>
      <c r="CD3702" s="27"/>
      <c r="CE3702" s="27"/>
      <c r="CF3702" s="27"/>
      <c r="CG3702" s="27"/>
      <c r="CH3702" s="27"/>
      <c r="CI3702" s="27"/>
      <c r="CJ3702" s="27"/>
      <c r="CK3702" s="27"/>
      <c r="CL3702" s="27"/>
      <c r="CM3702" s="27"/>
      <c r="CN3702" s="27"/>
      <c r="CO3702" s="27"/>
      <c r="CP3702" s="27"/>
      <c r="CQ3702" s="27"/>
      <c r="CR3702" s="27"/>
      <c r="CS3702" s="27"/>
      <c r="CT3702" s="27"/>
      <c r="CU3702" s="27"/>
      <c r="CV3702" s="27"/>
      <c r="CW3702" s="27"/>
      <c r="CX3702" s="27"/>
      <c r="CY3702" s="27"/>
      <c r="CZ3702" s="27"/>
      <c r="DA3702" s="27"/>
      <c r="DB3702" s="27"/>
      <c r="DC3702" s="27"/>
      <c r="DD3702" s="27"/>
      <c r="DE3702" s="27"/>
      <c r="DF3702" s="27"/>
      <c r="DG3702" s="27"/>
      <c r="DH3702" s="27"/>
      <c r="DI3702" s="27"/>
      <c r="DJ3702" s="27"/>
      <c r="DK3702" s="27"/>
      <c r="DL3702" s="27"/>
      <c r="DM3702" s="27"/>
      <c r="DN3702" s="27"/>
      <c r="DO3702" s="27"/>
      <c r="DP3702" s="27"/>
      <c r="DQ3702" s="27"/>
      <c r="DR3702" s="27"/>
      <c r="DS3702" s="27"/>
      <c r="DT3702" s="27"/>
      <c r="DU3702" s="27"/>
      <c r="DV3702" s="27"/>
      <c r="DW3702" s="27"/>
      <c r="DX3702" s="27"/>
      <c r="DY3702" s="27"/>
      <c r="DZ3702" s="27"/>
      <c r="EA3702" s="27"/>
      <c r="EB3702" s="27"/>
      <c r="EC3702" s="27"/>
      <c r="ED3702" s="27"/>
      <c r="EE3702" s="27"/>
      <c r="EF3702" s="27"/>
      <c r="EG3702" s="27"/>
      <c r="EH3702" s="27"/>
      <c r="EI3702" s="27"/>
      <c r="EJ3702" s="27"/>
      <c r="EK3702" s="27"/>
      <c r="EL3702" s="27"/>
      <c r="EM3702" s="27"/>
      <c r="EN3702" s="27"/>
      <c r="EO3702" s="27"/>
      <c r="EP3702" s="27"/>
      <c r="EQ3702" s="27"/>
      <c r="ER3702" s="27"/>
      <c r="ES3702" s="27"/>
      <c r="ET3702" s="27"/>
      <c r="EU3702" s="27"/>
      <c r="EV3702" s="27"/>
      <c r="EW3702" s="27"/>
      <c r="EX3702" s="27"/>
      <c r="EY3702" s="27"/>
      <c r="EZ3702" s="27"/>
      <c r="FA3702" s="27"/>
      <c r="FB3702" s="27"/>
      <c r="FC3702" s="27"/>
      <c r="FD3702" s="27"/>
      <c r="FE3702" s="27"/>
      <c r="FF3702" s="27"/>
      <c r="FG3702" s="27"/>
      <c r="FH3702" s="27"/>
      <c r="FI3702" s="27"/>
      <c r="FJ3702" s="27"/>
      <c r="FK3702" s="27"/>
      <c r="FL3702" s="27"/>
      <c r="FM3702" s="27"/>
      <c r="FN3702" s="27"/>
      <c r="FO3702" s="27"/>
      <c r="FP3702" s="27"/>
      <c r="FQ3702" s="27"/>
      <c r="FR3702" s="27"/>
      <c r="FS3702" s="27"/>
      <c r="FT3702" s="27"/>
      <c r="FU3702" s="27"/>
      <c r="FV3702" s="27"/>
      <c r="FW3702" s="27"/>
      <c r="FX3702" s="27"/>
      <c r="FY3702" s="27"/>
      <c r="FZ3702" s="27"/>
      <c r="GA3702" s="27"/>
      <c r="GB3702" s="27"/>
      <c r="GC3702" s="27"/>
      <c r="GD3702" s="27"/>
      <c r="GE3702" s="27"/>
      <c r="GF3702" s="27"/>
      <c r="GG3702" s="27"/>
      <c r="GH3702" s="27"/>
      <c r="GI3702" s="27"/>
      <c r="GJ3702" s="27"/>
      <c r="GK3702" s="27"/>
      <c r="GL3702" s="27"/>
      <c r="GM3702" s="27"/>
      <c r="GN3702" s="27"/>
      <c r="GO3702" s="27"/>
      <c r="GP3702" s="27"/>
      <c r="GQ3702" s="27"/>
      <c r="GR3702" s="27"/>
      <c r="GS3702" s="27"/>
      <c r="GT3702" s="27"/>
      <c r="GU3702" s="27"/>
      <c r="GV3702" s="27"/>
      <c r="GW3702" s="27"/>
      <c r="GX3702" s="27"/>
      <c r="GY3702" s="27"/>
      <c r="GZ3702" s="27"/>
      <c r="HA3702" s="27"/>
      <c r="HB3702" s="27"/>
      <c r="HC3702" s="27"/>
      <c r="HD3702" s="27"/>
      <c r="HE3702" s="27"/>
      <c r="HF3702" s="27"/>
      <c r="HG3702" s="27"/>
      <c r="HH3702" s="27"/>
      <c r="HI3702" s="27"/>
      <c r="HJ3702" s="27"/>
      <c r="HK3702" s="27"/>
      <c r="HL3702" s="27"/>
      <c r="HM3702" s="27"/>
      <c r="HN3702" s="27"/>
      <c r="HO3702" s="27"/>
      <c r="HP3702" s="27"/>
      <c r="HQ3702" s="27"/>
      <c r="HR3702" s="27"/>
      <c r="HS3702" s="27"/>
      <c r="HT3702" s="27"/>
      <c r="HU3702" s="27"/>
      <c r="HV3702" s="27"/>
      <c r="HW3702" s="27"/>
      <c r="HX3702" s="27"/>
      <c r="HY3702" s="27"/>
      <c r="HZ3702" s="27"/>
      <c r="IA3702" s="27"/>
      <c r="IB3702" s="27"/>
      <c r="IC3702" s="27"/>
      <c r="ID3702" s="27"/>
      <c r="IE3702" s="27"/>
      <c r="IF3702" s="27"/>
      <c r="IG3702" s="27"/>
      <c r="IH3702" s="27"/>
      <c r="II3702" s="27"/>
      <c r="IJ3702" s="27"/>
      <c r="IK3702" s="27"/>
      <c r="IL3702" s="27"/>
      <c r="IM3702" s="27"/>
      <c r="IN3702" s="27"/>
      <c r="IO3702" s="27"/>
      <c r="IP3702" s="27"/>
      <c r="IQ3702" s="27"/>
    </row>
    <row r="3703" spans="1:251" s="41" customFormat="1" ht="18.75" customHeight="1">
      <c r="A3703" s="33"/>
      <c r="B3703" s="50"/>
      <c r="C3703" s="106" t="s">
        <v>328</v>
      </c>
      <c r="D3703" s="107"/>
      <c r="E3703" s="107"/>
      <c r="F3703" s="107"/>
      <c r="G3703" s="107"/>
      <c r="H3703" s="107"/>
      <c r="I3703" s="107"/>
      <c r="J3703" s="107"/>
      <c r="K3703" s="107"/>
      <c r="L3703" s="107"/>
      <c r="M3703" s="107"/>
      <c r="N3703" s="107"/>
      <c r="O3703" s="107"/>
      <c r="P3703" s="107"/>
      <c r="Q3703" s="107"/>
      <c r="R3703" s="107"/>
      <c r="S3703" s="107"/>
      <c r="T3703" s="107"/>
      <c r="U3703" s="107"/>
      <c r="V3703" s="107"/>
      <c r="W3703" s="107"/>
      <c r="X3703" s="107"/>
      <c r="Y3703" s="107"/>
      <c r="Z3703" s="108"/>
      <c r="AA3703" s="100">
        <v>23994</v>
      </c>
      <c r="AB3703" s="101"/>
      <c r="AC3703" s="101"/>
      <c r="AD3703" s="101"/>
      <c r="AE3703" s="101"/>
      <c r="AF3703" s="101"/>
      <c r="AG3703" s="101"/>
      <c r="AH3703" s="101"/>
      <c r="AI3703" s="102"/>
      <c r="AJ3703" s="100">
        <v>26160</v>
      </c>
      <c r="AK3703" s="101"/>
      <c r="AL3703" s="101"/>
      <c r="AM3703" s="101"/>
      <c r="AN3703" s="101"/>
      <c r="AO3703" s="101"/>
      <c r="AP3703" s="101"/>
      <c r="AQ3703" s="101"/>
      <c r="AR3703" s="102"/>
      <c r="AS3703" s="103"/>
      <c r="AT3703" s="104"/>
      <c r="AU3703" s="104"/>
      <c r="AV3703" s="104"/>
      <c r="AW3703" s="104"/>
      <c r="AX3703" s="105"/>
      <c r="AY3703" s="27"/>
      <c r="AZ3703" s="27"/>
      <c r="BA3703" s="27"/>
      <c r="BB3703" s="27"/>
      <c r="BC3703" s="27"/>
      <c r="BD3703" s="27"/>
      <c r="BE3703" s="27"/>
      <c r="BF3703" s="27"/>
      <c r="BG3703" s="27"/>
      <c r="BH3703" s="27"/>
      <c r="BI3703" s="27"/>
      <c r="BJ3703" s="27"/>
      <c r="BK3703" s="27"/>
      <c r="BL3703" s="27"/>
      <c r="BM3703" s="27"/>
      <c r="BN3703" s="27"/>
      <c r="BO3703" s="27"/>
      <c r="BP3703" s="27"/>
      <c r="BQ3703" s="27"/>
      <c r="BR3703" s="27"/>
      <c r="BS3703" s="27"/>
      <c r="BT3703" s="27"/>
      <c r="BU3703" s="27"/>
      <c r="BV3703" s="27"/>
      <c r="BW3703" s="27"/>
      <c r="BX3703" s="27"/>
      <c r="BY3703" s="27"/>
      <c r="BZ3703" s="27"/>
      <c r="CA3703" s="27"/>
      <c r="CB3703" s="27"/>
      <c r="CC3703" s="27"/>
      <c r="CD3703" s="27"/>
      <c r="CE3703" s="27"/>
      <c r="CF3703" s="27"/>
      <c r="CG3703" s="27"/>
      <c r="CH3703" s="27"/>
      <c r="CI3703" s="27"/>
      <c r="CJ3703" s="27"/>
      <c r="CK3703" s="27"/>
      <c r="CL3703" s="27"/>
      <c r="CM3703" s="27"/>
      <c r="CN3703" s="27"/>
      <c r="CO3703" s="27"/>
      <c r="CP3703" s="27"/>
      <c r="CQ3703" s="27"/>
      <c r="CR3703" s="27"/>
      <c r="CS3703" s="27"/>
      <c r="CT3703" s="27"/>
      <c r="CU3703" s="27"/>
      <c r="CV3703" s="27"/>
      <c r="CW3703" s="27"/>
      <c r="CX3703" s="27"/>
      <c r="CY3703" s="27"/>
      <c r="CZ3703" s="27"/>
      <c r="DA3703" s="27"/>
      <c r="DB3703" s="27"/>
      <c r="DC3703" s="27"/>
      <c r="DD3703" s="27"/>
      <c r="DE3703" s="27"/>
      <c r="DF3703" s="27"/>
      <c r="DG3703" s="27"/>
      <c r="DH3703" s="27"/>
      <c r="DI3703" s="27"/>
      <c r="DJ3703" s="27"/>
      <c r="DK3703" s="27"/>
      <c r="DL3703" s="27"/>
      <c r="DM3703" s="27"/>
      <c r="DN3703" s="27"/>
      <c r="DO3703" s="27"/>
      <c r="DP3703" s="27"/>
      <c r="DQ3703" s="27"/>
      <c r="DR3703" s="27"/>
      <c r="DS3703" s="27"/>
      <c r="DT3703" s="27"/>
      <c r="DU3703" s="27"/>
      <c r="DV3703" s="27"/>
      <c r="DW3703" s="27"/>
      <c r="DX3703" s="27"/>
      <c r="DY3703" s="27"/>
      <c r="DZ3703" s="27"/>
      <c r="EA3703" s="27"/>
      <c r="EB3703" s="27"/>
      <c r="EC3703" s="27"/>
      <c r="ED3703" s="27"/>
      <c r="EE3703" s="27"/>
      <c r="EF3703" s="27"/>
      <c r="EG3703" s="27"/>
      <c r="EH3703" s="27"/>
      <c r="EI3703" s="27"/>
      <c r="EJ3703" s="27"/>
      <c r="EK3703" s="27"/>
      <c r="EL3703" s="27"/>
      <c r="EM3703" s="27"/>
      <c r="EN3703" s="27"/>
      <c r="EO3703" s="27"/>
      <c r="EP3703" s="27"/>
      <c r="EQ3703" s="27"/>
      <c r="ER3703" s="27"/>
      <c r="ES3703" s="27"/>
      <c r="ET3703" s="27"/>
      <c r="EU3703" s="27"/>
      <c r="EV3703" s="27"/>
      <c r="EW3703" s="27"/>
      <c r="EX3703" s="27"/>
      <c r="EY3703" s="27"/>
      <c r="EZ3703" s="27"/>
      <c r="FA3703" s="27"/>
      <c r="FB3703" s="27"/>
      <c r="FC3703" s="27"/>
      <c r="FD3703" s="27"/>
      <c r="FE3703" s="27"/>
      <c r="FF3703" s="27"/>
      <c r="FG3703" s="27"/>
      <c r="FH3703" s="27"/>
      <c r="FI3703" s="27"/>
      <c r="FJ3703" s="27"/>
      <c r="FK3703" s="27"/>
      <c r="FL3703" s="27"/>
      <c r="FM3703" s="27"/>
      <c r="FN3703" s="27"/>
      <c r="FO3703" s="27"/>
      <c r="FP3703" s="27"/>
      <c r="FQ3703" s="27"/>
      <c r="FR3703" s="27"/>
      <c r="FS3703" s="27"/>
      <c r="FT3703" s="27"/>
      <c r="FU3703" s="27"/>
      <c r="FV3703" s="27"/>
      <c r="FW3703" s="27"/>
      <c r="FX3703" s="27"/>
      <c r="FY3703" s="27"/>
      <c r="FZ3703" s="27"/>
      <c r="GA3703" s="27"/>
      <c r="GB3703" s="27"/>
      <c r="GC3703" s="27"/>
      <c r="GD3703" s="27"/>
      <c r="GE3703" s="27"/>
      <c r="GF3703" s="27"/>
      <c r="GG3703" s="27"/>
      <c r="GH3703" s="27"/>
      <c r="GI3703" s="27"/>
      <c r="GJ3703" s="27"/>
      <c r="GK3703" s="27"/>
      <c r="GL3703" s="27"/>
      <c r="GM3703" s="27"/>
      <c r="GN3703" s="27"/>
      <c r="GO3703" s="27"/>
      <c r="GP3703" s="27"/>
      <c r="GQ3703" s="27"/>
      <c r="GR3703" s="27"/>
      <c r="GS3703" s="27"/>
      <c r="GT3703" s="27"/>
      <c r="GU3703" s="27"/>
      <c r="GV3703" s="27"/>
      <c r="GW3703" s="27"/>
      <c r="GX3703" s="27"/>
      <c r="GY3703" s="27"/>
      <c r="GZ3703" s="27"/>
      <c r="HA3703" s="27"/>
      <c r="HB3703" s="27"/>
      <c r="HC3703" s="27"/>
      <c r="HD3703" s="27"/>
      <c r="HE3703" s="27"/>
      <c r="HF3703" s="27"/>
      <c r="HG3703" s="27"/>
      <c r="HH3703" s="27"/>
      <c r="HI3703" s="27"/>
      <c r="HJ3703" s="27"/>
      <c r="HK3703" s="27"/>
      <c r="HL3703" s="27"/>
      <c r="HM3703" s="27"/>
      <c r="HN3703" s="27"/>
      <c r="HO3703" s="27"/>
      <c r="HP3703" s="27"/>
      <c r="HQ3703" s="27"/>
      <c r="HR3703" s="27"/>
      <c r="HS3703" s="27"/>
      <c r="HT3703" s="27"/>
      <c r="HU3703" s="27"/>
      <c r="HV3703" s="27"/>
      <c r="HW3703" s="27"/>
      <c r="HX3703" s="27"/>
      <c r="HY3703" s="27"/>
      <c r="HZ3703" s="27"/>
      <c r="IA3703" s="27"/>
      <c r="IB3703" s="27"/>
      <c r="IC3703" s="27"/>
      <c r="ID3703" s="27"/>
      <c r="IE3703" s="27"/>
      <c r="IF3703" s="27"/>
      <c r="IG3703" s="27"/>
      <c r="IH3703" s="27"/>
      <c r="II3703" s="27"/>
      <c r="IJ3703" s="27"/>
      <c r="IK3703" s="27"/>
      <c r="IL3703" s="27"/>
      <c r="IM3703" s="27"/>
      <c r="IN3703" s="27"/>
      <c r="IO3703" s="27"/>
      <c r="IP3703" s="27"/>
      <c r="IQ3703" s="27"/>
    </row>
    <row r="3704" spans="1:251" s="41" customFormat="1" ht="18.75" customHeight="1" thickBot="1">
      <c r="A3704" s="42"/>
      <c r="B3704" s="130" t="s">
        <v>193</v>
      </c>
      <c r="C3704" s="131"/>
      <c r="D3704" s="131"/>
      <c r="E3704" s="131"/>
      <c r="F3704" s="131"/>
      <c r="G3704" s="131"/>
      <c r="H3704" s="131"/>
      <c r="I3704" s="131"/>
      <c r="J3704" s="131"/>
      <c r="K3704" s="131"/>
      <c r="L3704" s="131"/>
      <c r="M3704" s="131"/>
      <c r="N3704" s="131"/>
      <c r="O3704" s="131"/>
      <c r="P3704" s="131"/>
      <c r="Q3704" s="131"/>
      <c r="R3704" s="131"/>
      <c r="S3704" s="131"/>
      <c r="T3704" s="131"/>
      <c r="U3704" s="131"/>
      <c r="V3704" s="131"/>
      <c r="W3704" s="131"/>
      <c r="X3704" s="131"/>
      <c r="Y3704" s="131"/>
      <c r="Z3704" s="132"/>
      <c r="AA3704" s="111">
        <f>SUM($AA$3703:$AA$3703)</f>
        <v>23994</v>
      </c>
      <c r="AB3704" s="112"/>
      <c r="AC3704" s="112"/>
      <c r="AD3704" s="112"/>
      <c r="AE3704" s="112"/>
      <c r="AF3704" s="112"/>
      <c r="AG3704" s="112"/>
      <c r="AH3704" s="112"/>
      <c r="AI3704" s="113"/>
      <c r="AJ3704" s="111">
        <f>SUM($AJ$3703:$AJ$3703)</f>
        <v>26160</v>
      </c>
      <c r="AK3704" s="112"/>
      <c r="AL3704" s="112"/>
      <c r="AM3704" s="112"/>
      <c r="AN3704" s="112"/>
      <c r="AO3704" s="112"/>
      <c r="AP3704" s="112"/>
      <c r="AQ3704" s="112"/>
      <c r="AR3704" s="113"/>
      <c r="AS3704" s="114"/>
      <c r="AT3704" s="115"/>
      <c r="AU3704" s="115"/>
      <c r="AV3704" s="115"/>
      <c r="AW3704" s="115"/>
      <c r="AX3704" s="116"/>
      <c r="AY3704" s="27"/>
      <c r="AZ3704" s="27"/>
      <c r="BA3704" s="27"/>
      <c r="BB3704" s="27"/>
      <c r="BC3704" s="27"/>
      <c r="BD3704" s="27"/>
      <c r="BE3704" s="27"/>
      <c r="BF3704" s="27"/>
      <c r="BG3704" s="27"/>
      <c r="BH3704" s="27"/>
      <c r="BI3704" s="27"/>
      <c r="BJ3704" s="27"/>
      <c r="BK3704" s="27"/>
      <c r="BL3704" s="27"/>
      <c r="BM3704" s="27"/>
      <c r="BN3704" s="27"/>
      <c r="BO3704" s="27"/>
      <c r="BP3704" s="27"/>
      <c r="BQ3704" s="27"/>
      <c r="BR3704" s="27"/>
      <c r="BS3704" s="27"/>
      <c r="BT3704" s="27"/>
      <c r="BU3704" s="27"/>
      <c r="BV3704" s="27"/>
      <c r="BW3704" s="27"/>
      <c r="BX3704" s="27"/>
      <c r="BY3704" s="27"/>
      <c r="BZ3704" s="27"/>
      <c r="CA3704" s="27"/>
      <c r="CB3704" s="27"/>
      <c r="CC3704" s="27"/>
      <c r="CD3704" s="27"/>
      <c r="CE3704" s="27"/>
      <c r="CF3704" s="27"/>
      <c r="CG3704" s="27"/>
      <c r="CH3704" s="27"/>
      <c r="CI3704" s="27"/>
      <c r="CJ3704" s="27"/>
      <c r="CK3704" s="27"/>
      <c r="CL3704" s="27"/>
      <c r="CM3704" s="27"/>
      <c r="CN3704" s="27"/>
      <c r="CO3704" s="27"/>
      <c r="CP3704" s="27"/>
      <c r="CQ3704" s="27"/>
      <c r="CR3704" s="27"/>
      <c r="CS3704" s="27"/>
      <c r="CT3704" s="27"/>
      <c r="CU3704" s="27"/>
      <c r="CV3704" s="27"/>
      <c r="CW3704" s="27"/>
      <c r="CX3704" s="27"/>
      <c r="CY3704" s="27"/>
      <c r="CZ3704" s="27"/>
      <c r="DA3704" s="27"/>
      <c r="DB3704" s="27"/>
      <c r="DC3704" s="27"/>
      <c r="DD3704" s="27"/>
      <c r="DE3704" s="27"/>
      <c r="DF3704" s="27"/>
      <c r="DG3704" s="27"/>
      <c r="DH3704" s="27"/>
      <c r="DI3704" s="27"/>
      <c r="DJ3704" s="27"/>
      <c r="DK3704" s="27"/>
      <c r="DL3704" s="27"/>
      <c r="DM3704" s="27"/>
      <c r="DN3704" s="27"/>
      <c r="DO3704" s="27"/>
      <c r="DP3704" s="27"/>
      <c r="DQ3704" s="27"/>
      <c r="DR3704" s="27"/>
      <c r="DS3704" s="27"/>
      <c r="DT3704" s="27"/>
      <c r="DU3704" s="27"/>
      <c r="DV3704" s="27"/>
      <c r="DW3704" s="27"/>
      <c r="DX3704" s="27"/>
      <c r="DY3704" s="27"/>
      <c r="DZ3704" s="27"/>
      <c r="EA3704" s="27"/>
      <c r="EB3704" s="27"/>
      <c r="EC3704" s="27"/>
      <c r="ED3704" s="27"/>
      <c r="EE3704" s="27"/>
      <c r="EF3704" s="27"/>
      <c r="EG3704" s="27"/>
      <c r="EH3704" s="27"/>
      <c r="EI3704" s="27"/>
      <c r="EJ3704" s="27"/>
      <c r="EK3704" s="27"/>
      <c r="EL3704" s="27"/>
      <c r="EM3704" s="27"/>
      <c r="EN3704" s="27"/>
      <c r="EO3704" s="27"/>
      <c r="EP3704" s="27"/>
      <c r="EQ3704" s="27"/>
      <c r="ER3704" s="27"/>
      <c r="ES3704" s="27"/>
      <c r="ET3704" s="27"/>
      <c r="EU3704" s="27"/>
      <c r="EV3704" s="27"/>
      <c r="EW3704" s="27"/>
      <c r="EX3704" s="27"/>
      <c r="EY3704" s="27"/>
      <c r="EZ3704" s="27"/>
      <c r="FA3704" s="27"/>
      <c r="FB3704" s="27"/>
      <c r="FC3704" s="27"/>
      <c r="FD3704" s="27"/>
      <c r="FE3704" s="27"/>
      <c r="FF3704" s="27"/>
      <c r="FG3704" s="27"/>
      <c r="FH3704" s="27"/>
      <c r="FI3704" s="27"/>
      <c r="FJ3704" s="27"/>
      <c r="FK3704" s="27"/>
      <c r="FL3704" s="27"/>
      <c r="FM3704" s="27"/>
      <c r="FN3704" s="27"/>
      <c r="FO3704" s="27"/>
      <c r="FP3704" s="27"/>
      <c r="FQ3704" s="27"/>
      <c r="FR3704" s="27"/>
      <c r="FS3704" s="27"/>
      <c r="FT3704" s="27"/>
      <c r="FU3704" s="27"/>
      <c r="FV3704" s="27"/>
      <c r="FW3704" s="27"/>
      <c r="FX3704" s="27"/>
      <c r="FY3704" s="27"/>
      <c r="FZ3704" s="27"/>
      <c r="GA3704" s="27"/>
      <c r="GB3704" s="27"/>
      <c r="GC3704" s="27"/>
      <c r="GD3704" s="27"/>
      <c r="GE3704" s="27"/>
      <c r="GF3704" s="27"/>
      <c r="GG3704" s="27"/>
      <c r="GH3704" s="27"/>
      <c r="GI3704" s="27"/>
      <c r="GJ3704" s="27"/>
      <c r="GK3704" s="27"/>
      <c r="GL3704" s="27"/>
      <c r="GM3704" s="27"/>
      <c r="GN3704" s="27"/>
      <c r="GO3704" s="27"/>
      <c r="GP3704" s="27"/>
      <c r="GQ3704" s="27"/>
      <c r="GR3704" s="27"/>
      <c r="GS3704" s="27"/>
      <c r="GT3704" s="27"/>
      <c r="GU3704" s="27"/>
      <c r="GV3704" s="27"/>
      <c r="GW3704" s="27"/>
      <c r="GX3704" s="27"/>
      <c r="GY3704" s="27"/>
      <c r="GZ3704" s="27"/>
      <c r="HA3704" s="27"/>
      <c r="HB3704" s="27"/>
      <c r="HC3704" s="27"/>
      <c r="HD3704" s="27"/>
      <c r="HE3704" s="27"/>
      <c r="HF3704" s="27"/>
      <c r="HG3704" s="27"/>
      <c r="HH3704" s="27"/>
      <c r="HI3704" s="27"/>
      <c r="HJ3704" s="27"/>
      <c r="HK3704" s="27"/>
      <c r="HL3704" s="27"/>
      <c r="HM3704" s="27"/>
      <c r="HN3704" s="27"/>
      <c r="HO3704" s="27"/>
      <c r="HP3704" s="27"/>
      <c r="HQ3704" s="27"/>
      <c r="HR3704" s="27"/>
      <c r="HS3704" s="27"/>
      <c r="HT3704" s="27"/>
      <c r="HU3704" s="27"/>
      <c r="HV3704" s="27"/>
      <c r="HW3704" s="27"/>
      <c r="HX3704" s="27"/>
      <c r="HY3704" s="27"/>
      <c r="HZ3704" s="27"/>
      <c r="IA3704" s="27"/>
      <c r="IB3704" s="27"/>
      <c r="IC3704" s="27"/>
      <c r="ID3704" s="27"/>
      <c r="IE3704" s="27"/>
      <c r="IF3704" s="27"/>
      <c r="IG3704" s="27"/>
      <c r="IH3704" s="27"/>
      <c r="II3704" s="27"/>
      <c r="IJ3704" s="27"/>
      <c r="IK3704" s="27"/>
      <c r="IL3704" s="27"/>
      <c r="IM3704" s="27"/>
      <c r="IN3704" s="27"/>
      <c r="IO3704" s="27"/>
      <c r="IP3704" s="27"/>
      <c r="IQ3704" s="27"/>
    </row>
    <row r="3706" spans="1:251" ht="18.75">
      <c r="A3706" s="26" t="s">
        <v>207</v>
      </c>
      <c r="AW3706" s="28"/>
      <c r="AX3706" s="29"/>
      <c r="AY3706" s="28"/>
    </row>
    <row r="3708" spans="1:251" ht="18.75">
      <c r="B3708" s="133" t="s">
        <v>0</v>
      </c>
      <c r="C3708" s="134"/>
      <c r="D3708" s="134"/>
      <c r="E3708" s="134"/>
      <c r="F3708" s="134"/>
      <c r="G3708" s="134"/>
      <c r="H3708" s="134"/>
      <c r="I3708" s="134"/>
      <c r="J3708" s="134"/>
      <c r="K3708" s="134"/>
      <c r="L3708" s="134"/>
      <c r="M3708" s="134"/>
      <c r="N3708" s="134"/>
      <c r="O3708" s="134"/>
      <c r="P3708" s="134"/>
      <c r="Q3708" s="134"/>
      <c r="R3708" s="134"/>
      <c r="S3708" s="134"/>
      <c r="T3708" s="134"/>
      <c r="U3708" s="134"/>
      <c r="V3708" s="134"/>
      <c r="W3708" s="134"/>
      <c r="X3708" s="134"/>
      <c r="Y3708" s="134"/>
      <c r="Z3708" s="134"/>
      <c r="AA3708" s="134"/>
      <c r="AB3708" s="134"/>
      <c r="AC3708" s="134"/>
      <c r="AD3708" s="134"/>
      <c r="AE3708" s="134"/>
      <c r="AF3708" s="134"/>
      <c r="AG3708" s="134"/>
      <c r="AH3708" s="134"/>
      <c r="AI3708" s="134"/>
      <c r="AJ3708" s="134"/>
      <c r="AK3708" s="134"/>
      <c r="AL3708" s="134"/>
      <c r="AM3708" s="134"/>
      <c r="AN3708" s="134"/>
      <c r="AO3708" s="134"/>
      <c r="AP3708" s="134"/>
      <c r="AQ3708" s="134"/>
      <c r="AR3708" s="134"/>
      <c r="AS3708" s="134"/>
      <c r="AT3708" s="134"/>
      <c r="AU3708" s="134"/>
      <c r="AV3708" s="134"/>
      <c r="AW3708" s="134"/>
      <c r="AX3708" s="134"/>
    </row>
    <row r="3709" spans="1:251">
      <c r="Z3709" s="30"/>
      <c r="AD3709" s="30"/>
      <c r="AE3709" s="30"/>
      <c r="AF3709" s="30"/>
      <c r="AG3709" s="30"/>
      <c r="AH3709" s="30"/>
      <c r="AI3709" s="30"/>
      <c r="AO3709" s="30"/>
    </row>
    <row r="3710" spans="1:251" ht="13.5" thickBot="1">
      <c r="Z3710" s="30"/>
      <c r="AD3710" s="30"/>
      <c r="AE3710" s="30"/>
      <c r="AF3710" s="30"/>
      <c r="AG3710" s="30"/>
      <c r="AH3710" s="30"/>
      <c r="AI3710" s="30"/>
      <c r="AO3710" s="30"/>
      <c r="DI3710" s="31"/>
    </row>
    <row r="3711" spans="1:251" ht="24.75" customHeight="1" thickBot="1">
      <c r="B3711" s="135" t="s">
        <v>206</v>
      </c>
      <c r="C3711" s="136"/>
      <c r="D3711" s="136"/>
      <c r="E3711" s="136"/>
      <c r="F3711" s="136"/>
      <c r="G3711" s="136"/>
      <c r="H3711" s="142" t="s">
        <v>327</v>
      </c>
      <c r="I3711" s="143"/>
      <c r="J3711" s="143"/>
      <c r="K3711" s="143"/>
      <c r="L3711" s="143"/>
      <c r="M3711" s="143"/>
      <c r="N3711" s="143"/>
      <c r="O3711" s="143"/>
      <c r="P3711" s="143"/>
      <c r="Q3711" s="143"/>
      <c r="R3711" s="143"/>
      <c r="S3711" s="143"/>
      <c r="T3711" s="143"/>
      <c r="U3711" s="143"/>
      <c r="V3711" s="143"/>
      <c r="W3711" s="143"/>
      <c r="X3711" s="143"/>
      <c r="Y3711" s="143"/>
      <c r="Z3711" s="143"/>
      <c r="AA3711" s="143"/>
      <c r="AB3711" s="143"/>
      <c r="AC3711" s="143"/>
      <c r="AD3711" s="143"/>
      <c r="AE3711" s="143"/>
      <c r="AF3711" s="143"/>
      <c r="AG3711" s="143"/>
      <c r="AH3711" s="143"/>
      <c r="AI3711" s="143"/>
      <c r="AJ3711" s="143"/>
      <c r="AK3711" s="143"/>
      <c r="AL3711" s="143"/>
      <c r="AM3711" s="143"/>
      <c r="AN3711" s="143"/>
      <c r="AO3711" s="143"/>
      <c r="AP3711" s="143"/>
      <c r="AQ3711" s="143"/>
      <c r="AR3711" s="143"/>
      <c r="AS3711" s="143"/>
      <c r="AT3711" s="143"/>
      <c r="AU3711" s="143"/>
      <c r="AV3711" s="143"/>
      <c r="AW3711" s="143"/>
      <c r="AX3711" s="144"/>
      <c r="DI3711" s="31"/>
    </row>
    <row r="3712" spans="1:251" ht="14.25">
      <c r="B3712" s="32"/>
      <c r="C3712" s="32"/>
      <c r="D3712" s="32"/>
      <c r="E3712" s="32"/>
      <c r="F3712" s="32"/>
      <c r="G3712" s="32"/>
      <c r="H3712" s="33"/>
      <c r="I3712" s="33"/>
      <c r="J3712" s="33"/>
      <c r="K3712" s="33"/>
      <c r="L3712" s="34"/>
      <c r="M3712" s="34"/>
      <c r="N3712" s="34"/>
      <c r="O3712" s="34"/>
      <c r="P3712" s="33"/>
      <c r="Q3712" s="33"/>
      <c r="R3712" s="33"/>
      <c r="S3712" s="33"/>
      <c r="T3712" s="33"/>
      <c r="U3712" s="33"/>
      <c r="V3712" s="35"/>
      <c r="W3712" s="35"/>
      <c r="X3712" s="35"/>
      <c r="Y3712" s="35"/>
      <c r="Z3712" s="35"/>
      <c r="AA3712" s="35"/>
      <c r="AB3712" s="35"/>
      <c r="AC3712" s="35"/>
      <c r="AD3712" s="35"/>
      <c r="AE3712" s="35"/>
      <c r="AF3712" s="35"/>
      <c r="AG3712" s="35"/>
      <c r="AH3712" s="35"/>
      <c r="AI3712" s="35"/>
      <c r="AJ3712" s="35"/>
      <c r="AK3712" s="35"/>
      <c r="AL3712" s="35"/>
      <c r="AM3712" s="35"/>
      <c r="AN3712" s="35"/>
      <c r="AO3712" s="35"/>
      <c r="AP3712" s="35"/>
      <c r="AQ3712" s="35"/>
      <c r="AR3712" s="35"/>
      <c r="AS3712" s="35"/>
      <c r="AT3712" s="35"/>
      <c r="AU3712" s="35"/>
      <c r="AV3712" s="35"/>
      <c r="AW3712" s="35"/>
      <c r="AX3712" s="35"/>
      <c r="DI3712" s="31"/>
    </row>
    <row r="3713" spans="1:113" ht="15" thickBot="1">
      <c r="A3713" s="36"/>
      <c r="B3713" s="35" t="s">
        <v>204</v>
      </c>
      <c r="C3713" s="33"/>
      <c r="D3713" s="33"/>
      <c r="E3713" s="33"/>
      <c r="F3713" s="33"/>
      <c r="G3713" s="33"/>
      <c r="H3713" s="33"/>
      <c r="I3713" s="33"/>
      <c r="J3713" s="33"/>
      <c r="K3713" s="33"/>
      <c r="L3713" s="34"/>
      <c r="M3713" s="34"/>
      <c r="N3713" s="34"/>
      <c r="O3713" s="34"/>
      <c r="P3713" s="33"/>
      <c r="Q3713" s="33"/>
      <c r="R3713" s="33"/>
      <c r="S3713" s="33"/>
      <c r="T3713" s="33"/>
      <c r="U3713" s="33"/>
      <c r="V3713" s="35"/>
      <c r="W3713" s="35"/>
      <c r="X3713" s="35"/>
      <c r="Y3713" s="35"/>
      <c r="Z3713" s="35"/>
      <c r="AA3713" s="35"/>
      <c r="AB3713" s="35"/>
      <c r="AC3713" s="35"/>
      <c r="AD3713" s="35"/>
      <c r="AE3713" s="35"/>
      <c r="AF3713" s="35"/>
      <c r="AG3713" s="35"/>
      <c r="AH3713" s="35"/>
      <c r="AI3713" s="35"/>
      <c r="AJ3713" s="35"/>
      <c r="AK3713" s="35"/>
      <c r="AL3713" s="35"/>
      <c r="AM3713" s="35"/>
      <c r="AN3713" s="35"/>
      <c r="AO3713" s="35"/>
      <c r="AP3713" s="35"/>
      <c r="AQ3713" s="35"/>
      <c r="AR3713" s="35"/>
      <c r="AS3713" s="35"/>
      <c r="AT3713" s="35"/>
      <c r="AU3713" s="35"/>
      <c r="AV3713" s="35"/>
      <c r="AW3713" s="35"/>
      <c r="AX3713" s="35"/>
      <c r="DI3713" s="31"/>
    </row>
    <row r="3714" spans="1:113" ht="14.25">
      <c r="A3714" s="33"/>
      <c r="B3714" s="37"/>
      <c r="C3714" s="32"/>
      <c r="D3714" s="32"/>
      <c r="E3714" s="32"/>
      <c r="F3714" s="32"/>
      <c r="G3714" s="32"/>
      <c r="H3714" s="32"/>
      <c r="I3714" s="32"/>
      <c r="J3714" s="32"/>
      <c r="K3714" s="32"/>
      <c r="L3714" s="38"/>
      <c r="M3714" s="38"/>
      <c r="N3714" s="38"/>
      <c r="O3714" s="38"/>
      <c r="P3714" s="32"/>
      <c r="Q3714" s="32"/>
      <c r="R3714" s="32"/>
      <c r="S3714" s="32"/>
      <c r="T3714" s="32"/>
      <c r="U3714" s="32"/>
      <c r="V3714" s="39"/>
      <c r="W3714" s="39"/>
      <c r="X3714" s="39"/>
      <c r="Y3714" s="39"/>
      <c r="Z3714" s="39"/>
      <c r="AA3714" s="39"/>
      <c r="AB3714" s="39"/>
      <c r="AC3714" s="39"/>
      <c r="AD3714" s="39"/>
      <c r="AE3714" s="39"/>
      <c r="AF3714" s="39"/>
      <c r="AG3714" s="39"/>
      <c r="AH3714" s="39"/>
      <c r="AI3714" s="39"/>
      <c r="AJ3714" s="39"/>
      <c r="AK3714" s="39"/>
      <c r="AL3714" s="39"/>
      <c r="AM3714" s="39"/>
      <c r="AN3714" s="39"/>
      <c r="AO3714" s="39"/>
      <c r="AP3714" s="39"/>
      <c r="AQ3714" s="39"/>
      <c r="AR3714" s="39"/>
      <c r="AS3714" s="39"/>
      <c r="AT3714" s="39"/>
      <c r="AU3714" s="39"/>
      <c r="AV3714" s="39"/>
      <c r="AW3714" s="39"/>
      <c r="AX3714" s="40"/>
    </row>
    <row r="3715" spans="1:113" ht="12" customHeight="1">
      <c r="A3715" s="33"/>
      <c r="B3715" s="125" t="s">
        <v>326</v>
      </c>
      <c r="C3715" s="126"/>
      <c r="D3715" s="126"/>
      <c r="E3715" s="126"/>
      <c r="F3715" s="126"/>
      <c r="G3715" s="126"/>
      <c r="H3715" s="126"/>
      <c r="I3715" s="126"/>
      <c r="J3715" s="126"/>
      <c r="K3715" s="126"/>
      <c r="L3715" s="126"/>
      <c r="M3715" s="126"/>
      <c r="N3715" s="126"/>
      <c r="O3715" s="126"/>
      <c r="P3715" s="126"/>
      <c r="Q3715" s="126"/>
      <c r="R3715" s="126"/>
      <c r="S3715" s="126"/>
      <c r="T3715" s="126"/>
      <c r="U3715" s="126"/>
      <c r="V3715" s="126"/>
      <c r="W3715" s="126"/>
      <c r="X3715" s="126"/>
      <c r="Y3715" s="126"/>
      <c r="Z3715" s="126"/>
      <c r="AA3715" s="126"/>
      <c r="AB3715" s="126"/>
      <c r="AC3715" s="126"/>
      <c r="AD3715" s="126"/>
      <c r="AE3715" s="126"/>
      <c r="AF3715" s="126"/>
      <c r="AG3715" s="126"/>
      <c r="AH3715" s="126"/>
      <c r="AI3715" s="126"/>
      <c r="AJ3715" s="126"/>
      <c r="AK3715" s="126"/>
      <c r="AL3715" s="126"/>
      <c r="AM3715" s="126"/>
      <c r="AN3715" s="126"/>
      <c r="AO3715" s="126"/>
      <c r="AP3715" s="126"/>
      <c r="AQ3715" s="126"/>
      <c r="AR3715" s="126"/>
      <c r="AS3715" s="126"/>
      <c r="AT3715" s="126"/>
      <c r="AU3715" s="126"/>
      <c r="AV3715" s="126"/>
      <c r="AW3715" s="126"/>
      <c r="AX3715" s="127"/>
    </row>
    <row r="3716" spans="1:113" ht="12" customHeight="1">
      <c r="A3716" s="33"/>
      <c r="B3716" s="125"/>
      <c r="C3716" s="126"/>
      <c r="D3716" s="126"/>
      <c r="E3716" s="126"/>
      <c r="F3716" s="126"/>
      <c r="G3716" s="126"/>
      <c r="H3716" s="126"/>
      <c r="I3716" s="126"/>
      <c r="J3716" s="126"/>
      <c r="K3716" s="126"/>
      <c r="L3716" s="126"/>
      <c r="M3716" s="126"/>
      <c r="N3716" s="126"/>
      <c r="O3716" s="126"/>
      <c r="P3716" s="126"/>
      <c r="Q3716" s="126"/>
      <c r="R3716" s="126"/>
      <c r="S3716" s="126"/>
      <c r="T3716" s="126"/>
      <c r="U3716" s="126"/>
      <c r="V3716" s="126"/>
      <c r="W3716" s="126"/>
      <c r="X3716" s="126"/>
      <c r="Y3716" s="126"/>
      <c r="Z3716" s="126"/>
      <c r="AA3716" s="126"/>
      <c r="AB3716" s="126"/>
      <c r="AC3716" s="126"/>
      <c r="AD3716" s="126"/>
      <c r="AE3716" s="126"/>
      <c r="AF3716" s="126"/>
      <c r="AG3716" s="126"/>
      <c r="AH3716" s="126"/>
      <c r="AI3716" s="126"/>
      <c r="AJ3716" s="126"/>
      <c r="AK3716" s="126"/>
      <c r="AL3716" s="126"/>
      <c r="AM3716" s="126"/>
      <c r="AN3716" s="126"/>
      <c r="AO3716" s="126"/>
      <c r="AP3716" s="126"/>
      <c r="AQ3716" s="126"/>
      <c r="AR3716" s="126"/>
      <c r="AS3716" s="126"/>
      <c r="AT3716" s="126"/>
      <c r="AU3716" s="126"/>
      <c r="AV3716" s="126"/>
      <c r="AW3716" s="126"/>
      <c r="AX3716" s="127"/>
      <c r="BC3716" s="41"/>
    </row>
    <row r="3717" spans="1:113" ht="12" customHeight="1">
      <c r="A3717" s="33"/>
      <c r="B3717" s="125"/>
      <c r="C3717" s="126"/>
      <c r="D3717" s="126"/>
      <c r="E3717" s="126"/>
      <c r="F3717" s="126"/>
      <c r="G3717" s="126"/>
      <c r="H3717" s="126"/>
      <c r="I3717" s="126"/>
      <c r="J3717" s="126"/>
      <c r="K3717" s="126"/>
      <c r="L3717" s="126"/>
      <c r="M3717" s="126"/>
      <c r="N3717" s="126"/>
      <c r="O3717" s="126"/>
      <c r="P3717" s="126"/>
      <c r="Q3717" s="126"/>
      <c r="R3717" s="126"/>
      <c r="S3717" s="126"/>
      <c r="T3717" s="126"/>
      <c r="U3717" s="126"/>
      <c r="V3717" s="126"/>
      <c r="W3717" s="126"/>
      <c r="X3717" s="126"/>
      <c r="Y3717" s="126"/>
      <c r="Z3717" s="126"/>
      <c r="AA3717" s="126"/>
      <c r="AB3717" s="126"/>
      <c r="AC3717" s="126"/>
      <c r="AD3717" s="126"/>
      <c r="AE3717" s="126"/>
      <c r="AF3717" s="126"/>
      <c r="AG3717" s="126"/>
      <c r="AH3717" s="126"/>
      <c r="AI3717" s="126"/>
      <c r="AJ3717" s="126"/>
      <c r="AK3717" s="126"/>
      <c r="AL3717" s="126"/>
      <c r="AM3717" s="126"/>
      <c r="AN3717" s="126"/>
      <c r="AO3717" s="126"/>
      <c r="AP3717" s="126"/>
      <c r="AQ3717" s="126"/>
      <c r="AR3717" s="126"/>
      <c r="AS3717" s="126"/>
      <c r="AT3717" s="126"/>
      <c r="AU3717" s="126"/>
      <c r="AV3717" s="126"/>
      <c r="AW3717" s="126"/>
      <c r="AX3717" s="127"/>
    </row>
    <row r="3718" spans="1:113" ht="12" customHeight="1">
      <c r="A3718" s="33"/>
      <c r="B3718" s="125"/>
      <c r="C3718" s="126"/>
      <c r="D3718" s="126"/>
      <c r="E3718" s="126"/>
      <c r="F3718" s="126"/>
      <c r="G3718" s="126"/>
      <c r="H3718" s="126"/>
      <c r="I3718" s="126"/>
      <c r="J3718" s="126"/>
      <c r="K3718" s="126"/>
      <c r="L3718" s="126"/>
      <c r="M3718" s="126"/>
      <c r="N3718" s="126"/>
      <c r="O3718" s="126"/>
      <c r="P3718" s="126"/>
      <c r="Q3718" s="126"/>
      <c r="R3718" s="126"/>
      <c r="S3718" s="126"/>
      <c r="T3718" s="126"/>
      <c r="U3718" s="126"/>
      <c r="V3718" s="126"/>
      <c r="W3718" s="126"/>
      <c r="X3718" s="126"/>
      <c r="Y3718" s="126"/>
      <c r="Z3718" s="126"/>
      <c r="AA3718" s="126"/>
      <c r="AB3718" s="126"/>
      <c r="AC3718" s="126"/>
      <c r="AD3718" s="126"/>
      <c r="AE3718" s="126"/>
      <c r="AF3718" s="126"/>
      <c r="AG3718" s="126"/>
      <c r="AH3718" s="126"/>
      <c r="AI3718" s="126"/>
      <c r="AJ3718" s="126"/>
      <c r="AK3718" s="126"/>
      <c r="AL3718" s="126"/>
      <c r="AM3718" s="126"/>
      <c r="AN3718" s="126"/>
      <c r="AO3718" s="126"/>
      <c r="AP3718" s="126"/>
      <c r="AQ3718" s="126"/>
      <c r="AR3718" s="126"/>
      <c r="AS3718" s="126"/>
      <c r="AT3718" s="126"/>
      <c r="AU3718" s="126"/>
      <c r="AV3718" s="126"/>
      <c r="AW3718" s="126"/>
      <c r="AX3718" s="127"/>
    </row>
    <row r="3719" spans="1:113" ht="12" customHeight="1">
      <c r="A3719" s="33"/>
      <c r="B3719" s="125"/>
      <c r="C3719" s="126"/>
      <c r="D3719" s="126"/>
      <c r="E3719" s="126"/>
      <c r="F3719" s="126"/>
      <c r="G3719" s="126"/>
      <c r="H3719" s="126"/>
      <c r="I3719" s="126"/>
      <c r="J3719" s="126"/>
      <c r="K3719" s="126"/>
      <c r="L3719" s="126"/>
      <c r="M3719" s="126"/>
      <c r="N3719" s="126"/>
      <c r="O3719" s="126"/>
      <c r="P3719" s="126"/>
      <c r="Q3719" s="126"/>
      <c r="R3719" s="126"/>
      <c r="S3719" s="126"/>
      <c r="T3719" s="126"/>
      <c r="U3719" s="126"/>
      <c r="V3719" s="126"/>
      <c r="W3719" s="126"/>
      <c r="X3719" s="126"/>
      <c r="Y3719" s="126"/>
      <c r="Z3719" s="126"/>
      <c r="AA3719" s="126"/>
      <c r="AB3719" s="126"/>
      <c r="AC3719" s="126"/>
      <c r="AD3719" s="126"/>
      <c r="AE3719" s="126"/>
      <c r="AF3719" s="126"/>
      <c r="AG3719" s="126"/>
      <c r="AH3719" s="126"/>
      <c r="AI3719" s="126"/>
      <c r="AJ3719" s="126"/>
      <c r="AK3719" s="126"/>
      <c r="AL3719" s="126"/>
      <c r="AM3719" s="126"/>
      <c r="AN3719" s="126"/>
      <c r="AO3719" s="126"/>
      <c r="AP3719" s="126"/>
      <c r="AQ3719" s="126"/>
      <c r="AR3719" s="126"/>
      <c r="AS3719" s="126"/>
      <c r="AT3719" s="126"/>
      <c r="AU3719" s="126"/>
      <c r="AV3719" s="126"/>
      <c r="AW3719" s="126"/>
      <c r="AX3719" s="127"/>
    </row>
    <row r="3720" spans="1:113" ht="15" thickBot="1">
      <c r="A3720" s="42"/>
      <c r="B3720" s="43"/>
      <c r="C3720" s="44"/>
      <c r="D3720" s="44"/>
      <c r="E3720" s="44"/>
      <c r="F3720" s="44"/>
      <c r="G3720" s="44"/>
      <c r="H3720" s="44"/>
      <c r="I3720" s="44"/>
      <c r="J3720" s="44"/>
      <c r="K3720" s="44"/>
      <c r="L3720" s="44"/>
      <c r="M3720" s="44"/>
      <c r="N3720" s="44"/>
      <c r="O3720" s="44"/>
      <c r="P3720" s="44"/>
      <c r="Q3720" s="44"/>
      <c r="R3720" s="44"/>
      <c r="S3720" s="44"/>
      <c r="T3720" s="44"/>
      <c r="U3720" s="44"/>
      <c r="V3720" s="44"/>
      <c r="W3720" s="44"/>
      <c r="X3720" s="44"/>
      <c r="Y3720" s="44"/>
      <c r="Z3720" s="44"/>
      <c r="AA3720" s="44"/>
      <c r="AB3720" s="44"/>
      <c r="AC3720" s="44"/>
      <c r="AD3720" s="44"/>
      <c r="AE3720" s="44"/>
      <c r="AF3720" s="44"/>
      <c r="AG3720" s="44"/>
      <c r="AH3720" s="44"/>
      <c r="AI3720" s="44"/>
      <c r="AJ3720" s="44"/>
      <c r="AK3720" s="44"/>
      <c r="AL3720" s="44"/>
      <c r="AM3720" s="44"/>
      <c r="AN3720" s="44"/>
      <c r="AO3720" s="44"/>
      <c r="AP3720" s="44"/>
      <c r="AQ3720" s="44"/>
      <c r="AR3720" s="44"/>
      <c r="AS3720" s="44"/>
      <c r="AT3720" s="44"/>
      <c r="AU3720" s="44"/>
      <c r="AV3720" s="44"/>
      <c r="AW3720" s="44"/>
      <c r="AX3720" s="45"/>
    </row>
    <row r="3721" spans="1:113">
      <c r="B3721" s="46"/>
    </row>
    <row r="3722" spans="1:113" ht="15" thickBot="1">
      <c r="A3722" s="36"/>
      <c r="B3722" s="35" t="s">
        <v>202</v>
      </c>
      <c r="C3722" s="33"/>
      <c r="D3722" s="33"/>
      <c r="E3722" s="33"/>
      <c r="F3722" s="33"/>
      <c r="G3722" s="33"/>
      <c r="H3722" s="33"/>
      <c r="I3722" s="33"/>
      <c r="J3722" s="33"/>
      <c r="K3722" s="33"/>
      <c r="L3722" s="34"/>
      <c r="M3722" s="34"/>
      <c r="N3722" s="34"/>
      <c r="O3722" s="34"/>
      <c r="P3722" s="33"/>
      <c r="Q3722" s="33"/>
      <c r="R3722" s="33"/>
      <c r="S3722" s="33"/>
      <c r="T3722" s="33"/>
      <c r="U3722" s="33"/>
      <c r="V3722" s="35"/>
      <c r="W3722" s="35"/>
      <c r="X3722" s="35"/>
      <c r="Y3722" s="35"/>
      <c r="Z3722" s="35"/>
      <c r="AA3722" s="35"/>
      <c r="AB3722" s="35"/>
      <c r="AC3722" s="35"/>
      <c r="AD3722" s="35"/>
      <c r="AE3722" s="35"/>
      <c r="AF3722" s="35"/>
      <c r="AG3722" s="35"/>
      <c r="AH3722" s="35"/>
      <c r="AI3722" s="35"/>
      <c r="AJ3722" s="35"/>
      <c r="AK3722" s="35"/>
      <c r="AL3722" s="35"/>
      <c r="AM3722" s="35"/>
      <c r="AN3722" s="35"/>
      <c r="AO3722" s="35"/>
      <c r="AP3722" s="35"/>
      <c r="AQ3722" s="35"/>
      <c r="AR3722" s="35"/>
      <c r="AS3722" s="35"/>
      <c r="AT3722" s="35"/>
      <c r="AU3722" s="35"/>
      <c r="AV3722" s="35"/>
      <c r="AW3722" s="35"/>
      <c r="AX3722" s="35"/>
      <c r="DI3722" s="31"/>
    </row>
    <row r="3723" spans="1:113" ht="14.25">
      <c r="A3723" s="33"/>
      <c r="B3723" s="37"/>
      <c r="C3723" s="32"/>
      <c r="D3723" s="32"/>
      <c r="E3723" s="32"/>
      <c r="F3723" s="32"/>
      <c r="G3723" s="32"/>
      <c r="H3723" s="32"/>
      <c r="I3723" s="32"/>
      <c r="J3723" s="32"/>
      <c r="K3723" s="32"/>
      <c r="L3723" s="38"/>
      <c r="M3723" s="38"/>
      <c r="N3723" s="38"/>
      <c r="O3723" s="38"/>
      <c r="P3723" s="32"/>
      <c r="Q3723" s="32"/>
      <c r="R3723" s="32"/>
      <c r="S3723" s="32"/>
      <c r="T3723" s="32"/>
      <c r="U3723" s="32"/>
      <c r="V3723" s="39"/>
      <c r="W3723" s="39"/>
      <c r="X3723" s="39"/>
      <c r="Y3723" s="39"/>
      <c r="Z3723" s="39"/>
      <c r="AA3723" s="39"/>
      <c r="AB3723" s="39"/>
      <c r="AC3723" s="39"/>
      <c r="AD3723" s="39"/>
      <c r="AE3723" s="39"/>
      <c r="AF3723" s="39"/>
      <c r="AG3723" s="39"/>
      <c r="AH3723" s="39"/>
      <c r="AI3723" s="39"/>
      <c r="AJ3723" s="39"/>
      <c r="AK3723" s="39"/>
      <c r="AL3723" s="39"/>
      <c r="AM3723" s="39"/>
      <c r="AN3723" s="39"/>
      <c r="AO3723" s="39"/>
      <c r="AP3723" s="39"/>
      <c r="AQ3723" s="39"/>
      <c r="AR3723" s="39"/>
      <c r="AS3723" s="39"/>
      <c r="AT3723" s="39"/>
      <c r="AU3723" s="39"/>
      <c r="AV3723" s="39"/>
      <c r="AW3723" s="39"/>
      <c r="AX3723" s="40"/>
    </row>
    <row r="3724" spans="1:113" ht="12" customHeight="1">
      <c r="A3724" s="33"/>
      <c r="B3724" s="125" t="s">
        <v>325</v>
      </c>
      <c r="C3724" s="126"/>
      <c r="D3724" s="126"/>
      <c r="E3724" s="126"/>
      <c r="F3724" s="126"/>
      <c r="G3724" s="126"/>
      <c r="H3724" s="126"/>
      <c r="I3724" s="126"/>
      <c r="J3724" s="126"/>
      <c r="K3724" s="126"/>
      <c r="L3724" s="126"/>
      <c r="M3724" s="126"/>
      <c r="N3724" s="126"/>
      <c r="O3724" s="126"/>
      <c r="P3724" s="126"/>
      <c r="Q3724" s="126"/>
      <c r="R3724" s="126"/>
      <c r="S3724" s="126"/>
      <c r="T3724" s="126"/>
      <c r="U3724" s="126"/>
      <c r="V3724" s="126"/>
      <c r="W3724" s="126"/>
      <c r="X3724" s="126"/>
      <c r="Y3724" s="126"/>
      <c r="Z3724" s="126"/>
      <c r="AA3724" s="126"/>
      <c r="AB3724" s="126"/>
      <c r="AC3724" s="126"/>
      <c r="AD3724" s="126"/>
      <c r="AE3724" s="126"/>
      <c r="AF3724" s="126"/>
      <c r="AG3724" s="126"/>
      <c r="AH3724" s="126"/>
      <c r="AI3724" s="126"/>
      <c r="AJ3724" s="126"/>
      <c r="AK3724" s="126"/>
      <c r="AL3724" s="126"/>
      <c r="AM3724" s="126"/>
      <c r="AN3724" s="126"/>
      <c r="AO3724" s="126"/>
      <c r="AP3724" s="126"/>
      <c r="AQ3724" s="126"/>
      <c r="AR3724" s="126"/>
      <c r="AS3724" s="126"/>
      <c r="AT3724" s="126"/>
      <c r="AU3724" s="126"/>
      <c r="AV3724" s="126"/>
      <c r="AW3724" s="126"/>
      <c r="AX3724" s="127"/>
    </row>
    <row r="3725" spans="1:113" ht="12" customHeight="1">
      <c r="A3725" s="33"/>
      <c r="B3725" s="125"/>
      <c r="C3725" s="126"/>
      <c r="D3725" s="126"/>
      <c r="E3725" s="126"/>
      <c r="F3725" s="126"/>
      <c r="G3725" s="126"/>
      <c r="H3725" s="126"/>
      <c r="I3725" s="126"/>
      <c r="J3725" s="126"/>
      <c r="K3725" s="126"/>
      <c r="L3725" s="126"/>
      <c r="M3725" s="126"/>
      <c r="N3725" s="126"/>
      <c r="O3725" s="126"/>
      <c r="P3725" s="126"/>
      <c r="Q3725" s="126"/>
      <c r="R3725" s="126"/>
      <c r="S3725" s="126"/>
      <c r="T3725" s="126"/>
      <c r="U3725" s="126"/>
      <c r="V3725" s="126"/>
      <c r="W3725" s="126"/>
      <c r="X3725" s="126"/>
      <c r="Y3725" s="126"/>
      <c r="Z3725" s="126"/>
      <c r="AA3725" s="126"/>
      <c r="AB3725" s="126"/>
      <c r="AC3725" s="126"/>
      <c r="AD3725" s="126"/>
      <c r="AE3725" s="126"/>
      <c r="AF3725" s="126"/>
      <c r="AG3725" s="126"/>
      <c r="AH3725" s="126"/>
      <c r="AI3725" s="126"/>
      <c r="AJ3725" s="126"/>
      <c r="AK3725" s="126"/>
      <c r="AL3725" s="126"/>
      <c r="AM3725" s="126"/>
      <c r="AN3725" s="126"/>
      <c r="AO3725" s="126"/>
      <c r="AP3725" s="126"/>
      <c r="AQ3725" s="126"/>
      <c r="AR3725" s="126"/>
      <c r="AS3725" s="126"/>
      <c r="AT3725" s="126"/>
      <c r="AU3725" s="126"/>
      <c r="AV3725" s="126"/>
      <c r="AW3725" s="126"/>
      <c r="AX3725" s="127"/>
    </row>
    <row r="3726" spans="1:113" ht="12" customHeight="1">
      <c r="A3726" s="33"/>
      <c r="B3726" s="125"/>
      <c r="C3726" s="126"/>
      <c r="D3726" s="126"/>
      <c r="E3726" s="126"/>
      <c r="F3726" s="126"/>
      <c r="G3726" s="126"/>
      <c r="H3726" s="126"/>
      <c r="I3726" s="126"/>
      <c r="J3726" s="126"/>
      <c r="K3726" s="126"/>
      <c r="L3726" s="126"/>
      <c r="M3726" s="126"/>
      <c r="N3726" s="126"/>
      <c r="O3726" s="126"/>
      <c r="P3726" s="126"/>
      <c r="Q3726" s="126"/>
      <c r="R3726" s="126"/>
      <c r="S3726" s="126"/>
      <c r="T3726" s="126"/>
      <c r="U3726" s="126"/>
      <c r="V3726" s="126"/>
      <c r="W3726" s="126"/>
      <c r="X3726" s="126"/>
      <c r="Y3726" s="126"/>
      <c r="Z3726" s="126"/>
      <c r="AA3726" s="126"/>
      <c r="AB3726" s="126"/>
      <c r="AC3726" s="126"/>
      <c r="AD3726" s="126"/>
      <c r="AE3726" s="126"/>
      <c r="AF3726" s="126"/>
      <c r="AG3726" s="126"/>
      <c r="AH3726" s="126"/>
      <c r="AI3726" s="126"/>
      <c r="AJ3726" s="126"/>
      <c r="AK3726" s="126"/>
      <c r="AL3726" s="126"/>
      <c r="AM3726" s="126"/>
      <c r="AN3726" s="126"/>
      <c r="AO3726" s="126"/>
      <c r="AP3726" s="126"/>
      <c r="AQ3726" s="126"/>
      <c r="AR3726" s="126"/>
      <c r="AS3726" s="126"/>
      <c r="AT3726" s="126"/>
      <c r="AU3726" s="126"/>
      <c r="AV3726" s="126"/>
      <c r="AW3726" s="126"/>
      <c r="AX3726" s="127"/>
    </row>
    <row r="3727" spans="1:113" ht="12" customHeight="1">
      <c r="A3727" s="33"/>
      <c r="B3727" s="125"/>
      <c r="C3727" s="126"/>
      <c r="D3727" s="126"/>
      <c r="E3727" s="126"/>
      <c r="F3727" s="126"/>
      <c r="G3727" s="126"/>
      <c r="H3727" s="126"/>
      <c r="I3727" s="126"/>
      <c r="J3727" s="126"/>
      <c r="K3727" s="126"/>
      <c r="L3727" s="126"/>
      <c r="M3727" s="126"/>
      <c r="N3727" s="126"/>
      <c r="O3727" s="126"/>
      <c r="P3727" s="126"/>
      <c r="Q3727" s="126"/>
      <c r="R3727" s="126"/>
      <c r="S3727" s="126"/>
      <c r="T3727" s="126"/>
      <c r="U3727" s="126"/>
      <c r="V3727" s="126"/>
      <c r="W3727" s="126"/>
      <c r="X3727" s="126"/>
      <c r="Y3727" s="126"/>
      <c r="Z3727" s="126"/>
      <c r="AA3727" s="126"/>
      <c r="AB3727" s="126"/>
      <c r="AC3727" s="126"/>
      <c r="AD3727" s="126"/>
      <c r="AE3727" s="126"/>
      <c r="AF3727" s="126"/>
      <c r="AG3727" s="126"/>
      <c r="AH3727" s="126"/>
      <c r="AI3727" s="126"/>
      <c r="AJ3727" s="126"/>
      <c r="AK3727" s="126"/>
      <c r="AL3727" s="126"/>
      <c r="AM3727" s="126"/>
      <c r="AN3727" s="126"/>
      <c r="AO3727" s="126"/>
      <c r="AP3727" s="126"/>
      <c r="AQ3727" s="126"/>
      <c r="AR3727" s="126"/>
      <c r="AS3727" s="126"/>
      <c r="AT3727" s="126"/>
      <c r="AU3727" s="126"/>
      <c r="AV3727" s="126"/>
      <c r="AW3727" s="126"/>
      <c r="AX3727" s="127"/>
    </row>
    <row r="3728" spans="1:113" ht="12" customHeight="1">
      <c r="A3728" s="33"/>
      <c r="B3728" s="125"/>
      <c r="C3728" s="126"/>
      <c r="D3728" s="126"/>
      <c r="E3728" s="126"/>
      <c r="F3728" s="126"/>
      <c r="G3728" s="126"/>
      <c r="H3728" s="126"/>
      <c r="I3728" s="126"/>
      <c r="J3728" s="126"/>
      <c r="K3728" s="126"/>
      <c r="L3728" s="126"/>
      <c r="M3728" s="126"/>
      <c r="N3728" s="126"/>
      <c r="O3728" s="126"/>
      <c r="P3728" s="126"/>
      <c r="Q3728" s="126"/>
      <c r="R3728" s="126"/>
      <c r="S3728" s="126"/>
      <c r="T3728" s="126"/>
      <c r="U3728" s="126"/>
      <c r="V3728" s="126"/>
      <c r="W3728" s="126"/>
      <c r="X3728" s="126"/>
      <c r="Y3728" s="126"/>
      <c r="Z3728" s="126"/>
      <c r="AA3728" s="126"/>
      <c r="AB3728" s="126"/>
      <c r="AC3728" s="126"/>
      <c r="AD3728" s="126"/>
      <c r="AE3728" s="126"/>
      <c r="AF3728" s="126"/>
      <c r="AG3728" s="126"/>
      <c r="AH3728" s="126"/>
      <c r="AI3728" s="126"/>
      <c r="AJ3728" s="126"/>
      <c r="AK3728" s="126"/>
      <c r="AL3728" s="126"/>
      <c r="AM3728" s="126"/>
      <c r="AN3728" s="126"/>
      <c r="AO3728" s="126"/>
      <c r="AP3728" s="126"/>
      <c r="AQ3728" s="126"/>
      <c r="AR3728" s="126"/>
      <c r="AS3728" s="126"/>
      <c r="AT3728" s="126"/>
      <c r="AU3728" s="126"/>
      <c r="AV3728" s="126"/>
      <c r="AW3728" s="126"/>
      <c r="AX3728" s="127"/>
    </row>
    <row r="3729" spans="1:251" ht="12" customHeight="1">
      <c r="A3729" s="33"/>
      <c r="B3729" s="125"/>
      <c r="C3729" s="126"/>
      <c r="D3729" s="126"/>
      <c r="E3729" s="126"/>
      <c r="F3729" s="126"/>
      <c r="G3729" s="126"/>
      <c r="H3729" s="126"/>
      <c r="I3729" s="126"/>
      <c r="J3729" s="126"/>
      <c r="K3729" s="126"/>
      <c r="L3729" s="126"/>
      <c r="M3729" s="126"/>
      <c r="N3729" s="126"/>
      <c r="O3729" s="126"/>
      <c r="P3729" s="126"/>
      <c r="Q3729" s="126"/>
      <c r="R3729" s="126"/>
      <c r="S3729" s="126"/>
      <c r="T3729" s="126"/>
      <c r="U3729" s="126"/>
      <c r="V3729" s="126"/>
      <c r="W3729" s="126"/>
      <c r="X3729" s="126"/>
      <c r="Y3729" s="126"/>
      <c r="Z3729" s="126"/>
      <c r="AA3729" s="126"/>
      <c r="AB3729" s="126"/>
      <c r="AC3729" s="126"/>
      <c r="AD3729" s="126"/>
      <c r="AE3729" s="126"/>
      <c r="AF3729" s="126"/>
      <c r="AG3729" s="126"/>
      <c r="AH3729" s="126"/>
      <c r="AI3729" s="126"/>
      <c r="AJ3729" s="126"/>
      <c r="AK3729" s="126"/>
      <c r="AL3729" s="126"/>
      <c r="AM3729" s="126"/>
      <c r="AN3729" s="126"/>
      <c r="AO3729" s="126"/>
      <c r="AP3729" s="126"/>
      <c r="AQ3729" s="126"/>
      <c r="AR3729" s="126"/>
      <c r="AS3729" s="126"/>
      <c r="AT3729" s="126"/>
      <c r="AU3729" s="126"/>
      <c r="AV3729" s="126"/>
      <c r="AW3729" s="126"/>
      <c r="AX3729" s="127"/>
    </row>
    <row r="3730" spans="1:251" ht="12" customHeight="1">
      <c r="A3730" s="33"/>
      <c r="B3730" s="125"/>
      <c r="C3730" s="126"/>
      <c r="D3730" s="126"/>
      <c r="E3730" s="126"/>
      <c r="F3730" s="126"/>
      <c r="G3730" s="126"/>
      <c r="H3730" s="126"/>
      <c r="I3730" s="126"/>
      <c r="J3730" s="126"/>
      <c r="K3730" s="126"/>
      <c r="L3730" s="126"/>
      <c r="M3730" s="126"/>
      <c r="N3730" s="126"/>
      <c r="O3730" s="126"/>
      <c r="P3730" s="126"/>
      <c r="Q3730" s="126"/>
      <c r="R3730" s="126"/>
      <c r="S3730" s="126"/>
      <c r="T3730" s="126"/>
      <c r="U3730" s="126"/>
      <c r="V3730" s="126"/>
      <c r="W3730" s="126"/>
      <c r="X3730" s="126"/>
      <c r="Y3730" s="126"/>
      <c r="Z3730" s="126"/>
      <c r="AA3730" s="126"/>
      <c r="AB3730" s="126"/>
      <c r="AC3730" s="126"/>
      <c r="AD3730" s="126"/>
      <c r="AE3730" s="126"/>
      <c r="AF3730" s="126"/>
      <c r="AG3730" s="126"/>
      <c r="AH3730" s="126"/>
      <c r="AI3730" s="126"/>
      <c r="AJ3730" s="126"/>
      <c r="AK3730" s="126"/>
      <c r="AL3730" s="126"/>
      <c r="AM3730" s="126"/>
      <c r="AN3730" s="126"/>
      <c r="AO3730" s="126"/>
      <c r="AP3730" s="126"/>
      <c r="AQ3730" s="126"/>
      <c r="AR3730" s="126"/>
      <c r="AS3730" s="126"/>
      <c r="AT3730" s="126"/>
      <c r="AU3730" s="126"/>
      <c r="AV3730" s="126"/>
      <c r="AW3730" s="126"/>
      <c r="AX3730" s="127"/>
    </row>
    <row r="3731" spans="1:251" ht="12" customHeight="1">
      <c r="A3731" s="33"/>
      <c r="B3731" s="125"/>
      <c r="C3731" s="126"/>
      <c r="D3731" s="126"/>
      <c r="E3731" s="126"/>
      <c r="F3731" s="126"/>
      <c r="G3731" s="126"/>
      <c r="H3731" s="126"/>
      <c r="I3731" s="126"/>
      <c r="J3731" s="126"/>
      <c r="K3731" s="126"/>
      <c r="L3731" s="126"/>
      <c r="M3731" s="126"/>
      <c r="N3731" s="126"/>
      <c r="O3731" s="126"/>
      <c r="P3731" s="126"/>
      <c r="Q3731" s="126"/>
      <c r="R3731" s="126"/>
      <c r="S3731" s="126"/>
      <c r="T3731" s="126"/>
      <c r="U3731" s="126"/>
      <c r="V3731" s="126"/>
      <c r="W3731" s="126"/>
      <c r="X3731" s="126"/>
      <c r="Y3731" s="126"/>
      <c r="Z3731" s="126"/>
      <c r="AA3731" s="126"/>
      <c r="AB3731" s="126"/>
      <c r="AC3731" s="126"/>
      <c r="AD3731" s="126"/>
      <c r="AE3731" s="126"/>
      <c r="AF3731" s="126"/>
      <c r="AG3731" s="126"/>
      <c r="AH3731" s="126"/>
      <c r="AI3731" s="126"/>
      <c r="AJ3731" s="126"/>
      <c r="AK3731" s="126"/>
      <c r="AL3731" s="126"/>
      <c r="AM3731" s="126"/>
      <c r="AN3731" s="126"/>
      <c r="AO3731" s="126"/>
      <c r="AP3731" s="126"/>
      <c r="AQ3731" s="126"/>
      <c r="AR3731" s="126"/>
      <c r="AS3731" s="126"/>
      <c r="AT3731" s="126"/>
      <c r="AU3731" s="126"/>
      <c r="AV3731" s="126"/>
      <c r="AW3731" s="126"/>
      <c r="AX3731" s="127"/>
      <c r="BC3731" s="41"/>
    </row>
    <row r="3732" spans="1:251" ht="12" customHeight="1">
      <c r="A3732" s="33"/>
      <c r="B3732" s="125"/>
      <c r="C3732" s="126"/>
      <c r="D3732" s="126"/>
      <c r="E3732" s="126"/>
      <c r="F3732" s="126"/>
      <c r="G3732" s="126"/>
      <c r="H3732" s="126"/>
      <c r="I3732" s="126"/>
      <c r="J3732" s="126"/>
      <c r="K3732" s="126"/>
      <c r="L3732" s="126"/>
      <c r="M3732" s="126"/>
      <c r="N3732" s="126"/>
      <c r="O3732" s="126"/>
      <c r="P3732" s="126"/>
      <c r="Q3732" s="126"/>
      <c r="R3732" s="126"/>
      <c r="S3732" s="126"/>
      <c r="T3732" s="126"/>
      <c r="U3732" s="126"/>
      <c r="V3732" s="126"/>
      <c r="W3732" s="126"/>
      <c r="X3732" s="126"/>
      <c r="Y3732" s="126"/>
      <c r="Z3732" s="126"/>
      <c r="AA3732" s="126"/>
      <c r="AB3732" s="126"/>
      <c r="AC3732" s="126"/>
      <c r="AD3732" s="126"/>
      <c r="AE3732" s="126"/>
      <c r="AF3732" s="126"/>
      <c r="AG3732" s="126"/>
      <c r="AH3732" s="126"/>
      <c r="AI3732" s="126"/>
      <c r="AJ3732" s="126"/>
      <c r="AK3732" s="126"/>
      <c r="AL3732" s="126"/>
      <c r="AM3732" s="126"/>
      <c r="AN3732" s="126"/>
      <c r="AO3732" s="126"/>
      <c r="AP3732" s="126"/>
      <c r="AQ3732" s="126"/>
      <c r="AR3732" s="126"/>
      <c r="AS3732" s="126"/>
      <c r="AT3732" s="126"/>
      <c r="AU3732" s="126"/>
      <c r="AV3732" s="126"/>
      <c r="AW3732" s="126"/>
      <c r="AX3732" s="127"/>
    </row>
    <row r="3733" spans="1:251" ht="12" customHeight="1">
      <c r="A3733" s="33"/>
      <c r="B3733" s="125"/>
      <c r="C3733" s="126"/>
      <c r="D3733" s="126"/>
      <c r="E3733" s="126"/>
      <c r="F3733" s="126"/>
      <c r="G3733" s="126"/>
      <c r="H3733" s="126"/>
      <c r="I3733" s="126"/>
      <c r="J3733" s="126"/>
      <c r="K3733" s="126"/>
      <c r="L3733" s="126"/>
      <c r="M3733" s="126"/>
      <c r="N3733" s="126"/>
      <c r="O3733" s="126"/>
      <c r="P3733" s="126"/>
      <c r="Q3733" s="126"/>
      <c r="R3733" s="126"/>
      <c r="S3733" s="126"/>
      <c r="T3733" s="126"/>
      <c r="U3733" s="126"/>
      <c r="V3733" s="126"/>
      <c r="W3733" s="126"/>
      <c r="X3733" s="126"/>
      <c r="Y3733" s="126"/>
      <c r="Z3733" s="126"/>
      <c r="AA3733" s="126"/>
      <c r="AB3733" s="126"/>
      <c r="AC3733" s="126"/>
      <c r="AD3733" s="126"/>
      <c r="AE3733" s="126"/>
      <c r="AF3733" s="126"/>
      <c r="AG3733" s="126"/>
      <c r="AH3733" s="126"/>
      <c r="AI3733" s="126"/>
      <c r="AJ3733" s="126"/>
      <c r="AK3733" s="126"/>
      <c r="AL3733" s="126"/>
      <c r="AM3733" s="126"/>
      <c r="AN3733" s="126"/>
      <c r="AO3733" s="126"/>
      <c r="AP3733" s="126"/>
      <c r="AQ3733" s="126"/>
      <c r="AR3733" s="126"/>
      <c r="AS3733" s="126"/>
      <c r="AT3733" s="126"/>
      <c r="AU3733" s="126"/>
      <c r="AV3733" s="126"/>
      <c r="AW3733" s="126"/>
      <c r="AX3733" s="127"/>
    </row>
    <row r="3734" spans="1:251" ht="12" customHeight="1">
      <c r="A3734" s="33"/>
      <c r="B3734" s="125"/>
      <c r="C3734" s="126"/>
      <c r="D3734" s="126"/>
      <c r="E3734" s="126"/>
      <c r="F3734" s="126"/>
      <c r="G3734" s="126"/>
      <c r="H3734" s="126"/>
      <c r="I3734" s="126"/>
      <c r="J3734" s="126"/>
      <c r="K3734" s="126"/>
      <c r="L3734" s="126"/>
      <c r="M3734" s="126"/>
      <c r="N3734" s="126"/>
      <c r="O3734" s="126"/>
      <c r="P3734" s="126"/>
      <c r="Q3734" s="126"/>
      <c r="R3734" s="126"/>
      <c r="S3734" s="126"/>
      <c r="T3734" s="126"/>
      <c r="U3734" s="126"/>
      <c r="V3734" s="126"/>
      <c r="W3734" s="126"/>
      <c r="X3734" s="126"/>
      <c r="Y3734" s="126"/>
      <c r="Z3734" s="126"/>
      <c r="AA3734" s="126"/>
      <c r="AB3734" s="126"/>
      <c r="AC3734" s="126"/>
      <c r="AD3734" s="126"/>
      <c r="AE3734" s="126"/>
      <c r="AF3734" s="126"/>
      <c r="AG3734" s="126"/>
      <c r="AH3734" s="126"/>
      <c r="AI3734" s="126"/>
      <c r="AJ3734" s="126"/>
      <c r="AK3734" s="126"/>
      <c r="AL3734" s="126"/>
      <c r="AM3734" s="126"/>
      <c r="AN3734" s="126"/>
      <c r="AO3734" s="126"/>
      <c r="AP3734" s="126"/>
      <c r="AQ3734" s="126"/>
      <c r="AR3734" s="126"/>
      <c r="AS3734" s="126"/>
      <c r="AT3734" s="126"/>
      <c r="AU3734" s="126"/>
      <c r="AV3734" s="126"/>
      <c r="AW3734" s="126"/>
      <c r="AX3734" s="127"/>
    </row>
    <row r="3735" spans="1:251" ht="15" thickBot="1">
      <c r="A3735" s="42"/>
      <c r="B3735" s="43"/>
      <c r="C3735" s="44"/>
      <c r="D3735" s="44"/>
      <c r="E3735" s="44"/>
      <c r="F3735" s="44"/>
      <c r="G3735" s="44"/>
      <c r="H3735" s="44"/>
      <c r="I3735" s="44"/>
      <c r="J3735" s="44"/>
      <c r="K3735" s="44"/>
      <c r="L3735" s="44"/>
      <c r="M3735" s="44"/>
      <c r="N3735" s="44"/>
      <c r="O3735" s="44"/>
      <c r="P3735" s="44"/>
      <c r="Q3735" s="44"/>
      <c r="R3735" s="44"/>
      <c r="S3735" s="44"/>
      <c r="T3735" s="44"/>
      <c r="U3735" s="44"/>
      <c r="V3735" s="44"/>
      <c r="W3735" s="44"/>
      <c r="X3735" s="44"/>
      <c r="Y3735" s="44"/>
      <c r="Z3735" s="44"/>
      <c r="AA3735" s="44"/>
      <c r="AB3735" s="44"/>
      <c r="AC3735" s="44"/>
      <c r="AD3735" s="44"/>
      <c r="AE3735" s="44"/>
      <c r="AF3735" s="44"/>
      <c r="AG3735" s="44"/>
      <c r="AH3735" s="44"/>
      <c r="AI3735" s="44"/>
      <c r="AJ3735" s="44"/>
      <c r="AK3735" s="44"/>
      <c r="AL3735" s="44"/>
      <c r="AM3735" s="44"/>
      <c r="AN3735" s="44"/>
      <c r="AO3735" s="44"/>
      <c r="AP3735" s="44"/>
      <c r="AQ3735" s="44"/>
      <c r="AR3735" s="44"/>
      <c r="AS3735" s="44"/>
      <c r="AT3735" s="44"/>
      <c r="AU3735" s="44"/>
      <c r="AV3735" s="44"/>
      <c r="AW3735" s="44"/>
      <c r="AX3735" s="45"/>
    </row>
    <row r="3736" spans="1:251">
      <c r="B3736" s="46"/>
    </row>
    <row r="3737" spans="1:251" ht="14.25">
      <c r="B3737" s="35" t="s">
        <v>200</v>
      </c>
      <c r="C3737" s="33"/>
      <c r="D3737" s="33"/>
      <c r="E3737" s="33"/>
      <c r="F3737" s="33"/>
      <c r="G3737" s="33"/>
      <c r="H3737" s="33"/>
      <c r="I3737" s="33"/>
      <c r="J3737" s="33"/>
      <c r="K3737" s="33"/>
      <c r="L3737" s="34"/>
      <c r="M3737" s="34"/>
      <c r="N3737" s="34"/>
      <c r="O3737" s="34"/>
      <c r="P3737" s="33"/>
      <c r="Q3737" s="33"/>
      <c r="R3737" s="33"/>
      <c r="S3737" s="33"/>
      <c r="T3737" s="33"/>
      <c r="U3737" s="33"/>
      <c r="V3737" s="35"/>
      <c r="W3737" s="35"/>
      <c r="X3737" s="35"/>
      <c r="Y3737" s="35"/>
      <c r="Z3737" s="35"/>
      <c r="AA3737" s="35"/>
      <c r="AB3737" s="35"/>
      <c r="AC3737" s="35"/>
      <c r="AD3737" s="35"/>
      <c r="AE3737" s="35"/>
      <c r="AF3737" s="35"/>
      <c r="AG3737" s="35"/>
      <c r="AH3737" s="35"/>
      <c r="AI3737" s="35"/>
      <c r="AJ3737" s="35"/>
      <c r="AK3737" s="35"/>
      <c r="AL3737" s="35"/>
      <c r="AM3737" s="35"/>
      <c r="AN3737" s="35"/>
      <c r="AO3737" s="35"/>
      <c r="AP3737" s="35"/>
      <c r="AQ3737" s="35"/>
      <c r="AR3737" s="35"/>
      <c r="AS3737" s="35"/>
      <c r="AT3737" s="35"/>
      <c r="AU3737" s="35"/>
      <c r="AV3737" s="35"/>
      <c r="AW3737" s="35"/>
      <c r="AX3737" s="35"/>
    </row>
    <row r="3738" spans="1:251" ht="15" thickBot="1">
      <c r="B3738" s="33"/>
      <c r="C3738" s="33"/>
      <c r="D3738" s="33"/>
      <c r="E3738" s="33"/>
      <c r="F3738" s="33"/>
      <c r="G3738" s="33"/>
      <c r="H3738" s="33"/>
      <c r="I3738" s="33"/>
      <c r="J3738" s="33"/>
      <c r="K3738" s="33"/>
      <c r="L3738" s="34"/>
      <c r="M3738" s="34"/>
      <c r="N3738" s="34"/>
      <c r="O3738" s="34"/>
      <c r="P3738" s="33"/>
      <c r="Q3738" s="33"/>
      <c r="R3738" s="33"/>
      <c r="S3738" s="33"/>
      <c r="T3738" s="33"/>
      <c r="U3738" s="33"/>
      <c r="V3738" s="35"/>
      <c r="W3738" s="35"/>
      <c r="X3738" s="35"/>
      <c r="Y3738" s="35"/>
      <c r="Z3738" s="35"/>
      <c r="AA3738" s="35"/>
      <c r="AB3738" s="35"/>
      <c r="AC3738" s="35"/>
      <c r="AD3738" s="35"/>
      <c r="AE3738" s="35"/>
      <c r="AF3738" s="35"/>
      <c r="AG3738" s="35"/>
      <c r="AH3738" s="35"/>
      <c r="AI3738" s="35"/>
      <c r="AJ3738" s="35"/>
      <c r="AK3738" s="35"/>
      <c r="AL3738" s="35"/>
      <c r="AM3738" s="35"/>
      <c r="AN3738" s="35"/>
      <c r="AO3738" s="35"/>
      <c r="AP3738" s="35"/>
      <c r="AQ3738" s="35"/>
      <c r="AR3738" s="35"/>
      <c r="AS3738" s="35"/>
      <c r="AT3738" s="35"/>
      <c r="AU3738" s="35"/>
      <c r="AV3738" s="35"/>
      <c r="AW3738" s="35"/>
      <c r="AX3738" s="47" t="s">
        <v>199</v>
      </c>
    </row>
    <row r="3739" spans="1:251" s="41" customFormat="1" ht="13.5" customHeight="1">
      <c r="A3739" s="33"/>
      <c r="B3739" s="128" t="s">
        <v>198</v>
      </c>
      <c r="C3739" s="118"/>
      <c r="D3739" s="118"/>
      <c r="E3739" s="118"/>
      <c r="F3739" s="118"/>
      <c r="G3739" s="118"/>
      <c r="H3739" s="118"/>
      <c r="I3739" s="118"/>
      <c r="J3739" s="118"/>
      <c r="K3739" s="118"/>
      <c r="L3739" s="118"/>
      <c r="M3739" s="118"/>
      <c r="N3739" s="118"/>
      <c r="O3739" s="118"/>
      <c r="P3739" s="118"/>
      <c r="Q3739" s="118"/>
      <c r="R3739" s="118"/>
      <c r="S3739" s="118"/>
      <c r="T3739" s="118"/>
      <c r="U3739" s="118"/>
      <c r="V3739" s="118"/>
      <c r="W3739" s="118"/>
      <c r="X3739" s="118"/>
      <c r="Y3739" s="118"/>
      <c r="Z3739" s="119"/>
      <c r="AA3739" s="117" t="s">
        <v>197</v>
      </c>
      <c r="AB3739" s="118"/>
      <c r="AC3739" s="118"/>
      <c r="AD3739" s="118"/>
      <c r="AE3739" s="118"/>
      <c r="AF3739" s="118"/>
      <c r="AG3739" s="118"/>
      <c r="AH3739" s="118"/>
      <c r="AI3739" s="119"/>
      <c r="AJ3739" s="117" t="s">
        <v>196</v>
      </c>
      <c r="AK3739" s="118"/>
      <c r="AL3739" s="118"/>
      <c r="AM3739" s="118"/>
      <c r="AN3739" s="118"/>
      <c r="AO3739" s="118"/>
      <c r="AP3739" s="118"/>
      <c r="AQ3739" s="118"/>
      <c r="AR3739" s="119"/>
      <c r="AS3739" s="117" t="s">
        <v>195</v>
      </c>
      <c r="AT3739" s="118"/>
      <c r="AU3739" s="118"/>
      <c r="AV3739" s="118"/>
      <c r="AW3739" s="118"/>
      <c r="AX3739" s="123"/>
      <c r="AY3739" s="27"/>
      <c r="AZ3739" s="27"/>
      <c r="BA3739" s="27"/>
      <c r="BB3739" s="27"/>
      <c r="BC3739" s="27"/>
      <c r="BD3739" s="27"/>
      <c r="BE3739" s="27"/>
      <c r="BF3739" s="27"/>
      <c r="BG3739" s="27"/>
      <c r="BH3739" s="27"/>
      <c r="BI3739" s="27"/>
      <c r="BJ3739" s="27"/>
      <c r="BK3739" s="27"/>
      <c r="BL3739" s="27"/>
      <c r="BM3739" s="27"/>
      <c r="BN3739" s="27"/>
      <c r="BO3739" s="27"/>
      <c r="BP3739" s="27"/>
      <c r="BQ3739" s="27"/>
      <c r="BR3739" s="27"/>
      <c r="BS3739" s="27"/>
      <c r="BT3739" s="27"/>
      <c r="BU3739" s="27"/>
      <c r="BV3739" s="27"/>
      <c r="BW3739" s="27"/>
      <c r="BX3739" s="27"/>
      <c r="BY3739" s="27"/>
      <c r="BZ3739" s="27"/>
      <c r="CA3739" s="27"/>
      <c r="CB3739" s="27"/>
      <c r="CC3739" s="27"/>
      <c r="CD3739" s="27"/>
      <c r="CE3739" s="27"/>
      <c r="CF3739" s="27"/>
      <c r="CG3739" s="27"/>
      <c r="CH3739" s="27"/>
      <c r="CI3739" s="27"/>
      <c r="CJ3739" s="27"/>
      <c r="CK3739" s="27"/>
      <c r="CL3739" s="27"/>
      <c r="CM3739" s="27"/>
      <c r="CN3739" s="27"/>
      <c r="CO3739" s="27"/>
      <c r="CP3739" s="27"/>
      <c r="CQ3739" s="27"/>
      <c r="CR3739" s="27"/>
      <c r="CS3739" s="27"/>
      <c r="CT3739" s="27"/>
      <c r="CU3739" s="27"/>
      <c r="CV3739" s="27"/>
      <c r="CW3739" s="27"/>
      <c r="CX3739" s="27"/>
      <c r="CY3739" s="27"/>
      <c r="CZ3739" s="27"/>
      <c r="DA3739" s="27"/>
      <c r="DB3739" s="27"/>
      <c r="DC3739" s="27"/>
      <c r="DD3739" s="27"/>
      <c r="DE3739" s="27"/>
      <c r="DF3739" s="27"/>
      <c r="DG3739" s="27"/>
      <c r="DH3739" s="27"/>
      <c r="DI3739" s="27"/>
      <c r="DJ3739" s="27"/>
      <c r="DK3739" s="27"/>
      <c r="DL3739" s="27"/>
      <c r="DM3739" s="27"/>
      <c r="DN3739" s="27"/>
      <c r="DO3739" s="27"/>
      <c r="DP3739" s="27"/>
      <c r="DQ3739" s="27"/>
      <c r="DR3739" s="27"/>
      <c r="DS3739" s="27"/>
      <c r="DT3739" s="27"/>
      <c r="DU3739" s="27"/>
      <c r="DV3739" s="27"/>
      <c r="DW3739" s="27"/>
      <c r="DX3739" s="27"/>
      <c r="DY3739" s="27"/>
      <c r="DZ3739" s="27"/>
      <c r="EA3739" s="27"/>
      <c r="EB3739" s="27"/>
      <c r="EC3739" s="27"/>
      <c r="ED3739" s="27"/>
      <c r="EE3739" s="27"/>
      <c r="EF3739" s="27"/>
      <c r="EG3739" s="27"/>
      <c r="EH3739" s="27"/>
      <c r="EI3739" s="27"/>
      <c r="EJ3739" s="27"/>
      <c r="EK3739" s="27"/>
      <c r="EL3739" s="27"/>
      <c r="EM3739" s="27"/>
      <c r="EN3739" s="27"/>
      <c r="EO3739" s="27"/>
      <c r="EP3739" s="27"/>
      <c r="EQ3739" s="27"/>
      <c r="ER3739" s="27"/>
      <c r="ES3739" s="27"/>
      <c r="ET3739" s="27"/>
      <c r="EU3739" s="27"/>
      <c r="EV3739" s="27"/>
      <c r="EW3739" s="27"/>
      <c r="EX3739" s="27"/>
      <c r="EY3739" s="27"/>
      <c r="EZ3739" s="27"/>
      <c r="FA3739" s="27"/>
      <c r="FB3739" s="27"/>
      <c r="FC3739" s="27"/>
      <c r="FD3739" s="27"/>
      <c r="FE3739" s="27"/>
      <c r="FF3739" s="27"/>
      <c r="FG3739" s="27"/>
      <c r="FH3739" s="27"/>
      <c r="FI3739" s="27"/>
      <c r="FJ3739" s="27"/>
      <c r="FK3739" s="27"/>
      <c r="FL3739" s="27"/>
      <c r="FM3739" s="27"/>
      <c r="FN3739" s="27"/>
      <c r="FO3739" s="27"/>
      <c r="FP3739" s="27"/>
      <c r="FQ3739" s="27"/>
      <c r="FR3739" s="27"/>
      <c r="FS3739" s="27"/>
      <c r="FT3739" s="27"/>
      <c r="FU3739" s="27"/>
      <c r="FV3739" s="27"/>
      <c r="FW3739" s="27"/>
      <c r="FX3739" s="27"/>
      <c r="FY3739" s="27"/>
      <c r="FZ3739" s="27"/>
      <c r="GA3739" s="27"/>
      <c r="GB3739" s="27"/>
      <c r="GC3739" s="27"/>
      <c r="GD3739" s="27"/>
      <c r="GE3739" s="27"/>
      <c r="GF3739" s="27"/>
      <c r="GG3739" s="27"/>
      <c r="GH3739" s="27"/>
      <c r="GI3739" s="27"/>
      <c r="GJ3739" s="27"/>
      <c r="GK3739" s="27"/>
      <c r="GL3739" s="27"/>
      <c r="GM3739" s="27"/>
      <c r="GN3739" s="27"/>
      <c r="GO3739" s="27"/>
      <c r="GP3739" s="27"/>
      <c r="GQ3739" s="27"/>
      <c r="GR3739" s="27"/>
      <c r="GS3739" s="27"/>
      <c r="GT3739" s="27"/>
      <c r="GU3739" s="27"/>
      <c r="GV3739" s="27"/>
      <c r="GW3739" s="27"/>
      <c r="GX3739" s="27"/>
      <c r="GY3739" s="27"/>
      <c r="GZ3739" s="27"/>
      <c r="HA3739" s="27"/>
      <c r="HB3739" s="27"/>
      <c r="HC3739" s="27"/>
      <c r="HD3739" s="27"/>
      <c r="HE3739" s="27"/>
      <c r="HF3739" s="27"/>
      <c r="HG3739" s="27"/>
      <c r="HH3739" s="27"/>
      <c r="HI3739" s="27"/>
      <c r="HJ3739" s="27"/>
      <c r="HK3739" s="27"/>
      <c r="HL3739" s="27"/>
      <c r="HM3739" s="27"/>
      <c r="HN3739" s="27"/>
      <c r="HO3739" s="27"/>
      <c r="HP3739" s="27"/>
      <c r="HQ3739" s="27"/>
      <c r="HR3739" s="27"/>
      <c r="HS3739" s="27"/>
      <c r="HT3739" s="27"/>
      <c r="HU3739" s="27"/>
      <c r="HV3739" s="27"/>
      <c r="HW3739" s="27"/>
      <c r="HX3739" s="27"/>
      <c r="HY3739" s="27"/>
      <c r="HZ3739" s="27"/>
      <c r="IA3739" s="27"/>
      <c r="IB3739" s="27"/>
      <c r="IC3739" s="27"/>
      <c r="ID3739" s="27"/>
      <c r="IE3739" s="27"/>
      <c r="IF3739" s="27"/>
      <c r="IG3739" s="27"/>
      <c r="IH3739" s="27"/>
      <c r="II3739" s="27"/>
      <c r="IJ3739" s="27"/>
      <c r="IK3739" s="27"/>
      <c r="IL3739" s="27"/>
      <c r="IM3739" s="27"/>
      <c r="IN3739" s="27"/>
      <c r="IO3739" s="27"/>
      <c r="IP3739" s="27"/>
      <c r="IQ3739" s="27"/>
    </row>
    <row r="3740" spans="1:251" s="41" customFormat="1" ht="13.5">
      <c r="A3740" s="33"/>
      <c r="B3740" s="129"/>
      <c r="C3740" s="121"/>
      <c r="D3740" s="121"/>
      <c r="E3740" s="121"/>
      <c r="F3740" s="121"/>
      <c r="G3740" s="121"/>
      <c r="H3740" s="121"/>
      <c r="I3740" s="121"/>
      <c r="J3740" s="121"/>
      <c r="K3740" s="121"/>
      <c r="L3740" s="121"/>
      <c r="M3740" s="121"/>
      <c r="N3740" s="121"/>
      <c r="O3740" s="121"/>
      <c r="P3740" s="121"/>
      <c r="Q3740" s="121"/>
      <c r="R3740" s="121"/>
      <c r="S3740" s="121"/>
      <c r="T3740" s="121"/>
      <c r="U3740" s="121"/>
      <c r="V3740" s="121"/>
      <c r="W3740" s="121"/>
      <c r="X3740" s="121"/>
      <c r="Y3740" s="121"/>
      <c r="Z3740" s="122"/>
      <c r="AA3740" s="120"/>
      <c r="AB3740" s="121"/>
      <c r="AC3740" s="121"/>
      <c r="AD3740" s="121"/>
      <c r="AE3740" s="121"/>
      <c r="AF3740" s="121"/>
      <c r="AG3740" s="121"/>
      <c r="AH3740" s="121"/>
      <c r="AI3740" s="122"/>
      <c r="AJ3740" s="120"/>
      <c r="AK3740" s="121"/>
      <c r="AL3740" s="121"/>
      <c r="AM3740" s="121"/>
      <c r="AN3740" s="121"/>
      <c r="AO3740" s="121"/>
      <c r="AP3740" s="121"/>
      <c r="AQ3740" s="121"/>
      <c r="AR3740" s="122"/>
      <c r="AS3740" s="120"/>
      <c r="AT3740" s="121"/>
      <c r="AU3740" s="121"/>
      <c r="AV3740" s="121"/>
      <c r="AW3740" s="121"/>
      <c r="AX3740" s="124"/>
      <c r="AY3740" s="27"/>
      <c r="AZ3740" s="27"/>
      <c r="BA3740" s="27"/>
      <c r="BB3740" s="48"/>
      <c r="BC3740" s="49"/>
      <c r="BE3740" s="27"/>
      <c r="BF3740" s="27"/>
      <c r="BG3740" s="27"/>
      <c r="BH3740" s="27"/>
      <c r="BI3740" s="27"/>
      <c r="BJ3740" s="27"/>
      <c r="BK3740" s="27"/>
      <c r="BL3740" s="27"/>
      <c r="BM3740" s="27"/>
      <c r="BN3740" s="27"/>
      <c r="BO3740" s="27"/>
      <c r="BP3740" s="27"/>
      <c r="BQ3740" s="27"/>
      <c r="BR3740" s="27"/>
      <c r="BS3740" s="27"/>
      <c r="BT3740" s="27"/>
      <c r="BU3740" s="27"/>
      <c r="BV3740" s="27"/>
      <c r="BW3740" s="27"/>
      <c r="BX3740" s="27"/>
      <c r="BY3740" s="27"/>
      <c r="BZ3740" s="27"/>
      <c r="CA3740" s="27"/>
      <c r="CB3740" s="27"/>
      <c r="CC3740" s="27"/>
      <c r="CD3740" s="27"/>
      <c r="CE3740" s="27"/>
      <c r="CF3740" s="27"/>
      <c r="CG3740" s="27"/>
      <c r="CH3740" s="27"/>
      <c r="CI3740" s="27"/>
      <c r="CJ3740" s="27"/>
      <c r="CK3740" s="27"/>
      <c r="CL3740" s="27"/>
      <c r="CM3740" s="27"/>
      <c r="CN3740" s="27"/>
      <c r="CO3740" s="27"/>
      <c r="CP3740" s="27"/>
      <c r="CQ3740" s="27"/>
      <c r="CR3740" s="27"/>
      <c r="CS3740" s="27"/>
      <c r="CT3740" s="27"/>
      <c r="CU3740" s="27"/>
      <c r="CV3740" s="27"/>
      <c r="CW3740" s="27"/>
      <c r="CX3740" s="27"/>
      <c r="CY3740" s="27"/>
      <c r="CZ3740" s="27"/>
      <c r="DA3740" s="27"/>
      <c r="DB3740" s="27"/>
      <c r="DC3740" s="27"/>
      <c r="DD3740" s="27"/>
      <c r="DE3740" s="27"/>
      <c r="DF3740" s="27"/>
      <c r="DG3740" s="27"/>
      <c r="DH3740" s="27"/>
      <c r="DI3740" s="27"/>
      <c r="DJ3740" s="27"/>
      <c r="DK3740" s="27"/>
      <c r="DL3740" s="27"/>
      <c r="DM3740" s="27"/>
      <c r="DN3740" s="27"/>
      <c r="DO3740" s="27"/>
      <c r="DP3740" s="27"/>
      <c r="DQ3740" s="27"/>
      <c r="DR3740" s="27"/>
      <c r="DS3740" s="27"/>
      <c r="DT3740" s="27"/>
      <c r="DU3740" s="27"/>
      <c r="DV3740" s="27"/>
      <c r="DW3740" s="27"/>
      <c r="DX3740" s="27"/>
      <c r="DY3740" s="27"/>
      <c r="DZ3740" s="27"/>
      <c r="EA3740" s="27"/>
      <c r="EB3740" s="27"/>
      <c r="EC3740" s="27"/>
      <c r="ED3740" s="27"/>
      <c r="EE3740" s="27"/>
      <c r="EF3740" s="27"/>
      <c r="EG3740" s="27"/>
      <c r="EH3740" s="27"/>
      <c r="EI3740" s="27"/>
      <c r="EJ3740" s="27"/>
      <c r="EK3740" s="27"/>
      <c r="EL3740" s="27"/>
      <c r="EM3740" s="27"/>
      <c r="EN3740" s="27"/>
      <c r="EO3740" s="27"/>
      <c r="EP3740" s="27"/>
      <c r="EQ3740" s="27"/>
      <c r="ER3740" s="27"/>
      <c r="ES3740" s="27"/>
      <c r="ET3740" s="27"/>
      <c r="EU3740" s="27"/>
      <c r="EV3740" s="27"/>
      <c r="EW3740" s="27"/>
      <c r="EX3740" s="27"/>
      <c r="EY3740" s="27"/>
      <c r="EZ3740" s="27"/>
      <c r="FA3740" s="27"/>
      <c r="FB3740" s="27"/>
      <c r="FC3740" s="27"/>
      <c r="FD3740" s="27"/>
      <c r="FE3740" s="27"/>
      <c r="FF3740" s="27"/>
      <c r="FG3740" s="27"/>
      <c r="FH3740" s="27"/>
      <c r="FI3740" s="27"/>
      <c r="FJ3740" s="27"/>
      <c r="FK3740" s="27"/>
      <c r="FL3740" s="27"/>
      <c r="FM3740" s="27"/>
      <c r="FN3740" s="27"/>
      <c r="FO3740" s="27"/>
      <c r="FP3740" s="27"/>
      <c r="FQ3740" s="27"/>
      <c r="FR3740" s="27"/>
      <c r="FS3740" s="27"/>
      <c r="FT3740" s="27"/>
      <c r="FU3740" s="27"/>
      <c r="FV3740" s="27"/>
      <c r="FW3740" s="27"/>
      <c r="FX3740" s="27"/>
      <c r="FY3740" s="27"/>
      <c r="FZ3740" s="27"/>
      <c r="GA3740" s="27"/>
      <c r="GB3740" s="27"/>
      <c r="GC3740" s="27"/>
      <c r="GD3740" s="27"/>
      <c r="GE3740" s="27"/>
      <c r="GF3740" s="27"/>
      <c r="GG3740" s="27"/>
      <c r="GH3740" s="27"/>
      <c r="GI3740" s="27"/>
      <c r="GJ3740" s="27"/>
      <c r="GK3740" s="27"/>
      <c r="GL3740" s="27"/>
      <c r="GM3740" s="27"/>
      <c r="GN3740" s="27"/>
      <c r="GO3740" s="27"/>
      <c r="GP3740" s="27"/>
      <c r="GQ3740" s="27"/>
      <c r="GR3740" s="27"/>
      <c r="GS3740" s="27"/>
      <c r="GT3740" s="27"/>
      <c r="GU3740" s="27"/>
      <c r="GV3740" s="27"/>
      <c r="GW3740" s="27"/>
      <c r="GX3740" s="27"/>
      <c r="GY3740" s="27"/>
      <c r="GZ3740" s="27"/>
      <c r="HA3740" s="27"/>
      <c r="HB3740" s="27"/>
      <c r="HC3740" s="27"/>
      <c r="HD3740" s="27"/>
      <c r="HE3740" s="27"/>
      <c r="HF3740" s="27"/>
      <c r="HG3740" s="27"/>
      <c r="HH3740" s="27"/>
      <c r="HI3740" s="27"/>
      <c r="HJ3740" s="27"/>
      <c r="HK3740" s="27"/>
      <c r="HL3740" s="27"/>
      <c r="HM3740" s="27"/>
      <c r="HN3740" s="27"/>
      <c r="HO3740" s="27"/>
      <c r="HP3740" s="27"/>
      <c r="HQ3740" s="27"/>
      <c r="HR3740" s="27"/>
      <c r="HS3740" s="27"/>
      <c r="HT3740" s="27"/>
      <c r="HU3740" s="27"/>
      <c r="HV3740" s="27"/>
      <c r="HW3740" s="27"/>
      <c r="HX3740" s="27"/>
      <c r="HY3740" s="27"/>
      <c r="HZ3740" s="27"/>
      <c r="IA3740" s="27"/>
      <c r="IB3740" s="27"/>
      <c r="IC3740" s="27"/>
      <c r="ID3740" s="27"/>
      <c r="IE3740" s="27"/>
      <c r="IF3740" s="27"/>
      <c r="IG3740" s="27"/>
      <c r="IH3740" s="27"/>
      <c r="II3740" s="27"/>
      <c r="IJ3740" s="27"/>
      <c r="IK3740" s="27"/>
      <c r="IL3740" s="27"/>
      <c r="IM3740" s="27"/>
      <c r="IN3740" s="27"/>
      <c r="IO3740" s="27"/>
      <c r="IP3740" s="27"/>
      <c r="IQ3740" s="27"/>
    </row>
    <row r="3741" spans="1:251" s="41" customFormat="1" ht="18.75" customHeight="1">
      <c r="A3741" s="33"/>
      <c r="B3741" s="50"/>
      <c r="C3741" s="106" t="s">
        <v>324</v>
      </c>
      <c r="D3741" s="107"/>
      <c r="E3741" s="107"/>
      <c r="F3741" s="107"/>
      <c r="G3741" s="107"/>
      <c r="H3741" s="107"/>
      <c r="I3741" s="107"/>
      <c r="J3741" s="107"/>
      <c r="K3741" s="107"/>
      <c r="L3741" s="107"/>
      <c r="M3741" s="107"/>
      <c r="N3741" s="107"/>
      <c r="O3741" s="107"/>
      <c r="P3741" s="107"/>
      <c r="Q3741" s="107"/>
      <c r="R3741" s="107"/>
      <c r="S3741" s="107"/>
      <c r="T3741" s="107"/>
      <c r="U3741" s="107"/>
      <c r="V3741" s="107"/>
      <c r="W3741" s="107"/>
      <c r="X3741" s="107"/>
      <c r="Y3741" s="107"/>
      <c r="Z3741" s="108"/>
      <c r="AA3741" s="100">
        <v>367</v>
      </c>
      <c r="AB3741" s="101"/>
      <c r="AC3741" s="101"/>
      <c r="AD3741" s="101"/>
      <c r="AE3741" s="101"/>
      <c r="AF3741" s="101"/>
      <c r="AG3741" s="101"/>
      <c r="AH3741" s="101"/>
      <c r="AI3741" s="102"/>
      <c r="AJ3741" s="100">
        <v>385</v>
      </c>
      <c r="AK3741" s="101"/>
      <c r="AL3741" s="101"/>
      <c r="AM3741" s="101"/>
      <c r="AN3741" s="101"/>
      <c r="AO3741" s="101"/>
      <c r="AP3741" s="101"/>
      <c r="AQ3741" s="101"/>
      <c r="AR3741" s="102"/>
      <c r="AS3741" s="103"/>
      <c r="AT3741" s="104"/>
      <c r="AU3741" s="104"/>
      <c r="AV3741" s="104"/>
      <c r="AW3741" s="104"/>
      <c r="AX3741" s="105"/>
      <c r="AY3741" s="27"/>
      <c r="AZ3741" s="27"/>
      <c r="BA3741" s="27"/>
      <c r="BB3741" s="27"/>
      <c r="BC3741" s="27"/>
      <c r="BD3741" s="27"/>
      <c r="BE3741" s="27"/>
      <c r="BF3741" s="27"/>
      <c r="BG3741" s="27"/>
      <c r="BH3741" s="27"/>
      <c r="BI3741" s="27"/>
      <c r="BJ3741" s="27"/>
      <c r="BK3741" s="27"/>
      <c r="BL3741" s="27"/>
      <c r="BM3741" s="27"/>
      <c r="BN3741" s="27"/>
      <c r="BO3741" s="27"/>
      <c r="BP3741" s="27"/>
      <c r="BQ3741" s="27"/>
      <c r="BR3741" s="27"/>
      <c r="BS3741" s="27"/>
      <c r="BT3741" s="27"/>
      <c r="BU3741" s="27"/>
      <c r="BV3741" s="27"/>
      <c r="BW3741" s="27"/>
      <c r="BX3741" s="27"/>
      <c r="BY3741" s="27"/>
      <c r="BZ3741" s="27"/>
      <c r="CA3741" s="27"/>
      <c r="CB3741" s="27"/>
      <c r="CC3741" s="27"/>
      <c r="CD3741" s="27"/>
      <c r="CE3741" s="27"/>
      <c r="CF3741" s="27"/>
      <c r="CG3741" s="27"/>
      <c r="CH3741" s="27"/>
      <c r="CI3741" s="27"/>
      <c r="CJ3741" s="27"/>
      <c r="CK3741" s="27"/>
      <c r="CL3741" s="27"/>
      <c r="CM3741" s="27"/>
      <c r="CN3741" s="27"/>
      <c r="CO3741" s="27"/>
      <c r="CP3741" s="27"/>
      <c r="CQ3741" s="27"/>
      <c r="CR3741" s="27"/>
      <c r="CS3741" s="27"/>
      <c r="CT3741" s="27"/>
      <c r="CU3741" s="27"/>
      <c r="CV3741" s="27"/>
      <c r="CW3741" s="27"/>
      <c r="CX3741" s="27"/>
      <c r="CY3741" s="27"/>
      <c r="CZ3741" s="27"/>
      <c r="DA3741" s="27"/>
      <c r="DB3741" s="27"/>
      <c r="DC3741" s="27"/>
      <c r="DD3741" s="27"/>
      <c r="DE3741" s="27"/>
      <c r="DF3741" s="27"/>
      <c r="DG3741" s="27"/>
      <c r="DH3741" s="27"/>
      <c r="DI3741" s="27"/>
      <c r="DJ3741" s="27"/>
      <c r="DK3741" s="27"/>
      <c r="DL3741" s="27"/>
      <c r="DM3741" s="27"/>
      <c r="DN3741" s="27"/>
      <c r="DO3741" s="27"/>
      <c r="DP3741" s="27"/>
      <c r="DQ3741" s="27"/>
      <c r="DR3741" s="27"/>
      <c r="DS3741" s="27"/>
      <c r="DT3741" s="27"/>
      <c r="DU3741" s="27"/>
      <c r="DV3741" s="27"/>
      <c r="DW3741" s="27"/>
      <c r="DX3741" s="27"/>
      <c r="DY3741" s="27"/>
      <c r="DZ3741" s="27"/>
      <c r="EA3741" s="27"/>
      <c r="EB3741" s="27"/>
      <c r="EC3741" s="27"/>
      <c r="ED3741" s="27"/>
      <c r="EE3741" s="27"/>
      <c r="EF3741" s="27"/>
      <c r="EG3741" s="27"/>
      <c r="EH3741" s="27"/>
      <c r="EI3741" s="27"/>
      <c r="EJ3741" s="27"/>
      <c r="EK3741" s="27"/>
      <c r="EL3741" s="27"/>
      <c r="EM3741" s="27"/>
      <c r="EN3741" s="27"/>
      <c r="EO3741" s="27"/>
      <c r="EP3741" s="27"/>
      <c r="EQ3741" s="27"/>
      <c r="ER3741" s="27"/>
      <c r="ES3741" s="27"/>
      <c r="ET3741" s="27"/>
      <c r="EU3741" s="27"/>
      <c r="EV3741" s="27"/>
      <c r="EW3741" s="27"/>
      <c r="EX3741" s="27"/>
      <c r="EY3741" s="27"/>
      <c r="EZ3741" s="27"/>
      <c r="FA3741" s="27"/>
      <c r="FB3741" s="27"/>
      <c r="FC3741" s="27"/>
      <c r="FD3741" s="27"/>
      <c r="FE3741" s="27"/>
      <c r="FF3741" s="27"/>
      <c r="FG3741" s="27"/>
      <c r="FH3741" s="27"/>
      <c r="FI3741" s="27"/>
      <c r="FJ3741" s="27"/>
      <c r="FK3741" s="27"/>
      <c r="FL3741" s="27"/>
      <c r="FM3741" s="27"/>
      <c r="FN3741" s="27"/>
      <c r="FO3741" s="27"/>
      <c r="FP3741" s="27"/>
      <c r="FQ3741" s="27"/>
      <c r="FR3741" s="27"/>
      <c r="FS3741" s="27"/>
      <c r="FT3741" s="27"/>
      <c r="FU3741" s="27"/>
      <c r="FV3741" s="27"/>
      <c r="FW3741" s="27"/>
      <c r="FX3741" s="27"/>
      <c r="FY3741" s="27"/>
      <c r="FZ3741" s="27"/>
      <c r="GA3741" s="27"/>
      <c r="GB3741" s="27"/>
      <c r="GC3741" s="27"/>
      <c r="GD3741" s="27"/>
      <c r="GE3741" s="27"/>
      <c r="GF3741" s="27"/>
      <c r="GG3741" s="27"/>
      <c r="GH3741" s="27"/>
      <c r="GI3741" s="27"/>
      <c r="GJ3741" s="27"/>
      <c r="GK3741" s="27"/>
      <c r="GL3741" s="27"/>
      <c r="GM3741" s="27"/>
      <c r="GN3741" s="27"/>
      <c r="GO3741" s="27"/>
      <c r="GP3741" s="27"/>
      <c r="GQ3741" s="27"/>
      <c r="GR3741" s="27"/>
      <c r="GS3741" s="27"/>
      <c r="GT3741" s="27"/>
      <c r="GU3741" s="27"/>
      <c r="GV3741" s="27"/>
      <c r="GW3741" s="27"/>
      <c r="GX3741" s="27"/>
      <c r="GY3741" s="27"/>
      <c r="GZ3741" s="27"/>
      <c r="HA3741" s="27"/>
      <c r="HB3741" s="27"/>
      <c r="HC3741" s="27"/>
      <c r="HD3741" s="27"/>
      <c r="HE3741" s="27"/>
      <c r="HF3741" s="27"/>
      <c r="HG3741" s="27"/>
      <c r="HH3741" s="27"/>
      <c r="HI3741" s="27"/>
      <c r="HJ3741" s="27"/>
      <c r="HK3741" s="27"/>
      <c r="HL3741" s="27"/>
      <c r="HM3741" s="27"/>
      <c r="HN3741" s="27"/>
      <c r="HO3741" s="27"/>
      <c r="HP3741" s="27"/>
      <c r="HQ3741" s="27"/>
      <c r="HR3741" s="27"/>
      <c r="HS3741" s="27"/>
      <c r="HT3741" s="27"/>
      <c r="HU3741" s="27"/>
      <c r="HV3741" s="27"/>
      <c r="HW3741" s="27"/>
      <c r="HX3741" s="27"/>
      <c r="HY3741" s="27"/>
      <c r="HZ3741" s="27"/>
      <c r="IA3741" s="27"/>
      <c r="IB3741" s="27"/>
      <c r="IC3741" s="27"/>
      <c r="ID3741" s="27"/>
      <c r="IE3741" s="27"/>
      <c r="IF3741" s="27"/>
      <c r="IG3741" s="27"/>
      <c r="IH3741" s="27"/>
      <c r="II3741" s="27"/>
      <c r="IJ3741" s="27"/>
      <c r="IK3741" s="27"/>
      <c r="IL3741" s="27"/>
      <c r="IM3741" s="27"/>
      <c r="IN3741" s="27"/>
      <c r="IO3741" s="27"/>
      <c r="IP3741" s="27"/>
      <c r="IQ3741" s="27"/>
    </row>
    <row r="3742" spans="1:251" s="41" customFormat="1" ht="18.75" customHeight="1" thickBot="1">
      <c r="A3742" s="42"/>
      <c r="B3742" s="130" t="s">
        <v>193</v>
      </c>
      <c r="C3742" s="131"/>
      <c r="D3742" s="131"/>
      <c r="E3742" s="131"/>
      <c r="F3742" s="131"/>
      <c r="G3742" s="131"/>
      <c r="H3742" s="131"/>
      <c r="I3742" s="131"/>
      <c r="J3742" s="131"/>
      <c r="K3742" s="131"/>
      <c r="L3742" s="131"/>
      <c r="M3742" s="131"/>
      <c r="N3742" s="131"/>
      <c r="O3742" s="131"/>
      <c r="P3742" s="131"/>
      <c r="Q3742" s="131"/>
      <c r="R3742" s="131"/>
      <c r="S3742" s="131"/>
      <c r="T3742" s="131"/>
      <c r="U3742" s="131"/>
      <c r="V3742" s="131"/>
      <c r="W3742" s="131"/>
      <c r="X3742" s="131"/>
      <c r="Y3742" s="131"/>
      <c r="Z3742" s="132"/>
      <c r="AA3742" s="111">
        <f>SUM($AA$3741:$AA$3741)</f>
        <v>367</v>
      </c>
      <c r="AB3742" s="112"/>
      <c r="AC3742" s="112"/>
      <c r="AD3742" s="112"/>
      <c r="AE3742" s="112"/>
      <c r="AF3742" s="112"/>
      <c r="AG3742" s="112"/>
      <c r="AH3742" s="112"/>
      <c r="AI3742" s="113"/>
      <c r="AJ3742" s="111">
        <f>SUM($AJ$3741:$AJ$3741)</f>
        <v>385</v>
      </c>
      <c r="AK3742" s="112"/>
      <c r="AL3742" s="112"/>
      <c r="AM3742" s="112"/>
      <c r="AN3742" s="112"/>
      <c r="AO3742" s="112"/>
      <c r="AP3742" s="112"/>
      <c r="AQ3742" s="112"/>
      <c r="AR3742" s="113"/>
      <c r="AS3742" s="114"/>
      <c r="AT3742" s="115"/>
      <c r="AU3742" s="115"/>
      <c r="AV3742" s="115"/>
      <c r="AW3742" s="115"/>
      <c r="AX3742" s="116"/>
      <c r="AY3742" s="27"/>
      <c r="AZ3742" s="27"/>
      <c r="BA3742" s="27"/>
      <c r="BB3742" s="27"/>
      <c r="BC3742" s="27"/>
      <c r="BD3742" s="27"/>
      <c r="BE3742" s="27"/>
      <c r="BF3742" s="27"/>
      <c r="BG3742" s="27"/>
      <c r="BH3742" s="27"/>
      <c r="BI3742" s="27"/>
      <c r="BJ3742" s="27"/>
      <c r="BK3742" s="27"/>
      <c r="BL3742" s="27"/>
      <c r="BM3742" s="27"/>
      <c r="BN3742" s="27"/>
      <c r="BO3742" s="27"/>
      <c r="BP3742" s="27"/>
      <c r="BQ3742" s="27"/>
      <c r="BR3742" s="27"/>
      <c r="BS3742" s="27"/>
      <c r="BT3742" s="27"/>
      <c r="BU3742" s="27"/>
      <c r="BV3742" s="27"/>
      <c r="BW3742" s="27"/>
      <c r="BX3742" s="27"/>
      <c r="BY3742" s="27"/>
      <c r="BZ3742" s="27"/>
      <c r="CA3742" s="27"/>
      <c r="CB3742" s="27"/>
      <c r="CC3742" s="27"/>
      <c r="CD3742" s="27"/>
      <c r="CE3742" s="27"/>
      <c r="CF3742" s="27"/>
      <c r="CG3742" s="27"/>
      <c r="CH3742" s="27"/>
      <c r="CI3742" s="27"/>
      <c r="CJ3742" s="27"/>
      <c r="CK3742" s="27"/>
      <c r="CL3742" s="27"/>
      <c r="CM3742" s="27"/>
      <c r="CN3742" s="27"/>
      <c r="CO3742" s="27"/>
      <c r="CP3742" s="27"/>
      <c r="CQ3742" s="27"/>
      <c r="CR3742" s="27"/>
      <c r="CS3742" s="27"/>
      <c r="CT3742" s="27"/>
      <c r="CU3742" s="27"/>
      <c r="CV3742" s="27"/>
      <c r="CW3742" s="27"/>
      <c r="CX3742" s="27"/>
      <c r="CY3742" s="27"/>
      <c r="CZ3742" s="27"/>
      <c r="DA3742" s="27"/>
      <c r="DB3742" s="27"/>
      <c r="DC3742" s="27"/>
      <c r="DD3742" s="27"/>
      <c r="DE3742" s="27"/>
      <c r="DF3742" s="27"/>
      <c r="DG3742" s="27"/>
      <c r="DH3742" s="27"/>
      <c r="DI3742" s="27"/>
      <c r="DJ3742" s="27"/>
      <c r="DK3742" s="27"/>
      <c r="DL3742" s="27"/>
      <c r="DM3742" s="27"/>
      <c r="DN3742" s="27"/>
      <c r="DO3742" s="27"/>
      <c r="DP3742" s="27"/>
      <c r="DQ3742" s="27"/>
      <c r="DR3742" s="27"/>
      <c r="DS3742" s="27"/>
      <c r="DT3742" s="27"/>
      <c r="DU3742" s="27"/>
      <c r="DV3742" s="27"/>
      <c r="DW3742" s="27"/>
      <c r="DX3742" s="27"/>
      <c r="DY3742" s="27"/>
      <c r="DZ3742" s="27"/>
      <c r="EA3742" s="27"/>
      <c r="EB3742" s="27"/>
      <c r="EC3742" s="27"/>
      <c r="ED3742" s="27"/>
      <c r="EE3742" s="27"/>
      <c r="EF3742" s="27"/>
      <c r="EG3742" s="27"/>
      <c r="EH3742" s="27"/>
      <c r="EI3742" s="27"/>
      <c r="EJ3742" s="27"/>
      <c r="EK3742" s="27"/>
      <c r="EL3742" s="27"/>
      <c r="EM3742" s="27"/>
      <c r="EN3742" s="27"/>
      <c r="EO3742" s="27"/>
      <c r="EP3742" s="27"/>
      <c r="EQ3742" s="27"/>
      <c r="ER3742" s="27"/>
      <c r="ES3742" s="27"/>
      <c r="ET3742" s="27"/>
      <c r="EU3742" s="27"/>
      <c r="EV3742" s="27"/>
      <c r="EW3742" s="27"/>
      <c r="EX3742" s="27"/>
      <c r="EY3742" s="27"/>
      <c r="EZ3742" s="27"/>
      <c r="FA3742" s="27"/>
      <c r="FB3742" s="27"/>
      <c r="FC3742" s="27"/>
      <c r="FD3742" s="27"/>
      <c r="FE3742" s="27"/>
      <c r="FF3742" s="27"/>
      <c r="FG3742" s="27"/>
      <c r="FH3742" s="27"/>
      <c r="FI3742" s="27"/>
      <c r="FJ3742" s="27"/>
      <c r="FK3742" s="27"/>
      <c r="FL3742" s="27"/>
      <c r="FM3742" s="27"/>
      <c r="FN3742" s="27"/>
      <c r="FO3742" s="27"/>
      <c r="FP3742" s="27"/>
      <c r="FQ3742" s="27"/>
      <c r="FR3742" s="27"/>
      <c r="FS3742" s="27"/>
      <c r="FT3742" s="27"/>
      <c r="FU3742" s="27"/>
      <c r="FV3742" s="27"/>
      <c r="FW3742" s="27"/>
      <c r="FX3742" s="27"/>
      <c r="FY3742" s="27"/>
      <c r="FZ3742" s="27"/>
      <c r="GA3742" s="27"/>
      <c r="GB3742" s="27"/>
      <c r="GC3742" s="27"/>
      <c r="GD3742" s="27"/>
      <c r="GE3742" s="27"/>
      <c r="GF3742" s="27"/>
      <c r="GG3742" s="27"/>
      <c r="GH3742" s="27"/>
      <c r="GI3742" s="27"/>
      <c r="GJ3742" s="27"/>
      <c r="GK3742" s="27"/>
      <c r="GL3742" s="27"/>
      <c r="GM3742" s="27"/>
      <c r="GN3742" s="27"/>
      <c r="GO3742" s="27"/>
      <c r="GP3742" s="27"/>
      <c r="GQ3742" s="27"/>
      <c r="GR3742" s="27"/>
      <c r="GS3742" s="27"/>
      <c r="GT3742" s="27"/>
      <c r="GU3742" s="27"/>
      <c r="GV3742" s="27"/>
      <c r="GW3742" s="27"/>
      <c r="GX3742" s="27"/>
      <c r="GY3742" s="27"/>
      <c r="GZ3742" s="27"/>
      <c r="HA3742" s="27"/>
      <c r="HB3742" s="27"/>
      <c r="HC3742" s="27"/>
      <c r="HD3742" s="27"/>
      <c r="HE3742" s="27"/>
      <c r="HF3742" s="27"/>
      <c r="HG3742" s="27"/>
      <c r="HH3742" s="27"/>
      <c r="HI3742" s="27"/>
      <c r="HJ3742" s="27"/>
      <c r="HK3742" s="27"/>
      <c r="HL3742" s="27"/>
      <c r="HM3742" s="27"/>
      <c r="HN3742" s="27"/>
      <c r="HO3742" s="27"/>
      <c r="HP3742" s="27"/>
      <c r="HQ3742" s="27"/>
      <c r="HR3742" s="27"/>
      <c r="HS3742" s="27"/>
      <c r="HT3742" s="27"/>
      <c r="HU3742" s="27"/>
      <c r="HV3742" s="27"/>
      <c r="HW3742" s="27"/>
      <c r="HX3742" s="27"/>
      <c r="HY3742" s="27"/>
      <c r="HZ3742" s="27"/>
      <c r="IA3742" s="27"/>
      <c r="IB3742" s="27"/>
      <c r="IC3742" s="27"/>
      <c r="ID3742" s="27"/>
      <c r="IE3742" s="27"/>
      <c r="IF3742" s="27"/>
      <c r="IG3742" s="27"/>
      <c r="IH3742" s="27"/>
      <c r="II3742" s="27"/>
      <c r="IJ3742" s="27"/>
      <c r="IK3742" s="27"/>
      <c r="IL3742" s="27"/>
      <c r="IM3742" s="27"/>
      <c r="IN3742" s="27"/>
      <c r="IO3742" s="27"/>
      <c r="IP3742" s="27"/>
      <c r="IQ3742" s="27"/>
    </row>
    <row r="3744" spans="1:251" ht="18.75">
      <c r="A3744" s="26" t="s">
        <v>207</v>
      </c>
      <c r="AW3744" s="28"/>
      <c r="AX3744" s="29"/>
      <c r="AY3744" s="28"/>
    </row>
    <row r="3746" spans="1:113" ht="18.75">
      <c r="B3746" s="133" t="s">
        <v>0</v>
      </c>
      <c r="C3746" s="134"/>
      <c r="D3746" s="134"/>
      <c r="E3746" s="134"/>
      <c r="F3746" s="134"/>
      <c r="G3746" s="134"/>
      <c r="H3746" s="134"/>
      <c r="I3746" s="134"/>
      <c r="J3746" s="134"/>
      <c r="K3746" s="134"/>
      <c r="L3746" s="134"/>
      <c r="M3746" s="134"/>
      <c r="N3746" s="134"/>
      <c r="O3746" s="134"/>
      <c r="P3746" s="134"/>
      <c r="Q3746" s="134"/>
      <c r="R3746" s="134"/>
      <c r="S3746" s="134"/>
      <c r="T3746" s="134"/>
      <c r="U3746" s="134"/>
      <c r="V3746" s="134"/>
      <c r="W3746" s="134"/>
      <c r="X3746" s="134"/>
      <c r="Y3746" s="134"/>
      <c r="Z3746" s="134"/>
      <c r="AA3746" s="134"/>
      <c r="AB3746" s="134"/>
      <c r="AC3746" s="134"/>
      <c r="AD3746" s="134"/>
      <c r="AE3746" s="134"/>
      <c r="AF3746" s="134"/>
      <c r="AG3746" s="134"/>
      <c r="AH3746" s="134"/>
      <c r="AI3746" s="134"/>
      <c r="AJ3746" s="134"/>
      <c r="AK3746" s="134"/>
      <c r="AL3746" s="134"/>
      <c r="AM3746" s="134"/>
      <c r="AN3746" s="134"/>
      <c r="AO3746" s="134"/>
      <c r="AP3746" s="134"/>
      <c r="AQ3746" s="134"/>
      <c r="AR3746" s="134"/>
      <c r="AS3746" s="134"/>
      <c r="AT3746" s="134"/>
      <c r="AU3746" s="134"/>
      <c r="AV3746" s="134"/>
      <c r="AW3746" s="134"/>
      <c r="AX3746" s="134"/>
    </row>
    <row r="3747" spans="1:113">
      <c r="Z3747" s="30"/>
      <c r="AD3747" s="30"/>
      <c r="AE3747" s="30"/>
      <c r="AF3747" s="30"/>
      <c r="AG3747" s="30"/>
      <c r="AH3747" s="30"/>
      <c r="AI3747" s="30"/>
      <c r="AO3747" s="30"/>
    </row>
    <row r="3748" spans="1:113" ht="13.5" thickBot="1">
      <c r="Z3748" s="30"/>
      <c r="AD3748" s="30"/>
      <c r="AE3748" s="30"/>
      <c r="AF3748" s="30"/>
      <c r="AG3748" s="30"/>
      <c r="AH3748" s="30"/>
      <c r="AI3748" s="30"/>
      <c r="AO3748" s="30"/>
      <c r="DI3748" s="31"/>
    </row>
    <row r="3749" spans="1:113" ht="24.75" customHeight="1" thickBot="1">
      <c r="B3749" s="135" t="s">
        <v>206</v>
      </c>
      <c r="C3749" s="136"/>
      <c r="D3749" s="136"/>
      <c r="E3749" s="136"/>
      <c r="F3749" s="136"/>
      <c r="G3749" s="136"/>
      <c r="H3749" s="142" t="s">
        <v>323</v>
      </c>
      <c r="I3749" s="143"/>
      <c r="J3749" s="143"/>
      <c r="K3749" s="143"/>
      <c r="L3749" s="143"/>
      <c r="M3749" s="143"/>
      <c r="N3749" s="143"/>
      <c r="O3749" s="143"/>
      <c r="P3749" s="143"/>
      <c r="Q3749" s="143"/>
      <c r="R3749" s="143"/>
      <c r="S3749" s="143"/>
      <c r="T3749" s="143"/>
      <c r="U3749" s="143"/>
      <c r="V3749" s="143"/>
      <c r="W3749" s="143"/>
      <c r="X3749" s="143"/>
      <c r="Y3749" s="143"/>
      <c r="Z3749" s="143"/>
      <c r="AA3749" s="143"/>
      <c r="AB3749" s="143"/>
      <c r="AC3749" s="143"/>
      <c r="AD3749" s="143"/>
      <c r="AE3749" s="143"/>
      <c r="AF3749" s="143"/>
      <c r="AG3749" s="143"/>
      <c r="AH3749" s="143"/>
      <c r="AI3749" s="143"/>
      <c r="AJ3749" s="143"/>
      <c r="AK3749" s="143"/>
      <c r="AL3749" s="143"/>
      <c r="AM3749" s="143"/>
      <c r="AN3749" s="143"/>
      <c r="AO3749" s="143"/>
      <c r="AP3749" s="143"/>
      <c r="AQ3749" s="143"/>
      <c r="AR3749" s="143"/>
      <c r="AS3749" s="143"/>
      <c r="AT3749" s="143"/>
      <c r="AU3749" s="143"/>
      <c r="AV3749" s="143"/>
      <c r="AW3749" s="143"/>
      <c r="AX3749" s="144"/>
      <c r="DI3749" s="31"/>
    </row>
    <row r="3750" spans="1:113" ht="14.25">
      <c r="B3750" s="32"/>
      <c r="C3750" s="32"/>
      <c r="D3750" s="32"/>
      <c r="E3750" s="32"/>
      <c r="F3750" s="32"/>
      <c r="G3750" s="32"/>
      <c r="H3750" s="33"/>
      <c r="I3750" s="33"/>
      <c r="J3750" s="33"/>
      <c r="K3750" s="33"/>
      <c r="L3750" s="34"/>
      <c r="M3750" s="34"/>
      <c r="N3750" s="34"/>
      <c r="O3750" s="34"/>
      <c r="P3750" s="33"/>
      <c r="Q3750" s="33"/>
      <c r="R3750" s="33"/>
      <c r="S3750" s="33"/>
      <c r="T3750" s="33"/>
      <c r="U3750" s="33"/>
      <c r="V3750" s="35"/>
      <c r="W3750" s="35"/>
      <c r="X3750" s="35"/>
      <c r="Y3750" s="35"/>
      <c r="Z3750" s="35"/>
      <c r="AA3750" s="35"/>
      <c r="AB3750" s="35"/>
      <c r="AC3750" s="35"/>
      <c r="AD3750" s="35"/>
      <c r="AE3750" s="35"/>
      <c r="AF3750" s="35"/>
      <c r="AG3750" s="35"/>
      <c r="AH3750" s="35"/>
      <c r="AI3750" s="35"/>
      <c r="AJ3750" s="35"/>
      <c r="AK3750" s="35"/>
      <c r="AL3750" s="35"/>
      <c r="AM3750" s="35"/>
      <c r="AN3750" s="35"/>
      <c r="AO3750" s="35"/>
      <c r="AP3750" s="35"/>
      <c r="AQ3750" s="35"/>
      <c r="AR3750" s="35"/>
      <c r="AS3750" s="35"/>
      <c r="AT3750" s="35"/>
      <c r="AU3750" s="35"/>
      <c r="AV3750" s="35"/>
      <c r="AW3750" s="35"/>
      <c r="AX3750" s="35"/>
      <c r="DI3750" s="31"/>
    </row>
    <row r="3751" spans="1:113" ht="15" thickBot="1">
      <c r="A3751" s="36"/>
      <c r="B3751" s="35" t="s">
        <v>204</v>
      </c>
      <c r="C3751" s="33"/>
      <c r="D3751" s="33"/>
      <c r="E3751" s="33"/>
      <c r="F3751" s="33"/>
      <c r="G3751" s="33"/>
      <c r="H3751" s="33"/>
      <c r="I3751" s="33"/>
      <c r="J3751" s="33"/>
      <c r="K3751" s="33"/>
      <c r="L3751" s="34"/>
      <c r="M3751" s="34"/>
      <c r="N3751" s="34"/>
      <c r="O3751" s="34"/>
      <c r="P3751" s="33"/>
      <c r="Q3751" s="33"/>
      <c r="R3751" s="33"/>
      <c r="S3751" s="33"/>
      <c r="T3751" s="33"/>
      <c r="U3751" s="33"/>
      <c r="V3751" s="35"/>
      <c r="W3751" s="35"/>
      <c r="X3751" s="35"/>
      <c r="Y3751" s="35"/>
      <c r="Z3751" s="35"/>
      <c r="AA3751" s="35"/>
      <c r="AB3751" s="35"/>
      <c r="AC3751" s="35"/>
      <c r="AD3751" s="35"/>
      <c r="AE3751" s="35"/>
      <c r="AF3751" s="35"/>
      <c r="AG3751" s="35"/>
      <c r="AH3751" s="35"/>
      <c r="AI3751" s="35"/>
      <c r="AJ3751" s="35"/>
      <c r="AK3751" s="35"/>
      <c r="AL3751" s="35"/>
      <c r="AM3751" s="35"/>
      <c r="AN3751" s="35"/>
      <c r="AO3751" s="35"/>
      <c r="AP3751" s="35"/>
      <c r="AQ3751" s="35"/>
      <c r="AR3751" s="35"/>
      <c r="AS3751" s="35"/>
      <c r="AT3751" s="35"/>
      <c r="AU3751" s="35"/>
      <c r="AV3751" s="35"/>
      <c r="AW3751" s="35"/>
      <c r="AX3751" s="35"/>
      <c r="DI3751" s="31"/>
    </row>
    <row r="3752" spans="1:113" ht="14.25">
      <c r="A3752" s="33"/>
      <c r="B3752" s="37"/>
      <c r="C3752" s="32"/>
      <c r="D3752" s="32"/>
      <c r="E3752" s="32"/>
      <c r="F3752" s="32"/>
      <c r="G3752" s="32"/>
      <c r="H3752" s="32"/>
      <c r="I3752" s="32"/>
      <c r="J3752" s="32"/>
      <c r="K3752" s="32"/>
      <c r="L3752" s="38"/>
      <c r="M3752" s="38"/>
      <c r="N3752" s="38"/>
      <c r="O3752" s="38"/>
      <c r="P3752" s="32"/>
      <c r="Q3752" s="32"/>
      <c r="R3752" s="32"/>
      <c r="S3752" s="32"/>
      <c r="T3752" s="32"/>
      <c r="U3752" s="32"/>
      <c r="V3752" s="39"/>
      <c r="W3752" s="39"/>
      <c r="X3752" s="39"/>
      <c r="Y3752" s="39"/>
      <c r="Z3752" s="39"/>
      <c r="AA3752" s="39"/>
      <c r="AB3752" s="39"/>
      <c r="AC3752" s="39"/>
      <c r="AD3752" s="39"/>
      <c r="AE3752" s="39"/>
      <c r="AF3752" s="39"/>
      <c r="AG3752" s="39"/>
      <c r="AH3752" s="39"/>
      <c r="AI3752" s="39"/>
      <c r="AJ3752" s="39"/>
      <c r="AK3752" s="39"/>
      <c r="AL3752" s="39"/>
      <c r="AM3752" s="39"/>
      <c r="AN3752" s="39"/>
      <c r="AO3752" s="39"/>
      <c r="AP3752" s="39"/>
      <c r="AQ3752" s="39"/>
      <c r="AR3752" s="39"/>
      <c r="AS3752" s="39"/>
      <c r="AT3752" s="39"/>
      <c r="AU3752" s="39"/>
      <c r="AV3752" s="39"/>
      <c r="AW3752" s="39"/>
      <c r="AX3752" s="40"/>
    </row>
    <row r="3753" spans="1:113" ht="12" customHeight="1">
      <c r="A3753" s="33"/>
      <c r="B3753" s="125" t="s">
        <v>322</v>
      </c>
      <c r="C3753" s="126"/>
      <c r="D3753" s="126"/>
      <c r="E3753" s="126"/>
      <c r="F3753" s="126"/>
      <c r="G3753" s="126"/>
      <c r="H3753" s="126"/>
      <c r="I3753" s="126"/>
      <c r="J3753" s="126"/>
      <c r="K3753" s="126"/>
      <c r="L3753" s="126"/>
      <c r="M3753" s="126"/>
      <c r="N3753" s="126"/>
      <c r="O3753" s="126"/>
      <c r="P3753" s="126"/>
      <c r="Q3753" s="126"/>
      <c r="R3753" s="126"/>
      <c r="S3753" s="126"/>
      <c r="T3753" s="126"/>
      <c r="U3753" s="126"/>
      <c r="V3753" s="126"/>
      <c r="W3753" s="126"/>
      <c r="X3753" s="126"/>
      <c r="Y3753" s="126"/>
      <c r="Z3753" s="126"/>
      <c r="AA3753" s="126"/>
      <c r="AB3753" s="126"/>
      <c r="AC3753" s="126"/>
      <c r="AD3753" s="126"/>
      <c r="AE3753" s="126"/>
      <c r="AF3753" s="126"/>
      <c r="AG3753" s="126"/>
      <c r="AH3753" s="126"/>
      <c r="AI3753" s="126"/>
      <c r="AJ3753" s="126"/>
      <c r="AK3753" s="126"/>
      <c r="AL3753" s="126"/>
      <c r="AM3753" s="126"/>
      <c r="AN3753" s="126"/>
      <c r="AO3753" s="126"/>
      <c r="AP3753" s="126"/>
      <c r="AQ3753" s="126"/>
      <c r="AR3753" s="126"/>
      <c r="AS3753" s="126"/>
      <c r="AT3753" s="126"/>
      <c r="AU3753" s="126"/>
      <c r="AV3753" s="126"/>
      <c r="AW3753" s="126"/>
      <c r="AX3753" s="127"/>
    </row>
    <row r="3754" spans="1:113" ht="12" customHeight="1">
      <c r="A3754" s="33"/>
      <c r="B3754" s="125"/>
      <c r="C3754" s="126"/>
      <c r="D3754" s="126"/>
      <c r="E3754" s="126"/>
      <c r="F3754" s="126"/>
      <c r="G3754" s="126"/>
      <c r="H3754" s="126"/>
      <c r="I3754" s="126"/>
      <c r="J3754" s="126"/>
      <c r="K3754" s="126"/>
      <c r="L3754" s="126"/>
      <c r="M3754" s="126"/>
      <c r="N3754" s="126"/>
      <c r="O3754" s="126"/>
      <c r="P3754" s="126"/>
      <c r="Q3754" s="126"/>
      <c r="R3754" s="126"/>
      <c r="S3754" s="126"/>
      <c r="T3754" s="126"/>
      <c r="U3754" s="126"/>
      <c r="V3754" s="126"/>
      <c r="W3754" s="126"/>
      <c r="X3754" s="126"/>
      <c r="Y3754" s="126"/>
      <c r="Z3754" s="126"/>
      <c r="AA3754" s="126"/>
      <c r="AB3754" s="126"/>
      <c r="AC3754" s="126"/>
      <c r="AD3754" s="126"/>
      <c r="AE3754" s="126"/>
      <c r="AF3754" s="126"/>
      <c r="AG3754" s="126"/>
      <c r="AH3754" s="126"/>
      <c r="AI3754" s="126"/>
      <c r="AJ3754" s="126"/>
      <c r="AK3754" s="126"/>
      <c r="AL3754" s="126"/>
      <c r="AM3754" s="126"/>
      <c r="AN3754" s="126"/>
      <c r="AO3754" s="126"/>
      <c r="AP3754" s="126"/>
      <c r="AQ3754" s="126"/>
      <c r="AR3754" s="126"/>
      <c r="AS3754" s="126"/>
      <c r="AT3754" s="126"/>
      <c r="AU3754" s="126"/>
      <c r="AV3754" s="126"/>
      <c r="AW3754" s="126"/>
      <c r="AX3754" s="127"/>
      <c r="BC3754" s="41"/>
    </row>
    <row r="3755" spans="1:113" ht="12" customHeight="1">
      <c r="A3755" s="33"/>
      <c r="B3755" s="125"/>
      <c r="C3755" s="126"/>
      <c r="D3755" s="126"/>
      <c r="E3755" s="126"/>
      <c r="F3755" s="126"/>
      <c r="G3755" s="126"/>
      <c r="H3755" s="126"/>
      <c r="I3755" s="126"/>
      <c r="J3755" s="126"/>
      <c r="K3755" s="126"/>
      <c r="L3755" s="126"/>
      <c r="M3755" s="126"/>
      <c r="N3755" s="126"/>
      <c r="O3755" s="126"/>
      <c r="P3755" s="126"/>
      <c r="Q3755" s="126"/>
      <c r="R3755" s="126"/>
      <c r="S3755" s="126"/>
      <c r="T3755" s="126"/>
      <c r="U3755" s="126"/>
      <c r="V3755" s="126"/>
      <c r="W3755" s="126"/>
      <c r="X3755" s="126"/>
      <c r="Y3755" s="126"/>
      <c r="Z3755" s="126"/>
      <c r="AA3755" s="126"/>
      <c r="AB3755" s="126"/>
      <c r="AC3755" s="126"/>
      <c r="AD3755" s="126"/>
      <c r="AE3755" s="126"/>
      <c r="AF3755" s="126"/>
      <c r="AG3755" s="126"/>
      <c r="AH3755" s="126"/>
      <c r="AI3755" s="126"/>
      <c r="AJ3755" s="126"/>
      <c r="AK3755" s="126"/>
      <c r="AL3755" s="126"/>
      <c r="AM3755" s="126"/>
      <c r="AN3755" s="126"/>
      <c r="AO3755" s="126"/>
      <c r="AP3755" s="126"/>
      <c r="AQ3755" s="126"/>
      <c r="AR3755" s="126"/>
      <c r="AS3755" s="126"/>
      <c r="AT3755" s="126"/>
      <c r="AU3755" s="126"/>
      <c r="AV3755" s="126"/>
      <c r="AW3755" s="126"/>
      <c r="AX3755" s="127"/>
    </row>
    <row r="3756" spans="1:113" ht="12" customHeight="1">
      <c r="A3756" s="33"/>
      <c r="B3756" s="125"/>
      <c r="C3756" s="126"/>
      <c r="D3756" s="126"/>
      <c r="E3756" s="126"/>
      <c r="F3756" s="126"/>
      <c r="G3756" s="126"/>
      <c r="H3756" s="126"/>
      <c r="I3756" s="126"/>
      <c r="J3756" s="126"/>
      <c r="K3756" s="126"/>
      <c r="L3756" s="126"/>
      <c r="M3756" s="126"/>
      <c r="N3756" s="126"/>
      <c r="O3756" s="126"/>
      <c r="P3756" s="126"/>
      <c r="Q3756" s="126"/>
      <c r="R3756" s="126"/>
      <c r="S3756" s="126"/>
      <c r="T3756" s="126"/>
      <c r="U3756" s="126"/>
      <c r="V3756" s="126"/>
      <c r="W3756" s="126"/>
      <c r="X3756" s="126"/>
      <c r="Y3756" s="126"/>
      <c r="Z3756" s="126"/>
      <c r="AA3756" s="126"/>
      <c r="AB3756" s="126"/>
      <c r="AC3756" s="126"/>
      <c r="AD3756" s="126"/>
      <c r="AE3756" s="126"/>
      <c r="AF3756" s="126"/>
      <c r="AG3756" s="126"/>
      <c r="AH3756" s="126"/>
      <c r="AI3756" s="126"/>
      <c r="AJ3756" s="126"/>
      <c r="AK3756" s="126"/>
      <c r="AL3756" s="126"/>
      <c r="AM3756" s="126"/>
      <c r="AN3756" s="126"/>
      <c r="AO3756" s="126"/>
      <c r="AP3756" s="126"/>
      <c r="AQ3756" s="126"/>
      <c r="AR3756" s="126"/>
      <c r="AS3756" s="126"/>
      <c r="AT3756" s="126"/>
      <c r="AU3756" s="126"/>
      <c r="AV3756" s="126"/>
      <c r="AW3756" s="126"/>
      <c r="AX3756" s="127"/>
    </row>
    <row r="3757" spans="1:113" ht="12" customHeight="1">
      <c r="A3757" s="33"/>
      <c r="B3757" s="125"/>
      <c r="C3757" s="126"/>
      <c r="D3757" s="126"/>
      <c r="E3757" s="126"/>
      <c r="F3757" s="126"/>
      <c r="G3757" s="126"/>
      <c r="H3757" s="126"/>
      <c r="I3757" s="126"/>
      <c r="J3757" s="126"/>
      <c r="K3757" s="126"/>
      <c r="L3757" s="126"/>
      <c r="M3757" s="126"/>
      <c r="N3757" s="126"/>
      <c r="O3757" s="126"/>
      <c r="P3757" s="126"/>
      <c r="Q3757" s="126"/>
      <c r="R3757" s="126"/>
      <c r="S3757" s="126"/>
      <c r="T3757" s="126"/>
      <c r="U3757" s="126"/>
      <c r="V3757" s="126"/>
      <c r="W3757" s="126"/>
      <c r="X3757" s="126"/>
      <c r="Y3757" s="126"/>
      <c r="Z3757" s="126"/>
      <c r="AA3757" s="126"/>
      <c r="AB3757" s="126"/>
      <c r="AC3757" s="126"/>
      <c r="AD3757" s="126"/>
      <c r="AE3757" s="126"/>
      <c r="AF3757" s="126"/>
      <c r="AG3757" s="126"/>
      <c r="AH3757" s="126"/>
      <c r="AI3757" s="126"/>
      <c r="AJ3757" s="126"/>
      <c r="AK3757" s="126"/>
      <c r="AL3757" s="126"/>
      <c r="AM3757" s="126"/>
      <c r="AN3757" s="126"/>
      <c r="AO3757" s="126"/>
      <c r="AP3757" s="126"/>
      <c r="AQ3757" s="126"/>
      <c r="AR3757" s="126"/>
      <c r="AS3757" s="126"/>
      <c r="AT3757" s="126"/>
      <c r="AU3757" s="126"/>
      <c r="AV3757" s="126"/>
      <c r="AW3757" s="126"/>
      <c r="AX3757" s="127"/>
    </row>
    <row r="3758" spans="1:113" ht="15" thickBot="1">
      <c r="A3758" s="42"/>
      <c r="B3758" s="43"/>
      <c r="C3758" s="44"/>
      <c r="D3758" s="44"/>
      <c r="E3758" s="44"/>
      <c r="F3758" s="44"/>
      <c r="G3758" s="44"/>
      <c r="H3758" s="44"/>
      <c r="I3758" s="44"/>
      <c r="J3758" s="44"/>
      <c r="K3758" s="44"/>
      <c r="L3758" s="44"/>
      <c r="M3758" s="44"/>
      <c r="N3758" s="44"/>
      <c r="O3758" s="44"/>
      <c r="P3758" s="44"/>
      <c r="Q3758" s="44"/>
      <c r="R3758" s="44"/>
      <c r="S3758" s="44"/>
      <c r="T3758" s="44"/>
      <c r="U3758" s="44"/>
      <c r="V3758" s="44"/>
      <c r="W3758" s="44"/>
      <c r="X3758" s="44"/>
      <c r="Y3758" s="44"/>
      <c r="Z3758" s="44"/>
      <c r="AA3758" s="44"/>
      <c r="AB3758" s="44"/>
      <c r="AC3758" s="44"/>
      <c r="AD3758" s="44"/>
      <c r="AE3758" s="44"/>
      <c r="AF3758" s="44"/>
      <c r="AG3758" s="44"/>
      <c r="AH3758" s="44"/>
      <c r="AI3758" s="44"/>
      <c r="AJ3758" s="44"/>
      <c r="AK3758" s="44"/>
      <c r="AL3758" s="44"/>
      <c r="AM3758" s="44"/>
      <c r="AN3758" s="44"/>
      <c r="AO3758" s="44"/>
      <c r="AP3758" s="44"/>
      <c r="AQ3758" s="44"/>
      <c r="AR3758" s="44"/>
      <c r="AS3758" s="44"/>
      <c r="AT3758" s="44"/>
      <c r="AU3758" s="44"/>
      <c r="AV3758" s="44"/>
      <c r="AW3758" s="44"/>
      <c r="AX3758" s="45"/>
    </row>
    <row r="3759" spans="1:113">
      <c r="B3759" s="46"/>
    </row>
    <row r="3760" spans="1:113" ht="15" thickBot="1">
      <c r="A3760" s="36"/>
      <c r="B3760" s="35" t="s">
        <v>202</v>
      </c>
      <c r="C3760" s="33"/>
      <c r="D3760" s="33"/>
      <c r="E3760" s="33"/>
      <c r="F3760" s="33"/>
      <c r="G3760" s="33"/>
      <c r="H3760" s="33"/>
      <c r="I3760" s="33"/>
      <c r="J3760" s="33"/>
      <c r="K3760" s="33"/>
      <c r="L3760" s="34"/>
      <c r="M3760" s="34"/>
      <c r="N3760" s="34"/>
      <c r="O3760" s="34"/>
      <c r="P3760" s="33"/>
      <c r="Q3760" s="33"/>
      <c r="R3760" s="33"/>
      <c r="S3760" s="33"/>
      <c r="T3760" s="33"/>
      <c r="U3760" s="33"/>
      <c r="V3760" s="35"/>
      <c r="W3760" s="35"/>
      <c r="X3760" s="35"/>
      <c r="Y3760" s="35"/>
      <c r="Z3760" s="35"/>
      <c r="AA3760" s="35"/>
      <c r="AB3760" s="35"/>
      <c r="AC3760" s="35"/>
      <c r="AD3760" s="35"/>
      <c r="AE3760" s="35"/>
      <c r="AF3760" s="35"/>
      <c r="AG3760" s="35"/>
      <c r="AH3760" s="35"/>
      <c r="AI3760" s="35"/>
      <c r="AJ3760" s="35"/>
      <c r="AK3760" s="35"/>
      <c r="AL3760" s="35"/>
      <c r="AM3760" s="35"/>
      <c r="AN3760" s="35"/>
      <c r="AO3760" s="35"/>
      <c r="AP3760" s="35"/>
      <c r="AQ3760" s="35"/>
      <c r="AR3760" s="35"/>
      <c r="AS3760" s="35"/>
      <c r="AT3760" s="35"/>
      <c r="AU3760" s="35"/>
      <c r="AV3760" s="35"/>
      <c r="AW3760" s="35"/>
      <c r="AX3760" s="35"/>
      <c r="DI3760" s="31"/>
    </row>
    <row r="3761" spans="1:55" ht="14.25">
      <c r="A3761" s="33"/>
      <c r="B3761" s="37"/>
      <c r="C3761" s="32"/>
      <c r="D3761" s="32"/>
      <c r="E3761" s="32"/>
      <c r="F3761" s="32"/>
      <c r="G3761" s="32"/>
      <c r="H3761" s="32"/>
      <c r="I3761" s="32"/>
      <c r="J3761" s="32"/>
      <c r="K3761" s="32"/>
      <c r="L3761" s="38"/>
      <c r="M3761" s="38"/>
      <c r="N3761" s="38"/>
      <c r="O3761" s="38"/>
      <c r="P3761" s="32"/>
      <c r="Q3761" s="32"/>
      <c r="R3761" s="32"/>
      <c r="S3761" s="32"/>
      <c r="T3761" s="32"/>
      <c r="U3761" s="32"/>
      <c r="V3761" s="39"/>
      <c r="W3761" s="39"/>
      <c r="X3761" s="39"/>
      <c r="Y3761" s="39"/>
      <c r="Z3761" s="39"/>
      <c r="AA3761" s="39"/>
      <c r="AB3761" s="39"/>
      <c r="AC3761" s="39"/>
      <c r="AD3761" s="39"/>
      <c r="AE3761" s="39"/>
      <c r="AF3761" s="39"/>
      <c r="AG3761" s="39"/>
      <c r="AH3761" s="39"/>
      <c r="AI3761" s="39"/>
      <c r="AJ3761" s="39"/>
      <c r="AK3761" s="39"/>
      <c r="AL3761" s="39"/>
      <c r="AM3761" s="39"/>
      <c r="AN3761" s="39"/>
      <c r="AO3761" s="39"/>
      <c r="AP3761" s="39"/>
      <c r="AQ3761" s="39"/>
      <c r="AR3761" s="39"/>
      <c r="AS3761" s="39"/>
      <c r="AT3761" s="39"/>
      <c r="AU3761" s="39"/>
      <c r="AV3761" s="39"/>
      <c r="AW3761" s="39"/>
      <c r="AX3761" s="40"/>
    </row>
    <row r="3762" spans="1:55" ht="12" customHeight="1">
      <c r="A3762" s="33"/>
      <c r="B3762" s="125" t="s">
        <v>321</v>
      </c>
      <c r="C3762" s="126"/>
      <c r="D3762" s="126"/>
      <c r="E3762" s="126"/>
      <c r="F3762" s="126"/>
      <c r="G3762" s="126"/>
      <c r="H3762" s="126"/>
      <c r="I3762" s="126"/>
      <c r="J3762" s="126"/>
      <c r="K3762" s="126"/>
      <c r="L3762" s="126"/>
      <c r="M3762" s="126"/>
      <c r="N3762" s="126"/>
      <c r="O3762" s="126"/>
      <c r="P3762" s="126"/>
      <c r="Q3762" s="126"/>
      <c r="R3762" s="126"/>
      <c r="S3762" s="126"/>
      <c r="T3762" s="126"/>
      <c r="U3762" s="126"/>
      <c r="V3762" s="126"/>
      <c r="W3762" s="126"/>
      <c r="X3762" s="126"/>
      <c r="Y3762" s="126"/>
      <c r="Z3762" s="126"/>
      <c r="AA3762" s="126"/>
      <c r="AB3762" s="126"/>
      <c r="AC3762" s="126"/>
      <c r="AD3762" s="126"/>
      <c r="AE3762" s="126"/>
      <c r="AF3762" s="126"/>
      <c r="AG3762" s="126"/>
      <c r="AH3762" s="126"/>
      <c r="AI3762" s="126"/>
      <c r="AJ3762" s="126"/>
      <c r="AK3762" s="126"/>
      <c r="AL3762" s="126"/>
      <c r="AM3762" s="126"/>
      <c r="AN3762" s="126"/>
      <c r="AO3762" s="126"/>
      <c r="AP3762" s="126"/>
      <c r="AQ3762" s="126"/>
      <c r="AR3762" s="126"/>
      <c r="AS3762" s="126"/>
      <c r="AT3762" s="126"/>
      <c r="AU3762" s="126"/>
      <c r="AV3762" s="126"/>
      <c r="AW3762" s="126"/>
      <c r="AX3762" s="127"/>
    </row>
    <row r="3763" spans="1:55" ht="12" customHeight="1">
      <c r="A3763" s="33"/>
      <c r="B3763" s="125"/>
      <c r="C3763" s="126"/>
      <c r="D3763" s="126"/>
      <c r="E3763" s="126"/>
      <c r="F3763" s="126"/>
      <c r="G3763" s="126"/>
      <c r="H3763" s="126"/>
      <c r="I3763" s="126"/>
      <c r="J3763" s="126"/>
      <c r="K3763" s="126"/>
      <c r="L3763" s="126"/>
      <c r="M3763" s="126"/>
      <c r="N3763" s="126"/>
      <c r="O3763" s="126"/>
      <c r="P3763" s="126"/>
      <c r="Q3763" s="126"/>
      <c r="R3763" s="126"/>
      <c r="S3763" s="126"/>
      <c r="T3763" s="126"/>
      <c r="U3763" s="126"/>
      <c r="V3763" s="126"/>
      <c r="W3763" s="126"/>
      <c r="X3763" s="126"/>
      <c r="Y3763" s="126"/>
      <c r="Z3763" s="126"/>
      <c r="AA3763" s="126"/>
      <c r="AB3763" s="126"/>
      <c r="AC3763" s="126"/>
      <c r="AD3763" s="126"/>
      <c r="AE3763" s="126"/>
      <c r="AF3763" s="126"/>
      <c r="AG3763" s="126"/>
      <c r="AH3763" s="126"/>
      <c r="AI3763" s="126"/>
      <c r="AJ3763" s="126"/>
      <c r="AK3763" s="126"/>
      <c r="AL3763" s="126"/>
      <c r="AM3763" s="126"/>
      <c r="AN3763" s="126"/>
      <c r="AO3763" s="126"/>
      <c r="AP3763" s="126"/>
      <c r="AQ3763" s="126"/>
      <c r="AR3763" s="126"/>
      <c r="AS3763" s="126"/>
      <c r="AT3763" s="126"/>
      <c r="AU3763" s="126"/>
      <c r="AV3763" s="126"/>
      <c r="AW3763" s="126"/>
      <c r="AX3763" s="127"/>
    </row>
    <row r="3764" spans="1:55" ht="12" customHeight="1">
      <c r="A3764" s="33"/>
      <c r="B3764" s="125"/>
      <c r="C3764" s="126"/>
      <c r="D3764" s="126"/>
      <c r="E3764" s="126"/>
      <c r="F3764" s="126"/>
      <c r="G3764" s="126"/>
      <c r="H3764" s="126"/>
      <c r="I3764" s="126"/>
      <c r="J3764" s="126"/>
      <c r="K3764" s="126"/>
      <c r="L3764" s="126"/>
      <c r="M3764" s="126"/>
      <c r="N3764" s="126"/>
      <c r="O3764" s="126"/>
      <c r="P3764" s="126"/>
      <c r="Q3764" s="126"/>
      <c r="R3764" s="126"/>
      <c r="S3764" s="126"/>
      <c r="T3764" s="126"/>
      <c r="U3764" s="126"/>
      <c r="V3764" s="126"/>
      <c r="W3764" s="126"/>
      <c r="X3764" s="126"/>
      <c r="Y3764" s="126"/>
      <c r="Z3764" s="126"/>
      <c r="AA3764" s="126"/>
      <c r="AB3764" s="126"/>
      <c r="AC3764" s="126"/>
      <c r="AD3764" s="126"/>
      <c r="AE3764" s="126"/>
      <c r="AF3764" s="126"/>
      <c r="AG3764" s="126"/>
      <c r="AH3764" s="126"/>
      <c r="AI3764" s="126"/>
      <c r="AJ3764" s="126"/>
      <c r="AK3764" s="126"/>
      <c r="AL3764" s="126"/>
      <c r="AM3764" s="126"/>
      <c r="AN3764" s="126"/>
      <c r="AO3764" s="126"/>
      <c r="AP3764" s="126"/>
      <c r="AQ3764" s="126"/>
      <c r="AR3764" s="126"/>
      <c r="AS3764" s="126"/>
      <c r="AT3764" s="126"/>
      <c r="AU3764" s="126"/>
      <c r="AV3764" s="126"/>
      <c r="AW3764" s="126"/>
      <c r="AX3764" s="127"/>
    </row>
    <row r="3765" spans="1:55" ht="12" customHeight="1">
      <c r="A3765" s="33"/>
      <c r="B3765" s="125"/>
      <c r="C3765" s="126"/>
      <c r="D3765" s="126"/>
      <c r="E3765" s="126"/>
      <c r="F3765" s="126"/>
      <c r="G3765" s="126"/>
      <c r="H3765" s="126"/>
      <c r="I3765" s="126"/>
      <c r="J3765" s="126"/>
      <c r="K3765" s="126"/>
      <c r="L3765" s="126"/>
      <c r="M3765" s="126"/>
      <c r="N3765" s="126"/>
      <c r="O3765" s="126"/>
      <c r="P3765" s="126"/>
      <c r="Q3765" s="126"/>
      <c r="R3765" s="126"/>
      <c r="S3765" s="126"/>
      <c r="T3765" s="126"/>
      <c r="U3765" s="126"/>
      <c r="V3765" s="126"/>
      <c r="W3765" s="126"/>
      <c r="X3765" s="126"/>
      <c r="Y3765" s="126"/>
      <c r="Z3765" s="126"/>
      <c r="AA3765" s="126"/>
      <c r="AB3765" s="126"/>
      <c r="AC3765" s="126"/>
      <c r="AD3765" s="126"/>
      <c r="AE3765" s="126"/>
      <c r="AF3765" s="126"/>
      <c r="AG3765" s="126"/>
      <c r="AH3765" s="126"/>
      <c r="AI3765" s="126"/>
      <c r="AJ3765" s="126"/>
      <c r="AK3765" s="126"/>
      <c r="AL3765" s="126"/>
      <c r="AM3765" s="126"/>
      <c r="AN3765" s="126"/>
      <c r="AO3765" s="126"/>
      <c r="AP3765" s="126"/>
      <c r="AQ3765" s="126"/>
      <c r="AR3765" s="126"/>
      <c r="AS3765" s="126"/>
      <c r="AT3765" s="126"/>
      <c r="AU3765" s="126"/>
      <c r="AV3765" s="126"/>
      <c r="AW3765" s="126"/>
      <c r="AX3765" s="127"/>
    </row>
    <row r="3766" spans="1:55" ht="12" customHeight="1">
      <c r="A3766" s="33"/>
      <c r="B3766" s="125"/>
      <c r="C3766" s="126"/>
      <c r="D3766" s="126"/>
      <c r="E3766" s="126"/>
      <c r="F3766" s="126"/>
      <c r="G3766" s="126"/>
      <c r="H3766" s="126"/>
      <c r="I3766" s="126"/>
      <c r="J3766" s="126"/>
      <c r="K3766" s="126"/>
      <c r="L3766" s="126"/>
      <c r="M3766" s="126"/>
      <c r="N3766" s="126"/>
      <c r="O3766" s="126"/>
      <c r="P3766" s="126"/>
      <c r="Q3766" s="126"/>
      <c r="R3766" s="126"/>
      <c r="S3766" s="126"/>
      <c r="T3766" s="126"/>
      <c r="U3766" s="126"/>
      <c r="V3766" s="126"/>
      <c r="W3766" s="126"/>
      <c r="X3766" s="126"/>
      <c r="Y3766" s="126"/>
      <c r="Z3766" s="126"/>
      <c r="AA3766" s="126"/>
      <c r="AB3766" s="126"/>
      <c r="AC3766" s="126"/>
      <c r="AD3766" s="126"/>
      <c r="AE3766" s="126"/>
      <c r="AF3766" s="126"/>
      <c r="AG3766" s="126"/>
      <c r="AH3766" s="126"/>
      <c r="AI3766" s="126"/>
      <c r="AJ3766" s="126"/>
      <c r="AK3766" s="126"/>
      <c r="AL3766" s="126"/>
      <c r="AM3766" s="126"/>
      <c r="AN3766" s="126"/>
      <c r="AO3766" s="126"/>
      <c r="AP3766" s="126"/>
      <c r="AQ3766" s="126"/>
      <c r="AR3766" s="126"/>
      <c r="AS3766" s="126"/>
      <c r="AT3766" s="126"/>
      <c r="AU3766" s="126"/>
      <c r="AV3766" s="126"/>
      <c r="AW3766" s="126"/>
      <c r="AX3766" s="127"/>
    </row>
    <row r="3767" spans="1:55" ht="12" customHeight="1">
      <c r="A3767" s="33"/>
      <c r="B3767" s="125"/>
      <c r="C3767" s="126"/>
      <c r="D3767" s="126"/>
      <c r="E3767" s="126"/>
      <c r="F3767" s="126"/>
      <c r="G3767" s="126"/>
      <c r="H3767" s="126"/>
      <c r="I3767" s="126"/>
      <c r="J3767" s="126"/>
      <c r="K3767" s="126"/>
      <c r="L3767" s="126"/>
      <c r="M3767" s="126"/>
      <c r="N3767" s="126"/>
      <c r="O3767" s="126"/>
      <c r="P3767" s="126"/>
      <c r="Q3767" s="126"/>
      <c r="R3767" s="126"/>
      <c r="S3767" s="126"/>
      <c r="T3767" s="126"/>
      <c r="U3767" s="126"/>
      <c r="V3767" s="126"/>
      <c r="W3767" s="126"/>
      <c r="X3767" s="126"/>
      <c r="Y3767" s="126"/>
      <c r="Z3767" s="126"/>
      <c r="AA3767" s="126"/>
      <c r="AB3767" s="126"/>
      <c r="AC3767" s="126"/>
      <c r="AD3767" s="126"/>
      <c r="AE3767" s="126"/>
      <c r="AF3767" s="126"/>
      <c r="AG3767" s="126"/>
      <c r="AH3767" s="126"/>
      <c r="AI3767" s="126"/>
      <c r="AJ3767" s="126"/>
      <c r="AK3767" s="126"/>
      <c r="AL3767" s="126"/>
      <c r="AM3767" s="126"/>
      <c r="AN3767" s="126"/>
      <c r="AO3767" s="126"/>
      <c r="AP3767" s="126"/>
      <c r="AQ3767" s="126"/>
      <c r="AR3767" s="126"/>
      <c r="AS3767" s="126"/>
      <c r="AT3767" s="126"/>
      <c r="AU3767" s="126"/>
      <c r="AV3767" s="126"/>
      <c r="AW3767" s="126"/>
      <c r="AX3767" s="127"/>
    </row>
    <row r="3768" spans="1:55" ht="12" customHeight="1">
      <c r="A3768" s="33"/>
      <c r="B3768" s="125"/>
      <c r="C3768" s="126"/>
      <c r="D3768" s="126"/>
      <c r="E3768" s="126"/>
      <c r="F3768" s="126"/>
      <c r="G3768" s="126"/>
      <c r="H3768" s="126"/>
      <c r="I3768" s="126"/>
      <c r="J3768" s="126"/>
      <c r="K3768" s="126"/>
      <c r="L3768" s="126"/>
      <c r="M3768" s="126"/>
      <c r="N3768" s="126"/>
      <c r="O3768" s="126"/>
      <c r="P3768" s="126"/>
      <c r="Q3768" s="126"/>
      <c r="R3768" s="126"/>
      <c r="S3768" s="126"/>
      <c r="T3768" s="126"/>
      <c r="U3768" s="126"/>
      <c r="V3768" s="126"/>
      <c r="W3768" s="126"/>
      <c r="X3768" s="126"/>
      <c r="Y3768" s="126"/>
      <c r="Z3768" s="126"/>
      <c r="AA3768" s="126"/>
      <c r="AB3768" s="126"/>
      <c r="AC3768" s="126"/>
      <c r="AD3768" s="126"/>
      <c r="AE3768" s="126"/>
      <c r="AF3768" s="126"/>
      <c r="AG3768" s="126"/>
      <c r="AH3768" s="126"/>
      <c r="AI3768" s="126"/>
      <c r="AJ3768" s="126"/>
      <c r="AK3768" s="126"/>
      <c r="AL3768" s="126"/>
      <c r="AM3768" s="126"/>
      <c r="AN3768" s="126"/>
      <c r="AO3768" s="126"/>
      <c r="AP3768" s="126"/>
      <c r="AQ3768" s="126"/>
      <c r="AR3768" s="126"/>
      <c r="AS3768" s="126"/>
      <c r="AT3768" s="126"/>
      <c r="AU3768" s="126"/>
      <c r="AV3768" s="126"/>
      <c r="AW3768" s="126"/>
      <c r="AX3768" s="127"/>
    </row>
    <row r="3769" spans="1:55" ht="12" customHeight="1">
      <c r="A3769" s="33"/>
      <c r="B3769" s="125"/>
      <c r="C3769" s="126"/>
      <c r="D3769" s="126"/>
      <c r="E3769" s="126"/>
      <c r="F3769" s="126"/>
      <c r="G3769" s="126"/>
      <c r="H3769" s="126"/>
      <c r="I3769" s="126"/>
      <c r="J3769" s="126"/>
      <c r="K3769" s="126"/>
      <c r="L3769" s="126"/>
      <c r="M3769" s="126"/>
      <c r="N3769" s="126"/>
      <c r="O3769" s="126"/>
      <c r="P3769" s="126"/>
      <c r="Q3769" s="126"/>
      <c r="R3769" s="126"/>
      <c r="S3769" s="126"/>
      <c r="T3769" s="126"/>
      <c r="U3769" s="126"/>
      <c r="V3769" s="126"/>
      <c r="W3769" s="126"/>
      <c r="X3769" s="126"/>
      <c r="Y3769" s="126"/>
      <c r="Z3769" s="126"/>
      <c r="AA3769" s="126"/>
      <c r="AB3769" s="126"/>
      <c r="AC3769" s="126"/>
      <c r="AD3769" s="126"/>
      <c r="AE3769" s="126"/>
      <c r="AF3769" s="126"/>
      <c r="AG3769" s="126"/>
      <c r="AH3769" s="126"/>
      <c r="AI3769" s="126"/>
      <c r="AJ3769" s="126"/>
      <c r="AK3769" s="126"/>
      <c r="AL3769" s="126"/>
      <c r="AM3769" s="126"/>
      <c r="AN3769" s="126"/>
      <c r="AO3769" s="126"/>
      <c r="AP3769" s="126"/>
      <c r="AQ3769" s="126"/>
      <c r="AR3769" s="126"/>
      <c r="AS3769" s="126"/>
      <c r="AT3769" s="126"/>
      <c r="AU3769" s="126"/>
      <c r="AV3769" s="126"/>
      <c r="AW3769" s="126"/>
      <c r="AX3769" s="127"/>
    </row>
    <row r="3770" spans="1:55" ht="12" customHeight="1">
      <c r="A3770" s="33"/>
      <c r="B3770" s="125"/>
      <c r="C3770" s="126"/>
      <c r="D3770" s="126"/>
      <c r="E3770" s="126"/>
      <c r="F3770" s="126"/>
      <c r="G3770" s="126"/>
      <c r="H3770" s="126"/>
      <c r="I3770" s="126"/>
      <c r="J3770" s="126"/>
      <c r="K3770" s="126"/>
      <c r="L3770" s="126"/>
      <c r="M3770" s="126"/>
      <c r="N3770" s="126"/>
      <c r="O3770" s="126"/>
      <c r="P3770" s="126"/>
      <c r="Q3770" s="126"/>
      <c r="R3770" s="126"/>
      <c r="S3770" s="126"/>
      <c r="T3770" s="126"/>
      <c r="U3770" s="126"/>
      <c r="V3770" s="126"/>
      <c r="W3770" s="126"/>
      <c r="X3770" s="126"/>
      <c r="Y3770" s="126"/>
      <c r="Z3770" s="126"/>
      <c r="AA3770" s="126"/>
      <c r="AB3770" s="126"/>
      <c r="AC3770" s="126"/>
      <c r="AD3770" s="126"/>
      <c r="AE3770" s="126"/>
      <c r="AF3770" s="126"/>
      <c r="AG3770" s="126"/>
      <c r="AH3770" s="126"/>
      <c r="AI3770" s="126"/>
      <c r="AJ3770" s="126"/>
      <c r="AK3770" s="126"/>
      <c r="AL3770" s="126"/>
      <c r="AM3770" s="126"/>
      <c r="AN3770" s="126"/>
      <c r="AO3770" s="126"/>
      <c r="AP3770" s="126"/>
      <c r="AQ3770" s="126"/>
      <c r="AR3770" s="126"/>
      <c r="AS3770" s="126"/>
      <c r="AT3770" s="126"/>
      <c r="AU3770" s="126"/>
      <c r="AV3770" s="126"/>
      <c r="AW3770" s="126"/>
      <c r="AX3770" s="127"/>
      <c r="BC3770" s="41"/>
    </row>
    <row r="3771" spans="1:55" ht="12" customHeight="1">
      <c r="A3771" s="33"/>
      <c r="B3771" s="125"/>
      <c r="C3771" s="126"/>
      <c r="D3771" s="126"/>
      <c r="E3771" s="126"/>
      <c r="F3771" s="126"/>
      <c r="G3771" s="126"/>
      <c r="H3771" s="126"/>
      <c r="I3771" s="126"/>
      <c r="J3771" s="126"/>
      <c r="K3771" s="126"/>
      <c r="L3771" s="126"/>
      <c r="M3771" s="126"/>
      <c r="N3771" s="126"/>
      <c r="O3771" s="126"/>
      <c r="P3771" s="126"/>
      <c r="Q3771" s="126"/>
      <c r="R3771" s="126"/>
      <c r="S3771" s="126"/>
      <c r="T3771" s="126"/>
      <c r="U3771" s="126"/>
      <c r="V3771" s="126"/>
      <c r="W3771" s="126"/>
      <c r="X3771" s="126"/>
      <c r="Y3771" s="126"/>
      <c r="Z3771" s="126"/>
      <c r="AA3771" s="126"/>
      <c r="AB3771" s="126"/>
      <c r="AC3771" s="126"/>
      <c r="AD3771" s="126"/>
      <c r="AE3771" s="126"/>
      <c r="AF3771" s="126"/>
      <c r="AG3771" s="126"/>
      <c r="AH3771" s="126"/>
      <c r="AI3771" s="126"/>
      <c r="AJ3771" s="126"/>
      <c r="AK3771" s="126"/>
      <c r="AL3771" s="126"/>
      <c r="AM3771" s="126"/>
      <c r="AN3771" s="126"/>
      <c r="AO3771" s="126"/>
      <c r="AP3771" s="126"/>
      <c r="AQ3771" s="126"/>
      <c r="AR3771" s="126"/>
      <c r="AS3771" s="126"/>
      <c r="AT3771" s="126"/>
      <c r="AU3771" s="126"/>
      <c r="AV3771" s="126"/>
      <c r="AW3771" s="126"/>
      <c r="AX3771" s="127"/>
    </row>
    <row r="3772" spans="1:55" ht="12" customHeight="1">
      <c r="A3772" s="33"/>
      <c r="B3772" s="125"/>
      <c r="C3772" s="126"/>
      <c r="D3772" s="126"/>
      <c r="E3772" s="126"/>
      <c r="F3772" s="126"/>
      <c r="G3772" s="126"/>
      <c r="H3772" s="126"/>
      <c r="I3772" s="126"/>
      <c r="J3772" s="126"/>
      <c r="K3772" s="126"/>
      <c r="L3772" s="126"/>
      <c r="M3772" s="126"/>
      <c r="N3772" s="126"/>
      <c r="O3772" s="126"/>
      <c r="P3772" s="126"/>
      <c r="Q3772" s="126"/>
      <c r="R3772" s="126"/>
      <c r="S3772" s="126"/>
      <c r="T3772" s="126"/>
      <c r="U3772" s="126"/>
      <c r="V3772" s="126"/>
      <c r="W3772" s="126"/>
      <c r="X3772" s="126"/>
      <c r="Y3772" s="126"/>
      <c r="Z3772" s="126"/>
      <c r="AA3772" s="126"/>
      <c r="AB3772" s="126"/>
      <c r="AC3772" s="126"/>
      <c r="AD3772" s="126"/>
      <c r="AE3772" s="126"/>
      <c r="AF3772" s="126"/>
      <c r="AG3772" s="126"/>
      <c r="AH3772" s="126"/>
      <c r="AI3772" s="126"/>
      <c r="AJ3772" s="126"/>
      <c r="AK3772" s="126"/>
      <c r="AL3772" s="126"/>
      <c r="AM3772" s="126"/>
      <c r="AN3772" s="126"/>
      <c r="AO3772" s="126"/>
      <c r="AP3772" s="126"/>
      <c r="AQ3772" s="126"/>
      <c r="AR3772" s="126"/>
      <c r="AS3772" s="126"/>
      <c r="AT3772" s="126"/>
      <c r="AU3772" s="126"/>
      <c r="AV3772" s="126"/>
      <c r="AW3772" s="126"/>
      <c r="AX3772" s="127"/>
    </row>
    <row r="3773" spans="1:55" ht="12" customHeight="1">
      <c r="A3773" s="33"/>
      <c r="B3773" s="125"/>
      <c r="C3773" s="126"/>
      <c r="D3773" s="126"/>
      <c r="E3773" s="126"/>
      <c r="F3773" s="126"/>
      <c r="G3773" s="126"/>
      <c r="H3773" s="126"/>
      <c r="I3773" s="126"/>
      <c r="J3773" s="126"/>
      <c r="K3773" s="126"/>
      <c r="L3773" s="126"/>
      <c r="M3773" s="126"/>
      <c r="N3773" s="126"/>
      <c r="O3773" s="126"/>
      <c r="P3773" s="126"/>
      <c r="Q3773" s="126"/>
      <c r="R3773" s="126"/>
      <c r="S3773" s="126"/>
      <c r="T3773" s="126"/>
      <c r="U3773" s="126"/>
      <c r="V3773" s="126"/>
      <c r="W3773" s="126"/>
      <c r="X3773" s="126"/>
      <c r="Y3773" s="126"/>
      <c r="Z3773" s="126"/>
      <c r="AA3773" s="126"/>
      <c r="AB3773" s="126"/>
      <c r="AC3773" s="126"/>
      <c r="AD3773" s="126"/>
      <c r="AE3773" s="126"/>
      <c r="AF3773" s="126"/>
      <c r="AG3773" s="126"/>
      <c r="AH3773" s="126"/>
      <c r="AI3773" s="126"/>
      <c r="AJ3773" s="126"/>
      <c r="AK3773" s="126"/>
      <c r="AL3773" s="126"/>
      <c r="AM3773" s="126"/>
      <c r="AN3773" s="126"/>
      <c r="AO3773" s="126"/>
      <c r="AP3773" s="126"/>
      <c r="AQ3773" s="126"/>
      <c r="AR3773" s="126"/>
      <c r="AS3773" s="126"/>
      <c r="AT3773" s="126"/>
      <c r="AU3773" s="126"/>
      <c r="AV3773" s="126"/>
      <c r="AW3773" s="126"/>
      <c r="AX3773" s="127"/>
    </row>
    <row r="3774" spans="1:55" ht="15" thickBot="1">
      <c r="A3774" s="42"/>
      <c r="B3774" s="43"/>
      <c r="C3774" s="44"/>
      <c r="D3774" s="44"/>
      <c r="E3774" s="44"/>
      <c r="F3774" s="44"/>
      <c r="G3774" s="44"/>
      <c r="H3774" s="44"/>
      <c r="I3774" s="44"/>
      <c r="J3774" s="44"/>
      <c r="K3774" s="44"/>
      <c r="L3774" s="44"/>
      <c r="M3774" s="44"/>
      <c r="N3774" s="44"/>
      <c r="O3774" s="44"/>
      <c r="P3774" s="44"/>
      <c r="Q3774" s="44"/>
      <c r="R3774" s="44"/>
      <c r="S3774" s="44"/>
      <c r="T3774" s="44"/>
      <c r="U3774" s="44"/>
      <c r="V3774" s="44"/>
      <c r="W3774" s="44"/>
      <c r="X3774" s="44"/>
      <c r="Y3774" s="44"/>
      <c r="Z3774" s="44"/>
      <c r="AA3774" s="44"/>
      <c r="AB3774" s="44"/>
      <c r="AC3774" s="44"/>
      <c r="AD3774" s="44"/>
      <c r="AE3774" s="44"/>
      <c r="AF3774" s="44"/>
      <c r="AG3774" s="44"/>
      <c r="AH3774" s="44"/>
      <c r="AI3774" s="44"/>
      <c r="AJ3774" s="44"/>
      <c r="AK3774" s="44"/>
      <c r="AL3774" s="44"/>
      <c r="AM3774" s="44"/>
      <c r="AN3774" s="44"/>
      <c r="AO3774" s="44"/>
      <c r="AP3774" s="44"/>
      <c r="AQ3774" s="44"/>
      <c r="AR3774" s="44"/>
      <c r="AS3774" s="44"/>
      <c r="AT3774" s="44"/>
      <c r="AU3774" s="44"/>
      <c r="AV3774" s="44"/>
      <c r="AW3774" s="44"/>
      <c r="AX3774" s="45"/>
    </row>
    <row r="3775" spans="1:55">
      <c r="B3775" s="46"/>
    </row>
    <row r="3776" spans="1:55" ht="14.25">
      <c r="B3776" s="35" t="s">
        <v>200</v>
      </c>
      <c r="C3776" s="33"/>
      <c r="D3776" s="33"/>
      <c r="E3776" s="33"/>
      <c r="F3776" s="33"/>
      <c r="G3776" s="33"/>
      <c r="H3776" s="33"/>
      <c r="I3776" s="33"/>
      <c r="J3776" s="33"/>
      <c r="K3776" s="33"/>
      <c r="L3776" s="34"/>
      <c r="M3776" s="34"/>
      <c r="N3776" s="34"/>
      <c r="O3776" s="34"/>
      <c r="P3776" s="33"/>
      <c r="Q3776" s="33"/>
      <c r="R3776" s="33"/>
      <c r="S3776" s="33"/>
      <c r="T3776" s="33"/>
      <c r="U3776" s="33"/>
      <c r="V3776" s="35"/>
      <c r="W3776" s="35"/>
      <c r="X3776" s="35"/>
      <c r="Y3776" s="35"/>
      <c r="Z3776" s="35"/>
      <c r="AA3776" s="35"/>
      <c r="AB3776" s="35"/>
      <c r="AC3776" s="35"/>
      <c r="AD3776" s="35"/>
      <c r="AE3776" s="35"/>
      <c r="AF3776" s="35"/>
      <c r="AG3776" s="35"/>
      <c r="AH3776" s="35"/>
      <c r="AI3776" s="35"/>
      <c r="AJ3776" s="35"/>
      <c r="AK3776" s="35"/>
      <c r="AL3776" s="35"/>
      <c r="AM3776" s="35"/>
      <c r="AN3776" s="35"/>
      <c r="AO3776" s="35"/>
      <c r="AP3776" s="35"/>
      <c r="AQ3776" s="35"/>
      <c r="AR3776" s="35"/>
      <c r="AS3776" s="35"/>
      <c r="AT3776" s="35"/>
      <c r="AU3776" s="35"/>
      <c r="AV3776" s="35"/>
      <c r="AW3776" s="35"/>
      <c r="AX3776" s="35"/>
    </row>
    <row r="3777" spans="1:251" ht="15" thickBot="1">
      <c r="B3777" s="33"/>
      <c r="C3777" s="33"/>
      <c r="D3777" s="33"/>
      <c r="E3777" s="33"/>
      <c r="F3777" s="33"/>
      <c r="G3777" s="33"/>
      <c r="H3777" s="33"/>
      <c r="I3777" s="33"/>
      <c r="J3777" s="33"/>
      <c r="K3777" s="33"/>
      <c r="L3777" s="34"/>
      <c r="M3777" s="34"/>
      <c r="N3777" s="34"/>
      <c r="O3777" s="34"/>
      <c r="P3777" s="33"/>
      <c r="Q3777" s="33"/>
      <c r="R3777" s="33"/>
      <c r="S3777" s="33"/>
      <c r="T3777" s="33"/>
      <c r="U3777" s="33"/>
      <c r="V3777" s="35"/>
      <c r="W3777" s="35"/>
      <c r="X3777" s="35"/>
      <c r="Y3777" s="35"/>
      <c r="Z3777" s="35"/>
      <c r="AA3777" s="35"/>
      <c r="AB3777" s="35"/>
      <c r="AC3777" s="35"/>
      <c r="AD3777" s="35"/>
      <c r="AE3777" s="35"/>
      <c r="AF3777" s="35"/>
      <c r="AG3777" s="35"/>
      <c r="AH3777" s="35"/>
      <c r="AI3777" s="35"/>
      <c r="AJ3777" s="35"/>
      <c r="AK3777" s="35"/>
      <c r="AL3777" s="35"/>
      <c r="AM3777" s="35"/>
      <c r="AN3777" s="35"/>
      <c r="AO3777" s="35"/>
      <c r="AP3777" s="35"/>
      <c r="AQ3777" s="35"/>
      <c r="AR3777" s="35"/>
      <c r="AS3777" s="35"/>
      <c r="AT3777" s="35"/>
      <c r="AU3777" s="35"/>
      <c r="AV3777" s="35"/>
      <c r="AW3777" s="35"/>
      <c r="AX3777" s="47" t="s">
        <v>199</v>
      </c>
    </row>
    <row r="3778" spans="1:251" s="41" customFormat="1" ht="13.5" customHeight="1">
      <c r="A3778" s="33"/>
      <c r="B3778" s="128" t="s">
        <v>198</v>
      </c>
      <c r="C3778" s="118"/>
      <c r="D3778" s="118"/>
      <c r="E3778" s="118"/>
      <c r="F3778" s="118"/>
      <c r="G3778" s="118"/>
      <c r="H3778" s="118"/>
      <c r="I3778" s="118"/>
      <c r="J3778" s="118"/>
      <c r="K3778" s="118"/>
      <c r="L3778" s="118"/>
      <c r="M3778" s="118"/>
      <c r="N3778" s="118"/>
      <c r="O3778" s="118"/>
      <c r="P3778" s="118"/>
      <c r="Q3778" s="118"/>
      <c r="R3778" s="118"/>
      <c r="S3778" s="118"/>
      <c r="T3778" s="118"/>
      <c r="U3778" s="118"/>
      <c r="V3778" s="118"/>
      <c r="W3778" s="118"/>
      <c r="X3778" s="118"/>
      <c r="Y3778" s="118"/>
      <c r="Z3778" s="119"/>
      <c r="AA3778" s="117" t="s">
        <v>197</v>
      </c>
      <c r="AB3778" s="118"/>
      <c r="AC3778" s="118"/>
      <c r="AD3778" s="118"/>
      <c r="AE3778" s="118"/>
      <c r="AF3778" s="118"/>
      <c r="AG3778" s="118"/>
      <c r="AH3778" s="118"/>
      <c r="AI3778" s="119"/>
      <c r="AJ3778" s="117" t="s">
        <v>196</v>
      </c>
      <c r="AK3778" s="118"/>
      <c r="AL3778" s="118"/>
      <c r="AM3778" s="118"/>
      <c r="AN3778" s="118"/>
      <c r="AO3778" s="118"/>
      <c r="AP3778" s="118"/>
      <c r="AQ3778" s="118"/>
      <c r="AR3778" s="119"/>
      <c r="AS3778" s="117" t="s">
        <v>195</v>
      </c>
      <c r="AT3778" s="118"/>
      <c r="AU3778" s="118"/>
      <c r="AV3778" s="118"/>
      <c r="AW3778" s="118"/>
      <c r="AX3778" s="123"/>
      <c r="AY3778" s="27"/>
      <c r="AZ3778" s="27"/>
      <c r="BA3778" s="27"/>
      <c r="BB3778" s="27"/>
      <c r="BC3778" s="27"/>
      <c r="BD3778" s="27"/>
      <c r="BE3778" s="27"/>
      <c r="BF3778" s="27"/>
      <c r="BG3778" s="27"/>
      <c r="BH3778" s="27"/>
      <c r="BI3778" s="27"/>
      <c r="BJ3778" s="27"/>
      <c r="BK3778" s="27"/>
      <c r="BL3778" s="27"/>
      <c r="BM3778" s="27"/>
      <c r="BN3778" s="27"/>
      <c r="BO3778" s="27"/>
      <c r="BP3778" s="27"/>
      <c r="BQ3778" s="27"/>
      <c r="BR3778" s="27"/>
      <c r="BS3778" s="27"/>
      <c r="BT3778" s="27"/>
      <c r="BU3778" s="27"/>
      <c r="BV3778" s="27"/>
      <c r="BW3778" s="27"/>
      <c r="BX3778" s="27"/>
      <c r="BY3778" s="27"/>
      <c r="BZ3778" s="27"/>
      <c r="CA3778" s="27"/>
      <c r="CB3778" s="27"/>
      <c r="CC3778" s="27"/>
      <c r="CD3778" s="27"/>
      <c r="CE3778" s="27"/>
      <c r="CF3778" s="27"/>
      <c r="CG3778" s="27"/>
      <c r="CH3778" s="27"/>
      <c r="CI3778" s="27"/>
      <c r="CJ3778" s="27"/>
      <c r="CK3778" s="27"/>
      <c r="CL3778" s="27"/>
      <c r="CM3778" s="27"/>
      <c r="CN3778" s="27"/>
      <c r="CO3778" s="27"/>
      <c r="CP3778" s="27"/>
      <c r="CQ3778" s="27"/>
      <c r="CR3778" s="27"/>
      <c r="CS3778" s="27"/>
      <c r="CT3778" s="27"/>
      <c r="CU3778" s="27"/>
      <c r="CV3778" s="27"/>
      <c r="CW3778" s="27"/>
      <c r="CX3778" s="27"/>
      <c r="CY3778" s="27"/>
      <c r="CZ3778" s="27"/>
      <c r="DA3778" s="27"/>
      <c r="DB3778" s="27"/>
      <c r="DC3778" s="27"/>
      <c r="DD3778" s="27"/>
      <c r="DE3778" s="27"/>
      <c r="DF3778" s="27"/>
      <c r="DG3778" s="27"/>
      <c r="DH3778" s="27"/>
      <c r="DI3778" s="27"/>
      <c r="DJ3778" s="27"/>
      <c r="DK3778" s="27"/>
      <c r="DL3778" s="27"/>
      <c r="DM3778" s="27"/>
      <c r="DN3778" s="27"/>
      <c r="DO3778" s="27"/>
      <c r="DP3778" s="27"/>
      <c r="DQ3778" s="27"/>
      <c r="DR3778" s="27"/>
      <c r="DS3778" s="27"/>
      <c r="DT3778" s="27"/>
      <c r="DU3778" s="27"/>
      <c r="DV3778" s="27"/>
      <c r="DW3778" s="27"/>
      <c r="DX3778" s="27"/>
      <c r="DY3778" s="27"/>
      <c r="DZ3778" s="27"/>
      <c r="EA3778" s="27"/>
      <c r="EB3778" s="27"/>
      <c r="EC3778" s="27"/>
      <c r="ED3778" s="27"/>
      <c r="EE3778" s="27"/>
      <c r="EF3778" s="27"/>
      <c r="EG3778" s="27"/>
      <c r="EH3778" s="27"/>
      <c r="EI3778" s="27"/>
      <c r="EJ3778" s="27"/>
      <c r="EK3778" s="27"/>
      <c r="EL3778" s="27"/>
      <c r="EM3778" s="27"/>
      <c r="EN3778" s="27"/>
      <c r="EO3778" s="27"/>
      <c r="EP3778" s="27"/>
      <c r="EQ3778" s="27"/>
      <c r="ER3778" s="27"/>
      <c r="ES3778" s="27"/>
      <c r="ET3778" s="27"/>
      <c r="EU3778" s="27"/>
      <c r="EV3778" s="27"/>
      <c r="EW3778" s="27"/>
      <c r="EX3778" s="27"/>
      <c r="EY3778" s="27"/>
      <c r="EZ3778" s="27"/>
      <c r="FA3778" s="27"/>
      <c r="FB3778" s="27"/>
      <c r="FC3778" s="27"/>
      <c r="FD3778" s="27"/>
      <c r="FE3778" s="27"/>
      <c r="FF3778" s="27"/>
      <c r="FG3778" s="27"/>
      <c r="FH3778" s="27"/>
      <c r="FI3778" s="27"/>
      <c r="FJ3778" s="27"/>
      <c r="FK3778" s="27"/>
      <c r="FL3778" s="27"/>
      <c r="FM3778" s="27"/>
      <c r="FN3778" s="27"/>
      <c r="FO3778" s="27"/>
      <c r="FP3778" s="27"/>
      <c r="FQ3778" s="27"/>
      <c r="FR3778" s="27"/>
      <c r="FS3778" s="27"/>
      <c r="FT3778" s="27"/>
      <c r="FU3778" s="27"/>
      <c r="FV3778" s="27"/>
      <c r="FW3778" s="27"/>
      <c r="FX3778" s="27"/>
      <c r="FY3778" s="27"/>
      <c r="FZ3778" s="27"/>
      <c r="GA3778" s="27"/>
      <c r="GB3778" s="27"/>
      <c r="GC3778" s="27"/>
      <c r="GD3778" s="27"/>
      <c r="GE3778" s="27"/>
      <c r="GF3778" s="27"/>
      <c r="GG3778" s="27"/>
      <c r="GH3778" s="27"/>
      <c r="GI3778" s="27"/>
      <c r="GJ3778" s="27"/>
      <c r="GK3778" s="27"/>
      <c r="GL3778" s="27"/>
      <c r="GM3778" s="27"/>
      <c r="GN3778" s="27"/>
      <c r="GO3778" s="27"/>
      <c r="GP3778" s="27"/>
      <c r="GQ3778" s="27"/>
      <c r="GR3778" s="27"/>
      <c r="GS3778" s="27"/>
      <c r="GT3778" s="27"/>
      <c r="GU3778" s="27"/>
      <c r="GV3778" s="27"/>
      <c r="GW3778" s="27"/>
      <c r="GX3778" s="27"/>
      <c r="GY3778" s="27"/>
      <c r="GZ3778" s="27"/>
      <c r="HA3778" s="27"/>
      <c r="HB3778" s="27"/>
      <c r="HC3778" s="27"/>
      <c r="HD3778" s="27"/>
      <c r="HE3778" s="27"/>
      <c r="HF3778" s="27"/>
      <c r="HG3778" s="27"/>
      <c r="HH3778" s="27"/>
      <c r="HI3778" s="27"/>
      <c r="HJ3778" s="27"/>
      <c r="HK3778" s="27"/>
      <c r="HL3778" s="27"/>
      <c r="HM3778" s="27"/>
      <c r="HN3778" s="27"/>
      <c r="HO3778" s="27"/>
      <c r="HP3778" s="27"/>
      <c r="HQ3778" s="27"/>
      <c r="HR3778" s="27"/>
      <c r="HS3778" s="27"/>
      <c r="HT3778" s="27"/>
      <c r="HU3778" s="27"/>
      <c r="HV3778" s="27"/>
      <c r="HW3778" s="27"/>
      <c r="HX3778" s="27"/>
      <c r="HY3778" s="27"/>
      <c r="HZ3778" s="27"/>
      <c r="IA3778" s="27"/>
      <c r="IB3778" s="27"/>
      <c r="IC3778" s="27"/>
      <c r="ID3778" s="27"/>
      <c r="IE3778" s="27"/>
      <c r="IF3778" s="27"/>
      <c r="IG3778" s="27"/>
      <c r="IH3778" s="27"/>
      <c r="II3778" s="27"/>
      <c r="IJ3778" s="27"/>
      <c r="IK3778" s="27"/>
      <c r="IL3778" s="27"/>
      <c r="IM3778" s="27"/>
      <c r="IN3778" s="27"/>
      <c r="IO3778" s="27"/>
      <c r="IP3778" s="27"/>
      <c r="IQ3778" s="27"/>
    </row>
    <row r="3779" spans="1:251" s="41" customFormat="1" ht="13.5">
      <c r="A3779" s="33"/>
      <c r="B3779" s="129"/>
      <c r="C3779" s="121"/>
      <c r="D3779" s="121"/>
      <c r="E3779" s="121"/>
      <c r="F3779" s="121"/>
      <c r="G3779" s="121"/>
      <c r="H3779" s="121"/>
      <c r="I3779" s="121"/>
      <c r="J3779" s="121"/>
      <c r="K3779" s="121"/>
      <c r="L3779" s="121"/>
      <c r="M3779" s="121"/>
      <c r="N3779" s="121"/>
      <c r="O3779" s="121"/>
      <c r="P3779" s="121"/>
      <c r="Q3779" s="121"/>
      <c r="R3779" s="121"/>
      <c r="S3779" s="121"/>
      <c r="T3779" s="121"/>
      <c r="U3779" s="121"/>
      <c r="V3779" s="121"/>
      <c r="W3779" s="121"/>
      <c r="X3779" s="121"/>
      <c r="Y3779" s="121"/>
      <c r="Z3779" s="122"/>
      <c r="AA3779" s="120"/>
      <c r="AB3779" s="121"/>
      <c r="AC3779" s="121"/>
      <c r="AD3779" s="121"/>
      <c r="AE3779" s="121"/>
      <c r="AF3779" s="121"/>
      <c r="AG3779" s="121"/>
      <c r="AH3779" s="121"/>
      <c r="AI3779" s="122"/>
      <c r="AJ3779" s="120"/>
      <c r="AK3779" s="121"/>
      <c r="AL3779" s="121"/>
      <c r="AM3779" s="121"/>
      <c r="AN3779" s="121"/>
      <c r="AO3779" s="121"/>
      <c r="AP3779" s="121"/>
      <c r="AQ3779" s="121"/>
      <c r="AR3779" s="122"/>
      <c r="AS3779" s="120"/>
      <c r="AT3779" s="121"/>
      <c r="AU3779" s="121"/>
      <c r="AV3779" s="121"/>
      <c r="AW3779" s="121"/>
      <c r="AX3779" s="124"/>
      <c r="AY3779" s="27"/>
      <c r="AZ3779" s="27"/>
      <c r="BA3779" s="27"/>
      <c r="BB3779" s="48"/>
      <c r="BC3779" s="49"/>
      <c r="BE3779" s="27"/>
      <c r="BF3779" s="27"/>
      <c r="BG3779" s="27"/>
      <c r="BH3779" s="27"/>
      <c r="BI3779" s="27"/>
      <c r="BJ3779" s="27"/>
      <c r="BK3779" s="27"/>
      <c r="BL3779" s="27"/>
      <c r="BM3779" s="27"/>
      <c r="BN3779" s="27"/>
      <c r="BO3779" s="27"/>
      <c r="BP3779" s="27"/>
      <c r="BQ3779" s="27"/>
      <c r="BR3779" s="27"/>
      <c r="BS3779" s="27"/>
      <c r="BT3779" s="27"/>
      <c r="BU3779" s="27"/>
      <c r="BV3779" s="27"/>
      <c r="BW3779" s="27"/>
      <c r="BX3779" s="27"/>
      <c r="BY3779" s="27"/>
      <c r="BZ3779" s="27"/>
      <c r="CA3779" s="27"/>
      <c r="CB3779" s="27"/>
      <c r="CC3779" s="27"/>
      <c r="CD3779" s="27"/>
      <c r="CE3779" s="27"/>
      <c r="CF3779" s="27"/>
      <c r="CG3779" s="27"/>
      <c r="CH3779" s="27"/>
      <c r="CI3779" s="27"/>
      <c r="CJ3779" s="27"/>
      <c r="CK3779" s="27"/>
      <c r="CL3779" s="27"/>
      <c r="CM3779" s="27"/>
      <c r="CN3779" s="27"/>
      <c r="CO3779" s="27"/>
      <c r="CP3779" s="27"/>
      <c r="CQ3779" s="27"/>
      <c r="CR3779" s="27"/>
      <c r="CS3779" s="27"/>
      <c r="CT3779" s="27"/>
      <c r="CU3779" s="27"/>
      <c r="CV3779" s="27"/>
      <c r="CW3779" s="27"/>
      <c r="CX3779" s="27"/>
      <c r="CY3779" s="27"/>
      <c r="CZ3779" s="27"/>
      <c r="DA3779" s="27"/>
      <c r="DB3779" s="27"/>
      <c r="DC3779" s="27"/>
      <c r="DD3779" s="27"/>
      <c r="DE3779" s="27"/>
      <c r="DF3779" s="27"/>
      <c r="DG3779" s="27"/>
      <c r="DH3779" s="27"/>
      <c r="DI3779" s="27"/>
      <c r="DJ3779" s="27"/>
      <c r="DK3779" s="27"/>
      <c r="DL3779" s="27"/>
      <c r="DM3779" s="27"/>
      <c r="DN3779" s="27"/>
      <c r="DO3779" s="27"/>
      <c r="DP3779" s="27"/>
      <c r="DQ3779" s="27"/>
      <c r="DR3779" s="27"/>
      <c r="DS3779" s="27"/>
      <c r="DT3779" s="27"/>
      <c r="DU3779" s="27"/>
      <c r="DV3779" s="27"/>
      <c r="DW3779" s="27"/>
      <c r="DX3779" s="27"/>
      <c r="DY3779" s="27"/>
      <c r="DZ3779" s="27"/>
      <c r="EA3779" s="27"/>
      <c r="EB3779" s="27"/>
      <c r="EC3779" s="27"/>
      <c r="ED3779" s="27"/>
      <c r="EE3779" s="27"/>
      <c r="EF3779" s="27"/>
      <c r="EG3779" s="27"/>
      <c r="EH3779" s="27"/>
      <c r="EI3779" s="27"/>
      <c r="EJ3779" s="27"/>
      <c r="EK3779" s="27"/>
      <c r="EL3779" s="27"/>
      <c r="EM3779" s="27"/>
      <c r="EN3779" s="27"/>
      <c r="EO3779" s="27"/>
      <c r="EP3779" s="27"/>
      <c r="EQ3779" s="27"/>
      <c r="ER3779" s="27"/>
      <c r="ES3779" s="27"/>
      <c r="ET3779" s="27"/>
      <c r="EU3779" s="27"/>
      <c r="EV3779" s="27"/>
      <c r="EW3779" s="27"/>
      <c r="EX3779" s="27"/>
      <c r="EY3779" s="27"/>
      <c r="EZ3779" s="27"/>
      <c r="FA3779" s="27"/>
      <c r="FB3779" s="27"/>
      <c r="FC3779" s="27"/>
      <c r="FD3779" s="27"/>
      <c r="FE3779" s="27"/>
      <c r="FF3779" s="27"/>
      <c r="FG3779" s="27"/>
      <c r="FH3779" s="27"/>
      <c r="FI3779" s="27"/>
      <c r="FJ3779" s="27"/>
      <c r="FK3779" s="27"/>
      <c r="FL3779" s="27"/>
      <c r="FM3779" s="27"/>
      <c r="FN3779" s="27"/>
      <c r="FO3779" s="27"/>
      <c r="FP3779" s="27"/>
      <c r="FQ3779" s="27"/>
      <c r="FR3779" s="27"/>
      <c r="FS3779" s="27"/>
      <c r="FT3779" s="27"/>
      <c r="FU3779" s="27"/>
      <c r="FV3779" s="27"/>
      <c r="FW3779" s="27"/>
      <c r="FX3779" s="27"/>
      <c r="FY3779" s="27"/>
      <c r="FZ3779" s="27"/>
      <c r="GA3779" s="27"/>
      <c r="GB3779" s="27"/>
      <c r="GC3779" s="27"/>
      <c r="GD3779" s="27"/>
      <c r="GE3779" s="27"/>
      <c r="GF3779" s="27"/>
      <c r="GG3779" s="27"/>
      <c r="GH3779" s="27"/>
      <c r="GI3779" s="27"/>
      <c r="GJ3779" s="27"/>
      <c r="GK3779" s="27"/>
      <c r="GL3779" s="27"/>
      <c r="GM3779" s="27"/>
      <c r="GN3779" s="27"/>
      <c r="GO3779" s="27"/>
      <c r="GP3779" s="27"/>
      <c r="GQ3779" s="27"/>
      <c r="GR3779" s="27"/>
      <c r="GS3779" s="27"/>
      <c r="GT3779" s="27"/>
      <c r="GU3779" s="27"/>
      <c r="GV3779" s="27"/>
      <c r="GW3779" s="27"/>
      <c r="GX3779" s="27"/>
      <c r="GY3779" s="27"/>
      <c r="GZ3779" s="27"/>
      <c r="HA3779" s="27"/>
      <c r="HB3779" s="27"/>
      <c r="HC3779" s="27"/>
      <c r="HD3779" s="27"/>
      <c r="HE3779" s="27"/>
      <c r="HF3779" s="27"/>
      <c r="HG3779" s="27"/>
      <c r="HH3779" s="27"/>
      <c r="HI3779" s="27"/>
      <c r="HJ3779" s="27"/>
      <c r="HK3779" s="27"/>
      <c r="HL3779" s="27"/>
      <c r="HM3779" s="27"/>
      <c r="HN3779" s="27"/>
      <c r="HO3779" s="27"/>
      <c r="HP3779" s="27"/>
      <c r="HQ3779" s="27"/>
      <c r="HR3779" s="27"/>
      <c r="HS3779" s="27"/>
      <c r="HT3779" s="27"/>
      <c r="HU3779" s="27"/>
      <c r="HV3779" s="27"/>
      <c r="HW3779" s="27"/>
      <c r="HX3779" s="27"/>
      <c r="HY3779" s="27"/>
      <c r="HZ3779" s="27"/>
      <c r="IA3779" s="27"/>
      <c r="IB3779" s="27"/>
      <c r="IC3779" s="27"/>
      <c r="ID3779" s="27"/>
      <c r="IE3779" s="27"/>
      <c r="IF3779" s="27"/>
      <c r="IG3779" s="27"/>
      <c r="IH3779" s="27"/>
      <c r="II3779" s="27"/>
      <c r="IJ3779" s="27"/>
      <c r="IK3779" s="27"/>
      <c r="IL3779" s="27"/>
      <c r="IM3779" s="27"/>
      <c r="IN3779" s="27"/>
      <c r="IO3779" s="27"/>
      <c r="IP3779" s="27"/>
      <c r="IQ3779" s="27"/>
    </row>
    <row r="3780" spans="1:251" s="41" customFormat="1" ht="18.75" customHeight="1">
      <c r="A3780" s="33"/>
      <c r="B3780" s="50"/>
      <c r="C3780" s="106" t="s">
        <v>320</v>
      </c>
      <c r="D3780" s="107"/>
      <c r="E3780" s="107"/>
      <c r="F3780" s="107"/>
      <c r="G3780" s="107"/>
      <c r="H3780" s="107"/>
      <c r="I3780" s="107"/>
      <c r="J3780" s="107"/>
      <c r="K3780" s="107"/>
      <c r="L3780" s="107"/>
      <c r="M3780" s="107"/>
      <c r="N3780" s="107"/>
      <c r="O3780" s="107"/>
      <c r="P3780" s="107"/>
      <c r="Q3780" s="107"/>
      <c r="R3780" s="107"/>
      <c r="S3780" s="107"/>
      <c r="T3780" s="107"/>
      <c r="U3780" s="107"/>
      <c r="V3780" s="107"/>
      <c r="W3780" s="107"/>
      <c r="X3780" s="107"/>
      <c r="Y3780" s="107"/>
      <c r="Z3780" s="108"/>
      <c r="AA3780" s="100">
        <v>15103</v>
      </c>
      <c r="AB3780" s="101"/>
      <c r="AC3780" s="101"/>
      <c r="AD3780" s="101"/>
      <c r="AE3780" s="101"/>
      <c r="AF3780" s="101"/>
      <c r="AG3780" s="101"/>
      <c r="AH3780" s="101"/>
      <c r="AI3780" s="102"/>
      <c r="AJ3780" s="100">
        <v>16737</v>
      </c>
      <c r="AK3780" s="101"/>
      <c r="AL3780" s="101"/>
      <c r="AM3780" s="101"/>
      <c r="AN3780" s="101"/>
      <c r="AO3780" s="101"/>
      <c r="AP3780" s="101"/>
      <c r="AQ3780" s="101"/>
      <c r="AR3780" s="102"/>
      <c r="AS3780" s="103"/>
      <c r="AT3780" s="104"/>
      <c r="AU3780" s="104"/>
      <c r="AV3780" s="104"/>
      <c r="AW3780" s="104"/>
      <c r="AX3780" s="105"/>
      <c r="AY3780" s="27"/>
      <c r="AZ3780" s="27"/>
      <c r="BA3780" s="27"/>
      <c r="BB3780" s="27"/>
      <c r="BC3780" s="27"/>
      <c r="BD3780" s="27"/>
      <c r="BE3780" s="27"/>
      <c r="BF3780" s="27"/>
      <c r="BG3780" s="27"/>
      <c r="BH3780" s="27"/>
      <c r="BI3780" s="27"/>
      <c r="BJ3780" s="27"/>
      <c r="BK3780" s="27"/>
      <c r="BL3780" s="27"/>
      <c r="BM3780" s="27"/>
      <c r="BN3780" s="27"/>
      <c r="BO3780" s="27"/>
      <c r="BP3780" s="27"/>
      <c r="BQ3780" s="27"/>
      <c r="BR3780" s="27"/>
      <c r="BS3780" s="27"/>
      <c r="BT3780" s="27"/>
      <c r="BU3780" s="27"/>
      <c r="BV3780" s="27"/>
      <c r="BW3780" s="27"/>
      <c r="BX3780" s="27"/>
      <c r="BY3780" s="27"/>
      <c r="BZ3780" s="27"/>
      <c r="CA3780" s="27"/>
      <c r="CB3780" s="27"/>
      <c r="CC3780" s="27"/>
      <c r="CD3780" s="27"/>
      <c r="CE3780" s="27"/>
      <c r="CF3780" s="27"/>
      <c r="CG3780" s="27"/>
      <c r="CH3780" s="27"/>
      <c r="CI3780" s="27"/>
      <c r="CJ3780" s="27"/>
      <c r="CK3780" s="27"/>
      <c r="CL3780" s="27"/>
      <c r="CM3780" s="27"/>
      <c r="CN3780" s="27"/>
      <c r="CO3780" s="27"/>
      <c r="CP3780" s="27"/>
      <c r="CQ3780" s="27"/>
      <c r="CR3780" s="27"/>
      <c r="CS3780" s="27"/>
      <c r="CT3780" s="27"/>
      <c r="CU3780" s="27"/>
      <c r="CV3780" s="27"/>
      <c r="CW3780" s="27"/>
      <c r="CX3780" s="27"/>
      <c r="CY3780" s="27"/>
      <c r="CZ3780" s="27"/>
      <c r="DA3780" s="27"/>
      <c r="DB3780" s="27"/>
      <c r="DC3780" s="27"/>
      <c r="DD3780" s="27"/>
      <c r="DE3780" s="27"/>
      <c r="DF3780" s="27"/>
      <c r="DG3780" s="27"/>
      <c r="DH3780" s="27"/>
      <c r="DI3780" s="27"/>
      <c r="DJ3780" s="27"/>
      <c r="DK3780" s="27"/>
      <c r="DL3780" s="27"/>
      <c r="DM3780" s="27"/>
      <c r="DN3780" s="27"/>
      <c r="DO3780" s="27"/>
      <c r="DP3780" s="27"/>
      <c r="DQ3780" s="27"/>
      <c r="DR3780" s="27"/>
      <c r="DS3780" s="27"/>
      <c r="DT3780" s="27"/>
      <c r="DU3780" s="27"/>
      <c r="DV3780" s="27"/>
      <c r="DW3780" s="27"/>
      <c r="DX3780" s="27"/>
      <c r="DY3780" s="27"/>
      <c r="DZ3780" s="27"/>
      <c r="EA3780" s="27"/>
      <c r="EB3780" s="27"/>
      <c r="EC3780" s="27"/>
      <c r="ED3780" s="27"/>
      <c r="EE3780" s="27"/>
      <c r="EF3780" s="27"/>
      <c r="EG3780" s="27"/>
      <c r="EH3780" s="27"/>
      <c r="EI3780" s="27"/>
      <c r="EJ3780" s="27"/>
      <c r="EK3780" s="27"/>
      <c r="EL3780" s="27"/>
      <c r="EM3780" s="27"/>
      <c r="EN3780" s="27"/>
      <c r="EO3780" s="27"/>
      <c r="EP3780" s="27"/>
      <c r="EQ3780" s="27"/>
      <c r="ER3780" s="27"/>
      <c r="ES3780" s="27"/>
      <c r="ET3780" s="27"/>
      <c r="EU3780" s="27"/>
      <c r="EV3780" s="27"/>
      <c r="EW3780" s="27"/>
      <c r="EX3780" s="27"/>
      <c r="EY3780" s="27"/>
      <c r="EZ3780" s="27"/>
      <c r="FA3780" s="27"/>
      <c r="FB3780" s="27"/>
      <c r="FC3780" s="27"/>
      <c r="FD3780" s="27"/>
      <c r="FE3780" s="27"/>
      <c r="FF3780" s="27"/>
      <c r="FG3780" s="27"/>
      <c r="FH3780" s="27"/>
      <c r="FI3780" s="27"/>
      <c r="FJ3780" s="27"/>
      <c r="FK3780" s="27"/>
      <c r="FL3780" s="27"/>
      <c r="FM3780" s="27"/>
      <c r="FN3780" s="27"/>
      <c r="FO3780" s="27"/>
      <c r="FP3780" s="27"/>
      <c r="FQ3780" s="27"/>
      <c r="FR3780" s="27"/>
      <c r="FS3780" s="27"/>
      <c r="FT3780" s="27"/>
      <c r="FU3780" s="27"/>
      <c r="FV3780" s="27"/>
      <c r="FW3780" s="27"/>
      <c r="FX3780" s="27"/>
      <c r="FY3780" s="27"/>
      <c r="FZ3780" s="27"/>
      <c r="GA3780" s="27"/>
      <c r="GB3780" s="27"/>
      <c r="GC3780" s="27"/>
      <c r="GD3780" s="27"/>
      <c r="GE3780" s="27"/>
      <c r="GF3780" s="27"/>
      <c r="GG3780" s="27"/>
      <c r="GH3780" s="27"/>
      <c r="GI3780" s="27"/>
      <c r="GJ3780" s="27"/>
      <c r="GK3780" s="27"/>
      <c r="GL3780" s="27"/>
      <c r="GM3780" s="27"/>
      <c r="GN3780" s="27"/>
      <c r="GO3780" s="27"/>
      <c r="GP3780" s="27"/>
      <c r="GQ3780" s="27"/>
      <c r="GR3780" s="27"/>
      <c r="GS3780" s="27"/>
      <c r="GT3780" s="27"/>
      <c r="GU3780" s="27"/>
      <c r="GV3780" s="27"/>
      <c r="GW3780" s="27"/>
      <c r="GX3780" s="27"/>
      <c r="GY3780" s="27"/>
      <c r="GZ3780" s="27"/>
      <c r="HA3780" s="27"/>
      <c r="HB3780" s="27"/>
      <c r="HC3780" s="27"/>
      <c r="HD3780" s="27"/>
      <c r="HE3780" s="27"/>
      <c r="HF3780" s="27"/>
      <c r="HG3780" s="27"/>
      <c r="HH3780" s="27"/>
      <c r="HI3780" s="27"/>
      <c r="HJ3780" s="27"/>
      <c r="HK3780" s="27"/>
      <c r="HL3780" s="27"/>
      <c r="HM3780" s="27"/>
      <c r="HN3780" s="27"/>
      <c r="HO3780" s="27"/>
      <c r="HP3780" s="27"/>
      <c r="HQ3780" s="27"/>
      <c r="HR3780" s="27"/>
      <c r="HS3780" s="27"/>
      <c r="HT3780" s="27"/>
      <c r="HU3780" s="27"/>
      <c r="HV3780" s="27"/>
      <c r="HW3780" s="27"/>
      <c r="HX3780" s="27"/>
      <c r="HY3780" s="27"/>
      <c r="HZ3780" s="27"/>
      <c r="IA3780" s="27"/>
      <c r="IB3780" s="27"/>
      <c r="IC3780" s="27"/>
      <c r="ID3780" s="27"/>
      <c r="IE3780" s="27"/>
      <c r="IF3780" s="27"/>
      <c r="IG3780" s="27"/>
      <c r="IH3780" s="27"/>
      <c r="II3780" s="27"/>
      <c r="IJ3780" s="27"/>
      <c r="IK3780" s="27"/>
      <c r="IL3780" s="27"/>
      <c r="IM3780" s="27"/>
      <c r="IN3780" s="27"/>
      <c r="IO3780" s="27"/>
      <c r="IP3780" s="27"/>
      <c r="IQ3780" s="27"/>
    </row>
    <row r="3781" spans="1:251" s="41" customFormat="1" ht="18.75" customHeight="1" thickBot="1">
      <c r="A3781" s="42"/>
      <c r="B3781" s="130" t="s">
        <v>193</v>
      </c>
      <c r="C3781" s="131"/>
      <c r="D3781" s="131"/>
      <c r="E3781" s="131"/>
      <c r="F3781" s="131"/>
      <c r="G3781" s="131"/>
      <c r="H3781" s="131"/>
      <c r="I3781" s="131"/>
      <c r="J3781" s="131"/>
      <c r="K3781" s="131"/>
      <c r="L3781" s="131"/>
      <c r="M3781" s="131"/>
      <c r="N3781" s="131"/>
      <c r="O3781" s="131"/>
      <c r="P3781" s="131"/>
      <c r="Q3781" s="131"/>
      <c r="R3781" s="131"/>
      <c r="S3781" s="131"/>
      <c r="T3781" s="131"/>
      <c r="U3781" s="131"/>
      <c r="V3781" s="131"/>
      <c r="W3781" s="131"/>
      <c r="X3781" s="131"/>
      <c r="Y3781" s="131"/>
      <c r="Z3781" s="132"/>
      <c r="AA3781" s="111">
        <f>SUM($AA$3780:$AA$3780)</f>
        <v>15103</v>
      </c>
      <c r="AB3781" s="112"/>
      <c r="AC3781" s="112"/>
      <c r="AD3781" s="112"/>
      <c r="AE3781" s="112"/>
      <c r="AF3781" s="112"/>
      <c r="AG3781" s="112"/>
      <c r="AH3781" s="112"/>
      <c r="AI3781" s="113"/>
      <c r="AJ3781" s="111">
        <f>SUM($AJ$3780:$AJ$3780)</f>
        <v>16737</v>
      </c>
      <c r="AK3781" s="112"/>
      <c r="AL3781" s="112"/>
      <c r="AM3781" s="112"/>
      <c r="AN3781" s="112"/>
      <c r="AO3781" s="112"/>
      <c r="AP3781" s="112"/>
      <c r="AQ3781" s="112"/>
      <c r="AR3781" s="113"/>
      <c r="AS3781" s="114"/>
      <c r="AT3781" s="115"/>
      <c r="AU3781" s="115"/>
      <c r="AV3781" s="115"/>
      <c r="AW3781" s="115"/>
      <c r="AX3781" s="116"/>
      <c r="AY3781" s="27"/>
      <c r="AZ3781" s="27"/>
      <c r="BA3781" s="27"/>
      <c r="BB3781" s="27"/>
      <c r="BC3781" s="27"/>
      <c r="BD3781" s="27"/>
      <c r="BE3781" s="27"/>
      <c r="BF3781" s="27"/>
      <c r="BG3781" s="27"/>
      <c r="BH3781" s="27"/>
      <c r="BI3781" s="27"/>
      <c r="BJ3781" s="27"/>
      <c r="BK3781" s="27"/>
      <c r="BL3781" s="27"/>
      <c r="BM3781" s="27"/>
      <c r="BN3781" s="27"/>
      <c r="BO3781" s="27"/>
      <c r="BP3781" s="27"/>
      <c r="BQ3781" s="27"/>
      <c r="BR3781" s="27"/>
      <c r="BS3781" s="27"/>
      <c r="BT3781" s="27"/>
      <c r="BU3781" s="27"/>
      <c r="BV3781" s="27"/>
      <c r="BW3781" s="27"/>
      <c r="BX3781" s="27"/>
      <c r="BY3781" s="27"/>
      <c r="BZ3781" s="27"/>
      <c r="CA3781" s="27"/>
      <c r="CB3781" s="27"/>
      <c r="CC3781" s="27"/>
      <c r="CD3781" s="27"/>
      <c r="CE3781" s="27"/>
      <c r="CF3781" s="27"/>
      <c r="CG3781" s="27"/>
      <c r="CH3781" s="27"/>
      <c r="CI3781" s="27"/>
      <c r="CJ3781" s="27"/>
      <c r="CK3781" s="27"/>
      <c r="CL3781" s="27"/>
      <c r="CM3781" s="27"/>
      <c r="CN3781" s="27"/>
      <c r="CO3781" s="27"/>
      <c r="CP3781" s="27"/>
      <c r="CQ3781" s="27"/>
      <c r="CR3781" s="27"/>
      <c r="CS3781" s="27"/>
      <c r="CT3781" s="27"/>
      <c r="CU3781" s="27"/>
      <c r="CV3781" s="27"/>
      <c r="CW3781" s="27"/>
      <c r="CX3781" s="27"/>
      <c r="CY3781" s="27"/>
      <c r="CZ3781" s="27"/>
      <c r="DA3781" s="27"/>
      <c r="DB3781" s="27"/>
      <c r="DC3781" s="27"/>
      <c r="DD3781" s="27"/>
      <c r="DE3781" s="27"/>
      <c r="DF3781" s="27"/>
      <c r="DG3781" s="27"/>
      <c r="DH3781" s="27"/>
      <c r="DI3781" s="27"/>
      <c r="DJ3781" s="27"/>
      <c r="DK3781" s="27"/>
      <c r="DL3781" s="27"/>
      <c r="DM3781" s="27"/>
      <c r="DN3781" s="27"/>
      <c r="DO3781" s="27"/>
      <c r="DP3781" s="27"/>
      <c r="DQ3781" s="27"/>
      <c r="DR3781" s="27"/>
      <c r="DS3781" s="27"/>
      <c r="DT3781" s="27"/>
      <c r="DU3781" s="27"/>
      <c r="DV3781" s="27"/>
      <c r="DW3781" s="27"/>
      <c r="DX3781" s="27"/>
      <c r="DY3781" s="27"/>
      <c r="DZ3781" s="27"/>
      <c r="EA3781" s="27"/>
      <c r="EB3781" s="27"/>
      <c r="EC3781" s="27"/>
      <c r="ED3781" s="27"/>
      <c r="EE3781" s="27"/>
      <c r="EF3781" s="27"/>
      <c r="EG3781" s="27"/>
      <c r="EH3781" s="27"/>
      <c r="EI3781" s="27"/>
      <c r="EJ3781" s="27"/>
      <c r="EK3781" s="27"/>
      <c r="EL3781" s="27"/>
      <c r="EM3781" s="27"/>
      <c r="EN3781" s="27"/>
      <c r="EO3781" s="27"/>
      <c r="EP3781" s="27"/>
      <c r="EQ3781" s="27"/>
      <c r="ER3781" s="27"/>
      <c r="ES3781" s="27"/>
      <c r="ET3781" s="27"/>
      <c r="EU3781" s="27"/>
      <c r="EV3781" s="27"/>
      <c r="EW3781" s="27"/>
      <c r="EX3781" s="27"/>
      <c r="EY3781" s="27"/>
      <c r="EZ3781" s="27"/>
      <c r="FA3781" s="27"/>
      <c r="FB3781" s="27"/>
      <c r="FC3781" s="27"/>
      <c r="FD3781" s="27"/>
      <c r="FE3781" s="27"/>
      <c r="FF3781" s="27"/>
      <c r="FG3781" s="27"/>
      <c r="FH3781" s="27"/>
      <c r="FI3781" s="27"/>
      <c r="FJ3781" s="27"/>
      <c r="FK3781" s="27"/>
      <c r="FL3781" s="27"/>
      <c r="FM3781" s="27"/>
      <c r="FN3781" s="27"/>
      <c r="FO3781" s="27"/>
      <c r="FP3781" s="27"/>
      <c r="FQ3781" s="27"/>
      <c r="FR3781" s="27"/>
      <c r="FS3781" s="27"/>
      <c r="FT3781" s="27"/>
      <c r="FU3781" s="27"/>
      <c r="FV3781" s="27"/>
      <c r="FW3781" s="27"/>
      <c r="FX3781" s="27"/>
      <c r="FY3781" s="27"/>
      <c r="FZ3781" s="27"/>
      <c r="GA3781" s="27"/>
      <c r="GB3781" s="27"/>
      <c r="GC3781" s="27"/>
      <c r="GD3781" s="27"/>
      <c r="GE3781" s="27"/>
      <c r="GF3781" s="27"/>
      <c r="GG3781" s="27"/>
      <c r="GH3781" s="27"/>
      <c r="GI3781" s="27"/>
      <c r="GJ3781" s="27"/>
      <c r="GK3781" s="27"/>
      <c r="GL3781" s="27"/>
      <c r="GM3781" s="27"/>
      <c r="GN3781" s="27"/>
      <c r="GO3781" s="27"/>
      <c r="GP3781" s="27"/>
      <c r="GQ3781" s="27"/>
      <c r="GR3781" s="27"/>
      <c r="GS3781" s="27"/>
      <c r="GT3781" s="27"/>
      <c r="GU3781" s="27"/>
      <c r="GV3781" s="27"/>
      <c r="GW3781" s="27"/>
      <c r="GX3781" s="27"/>
      <c r="GY3781" s="27"/>
      <c r="GZ3781" s="27"/>
      <c r="HA3781" s="27"/>
      <c r="HB3781" s="27"/>
      <c r="HC3781" s="27"/>
      <c r="HD3781" s="27"/>
      <c r="HE3781" s="27"/>
      <c r="HF3781" s="27"/>
      <c r="HG3781" s="27"/>
      <c r="HH3781" s="27"/>
      <c r="HI3781" s="27"/>
      <c r="HJ3781" s="27"/>
      <c r="HK3781" s="27"/>
      <c r="HL3781" s="27"/>
      <c r="HM3781" s="27"/>
      <c r="HN3781" s="27"/>
      <c r="HO3781" s="27"/>
      <c r="HP3781" s="27"/>
      <c r="HQ3781" s="27"/>
      <c r="HR3781" s="27"/>
      <c r="HS3781" s="27"/>
      <c r="HT3781" s="27"/>
      <c r="HU3781" s="27"/>
      <c r="HV3781" s="27"/>
      <c r="HW3781" s="27"/>
      <c r="HX3781" s="27"/>
      <c r="HY3781" s="27"/>
      <c r="HZ3781" s="27"/>
      <c r="IA3781" s="27"/>
      <c r="IB3781" s="27"/>
      <c r="IC3781" s="27"/>
      <c r="ID3781" s="27"/>
      <c r="IE3781" s="27"/>
      <c r="IF3781" s="27"/>
      <c r="IG3781" s="27"/>
      <c r="IH3781" s="27"/>
      <c r="II3781" s="27"/>
      <c r="IJ3781" s="27"/>
      <c r="IK3781" s="27"/>
      <c r="IL3781" s="27"/>
      <c r="IM3781" s="27"/>
      <c r="IN3781" s="27"/>
      <c r="IO3781" s="27"/>
      <c r="IP3781" s="27"/>
      <c r="IQ3781" s="27"/>
    </row>
    <row r="3783" spans="1:251" ht="18.75">
      <c r="A3783" s="26" t="s">
        <v>207</v>
      </c>
      <c r="AW3783" s="28"/>
      <c r="AX3783" s="29"/>
      <c r="AY3783" s="28"/>
    </row>
    <row r="3785" spans="1:251" ht="18.75">
      <c r="B3785" s="133" t="s">
        <v>0</v>
      </c>
      <c r="C3785" s="134"/>
      <c r="D3785" s="134"/>
      <c r="E3785" s="134"/>
      <c r="F3785" s="134"/>
      <c r="G3785" s="134"/>
      <c r="H3785" s="134"/>
      <c r="I3785" s="134"/>
      <c r="J3785" s="134"/>
      <c r="K3785" s="134"/>
      <c r="L3785" s="134"/>
      <c r="M3785" s="134"/>
      <c r="N3785" s="134"/>
      <c r="O3785" s="134"/>
      <c r="P3785" s="134"/>
      <c r="Q3785" s="134"/>
      <c r="R3785" s="134"/>
      <c r="S3785" s="134"/>
      <c r="T3785" s="134"/>
      <c r="U3785" s="134"/>
      <c r="V3785" s="134"/>
      <c r="W3785" s="134"/>
      <c r="X3785" s="134"/>
      <c r="Y3785" s="134"/>
      <c r="Z3785" s="134"/>
      <c r="AA3785" s="134"/>
      <c r="AB3785" s="134"/>
      <c r="AC3785" s="134"/>
      <c r="AD3785" s="134"/>
      <c r="AE3785" s="134"/>
      <c r="AF3785" s="134"/>
      <c r="AG3785" s="134"/>
      <c r="AH3785" s="134"/>
      <c r="AI3785" s="134"/>
      <c r="AJ3785" s="134"/>
      <c r="AK3785" s="134"/>
      <c r="AL3785" s="134"/>
      <c r="AM3785" s="134"/>
      <c r="AN3785" s="134"/>
      <c r="AO3785" s="134"/>
      <c r="AP3785" s="134"/>
      <c r="AQ3785" s="134"/>
      <c r="AR3785" s="134"/>
      <c r="AS3785" s="134"/>
      <c r="AT3785" s="134"/>
      <c r="AU3785" s="134"/>
      <c r="AV3785" s="134"/>
      <c r="AW3785" s="134"/>
      <c r="AX3785" s="134"/>
    </row>
    <row r="3786" spans="1:251">
      <c r="Z3786" s="30"/>
      <c r="AD3786" s="30"/>
      <c r="AE3786" s="30"/>
      <c r="AF3786" s="30"/>
      <c r="AG3786" s="30"/>
      <c r="AH3786" s="30"/>
      <c r="AI3786" s="30"/>
      <c r="AO3786" s="30"/>
    </row>
    <row r="3787" spans="1:251" ht="13.5" thickBot="1">
      <c r="Z3787" s="30"/>
      <c r="AD3787" s="30"/>
      <c r="AE3787" s="30"/>
      <c r="AF3787" s="30"/>
      <c r="AG3787" s="30"/>
      <c r="AH3787" s="30"/>
      <c r="AI3787" s="30"/>
      <c r="AO3787" s="30"/>
      <c r="DI3787" s="31"/>
    </row>
    <row r="3788" spans="1:251" ht="24.75" customHeight="1" thickBot="1">
      <c r="B3788" s="135" t="s">
        <v>206</v>
      </c>
      <c r="C3788" s="136"/>
      <c r="D3788" s="136"/>
      <c r="E3788" s="136"/>
      <c r="F3788" s="136"/>
      <c r="G3788" s="136"/>
      <c r="H3788" s="142" t="s">
        <v>319</v>
      </c>
      <c r="I3788" s="143"/>
      <c r="J3788" s="143"/>
      <c r="K3788" s="143"/>
      <c r="L3788" s="143"/>
      <c r="M3788" s="143"/>
      <c r="N3788" s="143"/>
      <c r="O3788" s="143"/>
      <c r="P3788" s="143"/>
      <c r="Q3788" s="143"/>
      <c r="R3788" s="143"/>
      <c r="S3788" s="143"/>
      <c r="T3788" s="143"/>
      <c r="U3788" s="143"/>
      <c r="V3788" s="143"/>
      <c r="W3788" s="143"/>
      <c r="X3788" s="143"/>
      <c r="Y3788" s="143"/>
      <c r="Z3788" s="143"/>
      <c r="AA3788" s="143"/>
      <c r="AB3788" s="143"/>
      <c r="AC3788" s="143"/>
      <c r="AD3788" s="143"/>
      <c r="AE3788" s="143"/>
      <c r="AF3788" s="143"/>
      <c r="AG3788" s="143"/>
      <c r="AH3788" s="143"/>
      <c r="AI3788" s="143"/>
      <c r="AJ3788" s="143"/>
      <c r="AK3788" s="143"/>
      <c r="AL3788" s="143"/>
      <c r="AM3788" s="143"/>
      <c r="AN3788" s="143"/>
      <c r="AO3788" s="143"/>
      <c r="AP3788" s="143"/>
      <c r="AQ3788" s="143"/>
      <c r="AR3788" s="143"/>
      <c r="AS3788" s="143"/>
      <c r="AT3788" s="143"/>
      <c r="AU3788" s="143"/>
      <c r="AV3788" s="143"/>
      <c r="AW3788" s="143"/>
      <c r="AX3788" s="144"/>
      <c r="DI3788" s="31"/>
    </row>
    <row r="3789" spans="1:251" ht="14.25">
      <c r="B3789" s="32"/>
      <c r="C3789" s="32"/>
      <c r="D3789" s="32"/>
      <c r="E3789" s="32"/>
      <c r="F3789" s="32"/>
      <c r="G3789" s="32"/>
      <c r="H3789" s="33"/>
      <c r="I3789" s="33"/>
      <c r="J3789" s="33"/>
      <c r="K3789" s="33"/>
      <c r="L3789" s="34"/>
      <c r="M3789" s="34"/>
      <c r="N3789" s="34"/>
      <c r="O3789" s="34"/>
      <c r="P3789" s="33"/>
      <c r="Q3789" s="33"/>
      <c r="R3789" s="33"/>
      <c r="S3789" s="33"/>
      <c r="T3789" s="33"/>
      <c r="U3789" s="33"/>
      <c r="V3789" s="35"/>
      <c r="W3789" s="35"/>
      <c r="X3789" s="35"/>
      <c r="Y3789" s="35"/>
      <c r="Z3789" s="35"/>
      <c r="AA3789" s="35"/>
      <c r="AB3789" s="35"/>
      <c r="AC3789" s="35"/>
      <c r="AD3789" s="35"/>
      <c r="AE3789" s="35"/>
      <c r="AF3789" s="35"/>
      <c r="AG3789" s="35"/>
      <c r="AH3789" s="35"/>
      <c r="AI3789" s="35"/>
      <c r="AJ3789" s="35"/>
      <c r="AK3789" s="35"/>
      <c r="AL3789" s="35"/>
      <c r="AM3789" s="35"/>
      <c r="AN3789" s="35"/>
      <c r="AO3789" s="35"/>
      <c r="AP3789" s="35"/>
      <c r="AQ3789" s="35"/>
      <c r="AR3789" s="35"/>
      <c r="AS3789" s="35"/>
      <c r="AT3789" s="35"/>
      <c r="AU3789" s="35"/>
      <c r="AV3789" s="35"/>
      <c r="AW3789" s="35"/>
      <c r="AX3789" s="35"/>
      <c r="DI3789" s="31"/>
    </row>
    <row r="3790" spans="1:251" ht="15" thickBot="1">
      <c r="A3790" s="36"/>
      <c r="B3790" s="35" t="s">
        <v>204</v>
      </c>
      <c r="C3790" s="33"/>
      <c r="D3790" s="33"/>
      <c r="E3790" s="33"/>
      <c r="F3790" s="33"/>
      <c r="G3790" s="33"/>
      <c r="H3790" s="33"/>
      <c r="I3790" s="33"/>
      <c r="J3790" s="33"/>
      <c r="K3790" s="33"/>
      <c r="L3790" s="34"/>
      <c r="M3790" s="34"/>
      <c r="N3790" s="34"/>
      <c r="O3790" s="34"/>
      <c r="P3790" s="33"/>
      <c r="Q3790" s="33"/>
      <c r="R3790" s="33"/>
      <c r="S3790" s="33"/>
      <c r="T3790" s="33"/>
      <c r="U3790" s="33"/>
      <c r="V3790" s="35"/>
      <c r="W3790" s="35"/>
      <c r="X3790" s="35"/>
      <c r="Y3790" s="35"/>
      <c r="Z3790" s="35"/>
      <c r="AA3790" s="35"/>
      <c r="AB3790" s="35"/>
      <c r="AC3790" s="35"/>
      <c r="AD3790" s="35"/>
      <c r="AE3790" s="35"/>
      <c r="AF3790" s="35"/>
      <c r="AG3790" s="35"/>
      <c r="AH3790" s="35"/>
      <c r="AI3790" s="35"/>
      <c r="AJ3790" s="35"/>
      <c r="AK3790" s="35"/>
      <c r="AL3790" s="35"/>
      <c r="AM3790" s="35"/>
      <c r="AN3790" s="35"/>
      <c r="AO3790" s="35"/>
      <c r="AP3790" s="35"/>
      <c r="AQ3790" s="35"/>
      <c r="AR3790" s="35"/>
      <c r="AS3790" s="35"/>
      <c r="AT3790" s="35"/>
      <c r="AU3790" s="35"/>
      <c r="AV3790" s="35"/>
      <c r="AW3790" s="35"/>
      <c r="AX3790" s="35"/>
      <c r="DI3790" s="31"/>
    </row>
    <row r="3791" spans="1:251" ht="14.25">
      <c r="A3791" s="33"/>
      <c r="B3791" s="37"/>
      <c r="C3791" s="32"/>
      <c r="D3791" s="32"/>
      <c r="E3791" s="32"/>
      <c r="F3791" s="32"/>
      <c r="G3791" s="32"/>
      <c r="H3791" s="32"/>
      <c r="I3791" s="32"/>
      <c r="J3791" s="32"/>
      <c r="K3791" s="32"/>
      <c r="L3791" s="38"/>
      <c r="M3791" s="38"/>
      <c r="N3791" s="38"/>
      <c r="O3791" s="38"/>
      <c r="P3791" s="32"/>
      <c r="Q3791" s="32"/>
      <c r="R3791" s="32"/>
      <c r="S3791" s="32"/>
      <c r="T3791" s="32"/>
      <c r="U3791" s="32"/>
      <c r="V3791" s="39"/>
      <c r="W3791" s="39"/>
      <c r="X3791" s="39"/>
      <c r="Y3791" s="39"/>
      <c r="Z3791" s="39"/>
      <c r="AA3791" s="39"/>
      <c r="AB3791" s="39"/>
      <c r="AC3791" s="39"/>
      <c r="AD3791" s="39"/>
      <c r="AE3791" s="39"/>
      <c r="AF3791" s="39"/>
      <c r="AG3791" s="39"/>
      <c r="AH3791" s="39"/>
      <c r="AI3791" s="39"/>
      <c r="AJ3791" s="39"/>
      <c r="AK3791" s="39"/>
      <c r="AL3791" s="39"/>
      <c r="AM3791" s="39"/>
      <c r="AN3791" s="39"/>
      <c r="AO3791" s="39"/>
      <c r="AP3791" s="39"/>
      <c r="AQ3791" s="39"/>
      <c r="AR3791" s="39"/>
      <c r="AS3791" s="39"/>
      <c r="AT3791" s="39"/>
      <c r="AU3791" s="39"/>
      <c r="AV3791" s="39"/>
      <c r="AW3791" s="39"/>
      <c r="AX3791" s="40"/>
    </row>
    <row r="3792" spans="1:251" ht="12" customHeight="1">
      <c r="A3792" s="33"/>
      <c r="B3792" s="125" t="s">
        <v>318</v>
      </c>
      <c r="C3792" s="126"/>
      <c r="D3792" s="126"/>
      <c r="E3792" s="126"/>
      <c r="F3792" s="126"/>
      <c r="G3792" s="126"/>
      <c r="H3792" s="126"/>
      <c r="I3792" s="126"/>
      <c r="J3792" s="126"/>
      <c r="K3792" s="126"/>
      <c r="L3792" s="126"/>
      <c r="M3792" s="126"/>
      <c r="N3792" s="126"/>
      <c r="O3792" s="126"/>
      <c r="P3792" s="126"/>
      <c r="Q3792" s="126"/>
      <c r="R3792" s="126"/>
      <c r="S3792" s="126"/>
      <c r="T3792" s="126"/>
      <c r="U3792" s="126"/>
      <c r="V3792" s="126"/>
      <c r="W3792" s="126"/>
      <c r="X3792" s="126"/>
      <c r="Y3792" s="126"/>
      <c r="Z3792" s="126"/>
      <c r="AA3792" s="126"/>
      <c r="AB3792" s="126"/>
      <c r="AC3792" s="126"/>
      <c r="AD3792" s="126"/>
      <c r="AE3792" s="126"/>
      <c r="AF3792" s="126"/>
      <c r="AG3792" s="126"/>
      <c r="AH3792" s="126"/>
      <c r="AI3792" s="126"/>
      <c r="AJ3792" s="126"/>
      <c r="AK3792" s="126"/>
      <c r="AL3792" s="126"/>
      <c r="AM3792" s="126"/>
      <c r="AN3792" s="126"/>
      <c r="AO3792" s="126"/>
      <c r="AP3792" s="126"/>
      <c r="AQ3792" s="126"/>
      <c r="AR3792" s="126"/>
      <c r="AS3792" s="126"/>
      <c r="AT3792" s="126"/>
      <c r="AU3792" s="126"/>
      <c r="AV3792" s="126"/>
      <c r="AW3792" s="126"/>
      <c r="AX3792" s="127"/>
    </row>
    <row r="3793" spans="1:113" ht="12" customHeight="1">
      <c r="A3793" s="33"/>
      <c r="B3793" s="125"/>
      <c r="C3793" s="126"/>
      <c r="D3793" s="126"/>
      <c r="E3793" s="126"/>
      <c r="F3793" s="126"/>
      <c r="G3793" s="126"/>
      <c r="H3793" s="126"/>
      <c r="I3793" s="126"/>
      <c r="J3793" s="126"/>
      <c r="K3793" s="126"/>
      <c r="L3793" s="126"/>
      <c r="M3793" s="126"/>
      <c r="N3793" s="126"/>
      <c r="O3793" s="126"/>
      <c r="P3793" s="126"/>
      <c r="Q3793" s="126"/>
      <c r="R3793" s="126"/>
      <c r="S3793" s="126"/>
      <c r="T3793" s="126"/>
      <c r="U3793" s="126"/>
      <c r="V3793" s="126"/>
      <c r="W3793" s="126"/>
      <c r="X3793" s="126"/>
      <c r="Y3793" s="126"/>
      <c r="Z3793" s="126"/>
      <c r="AA3793" s="126"/>
      <c r="AB3793" s="126"/>
      <c r="AC3793" s="126"/>
      <c r="AD3793" s="126"/>
      <c r="AE3793" s="126"/>
      <c r="AF3793" s="126"/>
      <c r="AG3793" s="126"/>
      <c r="AH3793" s="126"/>
      <c r="AI3793" s="126"/>
      <c r="AJ3793" s="126"/>
      <c r="AK3793" s="126"/>
      <c r="AL3793" s="126"/>
      <c r="AM3793" s="126"/>
      <c r="AN3793" s="126"/>
      <c r="AO3793" s="126"/>
      <c r="AP3793" s="126"/>
      <c r="AQ3793" s="126"/>
      <c r="AR3793" s="126"/>
      <c r="AS3793" s="126"/>
      <c r="AT3793" s="126"/>
      <c r="AU3793" s="126"/>
      <c r="AV3793" s="126"/>
      <c r="AW3793" s="126"/>
      <c r="AX3793" s="127"/>
      <c r="BC3793" s="41"/>
    </row>
    <row r="3794" spans="1:113" ht="12" customHeight="1">
      <c r="A3794" s="33"/>
      <c r="B3794" s="125"/>
      <c r="C3794" s="126"/>
      <c r="D3794" s="126"/>
      <c r="E3794" s="126"/>
      <c r="F3794" s="126"/>
      <c r="G3794" s="126"/>
      <c r="H3794" s="126"/>
      <c r="I3794" s="126"/>
      <c r="J3794" s="126"/>
      <c r="K3794" s="126"/>
      <c r="L3794" s="126"/>
      <c r="M3794" s="126"/>
      <c r="N3794" s="126"/>
      <c r="O3794" s="126"/>
      <c r="P3794" s="126"/>
      <c r="Q3794" s="126"/>
      <c r="R3794" s="126"/>
      <c r="S3794" s="126"/>
      <c r="T3794" s="126"/>
      <c r="U3794" s="126"/>
      <c r="V3794" s="126"/>
      <c r="W3794" s="126"/>
      <c r="X3794" s="126"/>
      <c r="Y3794" s="126"/>
      <c r="Z3794" s="126"/>
      <c r="AA3794" s="126"/>
      <c r="AB3794" s="126"/>
      <c r="AC3794" s="126"/>
      <c r="AD3794" s="126"/>
      <c r="AE3794" s="126"/>
      <c r="AF3794" s="126"/>
      <c r="AG3794" s="126"/>
      <c r="AH3794" s="126"/>
      <c r="AI3794" s="126"/>
      <c r="AJ3794" s="126"/>
      <c r="AK3794" s="126"/>
      <c r="AL3794" s="126"/>
      <c r="AM3794" s="126"/>
      <c r="AN3794" s="126"/>
      <c r="AO3794" s="126"/>
      <c r="AP3794" s="126"/>
      <c r="AQ3794" s="126"/>
      <c r="AR3794" s="126"/>
      <c r="AS3794" s="126"/>
      <c r="AT3794" s="126"/>
      <c r="AU3794" s="126"/>
      <c r="AV3794" s="126"/>
      <c r="AW3794" s="126"/>
      <c r="AX3794" s="127"/>
    </row>
    <row r="3795" spans="1:113" ht="12" customHeight="1">
      <c r="A3795" s="33"/>
      <c r="B3795" s="125"/>
      <c r="C3795" s="126"/>
      <c r="D3795" s="126"/>
      <c r="E3795" s="126"/>
      <c r="F3795" s="126"/>
      <c r="G3795" s="126"/>
      <c r="H3795" s="126"/>
      <c r="I3795" s="126"/>
      <c r="J3795" s="126"/>
      <c r="K3795" s="126"/>
      <c r="L3795" s="126"/>
      <c r="M3795" s="126"/>
      <c r="N3795" s="126"/>
      <c r="O3795" s="126"/>
      <c r="P3795" s="126"/>
      <c r="Q3795" s="126"/>
      <c r="R3795" s="126"/>
      <c r="S3795" s="126"/>
      <c r="T3795" s="126"/>
      <c r="U3795" s="126"/>
      <c r="V3795" s="126"/>
      <c r="W3795" s="126"/>
      <c r="X3795" s="126"/>
      <c r="Y3795" s="126"/>
      <c r="Z3795" s="126"/>
      <c r="AA3795" s="126"/>
      <c r="AB3795" s="126"/>
      <c r="AC3795" s="126"/>
      <c r="AD3795" s="126"/>
      <c r="AE3795" s="126"/>
      <c r="AF3795" s="126"/>
      <c r="AG3795" s="126"/>
      <c r="AH3795" s="126"/>
      <c r="AI3795" s="126"/>
      <c r="AJ3795" s="126"/>
      <c r="AK3795" s="126"/>
      <c r="AL3795" s="126"/>
      <c r="AM3795" s="126"/>
      <c r="AN3795" s="126"/>
      <c r="AO3795" s="126"/>
      <c r="AP3795" s="126"/>
      <c r="AQ3795" s="126"/>
      <c r="AR3795" s="126"/>
      <c r="AS3795" s="126"/>
      <c r="AT3795" s="126"/>
      <c r="AU3795" s="126"/>
      <c r="AV3795" s="126"/>
      <c r="AW3795" s="126"/>
      <c r="AX3795" s="127"/>
    </row>
    <row r="3796" spans="1:113" ht="12" customHeight="1">
      <c r="A3796" s="33"/>
      <c r="B3796" s="125"/>
      <c r="C3796" s="126"/>
      <c r="D3796" s="126"/>
      <c r="E3796" s="126"/>
      <c r="F3796" s="126"/>
      <c r="G3796" s="126"/>
      <c r="H3796" s="126"/>
      <c r="I3796" s="126"/>
      <c r="J3796" s="126"/>
      <c r="K3796" s="126"/>
      <c r="L3796" s="126"/>
      <c r="M3796" s="126"/>
      <c r="N3796" s="126"/>
      <c r="O3796" s="126"/>
      <c r="P3796" s="126"/>
      <c r="Q3796" s="126"/>
      <c r="R3796" s="126"/>
      <c r="S3796" s="126"/>
      <c r="T3796" s="126"/>
      <c r="U3796" s="126"/>
      <c r="V3796" s="126"/>
      <c r="W3796" s="126"/>
      <c r="X3796" s="126"/>
      <c r="Y3796" s="126"/>
      <c r="Z3796" s="126"/>
      <c r="AA3796" s="126"/>
      <c r="AB3796" s="126"/>
      <c r="AC3796" s="126"/>
      <c r="AD3796" s="126"/>
      <c r="AE3796" s="126"/>
      <c r="AF3796" s="126"/>
      <c r="AG3796" s="126"/>
      <c r="AH3796" s="126"/>
      <c r="AI3796" s="126"/>
      <c r="AJ3796" s="126"/>
      <c r="AK3796" s="126"/>
      <c r="AL3796" s="126"/>
      <c r="AM3796" s="126"/>
      <c r="AN3796" s="126"/>
      <c r="AO3796" s="126"/>
      <c r="AP3796" s="126"/>
      <c r="AQ3796" s="126"/>
      <c r="AR3796" s="126"/>
      <c r="AS3796" s="126"/>
      <c r="AT3796" s="126"/>
      <c r="AU3796" s="126"/>
      <c r="AV3796" s="126"/>
      <c r="AW3796" s="126"/>
      <c r="AX3796" s="127"/>
    </row>
    <row r="3797" spans="1:113" ht="15" thickBot="1">
      <c r="A3797" s="42"/>
      <c r="B3797" s="43"/>
      <c r="C3797" s="44"/>
      <c r="D3797" s="44"/>
      <c r="E3797" s="44"/>
      <c r="F3797" s="44"/>
      <c r="G3797" s="44"/>
      <c r="H3797" s="44"/>
      <c r="I3797" s="44"/>
      <c r="J3797" s="44"/>
      <c r="K3797" s="44"/>
      <c r="L3797" s="44"/>
      <c r="M3797" s="44"/>
      <c r="N3797" s="44"/>
      <c r="O3797" s="44"/>
      <c r="P3797" s="44"/>
      <c r="Q3797" s="44"/>
      <c r="R3797" s="44"/>
      <c r="S3797" s="44"/>
      <c r="T3797" s="44"/>
      <c r="U3797" s="44"/>
      <c r="V3797" s="44"/>
      <c r="W3797" s="44"/>
      <c r="X3797" s="44"/>
      <c r="Y3797" s="44"/>
      <c r="Z3797" s="44"/>
      <c r="AA3797" s="44"/>
      <c r="AB3797" s="44"/>
      <c r="AC3797" s="44"/>
      <c r="AD3797" s="44"/>
      <c r="AE3797" s="44"/>
      <c r="AF3797" s="44"/>
      <c r="AG3797" s="44"/>
      <c r="AH3797" s="44"/>
      <c r="AI3797" s="44"/>
      <c r="AJ3797" s="44"/>
      <c r="AK3797" s="44"/>
      <c r="AL3797" s="44"/>
      <c r="AM3797" s="44"/>
      <c r="AN3797" s="44"/>
      <c r="AO3797" s="44"/>
      <c r="AP3797" s="44"/>
      <c r="AQ3797" s="44"/>
      <c r="AR3797" s="44"/>
      <c r="AS3797" s="44"/>
      <c r="AT3797" s="44"/>
      <c r="AU3797" s="44"/>
      <c r="AV3797" s="44"/>
      <c r="AW3797" s="44"/>
      <c r="AX3797" s="45"/>
    </row>
    <row r="3798" spans="1:113">
      <c r="B3798" s="46"/>
    </row>
    <row r="3799" spans="1:113" ht="15" thickBot="1">
      <c r="A3799" s="36"/>
      <c r="B3799" s="35" t="s">
        <v>202</v>
      </c>
      <c r="C3799" s="33"/>
      <c r="D3799" s="33"/>
      <c r="E3799" s="33"/>
      <c r="F3799" s="33"/>
      <c r="G3799" s="33"/>
      <c r="H3799" s="33"/>
      <c r="I3799" s="33"/>
      <c r="J3799" s="33"/>
      <c r="K3799" s="33"/>
      <c r="L3799" s="34"/>
      <c r="M3799" s="34"/>
      <c r="N3799" s="34"/>
      <c r="O3799" s="34"/>
      <c r="P3799" s="33"/>
      <c r="Q3799" s="33"/>
      <c r="R3799" s="33"/>
      <c r="S3799" s="33"/>
      <c r="T3799" s="33"/>
      <c r="U3799" s="33"/>
      <c r="V3799" s="35"/>
      <c r="W3799" s="35"/>
      <c r="X3799" s="35"/>
      <c r="Y3799" s="35"/>
      <c r="Z3799" s="35"/>
      <c r="AA3799" s="35"/>
      <c r="AB3799" s="35"/>
      <c r="AC3799" s="35"/>
      <c r="AD3799" s="35"/>
      <c r="AE3799" s="35"/>
      <c r="AF3799" s="35"/>
      <c r="AG3799" s="35"/>
      <c r="AH3799" s="35"/>
      <c r="AI3799" s="35"/>
      <c r="AJ3799" s="35"/>
      <c r="AK3799" s="35"/>
      <c r="AL3799" s="35"/>
      <c r="AM3799" s="35"/>
      <c r="AN3799" s="35"/>
      <c r="AO3799" s="35"/>
      <c r="AP3799" s="35"/>
      <c r="AQ3799" s="35"/>
      <c r="AR3799" s="35"/>
      <c r="AS3799" s="35"/>
      <c r="AT3799" s="35"/>
      <c r="AU3799" s="35"/>
      <c r="AV3799" s="35"/>
      <c r="AW3799" s="35"/>
      <c r="AX3799" s="35"/>
      <c r="DI3799" s="31"/>
    </row>
    <row r="3800" spans="1:113" ht="14.25">
      <c r="A3800" s="33"/>
      <c r="B3800" s="37"/>
      <c r="C3800" s="32"/>
      <c r="D3800" s="32"/>
      <c r="E3800" s="32"/>
      <c r="F3800" s="32"/>
      <c r="G3800" s="32"/>
      <c r="H3800" s="32"/>
      <c r="I3800" s="32"/>
      <c r="J3800" s="32"/>
      <c r="K3800" s="32"/>
      <c r="L3800" s="38"/>
      <c r="M3800" s="38"/>
      <c r="N3800" s="38"/>
      <c r="O3800" s="38"/>
      <c r="P3800" s="32"/>
      <c r="Q3800" s="32"/>
      <c r="R3800" s="32"/>
      <c r="S3800" s="32"/>
      <c r="T3800" s="32"/>
      <c r="U3800" s="32"/>
      <c r="V3800" s="39"/>
      <c r="W3800" s="39"/>
      <c r="X3800" s="39"/>
      <c r="Y3800" s="39"/>
      <c r="Z3800" s="39"/>
      <c r="AA3800" s="39"/>
      <c r="AB3800" s="39"/>
      <c r="AC3800" s="39"/>
      <c r="AD3800" s="39"/>
      <c r="AE3800" s="39"/>
      <c r="AF3800" s="39"/>
      <c r="AG3800" s="39"/>
      <c r="AH3800" s="39"/>
      <c r="AI3800" s="39"/>
      <c r="AJ3800" s="39"/>
      <c r="AK3800" s="39"/>
      <c r="AL3800" s="39"/>
      <c r="AM3800" s="39"/>
      <c r="AN3800" s="39"/>
      <c r="AO3800" s="39"/>
      <c r="AP3800" s="39"/>
      <c r="AQ3800" s="39"/>
      <c r="AR3800" s="39"/>
      <c r="AS3800" s="39"/>
      <c r="AT3800" s="39"/>
      <c r="AU3800" s="39"/>
      <c r="AV3800" s="39"/>
      <c r="AW3800" s="39"/>
      <c r="AX3800" s="40"/>
    </row>
    <row r="3801" spans="1:113" ht="12" customHeight="1">
      <c r="A3801" s="33"/>
      <c r="B3801" s="125" t="s">
        <v>317</v>
      </c>
      <c r="C3801" s="126"/>
      <c r="D3801" s="126"/>
      <c r="E3801" s="126"/>
      <c r="F3801" s="126"/>
      <c r="G3801" s="126"/>
      <c r="H3801" s="126"/>
      <c r="I3801" s="126"/>
      <c r="J3801" s="126"/>
      <c r="K3801" s="126"/>
      <c r="L3801" s="126"/>
      <c r="M3801" s="126"/>
      <c r="N3801" s="126"/>
      <c r="O3801" s="126"/>
      <c r="P3801" s="126"/>
      <c r="Q3801" s="126"/>
      <c r="R3801" s="126"/>
      <c r="S3801" s="126"/>
      <c r="T3801" s="126"/>
      <c r="U3801" s="126"/>
      <c r="V3801" s="126"/>
      <c r="W3801" s="126"/>
      <c r="X3801" s="126"/>
      <c r="Y3801" s="126"/>
      <c r="Z3801" s="126"/>
      <c r="AA3801" s="126"/>
      <c r="AB3801" s="126"/>
      <c r="AC3801" s="126"/>
      <c r="AD3801" s="126"/>
      <c r="AE3801" s="126"/>
      <c r="AF3801" s="126"/>
      <c r="AG3801" s="126"/>
      <c r="AH3801" s="126"/>
      <c r="AI3801" s="126"/>
      <c r="AJ3801" s="126"/>
      <c r="AK3801" s="126"/>
      <c r="AL3801" s="126"/>
      <c r="AM3801" s="126"/>
      <c r="AN3801" s="126"/>
      <c r="AO3801" s="126"/>
      <c r="AP3801" s="126"/>
      <c r="AQ3801" s="126"/>
      <c r="AR3801" s="126"/>
      <c r="AS3801" s="126"/>
      <c r="AT3801" s="126"/>
      <c r="AU3801" s="126"/>
      <c r="AV3801" s="126"/>
      <c r="AW3801" s="126"/>
      <c r="AX3801" s="127"/>
    </row>
    <row r="3802" spans="1:113" ht="12" customHeight="1">
      <c r="A3802" s="33"/>
      <c r="B3802" s="125"/>
      <c r="C3802" s="126"/>
      <c r="D3802" s="126"/>
      <c r="E3802" s="126"/>
      <c r="F3802" s="126"/>
      <c r="G3802" s="126"/>
      <c r="H3802" s="126"/>
      <c r="I3802" s="126"/>
      <c r="J3802" s="126"/>
      <c r="K3802" s="126"/>
      <c r="L3802" s="126"/>
      <c r="M3802" s="126"/>
      <c r="N3802" s="126"/>
      <c r="O3802" s="126"/>
      <c r="P3802" s="126"/>
      <c r="Q3802" s="126"/>
      <c r="R3802" s="126"/>
      <c r="S3802" s="126"/>
      <c r="T3802" s="126"/>
      <c r="U3802" s="126"/>
      <c r="V3802" s="126"/>
      <c r="W3802" s="126"/>
      <c r="X3802" s="126"/>
      <c r="Y3802" s="126"/>
      <c r="Z3802" s="126"/>
      <c r="AA3802" s="126"/>
      <c r="AB3802" s="126"/>
      <c r="AC3802" s="126"/>
      <c r="AD3802" s="126"/>
      <c r="AE3802" s="126"/>
      <c r="AF3802" s="126"/>
      <c r="AG3802" s="126"/>
      <c r="AH3802" s="126"/>
      <c r="AI3802" s="126"/>
      <c r="AJ3802" s="126"/>
      <c r="AK3802" s="126"/>
      <c r="AL3802" s="126"/>
      <c r="AM3802" s="126"/>
      <c r="AN3802" s="126"/>
      <c r="AO3802" s="126"/>
      <c r="AP3802" s="126"/>
      <c r="AQ3802" s="126"/>
      <c r="AR3802" s="126"/>
      <c r="AS3802" s="126"/>
      <c r="AT3802" s="126"/>
      <c r="AU3802" s="126"/>
      <c r="AV3802" s="126"/>
      <c r="AW3802" s="126"/>
      <c r="AX3802" s="127"/>
    </row>
    <row r="3803" spans="1:113" ht="12" customHeight="1">
      <c r="A3803" s="33"/>
      <c r="B3803" s="125"/>
      <c r="C3803" s="126"/>
      <c r="D3803" s="126"/>
      <c r="E3803" s="126"/>
      <c r="F3803" s="126"/>
      <c r="G3803" s="126"/>
      <c r="H3803" s="126"/>
      <c r="I3803" s="126"/>
      <c r="J3803" s="126"/>
      <c r="K3803" s="126"/>
      <c r="L3803" s="126"/>
      <c r="M3803" s="126"/>
      <c r="N3803" s="126"/>
      <c r="O3803" s="126"/>
      <c r="P3803" s="126"/>
      <c r="Q3803" s="126"/>
      <c r="R3803" s="126"/>
      <c r="S3803" s="126"/>
      <c r="T3803" s="126"/>
      <c r="U3803" s="126"/>
      <c r="V3803" s="126"/>
      <c r="W3803" s="126"/>
      <c r="X3803" s="126"/>
      <c r="Y3803" s="126"/>
      <c r="Z3803" s="126"/>
      <c r="AA3803" s="126"/>
      <c r="AB3803" s="126"/>
      <c r="AC3803" s="126"/>
      <c r="AD3803" s="126"/>
      <c r="AE3803" s="126"/>
      <c r="AF3803" s="126"/>
      <c r="AG3803" s="126"/>
      <c r="AH3803" s="126"/>
      <c r="AI3803" s="126"/>
      <c r="AJ3803" s="126"/>
      <c r="AK3803" s="126"/>
      <c r="AL3803" s="126"/>
      <c r="AM3803" s="126"/>
      <c r="AN3803" s="126"/>
      <c r="AO3803" s="126"/>
      <c r="AP3803" s="126"/>
      <c r="AQ3803" s="126"/>
      <c r="AR3803" s="126"/>
      <c r="AS3803" s="126"/>
      <c r="AT3803" s="126"/>
      <c r="AU3803" s="126"/>
      <c r="AV3803" s="126"/>
      <c r="AW3803" s="126"/>
      <c r="AX3803" s="127"/>
    </row>
    <row r="3804" spans="1:113" ht="12" customHeight="1">
      <c r="A3804" s="33"/>
      <c r="B3804" s="125"/>
      <c r="C3804" s="126"/>
      <c r="D3804" s="126"/>
      <c r="E3804" s="126"/>
      <c r="F3804" s="126"/>
      <c r="G3804" s="126"/>
      <c r="H3804" s="126"/>
      <c r="I3804" s="126"/>
      <c r="J3804" s="126"/>
      <c r="K3804" s="126"/>
      <c r="L3804" s="126"/>
      <c r="M3804" s="126"/>
      <c r="N3804" s="126"/>
      <c r="O3804" s="126"/>
      <c r="P3804" s="126"/>
      <c r="Q3804" s="126"/>
      <c r="R3804" s="126"/>
      <c r="S3804" s="126"/>
      <c r="T3804" s="126"/>
      <c r="U3804" s="126"/>
      <c r="V3804" s="126"/>
      <c r="W3804" s="126"/>
      <c r="X3804" s="126"/>
      <c r="Y3804" s="126"/>
      <c r="Z3804" s="126"/>
      <c r="AA3804" s="126"/>
      <c r="AB3804" s="126"/>
      <c r="AC3804" s="126"/>
      <c r="AD3804" s="126"/>
      <c r="AE3804" s="126"/>
      <c r="AF3804" s="126"/>
      <c r="AG3804" s="126"/>
      <c r="AH3804" s="126"/>
      <c r="AI3804" s="126"/>
      <c r="AJ3804" s="126"/>
      <c r="AK3804" s="126"/>
      <c r="AL3804" s="126"/>
      <c r="AM3804" s="126"/>
      <c r="AN3804" s="126"/>
      <c r="AO3804" s="126"/>
      <c r="AP3804" s="126"/>
      <c r="AQ3804" s="126"/>
      <c r="AR3804" s="126"/>
      <c r="AS3804" s="126"/>
      <c r="AT3804" s="126"/>
      <c r="AU3804" s="126"/>
      <c r="AV3804" s="126"/>
      <c r="AW3804" s="126"/>
      <c r="AX3804" s="127"/>
    </row>
    <row r="3805" spans="1:113" ht="12" customHeight="1">
      <c r="A3805" s="33"/>
      <c r="B3805" s="125"/>
      <c r="C3805" s="126"/>
      <c r="D3805" s="126"/>
      <c r="E3805" s="126"/>
      <c r="F3805" s="126"/>
      <c r="G3805" s="126"/>
      <c r="H3805" s="126"/>
      <c r="I3805" s="126"/>
      <c r="J3805" s="126"/>
      <c r="K3805" s="126"/>
      <c r="L3805" s="126"/>
      <c r="M3805" s="126"/>
      <c r="N3805" s="126"/>
      <c r="O3805" s="126"/>
      <c r="P3805" s="126"/>
      <c r="Q3805" s="126"/>
      <c r="R3805" s="126"/>
      <c r="S3805" s="126"/>
      <c r="T3805" s="126"/>
      <c r="U3805" s="126"/>
      <c r="V3805" s="126"/>
      <c r="W3805" s="126"/>
      <c r="X3805" s="126"/>
      <c r="Y3805" s="126"/>
      <c r="Z3805" s="126"/>
      <c r="AA3805" s="126"/>
      <c r="AB3805" s="126"/>
      <c r="AC3805" s="126"/>
      <c r="AD3805" s="126"/>
      <c r="AE3805" s="126"/>
      <c r="AF3805" s="126"/>
      <c r="AG3805" s="126"/>
      <c r="AH3805" s="126"/>
      <c r="AI3805" s="126"/>
      <c r="AJ3805" s="126"/>
      <c r="AK3805" s="126"/>
      <c r="AL3805" s="126"/>
      <c r="AM3805" s="126"/>
      <c r="AN3805" s="126"/>
      <c r="AO3805" s="126"/>
      <c r="AP3805" s="126"/>
      <c r="AQ3805" s="126"/>
      <c r="AR3805" s="126"/>
      <c r="AS3805" s="126"/>
      <c r="AT3805" s="126"/>
      <c r="AU3805" s="126"/>
      <c r="AV3805" s="126"/>
      <c r="AW3805" s="126"/>
      <c r="AX3805" s="127"/>
    </row>
    <row r="3806" spans="1:113" ht="12" customHeight="1">
      <c r="A3806" s="33"/>
      <c r="B3806" s="125"/>
      <c r="C3806" s="126"/>
      <c r="D3806" s="126"/>
      <c r="E3806" s="126"/>
      <c r="F3806" s="126"/>
      <c r="G3806" s="126"/>
      <c r="H3806" s="126"/>
      <c r="I3806" s="126"/>
      <c r="J3806" s="126"/>
      <c r="K3806" s="126"/>
      <c r="L3806" s="126"/>
      <c r="M3806" s="126"/>
      <c r="N3806" s="126"/>
      <c r="O3806" s="126"/>
      <c r="P3806" s="126"/>
      <c r="Q3806" s="126"/>
      <c r="R3806" s="126"/>
      <c r="S3806" s="126"/>
      <c r="T3806" s="126"/>
      <c r="U3806" s="126"/>
      <c r="V3806" s="126"/>
      <c r="W3806" s="126"/>
      <c r="X3806" s="126"/>
      <c r="Y3806" s="126"/>
      <c r="Z3806" s="126"/>
      <c r="AA3806" s="126"/>
      <c r="AB3806" s="126"/>
      <c r="AC3806" s="126"/>
      <c r="AD3806" s="126"/>
      <c r="AE3806" s="126"/>
      <c r="AF3806" s="126"/>
      <c r="AG3806" s="126"/>
      <c r="AH3806" s="126"/>
      <c r="AI3806" s="126"/>
      <c r="AJ3806" s="126"/>
      <c r="AK3806" s="126"/>
      <c r="AL3806" s="126"/>
      <c r="AM3806" s="126"/>
      <c r="AN3806" s="126"/>
      <c r="AO3806" s="126"/>
      <c r="AP3806" s="126"/>
      <c r="AQ3806" s="126"/>
      <c r="AR3806" s="126"/>
      <c r="AS3806" s="126"/>
      <c r="AT3806" s="126"/>
      <c r="AU3806" s="126"/>
      <c r="AV3806" s="126"/>
      <c r="AW3806" s="126"/>
      <c r="AX3806" s="127"/>
    </row>
    <row r="3807" spans="1:113" ht="12" customHeight="1">
      <c r="A3807" s="33"/>
      <c r="B3807" s="125"/>
      <c r="C3807" s="126"/>
      <c r="D3807" s="126"/>
      <c r="E3807" s="126"/>
      <c r="F3807" s="126"/>
      <c r="G3807" s="126"/>
      <c r="H3807" s="126"/>
      <c r="I3807" s="126"/>
      <c r="J3807" s="126"/>
      <c r="K3807" s="126"/>
      <c r="L3807" s="126"/>
      <c r="M3807" s="126"/>
      <c r="N3807" s="126"/>
      <c r="O3807" s="126"/>
      <c r="P3807" s="126"/>
      <c r="Q3807" s="126"/>
      <c r="R3807" s="126"/>
      <c r="S3807" s="126"/>
      <c r="T3807" s="126"/>
      <c r="U3807" s="126"/>
      <c r="V3807" s="126"/>
      <c r="W3807" s="126"/>
      <c r="X3807" s="126"/>
      <c r="Y3807" s="126"/>
      <c r="Z3807" s="126"/>
      <c r="AA3807" s="126"/>
      <c r="AB3807" s="126"/>
      <c r="AC3807" s="126"/>
      <c r="AD3807" s="126"/>
      <c r="AE3807" s="126"/>
      <c r="AF3807" s="126"/>
      <c r="AG3807" s="126"/>
      <c r="AH3807" s="126"/>
      <c r="AI3807" s="126"/>
      <c r="AJ3807" s="126"/>
      <c r="AK3807" s="126"/>
      <c r="AL3807" s="126"/>
      <c r="AM3807" s="126"/>
      <c r="AN3807" s="126"/>
      <c r="AO3807" s="126"/>
      <c r="AP3807" s="126"/>
      <c r="AQ3807" s="126"/>
      <c r="AR3807" s="126"/>
      <c r="AS3807" s="126"/>
      <c r="AT3807" s="126"/>
      <c r="AU3807" s="126"/>
      <c r="AV3807" s="126"/>
      <c r="AW3807" s="126"/>
      <c r="AX3807" s="127"/>
    </row>
    <row r="3808" spans="1:113" ht="12" customHeight="1">
      <c r="A3808" s="33"/>
      <c r="B3808" s="125"/>
      <c r="C3808" s="126"/>
      <c r="D3808" s="126"/>
      <c r="E3808" s="126"/>
      <c r="F3808" s="126"/>
      <c r="G3808" s="126"/>
      <c r="H3808" s="126"/>
      <c r="I3808" s="126"/>
      <c r="J3808" s="126"/>
      <c r="K3808" s="126"/>
      <c r="L3808" s="126"/>
      <c r="M3808" s="126"/>
      <c r="N3808" s="126"/>
      <c r="O3808" s="126"/>
      <c r="P3808" s="126"/>
      <c r="Q3808" s="126"/>
      <c r="R3808" s="126"/>
      <c r="S3808" s="126"/>
      <c r="T3808" s="126"/>
      <c r="U3808" s="126"/>
      <c r="V3808" s="126"/>
      <c r="W3808" s="126"/>
      <c r="X3808" s="126"/>
      <c r="Y3808" s="126"/>
      <c r="Z3808" s="126"/>
      <c r="AA3808" s="126"/>
      <c r="AB3808" s="126"/>
      <c r="AC3808" s="126"/>
      <c r="AD3808" s="126"/>
      <c r="AE3808" s="126"/>
      <c r="AF3808" s="126"/>
      <c r="AG3808" s="126"/>
      <c r="AH3808" s="126"/>
      <c r="AI3808" s="126"/>
      <c r="AJ3808" s="126"/>
      <c r="AK3808" s="126"/>
      <c r="AL3808" s="126"/>
      <c r="AM3808" s="126"/>
      <c r="AN3808" s="126"/>
      <c r="AO3808" s="126"/>
      <c r="AP3808" s="126"/>
      <c r="AQ3808" s="126"/>
      <c r="AR3808" s="126"/>
      <c r="AS3808" s="126"/>
      <c r="AT3808" s="126"/>
      <c r="AU3808" s="126"/>
      <c r="AV3808" s="126"/>
      <c r="AW3808" s="126"/>
      <c r="AX3808" s="127"/>
    </row>
    <row r="3809" spans="1:251" ht="12" customHeight="1">
      <c r="A3809" s="33"/>
      <c r="B3809" s="125"/>
      <c r="C3809" s="126"/>
      <c r="D3809" s="126"/>
      <c r="E3809" s="126"/>
      <c r="F3809" s="126"/>
      <c r="G3809" s="126"/>
      <c r="H3809" s="126"/>
      <c r="I3809" s="126"/>
      <c r="J3809" s="126"/>
      <c r="K3809" s="126"/>
      <c r="L3809" s="126"/>
      <c r="M3809" s="126"/>
      <c r="N3809" s="126"/>
      <c r="O3809" s="126"/>
      <c r="P3809" s="126"/>
      <c r="Q3809" s="126"/>
      <c r="R3809" s="126"/>
      <c r="S3809" s="126"/>
      <c r="T3809" s="126"/>
      <c r="U3809" s="126"/>
      <c r="V3809" s="126"/>
      <c r="W3809" s="126"/>
      <c r="X3809" s="126"/>
      <c r="Y3809" s="126"/>
      <c r="Z3809" s="126"/>
      <c r="AA3809" s="126"/>
      <c r="AB3809" s="126"/>
      <c r="AC3809" s="126"/>
      <c r="AD3809" s="126"/>
      <c r="AE3809" s="126"/>
      <c r="AF3809" s="126"/>
      <c r="AG3809" s="126"/>
      <c r="AH3809" s="126"/>
      <c r="AI3809" s="126"/>
      <c r="AJ3809" s="126"/>
      <c r="AK3809" s="126"/>
      <c r="AL3809" s="126"/>
      <c r="AM3809" s="126"/>
      <c r="AN3809" s="126"/>
      <c r="AO3809" s="126"/>
      <c r="AP3809" s="126"/>
      <c r="AQ3809" s="126"/>
      <c r="AR3809" s="126"/>
      <c r="AS3809" s="126"/>
      <c r="AT3809" s="126"/>
      <c r="AU3809" s="126"/>
      <c r="AV3809" s="126"/>
      <c r="AW3809" s="126"/>
      <c r="AX3809" s="127"/>
    </row>
    <row r="3810" spans="1:251" ht="12" customHeight="1">
      <c r="A3810" s="33"/>
      <c r="B3810" s="125"/>
      <c r="C3810" s="126"/>
      <c r="D3810" s="126"/>
      <c r="E3810" s="126"/>
      <c r="F3810" s="126"/>
      <c r="G3810" s="126"/>
      <c r="H3810" s="126"/>
      <c r="I3810" s="126"/>
      <c r="J3810" s="126"/>
      <c r="K3810" s="126"/>
      <c r="L3810" s="126"/>
      <c r="M3810" s="126"/>
      <c r="N3810" s="126"/>
      <c r="O3810" s="126"/>
      <c r="P3810" s="126"/>
      <c r="Q3810" s="126"/>
      <c r="R3810" s="126"/>
      <c r="S3810" s="126"/>
      <c r="T3810" s="126"/>
      <c r="U3810" s="126"/>
      <c r="V3810" s="126"/>
      <c r="W3810" s="126"/>
      <c r="X3810" s="126"/>
      <c r="Y3810" s="126"/>
      <c r="Z3810" s="126"/>
      <c r="AA3810" s="126"/>
      <c r="AB3810" s="126"/>
      <c r="AC3810" s="126"/>
      <c r="AD3810" s="126"/>
      <c r="AE3810" s="126"/>
      <c r="AF3810" s="126"/>
      <c r="AG3810" s="126"/>
      <c r="AH3810" s="126"/>
      <c r="AI3810" s="126"/>
      <c r="AJ3810" s="126"/>
      <c r="AK3810" s="126"/>
      <c r="AL3810" s="126"/>
      <c r="AM3810" s="126"/>
      <c r="AN3810" s="126"/>
      <c r="AO3810" s="126"/>
      <c r="AP3810" s="126"/>
      <c r="AQ3810" s="126"/>
      <c r="AR3810" s="126"/>
      <c r="AS3810" s="126"/>
      <c r="AT3810" s="126"/>
      <c r="AU3810" s="126"/>
      <c r="AV3810" s="126"/>
      <c r="AW3810" s="126"/>
      <c r="AX3810" s="127"/>
    </row>
    <row r="3811" spans="1:251" ht="12" customHeight="1">
      <c r="A3811" s="33"/>
      <c r="B3811" s="125"/>
      <c r="C3811" s="126"/>
      <c r="D3811" s="126"/>
      <c r="E3811" s="126"/>
      <c r="F3811" s="126"/>
      <c r="G3811" s="126"/>
      <c r="H3811" s="126"/>
      <c r="I3811" s="126"/>
      <c r="J3811" s="126"/>
      <c r="K3811" s="126"/>
      <c r="L3811" s="126"/>
      <c r="M3811" s="126"/>
      <c r="N3811" s="126"/>
      <c r="O3811" s="126"/>
      <c r="P3811" s="126"/>
      <c r="Q3811" s="126"/>
      <c r="R3811" s="126"/>
      <c r="S3811" s="126"/>
      <c r="T3811" s="126"/>
      <c r="U3811" s="126"/>
      <c r="V3811" s="126"/>
      <c r="W3811" s="126"/>
      <c r="X3811" s="126"/>
      <c r="Y3811" s="126"/>
      <c r="Z3811" s="126"/>
      <c r="AA3811" s="126"/>
      <c r="AB3811" s="126"/>
      <c r="AC3811" s="126"/>
      <c r="AD3811" s="126"/>
      <c r="AE3811" s="126"/>
      <c r="AF3811" s="126"/>
      <c r="AG3811" s="126"/>
      <c r="AH3811" s="126"/>
      <c r="AI3811" s="126"/>
      <c r="AJ3811" s="126"/>
      <c r="AK3811" s="126"/>
      <c r="AL3811" s="126"/>
      <c r="AM3811" s="126"/>
      <c r="AN3811" s="126"/>
      <c r="AO3811" s="126"/>
      <c r="AP3811" s="126"/>
      <c r="AQ3811" s="126"/>
      <c r="AR3811" s="126"/>
      <c r="AS3811" s="126"/>
      <c r="AT3811" s="126"/>
      <c r="AU3811" s="126"/>
      <c r="AV3811" s="126"/>
      <c r="AW3811" s="126"/>
      <c r="AX3811" s="127"/>
      <c r="BC3811" s="41"/>
    </row>
    <row r="3812" spans="1:251" ht="12" customHeight="1">
      <c r="A3812" s="33"/>
      <c r="B3812" s="125"/>
      <c r="C3812" s="126"/>
      <c r="D3812" s="126"/>
      <c r="E3812" s="126"/>
      <c r="F3812" s="126"/>
      <c r="G3812" s="126"/>
      <c r="H3812" s="126"/>
      <c r="I3812" s="126"/>
      <c r="J3812" s="126"/>
      <c r="K3812" s="126"/>
      <c r="L3812" s="126"/>
      <c r="M3812" s="126"/>
      <c r="N3812" s="126"/>
      <c r="O3812" s="126"/>
      <c r="P3812" s="126"/>
      <c r="Q3812" s="126"/>
      <c r="R3812" s="126"/>
      <c r="S3812" s="126"/>
      <c r="T3812" s="126"/>
      <c r="U3812" s="126"/>
      <c r="V3812" s="126"/>
      <c r="W3812" s="126"/>
      <c r="X3812" s="126"/>
      <c r="Y3812" s="126"/>
      <c r="Z3812" s="126"/>
      <c r="AA3812" s="126"/>
      <c r="AB3812" s="126"/>
      <c r="AC3812" s="126"/>
      <c r="AD3812" s="126"/>
      <c r="AE3812" s="126"/>
      <c r="AF3812" s="126"/>
      <c r="AG3812" s="126"/>
      <c r="AH3812" s="126"/>
      <c r="AI3812" s="126"/>
      <c r="AJ3812" s="126"/>
      <c r="AK3812" s="126"/>
      <c r="AL3812" s="126"/>
      <c r="AM3812" s="126"/>
      <c r="AN3812" s="126"/>
      <c r="AO3812" s="126"/>
      <c r="AP3812" s="126"/>
      <c r="AQ3812" s="126"/>
      <c r="AR3812" s="126"/>
      <c r="AS3812" s="126"/>
      <c r="AT3812" s="126"/>
      <c r="AU3812" s="126"/>
      <c r="AV3812" s="126"/>
      <c r="AW3812" s="126"/>
      <c r="AX3812" s="127"/>
    </row>
    <row r="3813" spans="1:251" ht="12" customHeight="1">
      <c r="A3813" s="33"/>
      <c r="B3813" s="125"/>
      <c r="C3813" s="126"/>
      <c r="D3813" s="126"/>
      <c r="E3813" s="126"/>
      <c r="F3813" s="126"/>
      <c r="G3813" s="126"/>
      <c r="H3813" s="126"/>
      <c r="I3813" s="126"/>
      <c r="J3813" s="126"/>
      <c r="K3813" s="126"/>
      <c r="L3813" s="126"/>
      <c r="M3813" s="126"/>
      <c r="N3813" s="126"/>
      <c r="O3813" s="126"/>
      <c r="P3813" s="126"/>
      <c r="Q3813" s="126"/>
      <c r="R3813" s="126"/>
      <c r="S3813" s="126"/>
      <c r="T3813" s="126"/>
      <c r="U3813" s="126"/>
      <c r="V3813" s="126"/>
      <c r="W3813" s="126"/>
      <c r="X3813" s="126"/>
      <c r="Y3813" s="126"/>
      <c r="Z3813" s="126"/>
      <c r="AA3813" s="126"/>
      <c r="AB3813" s="126"/>
      <c r="AC3813" s="126"/>
      <c r="AD3813" s="126"/>
      <c r="AE3813" s="126"/>
      <c r="AF3813" s="126"/>
      <c r="AG3813" s="126"/>
      <c r="AH3813" s="126"/>
      <c r="AI3813" s="126"/>
      <c r="AJ3813" s="126"/>
      <c r="AK3813" s="126"/>
      <c r="AL3813" s="126"/>
      <c r="AM3813" s="126"/>
      <c r="AN3813" s="126"/>
      <c r="AO3813" s="126"/>
      <c r="AP3813" s="126"/>
      <c r="AQ3813" s="126"/>
      <c r="AR3813" s="126"/>
      <c r="AS3813" s="126"/>
      <c r="AT3813" s="126"/>
      <c r="AU3813" s="126"/>
      <c r="AV3813" s="126"/>
      <c r="AW3813" s="126"/>
      <c r="AX3813" s="127"/>
    </row>
    <row r="3814" spans="1:251" ht="12" customHeight="1">
      <c r="A3814" s="33"/>
      <c r="B3814" s="125"/>
      <c r="C3814" s="126"/>
      <c r="D3814" s="126"/>
      <c r="E3814" s="126"/>
      <c r="F3814" s="126"/>
      <c r="G3814" s="126"/>
      <c r="H3814" s="126"/>
      <c r="I3814" s="126"/>
      <c r="J3814" s="126"/>
      <c r="K3814" s="126"/>
      <c r="L3814" s="126"/>
      <c r="M3814" s="126"/>
      <c r="N3814" s="126"/>
      <c r="O3814" s="126"/>
      <c r="P3814" s="126"/>
      <c r="Q3814" s="126"/>
      <c r="R3814" s="126"/>
      <c r="S3814" s="126"/>
      <c r="T3814" s="126"/>
      <c r="U3814" s="126"/>
      <c r="V3814" s="126"/>
      <c r="W3814" s="126"/>
      <c r="X3814" s="126"/>
      <c r="Y3814" s="126"/>
      <c r="Z3814" s="126"/>
      <c r="AA3814" s="126"/>
      <c r="AB3814" s="126"/>
      <c r="AC3814" s="126"/>
      <c r="AD3814" s="126"/>
      <c r="AE3814" s="126"/>
      <c r="AF3814" s="126"/>
      <c r="AG3814" s="126"/>
      <c r="AH3814" s="126"/>
      <c r="AI3814" s="126"/>
      <c r="AJ3814" s="126"/>
      <c r="AK3814" s="126"/>
      <c r="AL3814" s="126"/>
      <c r="AM3814" s="126"/>
      <c r="AN3814" s="126"/>
      <c r="AO3814" s="126"/>
      <c r="AP3814" s="126"/>
      <c r="AQ3814" s="126"/>
      <c r="AR3814" s="126"/>
      <c r="AS3814" s="126"/>
      <c r="AT3814" s="126"/>
      <c r="AU3814" s="126"/>
      <c r="AV3814" s="126"/>
      <c r="AW3814" s="126"/>
      <c r="AX3814" s="127"/>
    </row>
    <row r="3815" spans="1:251" ht="15" thickBot="1">
      <c r="A3815" s="42"/>
      <c r="B3815" s="43"/>
      <c r="C3815" s="44"/>
      <c r="D3815" s="44"/>
      <c r="E3815" s="44"/>
      <c r="F3815" s="44"/>
      <c r="G3815" s="44"/>
      <c r="H3815" s="44"/>
      <c r="I3815" s="44"/>
      <c r="J3815" s="44"/>
      <c r="K3815" s="44"/>
      <c r="L3815" s="44"/>
      <c r="M3815" s="44"/>
      <c r="N3815" s="44"/>
      <c r="O3815" s="44"/>
      <c r="P3815" s="44"/>
      <c r="Q3815" s="44"/>
      <c r="R3815" s="44"/>
      <c r="S3815" s="44"/>
      <c r="T3815" s="44"/>
      <c r="U3815" s="44"/>
      <c r="V3815" s="44"/>
      <c r="W3815" s="44"/>
      <c r="X3815" s="44"/>
      <c r="Y3815" s="44"/>
      <c r="Z3815" s="44"/>
      <c r="AA3815" s="44"/>
      <c r="AB3815" s="44"/>
      <c r="AC3815" s="44"/>
      <c r="AD3815" s="44"/>
      <c r="AE3815" s="44"/>
      <c r="AF3815" s="44"/>
      <c r="AG3815" s="44"/>
      <c r="AH3815" s="44"/>
      <c r="AI3815" s="44"/>
      <c r="AJ3815" s="44"/>
      <c r="AK3815" s="44"/>
      <c r="AL3815" s="44"/>
      <c r="AM3815" s="44"/>
      <c r="AN3815" s="44"/>
      <c r="AO3815" s="44"/>
      <c r="AP3815" s="44"/>
      <c r="AQ3815" s="44"/>
      <c r="AR3815" s="44"/>
      <c r="AS3815" s="44"/>
      <c r="AT3815" s="44"/>
      <c r="AU3815" s="44"/>
      <c r="AV3815" s="44"/>
      <c r="AW3815" s="44"/>
      <c r="AX3815" s="45"/>
    </row>
    <row r="3816" spans="1:251">
      <c r="B3816" s="46"/>
    </row>
    <row r="3817" spans="1:251" ht="14.25">
      <c r="B3817" s="35" t="s">
        <v>200</v>
      </c>
      <c r="C3817" s="33"/>
      <c r="D3817" s="33"/>
      <c r="E3817" s="33"/>
      <c r="F3817" s="33"/>
      <c r="G3817" s="33"/>
      <c r="H3817" s="33"/>
      <c r="I3817" s="33"/>
      <c r="J3817" s="33"/>
      <c r="K3817" s="33"/>
      <c r="L3817" s="34"/>
      <c r="M3817" s="34"/>
      <c r="N3817" s="34"/>
      <c r="O3817" s="34"/>
      <c r="P3817" s="33"/>
      <c r="Q3817" s="33"/>
      <c r="R3817" s="33"/>
      <c r="S3817" s="33"/>
      <c r="T3817" s="33"/>
      <c r="U3817" s="33"/>
      <c r="V3817" s="35"/>
      <c r="W3817" s="35"/>
      <c r="X3817" s="35"/>
      <c r="Y3817" s="35"/>
      <c r="Z3817" s="35"/>
      <c r="AA3817" s="35"/>
      <c r="AB3817" s="35"/>
      <c r="AC3817" s="35"/>
      <c r="AD3817" s="35"/>
      <c r="AE3817" s="35"/>
      <c r="AF3817" s="35"/>
      <c r="AG3817" s="35"/>
      <c r="AH3817" s="35"/>
      <c r="AI3817" s="35"/>
      <c r="AJ3817" s="35"/>
      <c r="AK3817" s="35"/>
      <c r="AL3817" s="35"/>
      <c r="AM3817" s="35"/>
      <c r="AN3817" s="35"/>
      <c r="AO3817" s="35"/>
      <c r="AP3817" s="35"/>
      <c r="AQ3817" s="35"/>
      <c r="AR3817" s="35"/>
      <c r="AS3817" s="35"/>
      <c r="AT3817" s="35"/>
      <c r="AU3817" s="35"/>
      <c r="AV3817" s="35"/>
      <c r="AW3817" s="35"/>
      <c r="AX3817" s="35"/>
    </row>
    <row r="3818" spans="1:251" ht="15" thickBot="1">
      <c r="B3818" s="33"/>
      <c r="C3818" s="33"/>
      <c r="D3818" s="33"/>
      <c r="E3818" s="33"/>
      <c r="F3818" s="33"/>
      <c r="G3818" s="33"/>
      <c r="H3818" s="33"/>
      <c r="I3818" s="33"/>
      <c r="J3818" s="33"/>
      <c r="K3818" s="33"/>
      <c r="L3818" s="34"/>
      <c r="M3818" s="34"/>
      <c r="N3818" s="34"/>
      <c r="O3818" s="34"/>
      <c r="P3818" s="33"/>
      <c r="Q3818" s="33"/>
      <c r="R3818" s="33"/>
      <c r="S3818" s="33"/>
      <c r="T3818" s="33"/>
      <c r="U3818" s="33"/>
      <c r="V3818" s="35"/>
      <c r="W3818" s="35"/>
      <c r="X3818" s="35"/>
      <c r="Y3818" s="35"/>
      <c r="Z3818" s="35"/>
      <c r="AA3818" s="35"/>
      <c r="AB3818" s="35"/>
      <c r="AC3818" s="35"/>
      <c r="AD3818" s="35"/>
      <c r="AE3818" s="35"/>
      <c r="AF3818" s="35"/>
      <c r="AG3818" s="35"/>
      <c r="AH3818" s="35"/>
      <c r="AI3818" s="35"/>
      <c r="AJ3818" s="35"/>
      <c r="AK3818" s="35"/>
      <c r="AL3818" s="35"/>
      <c r="AM3818" s="35"/>
      <c r="AN3818" s="35"/>
      <c r="AO3818" s="35"/>
      <c r="AP3818" s="35"/>
      <c r="AQ3818" s="35"/>
      <c r="AR3818" s="35"/>
      <c r="AS3818" s="35"/>
      <c r="AT3818" s="35"/>
      <c r="AU3818" s="35"/>
      <c r="AV3818" s="35"/>
      <c r="AW3818" s="35"/>
      <c r="AX3818" s="47" t="s">
        <v>199</v>
      </c>
    </row>
    <row r="3819" spans="1:251" s="41" customFormat="1" ht="13.5" customHeight="1">
      <c r="A3819" s="33"/>
      <c r="B3819" s="128" t="s">
        <v>198</v>
      </c>
      <c r="C3819" s="118"/>
      <c r="D3819" s="118"/>
      <c r="E3819" s="118"/>
      <c r="F3819" s="118"/>
      <c r="G3819" s="118"/>
      <c r="H3819" s="118"/>
      <c r="I3819" s="118"/>
      <c r="J3819" s="118"/>
      <c r="K3819" s="118"/>
      <c r="L3819" s="118"/>
      <c r="M3819" s="118"/>
      <c r="N3819" s="118"/>
      <c r="O3819" s="118"/>
      <c r="P3819" s="118"/>
      <c r="Q3819" s="118"/>
      <c r="R3819" s="118"/>
      <c r="S3819" s="118"/>
      <c r="T3819" s="118"/>
      <c r="U3819" s="118"/>
      <c r="V3819" s="118"/>
      <c r="W3819" s="118"/>
      <c r="X3819" s="118"/>
      <c r="Y3819" s="118"/>
      <c r="Z3819" s="119"/>
      <c r="AA3819" s="117" t="s">
        <v>197</v>
      </c>
      <c r="AB3819" s="118"/>
      <c r="AC3819" s="118"/>
      <c r="AD3819" s="118"/>
      <c r="AE3819" s="118"/>
      <c r="AF3819" s="118"/>
      <c r="AG3819" s="118"/>
      <c r="AH3819" s="118"/>
      <c r="AI3819" s="119"/>
      <c r="AJ3819" s="117" t="s">
        <v>196</v>
      </c>
      <c r="AK3819" s="118"/>
      <c r="AL3819" s="118"/>
      <c r="AM3819" s="118"/>
      <c r="AN3819" s="118"/>
      <c r="AO3819" s="118"/>
      <c r="AP3819" s="118"/>
      <c r="AQ3819" s="118"/>
      <c r="AR3819" s="119"/>
      <c r="AS3819" s="117" t="s">
        <v>195</v>
      </c>
      <c r="AT3819" s="118"/>
      <c r="AU3819" s="118"/>
      <c r="AV3819" s="118"/>
      <c r="AW3819" s="118"/>
      <c r="AX3819" s="123"/>
      <c r="AY3819" s="27"/>
      <c r="AZ3819" s="27"/>
      <c r="BA3819" s="27"/>
      <c r="BB3819" s="27"/>
      <c r="BC3819" s="27"/>
      <c r="BD3819" s="27"/>
      <c r="BE3819" s="27"/>
      <c r="BF3819" s="27"/>
      <c r="BG3819" s="27"/>
      <c r="BH3819" s="27"/>
      <c r="BI3819" s="27"/>
      <c r="BJ3819" s="27"/>
      <c r="BK3819" s="27"/>
      <c r="BL3819" s="27"/>
      <c r="BM3819" s="27"/>
      <c r="BN3819" s="27"/>
      <c r="BO3819" s="27"/>
      <c r="BP3819" s="27"/>
      <c r="BQ3819" s="27"/>
      <c r="BR3819" s="27"/>
      <c r="BS3819" s="27"/>
      <c r="BT3819" s="27"/>
      <c r="BU3819" s="27"/>
      <c r="BV3819" s="27"/>
      <c r="BW3819" s="27"/>
      <c r="BX3819" s="27"/>
      <c r="BY3819" s="27"/>
      <c r="BZ3819" s="27"/>
      <c r="CA3819" s="27"/>
      <c r="CB3819" s="27"/>
      <c r="CC3819" s="27"/>
      <c r="CD3819" s="27"/>
      <c r="CE3819" s="27"/>
      <c r="CF3819" s="27"/>
      <c r="CG3819" s="27"/>
      <c r="CH3819" s="27"/>
      <c r="CI3819" s="27"/>
      <c r="CJ3819" s="27"/>
      <c r="CK3819" s="27"/>
      <c r="CL3819" s="27"/>
      <c r="CM3819" s="27"/>
      <c r="CN3819" s="27"/>
      <c r="CO3819" s="27"/>
      <c r="CP3819" s="27"/>
      <c r="CQ3819" s="27"/>
      <c r="CR3819" s="27"/>
      <c r="CS3819" s="27"/>
      <c r="CT3819" s="27"/>
      <c r="CU3819" s="27"/>
      <c r="CV3819" s="27"/>
      <c r="CW3819" s="27"/>
      <c r="CX3819" s="27"/>
      <c r="CY3819" s="27"/>
      <c r="CZ3819" s="27"/>
      <c r="DA3819" s="27"/>
      <c r="DB3819" s="27"/>
      <c r="DC3819" s="27"/>
      <c r="DD3819" s="27"/>
      <c r="DE3819" s="27"/>
      <c r="DF3819" s="27"/>
      <c r="DG3819" s="27"/>
      <c r="DH3819" s="27"/>
      <c r="DI3819" s="27"/>
      <c r="DJ3819" s="27"/>
      <c r="DK3819" s="27"/>
      <c r="DL3819" s="27"/>
      <c r="DM3819" s="27"/>
      <c r="DN3819" s="27"/>
      <c r="DO3819" s="27"/>
      <c r="DP3819" s="27"/>
      <c r="DQ3819" s="27"/>
      <c r="DR3819" s="27"/>
      <c r="DS3819" s="27"/>
      <c r="DT3819" s="27"/>
      <c r="DU3819" s="27"/>
      <c r="DV3819" s="27"/>
      <c r="DW3819" s="27"/>
      <c r="DX3819" s="27"/>
      <c r="DY3819" s="27"/>
      <c r="DZ3819" s="27"/>
      <c r="EA3819" s="27"/>
      <c r="EB3819" s="27"/>
      <c r="EC3819" s="27"/>
      <c r="ED3819" s="27"/>
      <c r="EE3819" s="27"/>
      <c r="EF3819" s="27"/>
      <c r="EG3819" s="27"/>
      <c r="EH3819" s="27"/>
      <c r="EI3819" s="27"/>
      <c r="EJ3819" s="27"/>
      <c r="EK3819" s="27"/>
      <c r="EL3819" s="27"/>
      <c r="EM3819" s="27"/>
      <c r="EN3819" s="27"/>
      <c r="EO3819" s="27"/>
      <c r="EP3819" s="27"/>
      <c r="EQ3819" s="27"/>
      <c r="ER3819" s="27"/>
      <c r="ES3819" s="27"/>
      <c r="ET3819" s="27"/>
      <c r="EU3819" s="27"/>
      <c r="EV3819" s="27"/>
      <c r="EW3819" s="27"/>
      <c r="EX3819" s="27"/>
      <c r="EY3819" s="27"/>
      <c r="EZ3819" s="27"/>
      <c r="FA3819" s="27"/>
      <c r="FB3819" s="27"/>
      <c r="FC3819" s="27"/>
      <c r="FD3819" s="27"/>
      <c r="FE3819" s="27"/>
      <c r="FF3819" s="27"/>
      <c r="FG3819" s="27"/>
      <c r="FH3819" s="27"/>
      <c r="FI3819" s="27"/>
      <c r="FJ3819" s="27"/>
      <c r="FK3819" s="27"/>
      <c r="FL3819" s="27"/>
      <c r="FM3819" s="27"/>
      <c r="FN3819" s="27"/>
      <c r="FO3819" s="27"/>
      <c r="FP3819" s="27"/>
      <c r="FQ3819" s="27"/>
      <c r="FR3819" s="27"/>
      <c r="FS3819" s="27"/>
      <c r="FT3819" s="27"/>
      <c r="FU3819" s="27"/>
      <c r="FV3819" s="27"/>
      <c r="FW3819" s="27"/>
      <c r="FX3819" s="27"/>
      <c r="FY3819" s="27"/>
      <c r="FZ3819" s="27"/>
      <c r="GA3819" s="27"/>
      <c r="GB3819" s="27"/>
      <c r="GC3819" s="27"/>
      <c r="GD3819" s="27"/>
      <c r="GE3819" s="27"/>
      <c r="GF3819" s="27"/>
      <c r="GG3819" s="27"/>
      <c r="GH3819" s="27"/>
      <c r="GI3819" s="27"/>
      <c r="GJ3819" s="27"/>
      <c r="GK3819" s="27"/>
      <c r="GL3819" s="27"/>
      <c r="GM3819" s="27"/>
      <c r="GN3819" s="27"/>
      <c r="GO3819" s="27"/>
      <c r="GP3819" s="27"/>
      <c r="GQ3819" s="27"/>
      <c r="GR3819" s="27"/>
      <c r="GS3819" s="27"/>
      <c r="GT3819" s="27"/>
      <c r="GU3819" s="27"/>
      <c r="GV3819" s="27"/>
      <c r="GW3819" s="27"/>
      <c r="GX3819" s="27"/>
      <c r="GY3819" s="27"/>
      <c r="GZ3819" s="27"/>
      <c r="HA3819" s="27"/>
      <c r="HB3819" s="27"/>
      <c r="HC3819" s="27"/>
      <c r="HD3819" s="27"/>
      <c r="HE3819" s="27"/>
      <c r="HF3819" s="27"/>
      <c r="HG3819" s="27"/>
      <c r="HH3819" s="27"/>
      <c r="HI3819" s="27"/>
      <c r="HJ3819" s="27"/>
      <c r="HK3819" s="27"/>
      <c r="HL3819" s="27"/>
      <c r="HM3819" s="27"/>
      <c r="HN3819" s="27"/>
      <c r="HO3819" s="27"/>
      <c r="HP3819" s="27"/>
      <c r="HQ3819" s="27"/>
      <c r="HR3819" s="27"/>
      <c r="HS3819" s="27"/>
      <c r="HT3819" s="27"/>
      <c r="HU3819" s="27"/>
      <c r="HV3819" s="27"/>
      <c r="HW3819" s="27"/>
      <c r="HX3819" s="27"/>
      <c r="HY3819" s="27"/>
      <c r="HZ3819" s="27"/>
      <c r="IA3819" s="27"/>
      <c r="IB3819" s="27"/>
      <c r="IC3819" s="27"/>
      <c r="ID3819" s="27"/>
      <c r="IE3819" s="27"/>
      <c r="IF3819" s="27"/>
      <c r="IG3819" s="27"/>
      <c r="IH3819" s="27"/>
      <c r="II3819" s="27"/>
      <c r="IJ3819" s="27"/>
      <c r="IK3819" s="27"/>
      <c r="IL3819" s="27"/>
      <c r="IM3819" s="27"/>
      <c r="IN3819" s="27"/>
      <c r="IO3819" s="27"/>
      <c r="IP3819" s="27"/>
      <c r="IQ3819" s="27"/>
    </row>
    <row r="3820" spans="1:251" s="41" customFormat="1" ht="13.5">
      <c r="A3820" s="33"/>
      <c r="B3820" s="129"/>
      <c r="C3820" s="121"/>
      <c r="D3820" s="121"/>
      <c r="E3820" s="121"/>
      <c r="F3820" s="121"/>
      <c r="G3820" s="121"/>
      <c r="H3820" s="121"/>
      <c r="I3820" s="121"/>
      <c r="J3820" s="121"/>
      <c r="K3820" s="121"/>
      <c r="L3820" s="121"/>
      <c r="M3820" s="121"/>
      <c r="N3820" s="121"/>
      <c r="O3820" s="121"/>
      <c r="P3820" s="121"/>
      <c r="Q3820" s="121"/>
      <c r="R3820" s="121"/>
      <c r="S3820" s="121"/>
      <c r="T3820" s="121"/>
      <c r="U3820" s="121"/>
      <c r="V3820" s="121"/>
      <c r="W3820" s="121"/>
      <c r="X3820" s="121"/>
      <c r="Y3820" s="121"/>
      <c r="Z3820" s="122"/>
      <c r="AA3820" s="120"/>
      <c r="AB3820" s="121"/>
      <c r="AC3820" s="121"/>
      <c r="AD3820" s="121"/>
      <c r="AE3820" s="121"/>
      <c r="AF3820" s="121"/>
      <c r="AG3820" s="121"/>
      <c r="AH3820" s="121"/>
      <c r="AI3820" s="122"/>
      <c r="AJ3820" s="120"/>
      <c r="AK3820" s="121"/>
      <c r="AL3820" s="121"/>
      <c r="AM3820" s="121"/>
      <c r="AN3820" s="121"/>
      <c r="AO3820" s="121"/>
      <c r="AP3820" s="121"/>
      <c r="AQ3820" s="121"/>
      <c r="AR3820" s="122"/>
      <c r="AS3820" s="120"/>
      <c r="AT3820" s="121"/>
      <c r="AU3820" s="121"/>
      <c r="AV3820" s="121"/>
      <c r="AW3820" s="121"/>
      <c r="AX3820" s="124"/>
      <c r="AY3820" s="27"/>
      <c r="AZ3820" s="27"/>
      <c r="BA3820" s="27"/>
      <c r="BB3820" s="48"/>
      <c r="BC3820" s="49"/>
      <c r="BE3820" s="27"/>
      <c r="BF3820" s="27"/>
      <c r="BG3820" s="27"/>
      <c r="BH3820" s="27"/>
      <c r="BI3820" s="27"/>
      <c r="BJ3820" s="27"/>
      <c r="BK3820" s="27"/>
      <c r="BL3820" s="27"/>
      <c r="BM3820" s="27"/>
      <c r="BN3820" s="27"/>
      <c r="BO3820" s="27"/>
      <c r="BP3820" s="27"/>
      <c r="BQ3820" s="27"/>
      <c r="BR3820" s="27"/>
      <c r="BS3820" s="27"/>
      <c r="BT3820" s="27"/>
      <c r="BU3820" s="27"/>
      <c r="BV3820" s="27"/>
      <c r="BW3820" s="27"/>
      <c r="BX3820" s="27"/>
      <c r="BY3820" s="27"/>
      <c r="BZ3820" s="27"/>
      <c r="CA3820" s="27"/>
      <c r="CB3820" s="27"/>
      <c r="CC3820" s="27"/>
      <c r="CD3820" s="27"/>
      <c r="CE3820" s="27"/>
      <c r="CF3820" s="27"/>
      <c r="CG3820" s="27"/>
      <c r="CH3820" s="27"/>
      <c r="CI3820" s="27"/>
      <c r="CJ3820" s="27"/>
      <c r="CK3820" s="27"/>
      <c r="CL3820" s="27"/>
      <c r="CM3820" s="27"/>
      <c r="CN3820" s="27"/>
      <c r="CO3820" s="27"/>
      <c r="CP3820" s="27"/>
      <c r="CQ3820" s="27"/>
      <c r="CR3820" s="27"/>
      <c r="CS3820" s="27"/>
      <c r="CT3820" s="27"/>
      <c r="CU3820" s="27"/>
      <c r="CV3820" s="27"/>
      <c r="CW3820" s="27"/>
      <c r="CX3820" s="27"/>
      <c r="CY3820" s="27"/>
      <c r="CZ3820" s="27"/>
      <c r="DA3820" s="27"/>
      <c r="DB3820" s="27"/>
      <c r="DC3820" s="27"/>
      <c r="DD3820" s="27"/>
      <c r="DE3820" s="27"/>
      <c r="DF3820" s="27"/>
      <c r="DG3820" s="27"/>
      <c r="DH3820" s="27"/>
      <c r="DI3820" s="27"/>
      <c r="DJ3820" s="27"/>
      <c r="DK3820" s="27"/>
      <c r="DL3820" s="27"/>
      <c r="DM3820" s="27"/>
      <c r="DN3820" s="27"/>
      <c r="DO3820" s="27"/>
      <c r="DP3820" s="27"/>
      <c r="DQ3820" s="27"/>
      <c r="DR3820" s="27"/>
      <c r="DS3820" s="27"/>
      <c r="DT3820" s="27"/>
      <c r="DU3820" s="27"/>
      <c r="DV3820" s="27"/>
      <c r="DW3820" s="27"/>
      <c r="DX3820" s="27"/>
      <c r="DY3820" s="27"/>
      <c r="DZ3820" s="27"/>
      <c r="EA3820" s="27"/>
      <c r="EB3820" s="27"/>
      <c r="EC3820" s="27"/>
      <c r="ED3820" s="27"/>
      <c r="EE3820" s="27"/>
      <c r="EF3820" s="27"/>
      <c r="EG3820" s="27"/>
      <c r="EH3820" s="27"/>
      <c r="EI3820" s="27"/>
      <c r="EJ3820" s="27"/>
      <c r="EK3820" s="27"/>
      <c r="EL3820" s="27"/>
      <c r="EM3820" s="27"/>
      <c r="EN3820" s="27"/>
      <c r="EO3820" s="27"/>
      <c r="EP3820" s="27"/>
      <c r="EQ3820" s="27"/>
      <c r="ER3820" s="27"/>
      <c r="ES3820" s="27"/>
      <c r="ET3820" s="27"/>
      <c r="EU3820" s="27"/>
      <c r="EV3820" s="27"/>
      <c r="EW3820" s="27"/>
      <c r="EX3820" s="27"/>
      <c r="EY3820" s="27"/>
      <c r="EZ3820" s="27"/>
      <c r="FA3820" s="27"/>
      <c r="FB3820" s="27"/>
      <c r="FC3820" s="27"/>
      <c r="FD3820" s="27"/>
      <c r="FE3820" s="27"/>
      <c r="FF3820" s="27"/>
      <c r="FG3820" s="27"/>
      <c r="FH3820" s="27"/>
      <c r="FI3820" s="27"/>
      <c r="FJ3820" s="27"/>
      <c r="FK3820" s="27"/>
      <c r="FL3820" s="27"/>
      <c r="FM3820" s="27"/>
      <c r="FN3820" s="27"/>
      <c r="FO3820" s="27"/>
      <c r="FP3820" s="27"/>
      <c r="FQ3820" s="27"/>
      <c r="FR3820" s="27"/>
      <c r="FS3820" s="27"/>
      <c r="FT3820" s="27"/>
      <c r="FU3820" s="27"/>
      <c r="FV3820" s="27"/>
      <c r="FW3820" s="27"/>
      <c r="FX3820" s="27"/>
      <c r="FY3820" s="27"/>
      <c r="FZ3820" s="27"/>
      <c r="GA3820" s="27"/>
      <c r="GB3820" s="27"/>
      <c r="GC3820" s="27"/>
      <c r="GD3820" s="27"/>
      <c r="GE3820" s="27"/>
      <c r="GF3820" s="27"/>
      <c r="GG3820" s="27"/>
      <c r="GH3820" s="27"/>
      <c r="GI3820" s="27"/>
      <c r="GJ3820" s="27"/>
      <c r="GK3820" s="27"/>
      <c r="GL3820" s="27"/>
      <c r="GM3820" s="27"/>
      <c r="GN3820" s="27"/>
      <c r="GO3820" s="27"/>
      <c r="GP3820" s="27"/>
      <c r="GQ3820" s="27"/>
      <c r="GR3820" s="27"/>
      <c r="GS3820" s="27"/>
      <c r="GT3820" s="27"/>
      <c r="GU3820" s="27"/>
      <c r="GV3820" s="27"/>
      <c r="GW3820" s="27"/>
      <c r="GX3820" s="27"/>
      <c r="GY3820" s="27"/>
      <c r="GZ3820" s="27"/>
      <c r="HA3820" s="27"/>
      <c r="HB3820" s="27"/>
      <c r="HC3820" s="27"/>
      <c r="HD3820" s="27"/>
      <c r="HE3820" s="27"/>
      <c r="HF3820" s="27"/>
      <c r="HG3820" s="27"/>
      <c r="HH3820" s="27"/>
      <c r="HI3820" s="27"/>
      <c r="HJ3820" s="27"/>
      <c r="HK3820" s="27"/>
      <c r="HL3820" s="27"/>
      <c r="HM3820" s="27"/>
      <c r="HN3820" s="27"/>
      <c r="HO3820" s="27"/>
      <c r="HP3820" s="27"/>
      <c r="HQ3820" s="27"/>
      <c r="HR3820" s="27"/>
      <c r="HS3820" s="27"/>
      <c r="HT3820" s="27"/>
      <c r="HU3820" s="27"/>
      <c r="HV3820" s="27"/>
      <c r="HW3820" s="27"/>
      <c r="HX3820" s="27"/>
      <c r="HY3820" s="27"/>
      <c r="HZ3820" s="27"/>
      <c r="IA3820" s="27"/>
      <c r="IB3820" s="27"/>
      <c r="IC3820" s="27"/>
      <c r="ID3820" s="27"/>
      <c r="IE3820" s="27"/>
      <c r="IF3820" s="27"/>
      <c r="IG3820" s="27"/>
      <c r="IH3820" s="27"/>
      <c r="II3820" s="27"/>
      <c r="IJ3820" s="27"/>
      <c r="IK3820" s="27"/>
      <c r="IL3820" s="27"/>
      <c r="IM3820" s="27"/>
      <c r="IN3820" s="27"/>
      <c r="IO3820" s="27"/>
      <c r="IP3820" s="27"/>
      <c r="IQ3820" s="27"/>
    </row>
    <row r="3821" spans="1:251" s="41" customFormat="1" ht="18.75" customHeight="1">
      <c r="A3821" s="33"/>
      <c r="B3821" s="50"/>
      <c r="C3821" s="106" t="s">
        <v>316</v>
      </c>
      <c r="D3821" s="137"/>
      <c r="E3821" s="137"/>
      <c r="F3821" s="137"/>
      <c r="G3821" s="137"/>
      <c r="H3821" s="137"/>
      <c r="I3821" s="137"/>
      <c r="J3821" s="137"/>
      <c r="K3821" s="137"/>
      <c r="L3821" s="137"/>
      <c r="M3821" s="137"/>
      <c r="N3821" s="137"/>
      <c r="O3821" s="137"/>
      <c r="P3821" s="137"/>
      <c r="Q3821" s="137"/>
      <c r="R3821" s="137"/>
      <c r="S3821" s="137"/>
      <c r="T3821" s="137"/>
      <c r="U3821" s="137"/>
      <c r="V3821" s="137"/>
      <c r="W3821" s="137"/>
      <c r="X3821" s="137"/>
      <c r="Y3821" s="137"/>
      <c r="Z3821" s="138"/>
      <c r="AA3821" s="100">
        <v>60809</v>
      </c>
      <c r="AB3821" s="101"/>
      <c r="AC3821" s="101"/>
      <c r="AD3821" s="101"/>
      <c r="AE3821" s="101"/>
      <c r="AF3821" s="101"/>
      <c r="AG3821" s="101"/>
      <c r="AH3821" s="101"/>
      <c r="AI3821" s="102"/>
      <c r="AJ3821" s="100">
        <v>61126</v>
      </c>
      <c r="AK3821" s="101"/>
      <c r="AL3821" s="101"/>
      <c r="AM3821" s="101"/>
      <c r="AN3821" s="101"/>
      <c r="AO3821" s="101"/>
      <c r="AP3821" s="101"/>
      <c r="AQ3821" s="101"/>
      <c r="AR3821" s="102"/>
      <c r="AS3821" s="103"/>
      <c r="AT3821" s="104"/>
      <c r="AU3821" s="104"/>
      <c r="AV3821" s="104"/>
      <c r="AW3821" s="104"/>
      <c r="AX3821" s="105"/>
      <c r="AY3821" s="27"/>
      <c r="AZ3821" s="27"/>
      <c r="BA3821" s="27"/>
      <c r="BB3821" s="27"/>
      <c r="BC3821" s="27"/>
      <c r="BD3821" s="27"/>
      <c r="BE3821" s="27"/>
      <c r="BF3821" s="27"/>
      <c r="BG3821" s="27"/>
      <c r="BH3821" s="27"/>
      <c r="BI3821" s="27"/>
      <c r="BJ3821" s="27"/>
      <c r="BK3821" s="27"/>
      <c r="BL3821" s="27"/>
      <c r="BM3821" s="27"/>
      <c r="BN3821" s="27"/>
      <c r="BO3821" s="27"/>
      <c r="BP3821" s="27"/>
      <c r="BQ3821" s="27"/>
      <c r="BR3821" s="27"/>
      <c r="BS3821" s="27"/>
      <c r="BT3821" s="27"/>
      <c r="BU3821" s="27"/>
      <c r="BV3821" s="27"/>
      <c r="BW3821" s="27"/>
      <c r="BX3821" s="27"/>
      <c r="BY3821" s="27"/>
      <c r="BZ3821" s="27"/>
      <c r="CA3821" s="27"/>
      <c r="CB3821" s="27"/>
      <c r="CC3821" s="27"/>
      <c r="CD3821" s="27"/>
      <c r="CE3821" s="27"/>
      <c r="CF3821" s="27"/>
      <c r="CG3821" s="27"/>
      <c r="CH3821" s="27"/>
      <c r="CI3821" s="27"/>
      <c r="CJ3821" s="27"/>
      <c r="CK3821" s="27"/>
      <c r="CL3821" s="27"/>
      <c r="CM3821" s="27"/>
      <c r="CN3821" s="27"/>
      <c r="CO3821" s="27"/>
      <c r="CP3821" s="27"/>
      <c r="CQ3821" s="27"/>
      <c r="CR3821" s="27"/>
      <c r="CS3821" s="27"/>
      <c r="CT3821" s="27"/>
      <c r="CU3821" s="27"/>
      <c r="CV3821" s="27"/>
      <c r="CW3821" s="27"/>
      <c r="CX3821" s="27"/>
      <c r="CY3821" s="27"/>
      <c r="CZ3821" s="27"/>
      <c r="DA3821" s="27"/>
      <c r="DB3821" s="27"/>
      <c r="DC3821" s="27"/>
      <c r="DD3821" s="27"/>
      <c r="DE3821" s="27"/>
      <c r="DF3821" s="27"/>
      <c r="DG3821" s="27"/>
      <c r="DH3821" s="27"/>
      <c r="DI3821" s="27"/>
      <c r="DJ3821" s="27"/>
      <c r="DK3821" s="27"/>
      <c r="DL3821" s="27"/>
      <c r="DM3821" s="27"/>
      <c r="DN3821" s="27"/>
      <c r="DO3821" s="27"/>
      <c r="DP3821" s="27"/>
      <c r="DQ3821" s="27"/>
      <c r="DR3821" s="27"/>
      <c r="DS3821" s="27"/>
      <c r="DT3821" s="27"/>
      <c r="DU3821" s="27"/>
      <c r="DV3821" s="27"/>
      <c r="DW3821" s="27"/>
      <c r="DX3821" s="27"/>
      <c r="DY3821" s="27"/>
      <c r="DZ3821" s="27"/>
      <c r="EA3821" s="27"/>
      <c r="EB3821" s="27"/>
      <c r="EC3821" s="27"/>
      <c r="ED3821" s="27"/>
      <c r="EE3821" s="27"/>
      <c r="EF3821" s="27"/>
      <c r="EG3821" s="27"/>
      <c r="EH3821" s="27"/>
      <c r="EI3821" s="27"/>
      <c r="EJ3821" s="27"/>
      <c r="EK3821" s="27"/>
      <c r="EL3821" s="27"/>
      <c r="EM3821" s="27"/>
      <c r="EN3821" s="27"/>
      <c r="EO3821" s="27"/>
      <c r="EP3821" s="27"/>
      <c r="EQ3821" s="27"/>
      <c r="ER3821" s="27"/>
      <c r="ES3821" s="27"/>
      <c r="ET3821" s="27"/>
      <c r="EU3821" s="27"/>
      <c r="EV3821" s="27"/>
      <c r="EW3821" s="27"/>
      <c r="EX3821" s="27"/>
      <c r="EY3821" s="27"/>
      <c r="EZ3821" s="27"/>
      <c r="FA3821" s="27"/>
      <c r="FB3821" s="27"/>
      <c r="FC3821" s="27"/>
      <c r="FD3821" s="27"/>
      <c r="FE3821" s="27"/>
      <c r="FF3821" s="27"/>
      <c r="FG3821" s="27"/>
      <c r="FH3821" s="27"/>
      <c r="FI3821" s="27"/>
      <c r="FJ3821" s="27"/>
      <c r="FK3821" s="27"/>
      <c r="FL3821" s="27"/>
      <c r="FM3821" s="27"/>
      <c r="FN3821" s="27"/>
      <c r="FO3821" s="27"/>
      <c r="FP3821" s="27"/>
      <c r="FQ3821" s="27"/>
      <c r="FR3821" s="27"/>
      <c r="FS3821" s="27"/>
      <c r="FT3821" s="27"/>
      <c r="FU3821" s="27"/>
      <c r="FV3821" s="27"/>
      <c r="FW3821" s="27"/>
      <c r="FX3821" s="27"/>
      <c r="FY3821" s="27"/>
      <c r="FZ3821" s="27"/>
      <c r="GA3821" s="27"/>
      <c r="GB3821" s="27"/>
      <c r="GC3821" s="27"/>
      <c r="GD3821" s="27"/>
      <c r="GE3821" s="27"/>
      <c r="GF3821" s="27"/>
      <c r="GG3821" s="27"/>
      <c r="GH3821" s="27"/>
      <c r="GI3821" s="27"/>
      <c r="GJ3821" s="27"/>
      <c r="GK3821" s="27"/>
      <c r="GL3821" s="27"/>
      <c r="GM3821" s="27"/>
      <c r="GN3821" s="27"/>
      <c r="GO3821" s="27"/>
      <c r="GP3821" s="27"/>
      <c r="GQ3821" s="27"/>
      <c r="GR3821" s="27"/>
      <c r="GS3821" s="27"/>
      <c r="GT3821" s="27"/>
      <c r="GU3821" s="27"/>
      <c r="GV3821" s="27"/>
      <c r="GW3821" s="27"/>
      <c r="GX3821" s="27"/>
      <c r="GY3821" s="27"/>
      <c r="GZ3821" s="27"/>
      <c r="HA3821" s="27"/>
      <c r="HB3821" s="27"/>
      <c r="HC3821" s="27"/>
      <c r="HD3821" s="27"/>
      <c r="HE3821" s="27"/>
      <c r="HF3821" s="27"/>
      <c r="HG3821" s="27"/>
      <c r="HH3821" s="27"/>
      <c r="HI3821" s="27"/>
      <c r="HJ3821" s="27"/>
      <c r="HK3821" s="27"/>
      <c r="HL3821" s="27"/>
      <c r="HM3821" s="27"/>
      <c r="HN3821" s="27"/>
      <c r="HO3821" s="27"/>
      <c r="HP3821" s="27"/>
      <c r="HQ3821" s="27"/>
      <c r="HR3821" s="27"/>
      <c r="HS3821" s="27"/>
      <c r="HT3821" s="27"/>
      <c r="HU3821" s="27"/>
      <c r="HV3821" s="27"/>
      <c r="HW3821" s="27"/>
      <c r="HX3821" s="27"/>
      <c r="HY3821" s="27"/>
      <c r="HZ3821" s="27"/>
      <c r="IA3821" s="27"/>
      <c r="IB3821" s="27"/>
      <c r="IC3821" s="27"/>
      <c r="ID3821" s="27"/>
      <c r="IE3821" s="27"/>
      <c r="IF3821" s="27"/>
      <c r="IG3821" s="27"/>
      <c r="IH3821" s="27"/>
      <c r="II3821" s="27"/>
      <c r="IJ3821" s="27"/>
      <c r="IK3821" s="27"/>
      <c r="IL3821" s="27"/>
      <c r="IM3821" s="27"/>
      <c r="IN3821" s="27"/>
      <c r="IO3821" s="27"/>
      <c r="IP3821" s="27"/>
      <c r="IQ3821" s="27"/>
    </row>
    <row r="3822" spans="1:251" s="41" customFormat="1" ht="18.75" customHeight="1" thickBot="1">
      <c r="A3822" s="42"/>
      <c r="B3822" s="130" t="s">
        <v>193</v>
      </c>
      <c r="C3822" s="131"/>
      <c r="D3822" s="131"/>
      <c r="E3822" s="131"/>
      <c r="F3822" s="131"/>
      <c r="G3822" s="131"/>
      <c r="H3822" s="131"/>
      <c r="I3822" s="131"/>
      <c r="J3822" s="131"/>
      <c r="K3822" s="131"/>
      <c r="L3822" s="131"/>
      <c r="M3822" s="131"/>
      <c r="N3822" s="131"/>
      <c r="O3822" s="131"/>
      <c r="P3822" s="131"/>
      <c r="Q3822" s="131"/>
      <c r="R3822" s="131"/>
      <c r="S3822" s="131"/>
      <c r="T3822" s="131"/>
      <c r="U3822" s="131"/>
      <c r="V3822" s="131"/>
      <c r="W3822" s="131"/>
      <c r="X3822" s="131"/>
      <c r="Y3822" s="131"/>
      <c r="Z3822" s="132"/>
      <c r="AA3822" s="111">
        <f>SUM($AA$3821:$AA$3821)</f>
        <v>60809</v>
      </c>
      <c r="AB3822" s="112"/>
      <c r="AC3822" s="112"/>
      <c r="AD3822" s="112"/>
      <c r="AE3822" s="112"/>
      <c r="AF3822" s="112"/>
      <c r="AG3822" s="112"/>
      <c r="AH3822" s="112"/>
      <c r="AI3822" s="113"/>
      <c r="AJ3822" s="111">
        <f>SUM($AJ$3821:$AJ$3821)</f>
        <v>61126</v>
      </c>
      <c r="AK3822" s="112"/>
      <c r="AL3822" s="112"/>
      <c r="AM3822" s="112"/>
      <c r="AN3822" s="112"/>
      <c r="AO3822" s="112"/>
      <c r="AP3822" s="112"/>
      <c r="AQ3822" s="112"/>
      <c r="AR3822" s="113"/>
      <c r="AS3822" s="114"/>
      <c r="AT3822" s="115"/>
      <c r="AU3822" s="115"/>
      <c r="AV3822" s="115"/>
      <c r="AW3822" s="115"/>
      <c r="AX3822" s="116"/>
      <c r="AY3822" s="27"/>
      <c r="AZ3822" s="27"/>
      <c r="BA3822" s="27"/>
      <c r="BB3822" s="27"/>
      <c r="BC3822" s="27"/>
      <c r="BD3822" s="27"/>
      <c r="BE3822" s="27"/>
      <c r="BF3822" s="27"/>
      <c r="BG3822" s="27"/>
      <c r="BH3822" s="27"/>
      <c r="BI3822" s="27"/>
      <c r="BJ3822" s="27"/>
      <c r="BK3822" s="27"/>
      <c r="BL3822" s="27"/>
      <c r="BM3822" s="27"/>
      <c r="BN3822" s="27"/>
      <c r="BO3822" s="27"/>
      <c r="BP3822" s="27"/>
      <c r="BQ3822" s="27"/>
      <c r="BR3822" s="27"/>
      <c r="BS3822" s="27"/>
      <c r="BT3822" s="27"/>
      <c r="BU3822" s="27"/>
      <c r="BV3822" s="27"/>
      <c r="BW3822" s="27"/>
      <c r="BX3822" s="27"/>
      <c r="BY3822" s="27"/>
      <c r="BZ3822" s="27"/>
      <c r="CA3822" s="27"/>
      <c r="CB3822" s="27"/>
      <c r="CC3822" s="27"/>
      <c r="CD3822" s="27"/>
      <c r="CE3822" s="27"/>
      <c r="CF3822" s="27"/>
      <c r="CG3822" s="27"/>
      <c r="CH3822" s="27"/>
      <c r="CI3822" s="27"/>
      <c r="CJ3822" s="27"/>
      <c r="CK3822" s="27"/>
      <c r="CL3822" s="27"/>
      <c r="CM3822" s="27"/>
      <c r="CN3822" s="27"/>
      <c r="CO3822" s="27"/>
      <c r="CP3822" s="27"/>
      <c r="CQ3822" s="27"/>
      <c r="CR3822" s="27"/>
      <c r="CS3822" s="27"/>
      <c r="CT3822" s="27"/>
      <c r="CU3822" s="27"/>
      <c r="CV3822" s="27"/>
      <c r="CW3822" s="27"/>
      <c r="CX3822" s="27"/>
      <c r="CY3822" s="27"/>
      <c r="CZ3822" s="27"/>
      <c r="DA3822" s="27"/>
      <c r="DB3822" s="27"/>
      <c r="DC3822" s="27"/>
      <c r="DD3822" s="27"/>
      <c r="DE3822" s="27"/>
      <c r="DF3822" s="27"/>
      <c r="DG3822" s="27"/>
      <c r="DH3822" s="27"/>
      <c r="DI3822" s="27"/>
      <c r="DJ3822" s="27"/>
      <c r="DK3822" s="27"/>
      <c r="DL3822" s="27"/>
      <c r="DM3822" s="27"/>
      <c r="DN3822" s="27"/>
      <c r="DO3822" s="27"/>
      <c r="DP3822" s="27"/>
      <c r="DQ3822" s="27"/>
      <c r="DR3822" s="27"/>
      <c r="DS3822" s="27"/>
      <c r="DT3822" s="27"/>
      <c r="DU3822" s="27"/>
      <c r="DV3822" s="27"/>
      <c r="DW3822" s="27"/>
      <c r="DX3822" s="27"/>
      <c r="DY3822" s="27"/>
      <c r="DZ3822" s="27"/>
      <c r="EA3822" s="27"/>
      <c r="EB3822" s="27"/>
      <c r="EC3822" s="27"/>
      <c r="ED3822" s="27"/>
      <c r="EE3822" s="27"/>
      <c r="EF3822" s="27"/>
      <c r="EG3822" s="27"/>
      <c r="EH3822" s="27"/>
      <c r="EI3822" s="27"/>
      <c r="EJ3822" s="27"/>
      <c r="EK3822" s="27"/>
      <c r="EL3822" s="27"/>
      <c r="EM3822" s="27"/>
      <c r="EN3822" s="27"/>
      <c r="EO3822" s="27"/>
      <c r="EP3822" s="27"/>
      <c r="EQ3822" s="27"/>
      <c r="ER3822" s="27"/>
      <c r="ES3822" s="27"/>
      <c r="ET3822" s="27"/>
      <c r="EU3822" s="27"/>
      <c r="EV3822" s="27"/>
      <c r="EW3822" s="27"/>
      <c r="EX3822" s="27"/>
      <c r="EY3822" s="27"/>
      <c r="EZ3822" s="27"/>
      <c r="FA3822" s="27"/>
      <c r="FB3822" s="27"/>
      <c r="FC3822" s="27"/>
      <c r="FD3822" s="27"/>
      <c r="FE3822" s="27"/>
      <c r="FF3822" s="27"/>
      <c r="FG3822" s="27"/>
      <c r="FH3822" s="27"/>
      <c r="FI3822" s="27"/>
      <c r="FJ3822" s="27"/>
      <c r="FK3822" s="27"/>
      <c r="FL3822" s="27"/>
      <c r="FM3822" s="27"/>
      <c r="FN3822" s="27"/>
      <c r="FO3822" s="27"/>
      <c r="FP3822" s="27"/>
      <c r="FQ3822" s="27"/>
      <c r="FR3822" s="27"/>
      <c r="FS3822" s="27"/>
      <c r="FT3822" s="27"/>
      <c r="FU3822" s="27"/>
      <c r="FV3822" s="27"/>
      <c r="FW3822" s="27"/>
      <c r="FX3822" s="27"/>
      <c r="FY3822" s="27"/>
      <c r="FZ3822" s="27"/>
      <c r="GA3822" s="27"/>
      <c r="GB3822" s="27"/>
      <c r="GC3822" s="27"/>
      <c r="GD3822" s="27"/>
      <c r="GE3822" s="27"/>
      <c r="GF3822" s="27"/>
      <c r="GG3822" s="27"/>
      <c r="GH3822" s="27"/>
      <c r="GI3822" s="27"/>
      <c r="GJ3822" s="27"/>
      <c r="GK3822" s="27"/>
      <c r="GL3822" s="27"/>
      <c r="GM3822" s="27"/>
      <c r="GN3822" s="27"/>
      <c r="GO3822" s="27"/>
      <c r="GP3822" s="27"/>
      <c r="GQ3822" s="27"/>
      <c r="GR3822" s="27"/>
      <c r="GS3822" s="27"/>
      <c r="GT3822" s="27"/>
      <c r="GU3822" s="27"/>
      <c r="GV3822" s="27"/>
      <c r="GW3822" s="27"/>
      <c r="GX3822" s="27"/>
      <c r="GY3822" s="27"/>
      <c r="GZ3822" s="27"/>
      <c r="HA3822" s="27"/>
      <c r="HB3822" s="27"/>
      <c r="HC3822" s="27"/>
      <c r="HD3822" s="27"/>
      <c r="HE3822" s="27"/>
      <c r="HF3822" s="27"/>
      <c r="HG3822" s="27"/>
      <c r="HH3822" s="27"/>
      <c r="HI3822" s="27"/>
      <c r="HJ3822" s="27"/>
      <c r="HK3822" s="27"/>
      <c r="HL3822" s="27"/>
      <c r="HM3822" s="27"/>
      <c r="HN3822" s="27"/>
      <c r="HO3822" s="27"/>
      <c r="HP3822" s="27"/>
      <c r="HQ3822" s="27"/>
      <c r="HR3822" s="27"/>
      <c r="HS3822" s="27"/>
      <c r="HT3822" s="27"/>
      <c r="HU3822" s="27"/>
      <c r="HV3822" s="27"/>
      <c r="HW3822" s="27"/>
      <c r="HX3822" s="27"/>
      <c r="HY3822" s="27"/>
      <c r="HZ3822" s="27"/>
      <c r="IA3822" s="27"/>
      <c r="IB3822" s="27"/>
      <c r="IC3822" s="27"/>
      <c r="ID3822" s="27"/>
      <c r="IE3822" s="27"/>
      <c r="IF3822" s="27"/>
      <c r="IG3822" s="27"/>
      <c r="IH3822" s="27"/>
      <c r="II3822" s="27"/>
      <c r="IJ3822" s="27"/>
      <c r="IK3822" s="27"/>
      <c r="IL3822" s="27"/>
      <c r="IM3822" s="27"/>
      <c r="IN3822" s="27"/>
      <c r="IO3822" s="27"/>
      <c r="IP3822" s="27"/>
      <c r="IQ3822" s="27"/>
    </row>
    <row r="3824" spans="1:251" ht="18.75">
      <c r="A3824" s="26" t="s">
        <v>207</v>
      </c>
      <c r="AW3824" s="28"/>
      <c r="AX3824" s="29"/>
      <c r="AY3824" s="28"/>
    </row>
    <row r="3826" spans="1:113" ht="18.75">
      <c r="B3826" s="133" t="s">
        <v>0</v>
      </c>
      <c r="C3826" s="145"/>
      <c r="D3826" s="145"/>
      <c r="E3826" s="145"/>
      <c r="F3826" s="145"/>
      <c r="G3826" s="145"/>
      <c r="H3826" s="145"/>
      <c r="I3826" s="145"/>
      <c r="J3826" s="145"/>
      <c r="K3826" s="145"/>
      <c r="L3826" s="145"/>
      <c r="M3826" s="145"/>
      <c r="N3826" s="145"/>
      <c r="O3826" s="145"/>
      <c r="P3826" s="145"/>
      <c r="Q3826" s="145"/>
      <c r="R3826" s="145"/>
      <c r="S3826" s="145"/>
      <c r="T3826" s="145"/>
      <c r="U3826" s="145"/>
      <c r="V3826" s="145"/>
      <c r="W3826" s="145"/>
      <c r="X3826" s="145"/>
      <c r="Y3826" s="145"/>
      <c r="Z3826" s="145"/>
      <c r="AA3826" s="145"/>
      <c r="AB3826" s="145"/>
      <c r="AC3826" s="145"/>
      <c r="AD3826" s="145"/>
      <c r="AE3826" s="145"/>
      <c r="AF3826" s="145"/>
      <c r="AG3826" s="145"/>
      <c r="AH3826" s="145"/>
      <c r="AI3826" s="145"/>
      <c r="AJ3826" s="145"/>
      <c r="AK3826" s="145"/>
      <c r="AL3826" s="145"/>
      <c r="AM3826" s="145"/>
      <c r="AN3826" s="145"/>
      <c r="AO3826" s="145"/>
      <c r="AP3826" s="145"/>
      <c r="AQ3826" s="145"/>
      <c r="AR3826" s="145"/>
      <c r="AS3826" s="145"/>
      <c r="AT3826" s="145"/>
      <c r="AU3826" s="145"/>
      <c r="AV3826" s="145"/>
      <c r="AW3826" s="145"/>
      <c r="AX3826" s="145"/>
    </row>
    <row r="3827" spans="1:113">
      <c r="Z3827" s="30"/>
      <c r="AD3827" s="30"/>
      <c r="AE3827" s="30"/>
      <c r="AF3827" s="30"/>
      <c r="AG3827" s="30"/>
      <c r="AH3827" s="30"/>
      <c r="AI3827" s="30"/>
      <c r="AO3827" s="30"/>
    </row>
    <row r="3828" spans="1:113" ht="13.5" thickBot="1">
      <c r="Z3828" s="30"/>
      <c r="AD3828" s="30"/>
      <c r="AE3828" s="30"/>
      <c r="AF3828" s="30"/>
      <c r="AG3828" s="30"/>
      <c r="AH3828" s="30"/>
      <c r="AI3828" s="30"/>
      <c r="AO3828" s="30"/>
      <c r="DI3828" s="31"/>
    </row>
    <row r="3829" spans="1:113" ht="24.75" customHeight="1" thickBot="1">
      <c r="B3829" s="135" t="s">
        <v>206</v>
      </c>
      <c r="C3829" s="136"/>
      <c r="D3829" s="136"/>
      <c r="E3829" s="136"/>
      <c r="F3829" s="136"/>
      <c r="G3829" s="136"/>
      <c r="H3829" s="142" t="s">
        <v>315</v>
      </c>
      <c r="I3829" s="143"/>
      <c r="J3829" s="143"/>
      <c r="K3829" s="143"/>
      <c r="L3829" s="143"/>
      <c r="M3829" s="143"/>
      <c r="N3829" s="143"/>
      <c r="O3829" s="143"/>
      <c r="P3829" s="143"/>
      <c r="Q3829" s="143"/>
      <c r="R3829" s="143"/>
      <c r="S3829" s="143"/>
      <c r="T3829" s="143"/>
      <c r="U3829" s="143"/>
      <c r="V3829" s="143"/>
      <c r="W3829" s="143"/>
      <c r="X3829" s="143"/>
      <c r="Y3829" s="143"/>
      <c r="Z3829" s="143"/>
      <c r="AA3829" s="143"/>
      <c r="AB3829" s="143"/>
      <c r="AC3829" s="143"/>
      <c r="AD3829" s="143"/>
      <c r="AE3829" s="143"/>
      <c r="AF3829" s="143"/>
      <c r="AG3829" s="143"/>
      <c r="AH3829" s="143"/>
      <c r="AI3829" s="143"/>
      <c r="AJ3829" s="143"/>
      <c r="AK3829" s="143"/>
      <c r="AL3829" s="143"/>
      <c r="AM3829" s="143"/>
      <c r="AN3829" s="143"/>
      <c r="AO3829" s="143"/>
      <c r="AP3829" s="143"/>
      <c r="AQ3829" s="143"/>
      <c r="AR3829" s="143"/>
      <c r="AS3829" s="143"/>
      <c r="AT3829" s="143"/>
      <c r="AU3829" s="143"/>
      <c r="AV3829" s="143"/>
      <c r="AW3829" s="143"/>
      <c r="AX3829" s="144"/>
      <c r="DI3829" s="31"/>
    </row>
    <row r="3830" spans="1:113" ht="14.25">
      <c r="B3830" s="32"/>
      <c r="C3830" s="32"/>
      <c r="D3830" s="32"/>
      <c r="E3830" s="32"/>
      <c r="F3830" s="32"/>
      <c r="G3830" s="32"/>
      <c r="H3830" s="33"/>
      <c r="I3830" s="33"/>
      <c r="J3830" s="33"/>
      <c r="K3830" s="33"/>
      <c r="L3830" s="34"/>
      <c r="M3830" s="34"/>
      <c r="N3830" s="34"/>
      <c r="O3830" s="34"/>
      <c r="P3830" s="33"/>
      <c r="Q3830" s="33"/>
      <c r="R3830" s="33"/>
      <c r="S3830" s="33"/>
      <c r="T3830" s="33"/>
      <c r="U3830" s="33"/>
      <c r="V3830" s="35"/>
      <c r="W3830" s="35"/>
      <c r="X3830" s="35"/>
      <c r="Y3830" s="35"/>
      <c r="Z3830" s="35"/>
      <c r="AA3830" s="35"/>
      <c r="AB3830" s="35"/>
      <c r="AC3830" s="35"/>
      <c r="AD3830" s="35"/>
      <c r="AE3830" s="35"/>
      <c r="AF3830" s="35"/>
      <c r="AG3830" s="35"/>
      <c r="AH3830" s="35"/>
      <c r="AI3830" s="35"/>
      <c r="AJ3830" s="35"/>
      <c r="AK3830" s="35"/>
      <c r="AL3830" s="35"/>
      <c r="AM3830" s="35"/>
      <c r="AN3830" s="35"/>
      <c r="AO3830" s="35"/>
      <c r="AP3830" s="35"/>
      <c r="AQ3830" s="35"/>
      <c r="AR3830" s="35"/>
      <c r="AS3830" s="35"/>
      <c r="AT3830" s="35"/>
      <c r="AU3830" s="35"/>
      <c r="AV3830" s="35"/>
      <c r="AW3830" s="35"/>
      <c r="AX3830" s="35"/>
      <c r="DI3830" s="31"/>
    </row>
    <row r="3831" spans="1:113" ht="15" thickBot="1">
      <c r="A3831" s="36"/>
      <c r="B3831" s="35" t="s">
        <v>204</v>
      </c>
      <c r="C3831" s="33"/>
      <c r="D3831" s="33"/>
      <c r="E3831" s="33"/>
      <c r="F3831" s="33"/>
      <c r="G3831" s="33"/>
      <c r="H3831" s="33"/>
      <c r="I3831" s="33"/>
      <c r="J3831" s="33"/>
      <c r="K3831" s="33"/>
      <c r="L3831" s="34"/>
      <c r="M3831" s="34"/>
      <c r="N3831" s="34"/>
      <c r="O3831" s="34"/>
      <c r="P3831" s="33"/>
      <c r="Q3831" s="33"/>
      <c r="R3831" s="33"/>
      <c r="S3831" s="33"/>
      <c r="T3831" s="33"/>
      <c r="U3831" s="33"/>
      <c r="V3831" s="35"/>
      <c r="W3831" s="35"/>
      <c r="X3831" s="35"/>
      <c r="Y3831" s="35"/>
      <c r="Z3831" s="35"/>
      <c r="AA3831" s="35"/>
      <c r="AB3831" s="35"/>
      <c r="AC3831" s="35"/>
      <c r="AD3831" s="35"/>
      <c r="AE3831" s="35"/>
      <c r="AF3831" s="35"/>
      <c r="AG3831" s="35"/>
      <c r="AH3831" s="35"/>
      <c r="AI3831" s="35"/>
      <c r="AJ3831" s="35"/>
      <c r="AK3831" s="35"/>
      <c r="AL3831" s="35"/>
      <c r="AM3831" s="35"/>
      <c r="AN3831" s="35"/>
      <c r="AO3831" s="35"/>
      <c r="AP3831" s="35"/>
      <c r="AQ3831" s="35"/>
      <c r="AR3831" s="35"/>
      <c r="AS3831" s="35"/>
      <c r="AT3831" s="35"/>
      <c r="AU3831" s="35"/>
      <c r="AV3831" s="35"/>
      <c r="AW3831" s="35"/>
      <c r="AX3831" s="35"/>
      <c r="DI3831" s="31"/>
    </row>
    <row r="3832" spans="1:113" ht="14.25">
      <c r="A3832" s="33"/>
      <c r="B3832" s="37"/>
      <c r="C3832" s="32"/>
      <c r="D3832" s="32"/>
      <c r="E3832" s="32"/>
      <c r="F3832" s="32"/>
      <c r="G3832" s="32"/>
      <c r="H3832" s="32"/>
      <c r="I3832" s="32"/>
      <c r="J3832" s="32"/>
      <c r="K3832" s="32"/>
      <c r="L3832" s="38"/>
      <c r="M3832" s="38"/>
      <c r="N3832" s="38"/>
      <c r="O3832" s="38"/>
      <c r="P3832" s="32"/>
      <c r="Q3832" s="32"/>
      <c r="R3832" s="32"/>
      <c r="S3832" s="32"/>
      <c r="T3832" s="32"/>
      <c r="U3832" s="32"/>
      <c r="V3832" s="39"/>
      <c r="W3832" s="39"/>
      <c r="X3832" s="39"/>
      <c r="Y3832" s="39"/>
      <c r="Z3832" s="39"/>
      <c r="AA3832" s="39"/>
      <c r="AB3832" s="39"/>
      <c r="AC3832" s="39"/>
      <c r="AD3832" s="39"/>
      <c r="AE3832" s="39"/>
      <c r="AF3832" s="39"/>
      <c r="AG3832" s="39"/>
      <c r="AH3832" s="39"/>
      <c r="AI3832" s="39"/>
      <c r="AJ3832" s="39"/>
      <c r="AK3832" s="39"/>
      <c r="AL3832" s="39"/>
      <c r="AM3832" s="39"/>
      <c r="AN3832" s="39"/>
      <c r="AO3832" s="39"/>
      <c r="AP3832" s="39"/>
      <c r="AQ3832" s="39"/>
      <c r="AR3832" s="39"/>
      <c r="AS3832" s="39"/>
      <c r="AT3832" s="39"/>
      <c r="AU3832" s="39"/>
      <c r="AV3832" s="39"/>
      <c r="AW3832" s="39"/>
      <c r="AX3832" s="40"/>
    </row>
    <row r="3833" spans="1:113" ht="12" customHeight="1">
      <c r="A3833" s="33"/>
      <c r="B3833" s="125" t="s">
        <v>314</v>
      </c>
      <c r="C3833" s="126"/>
      <c r="D3833" s="126"/>
      <c r="E3833" s="126"/>
      <c r="F3833" s="126"/>
      <c r="G3833" s="126"/>
      <c r="H3833" s="126"/>
      <c r="I3833" s="126"/>
      <c r="J3833" s="126"/>
      <c r="K3833" s="126"/>
      <c r="L3833" s="126"/>
      <c r="M3833" s="126"/>
      <c r="N3833" s="126"/>
      <c r="O3833" s="126"/>
      <c r="P3833" s="126"/>
      <c r="Q3833" s="126"/>
      <c r="R3833" s="126"/>
      <c r="S3833" s="126"/>
      <c r="T3833" s="126"/>
      <c r="U3833" s="126"/>
      <c r="V3833" s="126"/>
      <c r="W3833" s="126"/>
      <c r="X3833" s="126"/>
      <c r="Y3833" s="126"/>
      <c r="Z3833" s="126"/>
      <c r="AA3833" s="126"/>
      <c r="AB3833" s="126"/>
      <c r="AC3833" s="126"/>
      <c r="AD3833" s="126"/>
      <c r="AE3833" s="126"/>
      <c r="AF3833" s="126"/>
      <c r="AG3833" s="126"/>
      <c r="AH3833" s="126"/>
      <c r="AI3833" s="126"/>
      <c r="AJ3833" s="126"/>
      <c r="AK3833" s="126"/>
      <c r="AL3833" s="126"/>
      <c r="AM3833" s="126"/>
      <c r="AN3833" s="126"/>
      <c r="AO3833" s="126"/>
      <c r="AP3833" s="126"/>
      <c r="AQ3833" s="126"/>
      <c r="AR3833" s="126"/>
      <c r="AS3833" s="126"/>
      <c r="AT3833" s="126"/>
      <c r="AU3833" s="126"/>
      <c r="AV3833" s="126"/>
      <c r="AW3833" s="126"/>
      <c r="AX3833" s="127"/>
    </row>
    <row r="3834" spans="1:113" ht="12" customHeight="1">
      <c r="A3834" s="33"/>
      <c r="B3834" s="125"/>
      <c r="C3834" s="126"/>
      <c r="D3834" s="126"/>
      <c r="E3834" s="126"/>
      <c r="F3834" s="126"/>
      <c r="G3834" s="126"/>
      <c r="H3834" s="126"/>
      <c r="I3834" s="126"/>
      <c r="J3834" s="126"/>
      <c r="K3834" s="126"/>
      <c r="L3834" s="126"/>
      <c r="M3834" s="126"/>
      <c r="N3834" s="126"/>
      <c r="O3834" s="126"/>
      <c r="P3834" s="126"/>
      <c r="Q3834" s="126"/>
      <c r="R3834" s="126"/>
      <c r="S3834" s="126"/>
      <c r="T3834" s="126"/>
      <c r="U3834" s="126"/>
      <c r="V3834" s="126"/>
      <c r="W3834" s="126"/>
      <c r="X3834" s="126"/>
      <c r="Y3834" s="126"/>
      <c r="Z3834" s="126"/>
      <c r="AA3834" s="126"/>
      <c r="AB3834" s="126"/>
      <c r="AC3834" s="126"/>
      <c r="AD3834" s="126"/>
      <c r="AE3834" s="126"/>
      <c r="AF3834" s="126"/>
      <c r="AG3834" s="126"/>
      <c r="AH3834" s="126"/>
      <c r="AI3834" s="126"/>
      <c r="AJ3834" s="126"/>
      <c r="AK3834" s="126"/>
      <c r="AL3834" s="126"/>
      <c r="AM3834" s="126"/>
      <c r="AN3834" s="126"/>
      <c r="AO3834" s="126"/>
      <c r="AP3834" s="126"/>
      <c r="AQ3834" s="126"/>
      <c r="AR3834" s="126"/>
      <c r="AS3834" s="126"/>
      <c r="AT3834" s="126"/>
      <c r="AU3834" s="126"/>
      <c r="AV3834" s="126"/>
      <c r="AW3834" s="126"/>
      <c r="AX3834" s="127"/>
      <c r="BC3834" s="41"/>
    </row>
    <row r="3835" spans="1:113" ht="12" customHeight="1">
      <c r="A3835" s="33"/>
      <c r="B3835" s="125"/>
      <c r="C3835" s="126"/>
      <c r="D3835" s="126"/>
      <c r="E3835" s="126"/>
      <c r="F3835" s="126"/>
      <c r="G3835" s="126"/>
      <c r="H3835" s="126"/>
      <c r="I3835" s="126"/>
      <c r="J3835" s="126"/>
      <c r="K3835" s="126"/>
      <c r="L3835" s="126"/>
      <c r="M3835" s="126"/>
      <c r="N3835" s="126"/>
      <c r="O3835" s="126"/>
      <c r="P3835" s="126"/>
      <c r="Q3835" s="126"/>
      <c r="R3835" s="126"/>
      <c r="S3835" s="126"/>
      <c r="T3835" s="126"/>
      <c r="U3835" s="126"/>
      <c r="V3835" s="126"/>
      <c r="W3835" s="126"/>
      <c r="X3835" s="126"/>
      <c r="Y3835" s="126"/>
      <c r="Z3835" s="126"/>
      <c r="AA3835" s="126"/>
      <c r="AB3835" s="126"/>
      <c r="AC3835" s="126"/>
      <c r="AD3835" s="126"/>
      <c r="AE3835" s="126"/>
      <c r="AF3835" s="126"/>
      <c r="AG3835" s="126"/>
      <c r="AH3835" s="126"/>
      <c r="AI3835" s="126"/>
      <c r="AJ3835" s="126"/>
      <c r="AK3835" s="126"/>
      <c r="AL3835" s="126"/>
      <c r="AM3835" s="126"/>
      <c r="AN3835" s="126"/>
      <c r="AO3835" s="126"/>
      <c r="AP3835" s="126"/>
      <c r="AQ3835" s="126"/>
      <c r="AR3835" s="126"/>
      <c r="AS3835" s="126"/>
      <c r="AT3835" s="126"/>
      <c r="AU3835" s="126"/>
      <c r="AV3835" s="126"/>
      <c r="AW3835" s="126"/>
      <c r="AX3835" s="127"/>
    </row>
    <row r="3836" spans="1:113" ht="12" customHeight="1">
      <c r="A3836" s="33"/>
      <c r="B3836" s="125"/>
      <c r="C3836" s="126"/>
      <c r="D3836" s="126"/>
      <c r="E3836" s="126"/>
      <c r="F3836" s="126"/>
      <c r="G3836" s="126"/>
      <c r="H3836" s="126"/>
      <c r="I3836" s="126"/>
      <c r="J3836" s="126"/>
      <c r="K3836" s="126"/>
      <c r="L3836" s="126"/>
      <c r="M3836" s="126"/>
      <c r="N3836" s="126"/>
      <c r="O3836" s="126"/>
      <c r="P3836" s="126"/>
      <c r="Q3836" s="126"/>
      <c r="R3836" s="126"/>
      <c r="S3836" s="126"/>
      <c r="T3836" s="126"/>
      <c r="U3836" s="126"/>
      <c r="V3836" s="126"/>
      <c r="W3836" s="126"/>
      <c r="X3836" s="126"/>
      <c r="Y3836" s="126"/>
      <c r="Z3836" s="126"/>
      <c r="AA3836" s="126"/>
      <c r="AB3836" s="126"/>
      <c r="AC3836" s="126"/>
      <c r="AD3836" s="126"/>
      <c r="AE3836" s="126"/>
      <c r="AF3836" s="126"/>
      <c r="AG3836" s="126"/>
      <c r="AH3836" s="126"/>
      <c r="AI3836" s="126"/>
      <c r="AJ3836" s="126"/>
      <c r="AK3836" s="126"/>
      <c r="AL3836" s="126"/>
      <c r="AM3836" s="126"/>
      <c r="AN3836" s="126"/>
      <c r="AO3836" s="126"/>
      <c r="AP3836" s="126"/>
      <c r="AQ3836" s="126"/>
      <c r="AR3836" s="126"/>
      <c r="AS3836" s="126"/>
      <c r="AT3836" s="126"/>
      <c r="AU3836" s="126"/>
      <c r="AV3836" s="126"/>
      <c r="AW3836" s="126"/>
      <c r="AX3836" s="127"/>
    </row>
    <row r="3837" spans="1:113" ht="12" customHeight="1">
      <c r="A3837" s="33"/>
      <c r="B3837" s="125"/>
      <c r="C3837" s="126"/>
      <c r="D3837" s="126"/>
      <c r="E3837" s="126"/>
      <c r="F3837" s="126"/>
      <c r="G3837" s="126"/>
      <c r="H3837" s="126"/>
      <c r="I3837" s="126"/>
      <c r="J3837" s="126"/>
      <c r="K3837" s="126"/>
      <c r="L3837" s="126"/>
      <c r="M3837" s="126"/>
      <c r="N3837" s="126"/>
      <c r="O3837" s="126"/>
      <c r="P3837" s="126"/>
      <c r="Q3837" s="126"/>
      <c r="R3837" s="126"/>
      <c r="S3837" s="126"/>
      <c r="T3837" s="126"/>
      <c r="U3837" s="126"/>
      <c r="V3837" s="126"/>
      <c r="W3837" s="126"/>
      <c r="X3837" s="126"/>
      <c r="Y3837" s="126"/>
      <c r="Z3837" s="126"/>
      <c r="AA3837" s="126"/>
      <c r="AB3837" s="126"/>
      <c r="AC3837" s="126"/>
      <c r="AD3837" s="126"/>
      <c r="AE3837" s="126"/>
      <c r="AF3837" s="126"/>
      <c r="AG3837" s="126"/>
      <c r="AH3837" s="126"/>
      <c r="AI3837" s="126"/>
      <c r="AJ3837" s="126"/>
      <c r="AK3837" s="126"/>
      <c r="AL3837" s="126"/>
      <c r="AM3837" s="126"/>
      <c r="AN3837" s="126"/>
      <c r="AO3837" s="126"/>
      <c r="AP3837" s="126"/>
      <c r="AQ3837" s="126"/>
      <c r="AR3837" s="126"/>
      <c r="AS3837" s="126"/>
      <c r="AT3837" s="126"/>
      <c r="AU3837" s="126"/>
      <c r="AV3837" s="126"/>
      <c r="AW3837" s="126"/>
      <c r="AX3837" s="127"/>
    </row>
    <row r="3838" spans="1:113" ht="15" thickBot="1">
      <c r="A3838" s="42"/>
      <c r="B3838" s="43"/>
      <c r="C3838" s="44"/>
      <c r="D3838" s="44"/>
      <c r="E3838" s="44"/>
      <c r="F3838" s="44"/>
      <c r="G3838" s="44"/>
      <c r="H3838" s="44"/>
      <c r="I3838" s="44"/>
      <c r="J3838" s="44"/>
      <c r="K3838" s="44"/>
      <c r="L3838" s="44"/>
      <c r="M3838" s="44"/>
      <c r="N3838" s="44"/>
      <c r="O3838" s="44"/>
      <c r="P3838" s="44"/>
      <c r="Q3838" s="44"/>
      <c r="R3838" s="44"/>
      <c r="S3838" s="44"/>
      <c r="T3838" s="44"/>
      <c r="U3838" s="44"/>
      <c r="V3838" s="44"/>
      <c r="W3838" s="44"/>
      <c r="X3838" s="44"/>
      <c r="Y3838" s="44"/>
      <c r="Z3838" s="44"/>
      <c r="AA3838" s="44"/>
      <c r="AB3838" s="44"/>
      <c r="AC3838" s="44"/>
      <c r="AD3838" s="44"/>
      <c r="AE3838" s="44"/>
      <c r="AF3838" s="44"/>
      <c r="AG3838" s="44"/>
      <c r="AH3838" s="44"/>
      <c r="AI3838" s="44"/>
      <c r="AJ3838" s="44"/>
      <c r="AK3838" s="44"/>
      <c r="AL3838" s="44"/>
      <c r="AM3838" s="44"/>
      <c r="AN3838" s="44"/>
      <c r="AO3838" s="44"/>
      <c r="AP3838" s="44"/>
      <c r="AQ3838" s="44"/>
      <c r="AR3838" s="44"/>
      <c r="AS3838" s="44"/>
      <c r="AT3838" s="44"/>
      <c r="AU3838" s="44"/>
      <c r="AV3838" s="44"/>
      <c r="AW3838" s="44"/>
      <c r="AX3838" s="45"/>
    </row>
    <row r="3839" spans="1:113">
      <c r="B3839" s="46"/>
    </row>
    <row r="3840" spans="1:113" ht="15" thickBot="1">
      <c r="A3840" s="36"/>
      <c r="B3840" s="35" t="s">
        <v>202</v>
      </c>
      <c r="C3840" s="33"/>
      <c r="D3840" s="33"/>
      <c r="E3840" s="33"/>
      <c r="F3840" s="33"/>
      <c r="G3840" s="33"/>
      <c r="H3840" s="33"/>
      <c r="I3840" s="33"/>
      <c r="J3840" s="33"/>
      <c r="K3840" s="33"/>
      <c r="L3840" s="34"/>
      <c r="M3840" s="34"/>
      <c r="N3840" s="34"/>
      <c r="O3840" s="34"/>
      <c r="P3840" s="33"/>
      <c r="Q3840" s="33"/>
      <c r="R3840" s="33"/>
      <c r="S3840" s="33"/>
      <c r="T3840" s="33"/>
      <c r="U3840" s="33"/>
      <c r="V3840" s="35"/>
      <c r="W3840" s="35"/>
      <c r="X3840" s="35"/>
      <c r="Y3840" s="35"/>
      <c r="Z3840" s="35"/>
      <c r="AA3840" s="35"/>
      <c r="AB3840" s="35"/>
      <c r="AC3840" s="35"/>
      <c r="AD3840" s="35"/>
      <c r="AE3840" s="35"/>
      <c r="AF3840" s="35"/>
      <c r="AG3840" s="35"/>
      <c r="AH3840" s="35"/>
      <c r="AI3840" s="35"/>
      <c r="AJ3840" s="35"/>
      <c r="AK3840" s="35"/>
      <c r="AL3840" s="35"/>
      <c r="AM3840" s="35"/>
      <c r="AN3840" s="35"/>
      <c r="AO3840" s="35"/>
      <c r="AP3840" s="35"/>
      <c r="AQ3840" s="35"/>
      <c r="AR3840" s="35"/>
      <c r="AS3840" s="35"/>
      <c r="AT3840" s="35"/>
      <c r="AU3840" s="35"/>
      <c r="AV3840" s="35"/>
      <c r="AW3840" s="35"/>
      <c r="AX3840" s="35"/>
      <c r="DI3840" s="31"/>
    </row>
    <row r="3841" spans="1:251" ht="14.25">
      <c r="A3841" s="33"/>
      <c r="B3841" s="37"/>
      <c r="C3841" s="32"/>
      <c r="D3841" s="32"/>
      <c r="E3841" s="32"/>
      <c r="F3841" s="32"/>
      <c r="G3841" s="32"/>
      <c r="H3841" s="32"/>
      <c r="I3841" s="32"/>
      <c r="J3841" s="32"/>
      <c r="K3841" s="32"/>
      <c r="L3841" s="38"/>
      <c r="M3841" s="38"/>
      <c r="N3841" s="38"/>
      <c r="O3841" s="38"/>
      <c r="P3841" s="32"/>
      <c r="Q3841" s="32"/>
      <c r="R3841" s="32"/>
      <c r="S3841" s="32"/>
      <c r="T3841" s="32"/>
      <c r="U3841" s="32"/>
      <c r="V3841" s="39"/>
      <c r="W3841" s="39"/>
      <c r="X3841" s="39"/>
      <c r="Y3841" s="39"/>
      <c r="Z3841" s="39"/>
      <c r="AA3841" s="39"/>
      <c r="AB3841" s="39"/>
      <c r="AC3841" s="39"/>
      <c r="AD3841" s="39"/>
      <c r="AE3841" s="39"/>
      <c r="AF3841" s="39"/>
      <c r="AG3841" s="39"/>
      <c r="AH3841" s="39"/>
      <c r="AI3841" s="39"/>
      <c r="AJ3841" s="39"/>
      <c r="AK3841" s="39"/>
      <c r="AL3841" s="39"/>
      <c r="AM3841" s="39"/>
      <c r="AN3841" s="39"/>
      <c r="AO3841" s="39"/>
      <c r="AP3841" s="39"/>
      <c r="AQ3841" s="39"/>
      <c r="AR3841" s="39"/>
      <c r="AS3841" s="39"/>
      <c r="AT3841" s="39"/>
      <c r="AU3841" s="39"/>
      <c r="AV3841" s="39"/>
      <c r="AW3841" s="39"/>
      <c r="AX3841" s="40"/>
    </row>
    <row r="3842" spans="1:251" ht="12" customHeight="1">
      <c r="A3842" s="33"/>
      <c r="B3842" s="125" t="s">
        <v>313</v>
      </c>
      <c r="C3842" s="126"/>
      <c r="D3842" s="126"/>
      <c r="E3842" s="126"/>
      <c r="F3842" s="126"/>
      <c r="G3842" s="126"/>
      <c r="H3842" s="126"/>
      <c r="I3842" s="126"/>
      <c r="J3842" s="126"/>
      <c r="K3842" s="126"/>
      <c r="L3842" s="126"/>
      <c r="M3842" s="126"/>
      <c r="N3842" s="126"/>
      <c r="O3842" s="126"/>
      <c r="P3842" s="126"/>
      <c r="Q3842" s="126"/>
      <c r="R3842" s="126"/>
      <c r="S3842" s="126"/>
      <c r="T3842" s="126"/>
      <c r="U3842" s="126"/>
      <c r="V3842" s="126"/>
      <c r="W3842" s="126"/>
      <c r="X3842" s="126"/>
      <c r="Y3842" s="126"/>
      <c r="Z3842" s="126"/>
      <c r="AA3842" s="126"/>
      <c r="AB3842" s="126"/>
      <c r="AC3842" s="126"/>
      <c r="AD3842" s="126"/>
      <c r="AE3842" s="126"/>
      <c r="AF3842" s="126"/>
      <c r="AG3842" s="126"/>
      <c r="AH3842" s="126"/>
      <c r="AI3842" s="126"/>
      <c r="AJ3842" s="126"/>
      <c r="AK3842" s="126"/>
      <c r="AL3842" s="126"/>
      <c r="AM3842" s="126"/>
      <c r="AN3842" s="126"/>
      <c r="AO3842" s="126"/>
      <c r="AP3842" s="126"/>
      <c r="AQ3842" s="126"/>
      <c r="AR3842" s="126"/>
      <c r="AS3842" s="126"/>
      <c r="AT3842" s="126"/>
      <c r="AU3842" s="126"/>
      <c r="AV3842" s="126"/>
      <c r="AW3842" s="126"/>
      <c r="AX3842" s="127"/>
    </row>
    <row r="3843" spans="1:251" ht="12" customHeight="1">
      <c r="A3843" s="33"/>
      <c r="B3843" s="125"/>
      <c r="C3843" s="126"/>
      <c r="D3843" s="126"/>
      <c r="E3843" s="126"/>
      <c r="F3843" s="126"/>
      <c r="G3843" s="126"/>
      <c r="H3843" s="126"/>
      <c r="I3843" s="126"/>
      <c r="J3843" s="126"/>
      <c r="K3843" s="126"/>
      <c r="L3843" s="126"/>
      <c r="M3843" s="126"/>
      <c r="N3843" s="126"/>
      <c r="O3843" s="126"/>
      <c r="P3843" s="126"/>
      <c r="Q3843" s="126"/>
      <c r="R3843" s="126"/>
      <c r="S3843" s="126"/>
      <c r="T3843" s="126"/>
      <c r="U3843" s="126"/>
      <c r="V3843" s="126"/>
      <c r="W3843" s="126"/>
      <c r="X3843" s="126"/>
      <c r="Y3843" s="126"/>
      <c r="Z3843" s="126"/>
      <c r="AA3843" s="126"/>
      <c r="AB3843" s="126"/>
      <c r="AC3843" s="126"/>
      <c r="AD3843" s="126"/>
      <c r="AE3843" s="126"/>
      <c r="AF3843" s="126"/>
      <c r="AG3843" s="126"/>
      <c r="AH3843" s="126"/>
      <c r="AI3843" s="126"/>
      <c r="AJ3843" s="126"/>
      <c r="AK3843" s="126"/>
      <c r="AL3843" s="126"/>
      <c r="AM3843" s="126"/>
      <c r="AN3843" s="126"/>
      <c r="AO3843" s="126"/>
      <c r="AP3843" s="126"/>
      <c r="AQ3843" s="126"/>
      <c r="AR3843" s="126"/>
      <c r="AS3843" s="126"/>
      <c r="AT3843" s="126"/>
      <c r="AU3843" s="126"/>
      <c r="AV3843" s="126"/>
      <c r="AW3843" s="126"/>
      <c r="AX3843" s="127"/>
    </row>
    <row r="3844" spans="1:251" ht="12" customHeight="1">
      <c r="A3844" s="33"/>
      <c r="B3844" s="125"/>
      <c r="C3844" s="126"/>
      <c r="D3844" s="126"/>
      <c r="E3844" s="126"/>
      <c r="F3844" s="126"/>
      <c r="G3844" s="126"/>
      <c r="H3844" s="126"/>
      <c r="I3844" s="126"/>
      <c r="J3844" s="126"/>
      <c r="K3844" s="126"/>
      <c r="L3844" s="126"/>
      <c r="M3844" s="126"/>
      <c r="N3844" s="126"/>
      <c r="O3844" s="126"/>
      <c r="P3844" s="126"/>
      <c r="Q3844" s="126"/>
      <c r="R3844" s="126"/>
      <c r="S3844" s="126"/>
      <c r="T3844" s="126"/>
      <c r="U3844" s="126"/>
      <c r="V3844" s="126"/>
      <c r="W3844" s="126"/>
      <c r="X3844" s="126"/>
      <c r="Y3844" s="126"/>
      <c r="Z3844" s="126"/>
      <c r="AA3844" s="126"/>
      <c r="AB3844" s="126"/>
      <c r="AC3844" s="126"/>
      <c r="AD3844" s="126"/>
      <c r="AE3844" s="126"/>
      <c r="AF3844" s="126"/>
      <c r="AG3844" s="126"/>
      <c r="AH3844" s="126"/>
      <c r="AI3844" s="126"/>
      <c r="AJ3844" s="126"/>
      <c r="AK3844" s="126"/>
      <c r="AL3844" s="126"/>
      <c r="AM3844" s="126"/>
      <c r="AN3844" s="126"/>
      <c r="AO3844" s="126"/>
      <c r="AP3844" s="126"/>
      <c r="AQ3844" s="126"/>
      <c r="AR3844" s="126"/>
      <c r="AS3844" s="126"/>
      <c r="AT3844" s="126"/>
      <c r="AU3844" s="126"/>
      <c r="AV3844" s="126"/>
      <c r="AW3844" s="126"/>
      <c r="AX3844" s="127"/>
    </row>
    <row r="3845" spans="1:251" ht="12" customHeight="1">
      <c r="A3845" s="33"/>
      <c r="B3845" s="125"/>
      <c r="C3845" s="126"/>
      <c r="D3845" s="126"/>
      <c r="E3845" s="126"/>
      <c r="F3845" s="126"/>
      <c r="G3845" s="126"/>
      <c r="H3845" s="126"/>
      <c r="I3845" s="126"/>
      <c r="J3845" s="126"/>
      <c r="K3845" s="126"/>
      <c r="L3845" s="126"/>
      <c r="M3845" s="126"/>
      <c r="N3845" s="126"/>
      <c r="O3845" s="126"/>
      <c r="P3845" s="126"/>
      <c r="Q3845" s="126"/>
      <c r="R3845" s="126"/>
      <c r="S3845" s="126"/>
      <c r="T3845" s="126"/>
      <c r="U3845" s="126"/>
      <c r="V3845" s="126"/>
      <c r="W3845" s="126"/>
      <c r="X3845" s="126"/>
      <c r="Y3845" s="126"/>
      <c r="Z3845" s="126"/>
      <c r="AA3845" s="126"/>
      <c r="AB3845" s="126"/>
      <c r="AC3845" s="126"/>
      <c r="AD3845" s="126"/>
      <c r="AE3845" s="126"/>
      <c r="AF3845" s="126"/>
      <c r="AG3845" s="126"/>
      <c r="AH3845" s="126"/>
      <c r="AI3845" s="126"/>
      <c r="AJ3845" s="126"/>
      <c r="AK3845" s="126"/>
      <c r="AL3845" s="126"/>
      <c r="AM3845" s="126"/>
      <c r="AN3845" s="126"/>
      <c r="AO3845" s="126"/>
      <c r="AP3845" s="126"/>
      <c r="AQ3845" s="126"/>
      <c r="AR3845" s="126"/>
      <c r="AS3845" s="126"/>
      <c r="AT3845" s="126"/>
      <c r="AU3845" s="126"/>
      <c r="AV3845" s="126"/>
      <c r="AW3845" s="126"/>
      <c r="AX3845" s="127"/>
      <c r="BC3845" s="41"/>
    </row>
    <row r="3846" spans="1:251" ht="12" customHeight="1">
      <c r="A3846" s="33"/>
      <c r="B3846" s="125"/>
      <c r="C3846" s="126"/>
      <c r="D3846" s="126"/>
      <c r="E3846" s="126"/>
      <c r="F3846" s="126"/>
      <c r="G3846" s="126"/>
      <c r="H3846" s="126"/>
      <c r="I3846" s="126"/>
      <c r="J3846" s="126"/>
      <c r="K3846" s="126"/>
      <c r="L3846" s="126"/>
      <c r="M3846" s="126"/>
      <c r="N3846" s="126"/>
      <c r="O3846" s="126"/>
      <c r="P3846" s="126"/>
      <c r="Q3846" s="126"/>
      <c r="R3846" s="126"/>
      <c r="S3846" s="126"/>
      <c r="T3846" s="126"/>
      <c r="U3846" s="126"/>
      <c r="V3846" s="126"/>
      <c r="W3846" s="126"/>
      <c r="X3846" s="126"/>
      <c r="Y3846" s="126"/>
      <c r="Z3846" s="126"/>
      <c r="AA3846" s="126"/>
      <c r="AB3846" s="126"/>
      <c r="AC3846" s="126"/>
      <c r="AD3846" s="126"/>
      <c r="AE3846" s="126"/>
      <c r="AF3846" s="126"/>
      <c r="AG3846" s="126"/>
      <c r="AH3846" s="126"/>
      <c r="AI3846" s="126"/>
      <c r="AJ3846" s="126"/>
      <c r="AK3846" s="126"/>
      <c r="AL3846" s="126"/>
      <c r="AM3846" s="126"/>
      <c r="AN3846" s="126"/>
      <c r="AO3846" s="126"/>
      <c r="AP3846" s="126"/>
      <c r="AQ3846" s="126"/>
      <c r="AR3846" s="126"/>
      <c r="AS3846" s="126"/>
      <c r="AT3846" s="126"/>
      <c r="AU3846" s="126"/>
      <c r="AV3846" s="126"/>
      <c r="AW3846" s="126"/>
      <c r="AX3846" s="127"/>
    </row>
    <row r="3847" spans="1:251" ht="12" customHeight="1">
      <c r="A3847" s="33"/>
      <c r="B3847" s="125"/>
      <c r="C3847" s="126"/>
      <c r="D3847" s="126"/>
      <c r="E3847" s="126"/>
      <c r="F3847" s="126"/>
      <c r="G3847" s="126"/>
      <c r="H3847" s="126"/>
      <c r="I3847" s="126"/>
      <c r="J3847" s="126"/>
      <c r="K3847" s="126"/>
      <c r="L3847" s="126"/>
      <c r="M3847" s="126"/>
      <c r="N3847" s="126"/>
      <c r="O3847" s="126"/>
      <c r="P3847" s="126"/>
      <c r="Q3847" s="126"/>
      <c r="R3847" s="126"/>
      <c r="S3847" s="126"/>
      <c r="T3847" s="126"/>
      <c r="U3847" s="126"/>
      <c r="V3847" s="126"/>
      <c r="W3847" s="126"/>
      <c r="X3847" s="126"/>
      <c r="Y3847" s="126"/>
      <c r="Z3847" s="126"/>
      <c r="AA3847" s="126"/>
      <c r="AB3847" s="126"/>
      <c r="AC3847" s="126"/>
      <c r="AD3847" s="126"/>
      <c r="AE3847" s="126"/>
      <c r="AF3847" s="126"/>
      <c r="AG3847" s="126"/>
      <c r="AH3847" s="126"/>
      <c r="AI3847" s="126"/>
      <c r="AJ3847" s="126"/>
      <c r="AK3847" s="126"/>
      <c r="AL3847" s="126"/>
      <c r="AM3847" s="126"/>
      <c r="AN3847" s="126"/>
      <c r="AO3847" s="126"/>
      <c r="AP3847" s="126"/>
      <c r="AQ3847" s="126"/>
      <c r="AR3847" s="126"/>
      <c r="AS3847" s="126"/>
      <c r="AT3847" s="126"/>
      <c r="AU3847" s="126"/>
      <c r="AV3847" s="126"/>
      <c r="AW3847" s="126"/>
      <c r="AX3847" s="127"/>
    </row>
    <row r="3848" spans="1:251" ht="12" customHeight="1">
      <c r="A3848" s="33"/>
      <c r="B3848" s="125"/>
      <c r="C3848" s="126"/>
      <c r="D3848" s="126"/>
      <c r="E3848" s="126"/>
      <c r="F3848" s="126"/>
      <c r="G3848" s="126"/>
      <c r="H3848" s="126"/>
      <c r="I3848" s="126"/>
      <c r="J3848" s="126"/>
      <c r="K3848" s="126"/>
      <c r="L3848" s="126"/>
      <c r="M3848" s="126"/>
      <c r="N3848" s="126"/>
      <c r="O3848" s="126"/>
      <c r="P3848" s="126"/>
      <c r="Q3848" s="126"/>
      <c r="R3848" s="126"/>
      <c r="S3848" s="126"/>
      <c r="T3848" s="126"/>
      <c r="U3848" s="126"/>
      <c r="V3848" s="126"/>
      <c r="W3848" s="126"/>
      <c r="X3848" s="126"/>
      <c r="Y3848" s="126"/>
      <c r="Z3848" s="126"/>
      <c r="AA3848" s="126"/>
      <c r="AB3848" s="126"/>
      <c r="AC3848" s="126"/>
      <c r="AD3848" s="126"/>
      <c r="AE3848" s="126"/>
      <c r="AF3848" s="126"/>
      <c r="AG3848" s="126"/>
      <c r="AH3848" s="126"/>
      <c r="AI3848" s="126"/>
      <c r="AJ3848" s="126"/>
      <c r="AK3848" s="126"/>
      <c r="AL3848" s="126"/>
      <c r="AM3848" s="126"/>
      <c r="AN3848" s="126"/>
      <c r="AO3848" s="126"/>
      <c r="AP3848" s="126"/>
      <c r="AQ3848" s="126"/>
      <c r="AR3848" s="126"/>
      <c r="AS3848" s="126"/>
      <c r="AT3848" s="126"/>
      <c r="AU3848" s="126"/>
      <c r="AV3848" s="126"/>
      <c r="AW3848" s="126"/>
      <c r="AX3848" s="127"/>
    </row>
    <row r="3849" spans="1:251" ht="15" thickBot="1">
      <c r="A3849" s="42"/>
      <c r="B3849" s="43"/>
      <c r="C3849" s="44"/>
      <c r="D3849" s="44"/>
      <c r="E3849" s="44"/>
      <c r="F3849" s="44"/>
      <c r="G3849" s="44"/>
      <c r="H3849" s="44"/>
      <c r="I3849" s="44"/>
      <c r="J3849" s="44"/>
      <c r="K3849" s="44"/>
      <c r="L3849" s="44"/>
      <c r="M3849" s="44"/>
      <c r="N3849" s="44"/>
      <c r="O3849" s="44"/>
      <c r="P3849" s="44"/>
      <c r="Q3849" s="44"/>
      <c r="R3849" s="44"/>
      <c r="S3849" s="44"/>
      <c r="T3849" s="44"/>
      <c r="U3849" s="44"/>
      <c r="V3849" s="44"/>
      <c r="W3849" s="44"/>
      <c r="X3849" s="44"/>
      <c r="Y3849" s="44"/>
      <c r="Z3849" s="44"/>
      <c r="AA3849" s="44"/>
      <c r="AB3849" s="44"/>
      <c r="AC3849" s="44"/>
      <c r="AD3849" s="44"/>
      <c r="AE3849" s="44"/>
      <c r="AF3849" s="44"/>
      <c r="AG3849" s="44"/>
      <c r="AH3849" s="44"/>
      <c r="AI3849" s="44"/>
      <c r="AJ3849" s="44"/>
      <c r="AK3849" s="44"/>
      <c r="AL3849" s="44"/>
      <c r="AM3849" s="44"/>
      <c r="AN3849" s="44"/>
      <c r="AO3849" s="44"/>
      <c r="AP3849" s="44"/>
      <c r="AQ3849" s="44"/>
      <c r="AR3849" s="44"/>
      <c r="AS3849" s="44"/>
      <c r="AT3849" s="44"/>
      <c r="AU3849" s="44"/>
      <c r="AV3849" s="44"/>
      <c r="AW3849" s="44"/>
      <c r="AX3849" s="45"/>
    </row>
    <row r="3850" spans="1:251">
      <c r="B3850" s="46"/>
    </row>
    <row r="3851" spans="1:251" ht="14.25">
      <c r="B3851" s="35" t="s">
        <v>200</v>
      </c>
      <c r="C3851" s="33"/>
      <c r="D3851" s="33"/>
      <c r="E3851" s="33"/>
      <c r="F3851" s="33"/>
      <c r="G3851" s="33"/>
      <c r="H3851" s="33"/>
      <c r="I3851" s="33"/>
      <c r="J3851" s="33"/>
      <c r="K3851" s="33"/>
      <c r="L3851" s="34"/>
      <c r="M3851" s="34"/>
      <c r="N3851" s="34"/>
      <c r="O3851" s="34"/>
      <c r="P3851" s="33"/>
      <c r="Q3851" s="33"/>
      <c r="R3851" s="33"/>
      <c r="S3851" s="33"/>
      <c r="T3851" s="33"/>
      <c r="U3851" s="33"/>
      <c r="V3851" s="35"/>
      <c r="W3851" s="35"/>
      <c r="X3851" s="35"/>
      <c r="Y3851" s="35"/>
      <c r="Z3851" s="35"/>
      <c r="AA3851" s="35"/>
      <c r="AB3851" s="35"/>
      <c r="AC3851" s="35"/>
      <c r="AD3851" s="35"/>
      <c r="AE3851" s="35"/>
      <c r="AF3851" s="35"/>
      <c r="AG3851" s="35"/>
      <c r="AH3851" s="35"/>
      <c r="AI3851" s="35"/>
      <c r="AJ3851" s="35"/>
      <c r="AK3851" s="35"/>
      <c r="AL3851" s="35"/>
      <c r="AM3851" s="35"/>
      <c r="AN3851" s="35"/>
      <c r="AO3851" s="35"/>
      <c r="AP3851" s="35"/>
      <c r="AQ3851" s="35"/>
      <c r="AR3851" s="35"/>
      <c r="AS3851" s="35"/>
      <c r="AT3851" s="35"/>
      <c r="AU3851" s="35"/>
      <c r="AV3851" s="35"/>
      <c r="AW3851" s="35"/>
      <c r="AX3851" s="35"/>
    </row>
    <row r="3852" spans="1:251" ht="15" thickBot="1">
      <c r="B3852" s="33"/>
      <c r="C3852" s="33"/>
      <c r="D3852" s="33"/>
      <c r="E3852" s="33"/>
      <c r="F3852" s="33"/>
      <c r="G3852" s="33"/>
      <c r="H3852" s="33"/>
      <c r="I3852" s="33"/>
      <c r="J3852" s="33"/>
      <c r="K3852" s="33"/>
      <c r="L3852" s="34"/>
      <c r="M3852" s="34"/>
      <c r="N3852" s="34"/>
      <c r="O3852" s="34"/>
      <c r="P3852" s="33"/>
      <c r="Q3852" s="33"/>
      <c r="R3852" s="33"/>
      <c r="S3852" s="33"/>
      <c r="T3852" s="33"/>
      <c r="U3852" s="33"/>
      <c r="V3852" s="35"/>
      <c r="W3852" s="35"/>
      <c r="X3852" s="35"/>
      <c r="Y3852" s="35"/>
      <c r="Z3852" s="35"/>
      <c r="AA3852" s="35"/>
      <c r="AB3852" s="35"/>
      <c r="AC3852" s="35"/>
      <c r="AD3852" s="35"/>
      <c r="AE3852" s="35"/>
      <c r="AF3852" s="35"/>
      <c r="AG3852" s="35"/>
      <c r="AH3852" s="35"/>
      <c r="AI3852" s="35"/>
      <c r="AJ3852" s="35"/>
      <c r="AK3852" s="35"/>
      <c r="AL3852" s="35"/>
      <c r="AM3852" s="35"/>
      <c r="AN3852" s="35"/>
      <c r="AO3852" s="35"/>
      <c r="AP3852" s="35"/>
      <c r="AQ3852" s="35"/>
      <c r="AR3852" s="35"/>
      <c r="AS3852" s="35"/>
      <c r="AT3852" s="35"/>
      <c r="AU3852" s="35"/>
      <c r="AV3852" s="35"/>
      <c r="AW3852" s="35"/>
      <c r="AX3852" s="47" t="s">
        <v>199</v>
      </c>
    </row>
    <row r="3853" spans="1:251" s="41" customFormat="1" ht="13.5" customHeight="1">
      <c r="A3853" s="33"/>
      <c r="B3853" s="128" t="s">
        <v>198</v>
      </c>
      <c r="C3853" s="118"/>
      <c r="D3853" s="118"/>
      <c r="E3853" s="118"/>
      <c r="F3853" s="118"/>
      <c r="G3853" s="118"/>
      <c r="H3853" s="118"/>
      <c r="I3853" s="118"/>
      <c r="J3853" s="118"/>
      <c r="K3853" s="118"/>
      <c r="L3853" s="118"/>
      <c r="M3853" s="118"/>
      <c r="N3853" s="118"/>
      <c r="O3853" s="118"/>
      <c r="P3853" s="118"/>
      <c r="Q3853" s="118"/>
      <c r="R3853" s="118"/>
      <c r="S3853" s="118"/>
      <c r="T3853" s="118"/>
      <c r="U3853" s="118"/>
      <c r="V3853" s="118"/>
      <c r="W3853" s="118"/>
      <c r="X3853" s="118"/>
      <c r="Y3853" s="118"/>
      <c r="Z3853" s="119"/>
      <c r="AA3853" s="117" t="s">
        <v>197</v>
      </c>
      <c r="AB3853" s="118"/>
      <c r="AC3853" s="118"/>
      <c r="AD3853" s="118"/>
      <c r="AE3853" s="118"/>
      <c r="AF3853" s="118"/>
      <c r="AG3853" s="118"/>
      <c r="AH3853" s="118"/>
      <c r="AI3853" s="119"/>
      <c r="AJ3853" s="117" t="s">
        <v>196</v>
      </c>
      <c r="AK3853" s="118"/>
      <c r="AL3853" s="118"/>
      <c r="AM3853" s="118"/>
      <c r="AN3853" s="118"/>
      <c r="AO3853" s="118"/>
      <c r="AP3853" s="118"/>
      <c r="AQ3853" s="118"/>
      <c r="AR3853" s="119"/>
      <c r="AS3853" s="117" t="s">
        <v>195</v>
      </c>
      <c r="AT3853" s="118"/>
      <c r="AU3853" s="118"/>
      <c r="AV3853" s="118"/>
      <c r="AW3853" s="118"/>
      <c r="AX3853" s="123"/>
      <c r="AY3853" s="27"/>
      <c r="AZ3853" s="27"/>
      <c r="BA3853" s="27"/>
      <c r="BB3853" s="27"/>
      <c r="BC3853" s="27"/>
      <c r="BD3853" s="27"/>
      <c r="BE3853" s="27"/>
      <c r="BF3853" s="27"/>
      <c r="BG3853" s="27"/>
      <c r="BH3853" s="27"/>
      <c r="BI3853" s="27"/>
      <c r="BJ3853" s="27"/>
      <c r="BK3853" s="27"/>
      <c r="BL3853" s="27"/>
      <c r="BM3853" s="27"/>
      <c r="BN3853" s="27"/>
      <c r="BO3853" s="27"/>
      <c r="BP3853" s="27"/>
      <c r="BQ3853" s="27"/>
      <c r="BR3853" s="27"/>
      <c r="BS3853" s="27"/>
      <c r="BT3853" s="27"/>
      <c r="BU3853" s="27"/>
      <c r="BV3853" s="27"/>
      <c r="BW3853" s="27"/>
      <c r="BX3853" s="27"/>
      <c r="BY3853" s="27"/>
      <c r="BZ3853" s="27"/>
      <c r="CA3853" s="27"/>
      <c r="CB3853" s="27"/>
      <c r="CC3853" s="27"/>
      <c r="CD3853" s="27"/>
      <c r="CE3853" s="27"/>
      <c r="CF3853" s="27"/>
      <c r="CG3853" s="27"/>
      <c r="CH3853" s="27"/>
      <c r="CI3853" s="27"/>
      <c r="CJ3853" s="27"/>
      <c r="CK3853" s="27"/>
      <c r="CL3853" s="27"/>
      <c r="CM3853" s="27"/>
      <c r="CN3853" s="27"/>
      <c r="CO3853" s="27"/>
      <c r="CP3853" s="27"/>
      <c r="CQ3853" s="27"/>
      <c r="CR3853" s="27"/>
      <c r="CS3853" s="27"/>
      <c r="CT3853" s="27"/>
      <c r="CU3853" s="27"/>
      <c r="CV3853" s="27"/>
      <c r="CW3853" s="27"/>
      <c r="CX3853" s="27"/>
      <c r="CY3853" s="27"/>
      <c r="CZ3853" s="27"/>
      <c r="DA3853" s="27"/>
      <c r="DB3853" s="27"/>
      <c r="DC3853" s="27"/>
      <c r="DD3853" s="27"/>
      <c r="DE3853" s="27"/>
      <c r="DF3853" s="27"/>
      <c r="DG3853" s="27"/>
      <c r="DH3853" s="27"/>
      <c r="DI3853" s="27"/>
      <c r="DJ3853" s="27"/>
      <c r="DK3853" s="27"/>
      <c r="DL3853" s="27"/>
      <c r="DM3853" s="27"/>
      <c r="DN3853" s="27"/>
      <c r="DO3853" s="27"/>
      <c r="DP3853" s="27"/>
      <c r="DQ3853" s="27"/>
      <c r="DR3853" s="27"/>
      <c r="DS3853" s="27"/>
      <c r="DT3853" s="27"/>
      <c r="DU3853" s="27"/>
      <c r="DV3853" s="27"/>
      <c r="DW3853" s="27"/>
      <c r="DX3853" s="27"/>
      <c r="DY3853" s="27"/>
      <c r="DZ3853" s="27"/>
      <c r="EA3853" s="27"/>
      <c r="EB3853" s="27"/>
      <c r="EC3853" s="27"/>
      <c r="ED3853" s="27"/>
      <c r="EE3853" s="27"/>
      <c r="EF3853" s="27"/>
      <c r="EG3853" s="27"/>
      <c r="EH3853" s="27"/>
      <c r="EI3853" s="27"/>
      <c r="EJ3853" s="27"/>
      <c r="EK3853" s="27"/>
      <c r="EL3853" s="27"/>
      <c r="EM3853" s="27"/>
      <c r="EN3853" s="27"/>
      <c r="EO3853" s="27"/>
      <c r="EP3853" s="27"/>
      <c r="EQ3853" s="27"/>
      <c r="ER3853" s="27"/>
      <c r="ES3853" s="27"/>
      <c r="ET3853" s="27"/>
      <c r="EU3853" s="27"/>
      <c r="EV3853" s="27"/>
      <c r="EW3853" s="27"/>
      <c r="EX3853" s="27"/>
      <c r="EY3853" s="27"/>
      <c r="EZ3853" s="27"/>
      <c r="FA3853" s="27"/>
      <c r="FB3853" s="27"/>
      <c r="FC3853" s="27"/>
      <c r="FD3853" s="27"/>
      <c r="FE3853" s="27"/>
      <c r="FF3853" s="27"/>
      <c r="FG3853" s="27"/>
      <c r="FH3853" s="27"/>
      <c r="FI3853" s="27"/>
      <c r="FJ3853" s="27"/>
      <c r="FK3853" s="27"/>
      <c r="FL3853" s="27"/>
      <c r="FM3853" s="27"/>
      <c r="FN3853" s="27"/>
      <c r="FO3853" s="27"/>
      <c r="FP3853" s="27"/>
      <c r="FQ3853" s="27"/>
      <c r="FR3853" s="27"/>
      <c r="FS3853" s="27"/>
      <c r="FT3853" s="27"/>
      <c r="FU3853" s="27"/>
      <c r="FV3853" s="27"/>
      <c r="FW3853" s="27"/>
      <c r="FX3853" s="27"/>
      <c r="FY3853" s="27"/>
      <c r="FZ3853" s="27"/>
      <c r="GA3853" s="27"/>
      <c r="GB3853" s="27"/>
      <c r="GC3853" s="27"/>
      <c r="GD3853" s="27"/>
      <c r="GE3853" s="27"/>
      <c r="GF3853" s="27"/>
      <c r="GG3853" s="27"/>
      <c r="GH3853" s="27"/>
      <c r="GI3853" s="27"/>
      <c r="GJ3853" s="27"/>
      <c r="GK3853" s="27"/>
      <c r="GL3853" s="27"/>
      <c r="GM3853" s="27"/>
      <c r="GN3853" s="27"/>
      <c r="GO3853" s="27"/>
      <c r="GP3853" s="27"/>
      <c r="GQ3853" s="27"/>
      <c r="GR3853" s="27"/>
      <c r="GS3853" s="27"/>
      <c r="GT3853" s="27"/>
      <c r="GU3853" s="27"/>
      <c r="GV3853" s="27"/>
      <c r="GW3853" s="27"/>
      <c r="GX3853" s="27"/>
      <c r="GY3853" s="27"/>
      <c r="GZ3853" s="27"/>
      <c r="HA3853" s="27"/>
      <c r="HB3853" s="27"/>
      <c r="HC3853" s="27"/>
      <c r="HD3853" s="27"/>
      <c r="HE3853" s="27"/>
      <c r="HF3853" s="27"/>
      <c r="HG3853" s="27"/>
      <c r="HH3853" s="27"/>
      <c r="HI3853" s="27"/>
      <c r="HJ3853" s="27"/>
      <c r="HK3853" s="27"/>
      <c r="HL3853" s="27"/>
      <c r="HM3853" s="27"/>
      <c r="HN3853" s="27"/>
      <c r="HO3853" s="27"/>
      <c r="HP3853" s="27"/>
      <c r="HQ3853" s="27"/>
      <c r="HR3853" s="27"/>
      <c r="HS3853" s="27"/>
      <c r="HT3853" s="27"/>
      <c r="HU3853" s="27"/>
      <c r="HV3853" s="27"/>
      <c r="HW3853" s="27"/>
      <c r="HX3853" s="27"/>
      <c r="HY3853" s="27"/>
      <c r="HZ3853" s="27"/>
      <c r="IA3853" s="27"/>
      <c r="IB3853" s="27"/>
      <c r="IC3853" s="27"/>
      <c r="ID3853" s="27"/>
      <c r="IE3853" s="27"/>
      <c r="IF3853" s="27"/>
      <c r="IG3853" s="27"/>
      <c r="IH3853" s="27"/>
      <c r="II3853" s="27"/>
      <c r="IJ3853" s="27"/>
      <c r="IK3853" s="27"/>
      <c r="IL3853" s="27"/>
      <c r="IM3853" s="27"/>
      <c r="IN3853" s="27"/>
      <c r="IO3853" s="27"/>
      <c r="IP3853" s="27"/>
      <c r="IQ3853" s="27"/>
    </row>
    <row r="3854" spans="1:251" s="41" customFormat="1" ht="13.5">
      <c r="A3854" s="33"/>
      <c r="B3854" s="129"/>
      <c r="C3854" s="121"/>
      <c r="D3854" s="121"/>
      <c r="E3854" s="121"/>
      <c r="F3854" s="121"/>
      <c r="G3854" s="121"/>
      <c r="H3854" s="121"/>
      <c r="I3854" s="121"/>
      <c r="J3854" s="121"/>
      <c r="K3854" s="121"/>
      <c r="L3854" s="121"/>
      <c r="M3854" s="121"/>
      <c r="N3854" s="121"/>
      <c r="O3854" s="121"/>
      <c r="P3854" s="121"/>
      <c r="Q3854" s="121"/>
      <c r="R3854" s="121"/>
      <c r="S3854" s="121"/>
      <c r="T3854" s="121"/>
      <c r="U3854" s="121"/>
      <c r="V3854" s="121"/>
      <c r="W3854" s="121"/>
      <c r="X3854" s="121"/>
      <c r="Y3854" s="121"/>
      <c r="Z3854" s="122"/>
      <c r="AA3854" s="120"/>
      <c r="AB3854" s="121"/>
      <c r="AC3854" s="121"/>
      <c r="AD3854" s="121"/>
      <c r="AE3854" s="121"/>
      <c r="AF3854" s="121"/>
      <c r="AG3854" s="121"/>
      <c r="AH3854" s="121"/>
      <c r="AI3854" s="122"/>
      <c r="AJ3854" s="120"/>
      <c r="AK3854" s="121"/>
      <c r="AL3854" s="121"/>
      <c r="AM3854" s="121"/>
      <c r="AN3854" s="121"/>
      <c r="AO3854" s="121"/>
      <c r="AP3854" s="121"/>
      <c r="AQ3854" s="121"/>
      <c r="AR3854" s="122"/>
      <c r="AS3854" s="120"/>
      <c r="AT3854" s="121"/>
      <c r="AU3854" s="121"/>
      <c r="AV3854" s="121"/>
      <c r="AW3854" s="121"/>
      <c r="AX3854" s="124"/>
      <c r="AY3854" s="27"/>
      <c r="AZ3854" s="27"/>
      <c r="BA3854" s="27"/>
      <c r="BB3854" s="48"/>
      <c r="BC3854" s="49"/>
      <c r="BE3854" s="27"/>
      <c r="BF3854" s="27"/>
      <c r="BG3854" s="27"/>
      <c r="BH3854" s="27"/>
      <c r="BI3854" s="27"/>
      <c r="BJ3854" s="27"/>
      <c r="BK3854" s="27"/>
      <c r="BL3854" s="27"/>
      <c r="BM3854" s="27"/>
      <c r="BN3854" s="27"/>
      <c r="BO3854" s="27"/>
      <c r="BP3854" s="27"/>
      <c r="BQ3854" s="27"/>
      <c r="BR3854" s="27"/>
      <c r="BS3854" s="27"/>
      <c r="BT3854" s="27"/>
      <c r="BU3854" s="27"/>
      <c r="BV3854" s="27"/>
      <c r="BW3854" s="27"/>
      <c r="BX3854" s="27"/>
      <c r="BY3854" s="27"/>
      <c r="BZ3854" s="27"/>
      <c r="CA3854" s="27"/>
      <c r="CB3854" s="27"/>
      <c r="CC3854" s="27"/>
      <c r="CD3854" s="27"/>
      <c r="CE3854" s="27"/>
      <c r="CF3854" s="27"/>
      <c r="CG3854" s="27"/>
      <c r="CH3854" s="27"/>
      <c r="CI3854" s="27"/>
      <c r="CJ3854" s="27"/>
      <c r="CK3854" s="27"/>
      <c r="CL3854" s="27"/>
      <c r="CM3854" s="27"/>
      <c r="CN3854" s="27"/>
      <c r="CO3854" s="27"/>
      <c r="CP3854" s="27"/>
      <c r="CQ3854" s="27"/>
      <c r="CR3854" s="27"/>
      <c r="CS3854" s="27"/>
      <c r="CT3854" s="27"/>
      <c r="CU3854" s="27"/>
      <c r="CV3854" s="27"/>
      <c r="CW3854" s="27"/>
      <c r="CX3854" s="27"/>
      <c r="CY3854" s="27"/>
      <c r="CZ3854" s="27"/>
      <c r="DA3854" s="27"/>
      <c r="DB3854" s="27"/>
      <c r="DC3854" s="27"/>
      <c r="DD3854" s="27"/>
      <c r="DE3854" s="27"/>
      <c r="DF3854" s="27"/>
      <c r="DG3854" s="27"/>
      <c r="DH3854" s="27"/>
      <c r="DI3854" s="27"/>
      <c r="DJ3854" s="27"/>
      <c r="DK3854" s="27"/>
      <c r="DL3854" s="27"/>
      <c r="DM3854" s="27"/>
      <c r="DN3854" s="27"/>
      <c r="DO3854" s="27"/>
      <c r="DP3854" s="27"/>
      <c r="DQ3854" s="27"/>
      <c r="DR3854" s="27"/>
      <c r="DS3854" s="27"/>
      <c r="DT3854" s="27"/>
      <c r="DU3854" s="27"/>
      <c r="DV3854" s="27"/>
      <c r="DW3854" s="27"/>
      <c r="DX3854" s="27"/>
      <c r="DY3854" s="27"/>
      <c r="DZ3854" s="27"/>
      <c r="EA3854" s="27"/>
      <c r="EB3854" s="27"/>
      <c r="EC3854" s="27"/>
      <c r="ED3854" s="27"/>
      <c r="EE3854" s="27"/>
      <c r="EF3854" s="27"/>
      <c r="EG3854" s="27"/>
      <c r="EH3854" s="27"/>
      <c r="EI3854" s="27"/>
      <c r="EJ3854" s="27"/>
      <c r="EK3854" s="27"/>
      <c r="EL3854" s="27"/>
      <c r="EM3854" s="27"/>
      <c r="EN3854" s="27"/>
      <c r="EO3854" s="27"/>
      <c r="EP3854" s="27"/>
      <c r="EQ3854" s="27"/>
      <c r="ER3854" s="27"/>
      <c r="ES3854" s="27"/>
      <c r="ET3854" s="27"/>
      <c r="EU3854" s="27"/>
      <c r="EV3854" s="27"/>
      <c r="EW3854" s="27"/>
      <c r="EX3854" s="27"/>
      <c r="EY3854" s="27"/>
      <c r="EZ3854" s="27"/>
      <c r="FA3854" s="27"/>
      <c r="FB3854" s="27"/>
      <c r="FC3854" s="27"/>
      <c r="FD3854" s="27"/>
      <c r="FE3854" s="27"/>
      <c r="FF3854" s="27"/>
      <c r="FG3854" s="27"/>
      <c r="FH3854" s="27"/>
      <c r="FI3854" s="27"/>
      <c r="FJ3854" s="27"/>
      <c r="FK3854" s="27"/>
      <c r="FL3854" s="27"/>
      <c r="FM3854" s="27"/>
      <c r="FN3854" s="27"/>
      <c r="FO3854" s="27"/>
      <c r="FP3854" s="27"/>
      <c r="FQ3854" s="27"/>
      <c r="FR3854" s="27"/>
      <c r="FS3854" s="27"/>
      <c r="FT3854" s="27"/>
      <c r="FU3854" s="27"/>
      <c r="FV3854" s="27"/>
      <c r="FW3854" s="27"/>
      <c r="FX3854" s="27"/>
      <c r="FY3854" s="27"/>
      <c r="FZ3854" s="27"/>
      <c r="GA3854" s="27"/>
      <c r="GB3854" s="27"/>
      <c r="GC3854" s="27"/>
      <c r="GD3854" s="27"/>
      <c r="GE3854" s="27"/>
      <c r="GF3854" s="27"/>
      <c r="GG3854" s="27"/>
      <c r="GH3854" s="27"/>
      <c r="GI3854" s="27"/>
      <c r="GJ3854" s="27"/>
      <c r="GK3854" s="27"/>
      <c r="GL3854" s="27"/>
      <c r="GM3854" s="27"/>
      <c r="GN3854" s="27"/>
      <c r="GO3854" s="27"/>
      <c r="GP3854" s="27"/>
      <c r="GQ3854" s="27"/>
      <c r="GR3854" s="27"/>
      <c r="GS3854" s="27"/>
      <c r="GT3854" s="27"/>
      <c r="GU3854" s="27"/>
      <c r="GV3854" s="27"/>
      <c r="GW3854" s="27"/>
      <c r="GX3854" s="27"/>
      <c r="GY3854" s="27"/>
      <c r="GZ3854" s="27"/>
      <c r="HA3854" s="27"/>
      <c r="HB3854" s="27"/>
      <c r="HC3854" s="27"/>
      <c r="HD3854" s="27"/>
      <c r="HE3854" s="27"/>
      <c r="HF3854" s="27"/>
      <c r="HG3854" s="27"/>
      <c r="HH3854" s="27"/>
      <c r="HI3854" s="27"/>
      <c r="HJ3854" s="27"/>
      <c r="HK3854" s="27"/>
      <c r="HL3854" s="27"/>
      <c r="HM3854" s="27"/>
      <c r="HN3854" s="27"/>
      <c r="HO3854" s="27"/>
      <c r="HP3854" s="27"/>
      <c r="HQ3854" s="27"/>
      <c r="HR3854" s="27"/>
      <c r="HS3854" s="27"/>
      <c r="HT3854" s="27"/>
      <c r="HU3854" s="27"/>
      <c r="HV3854" s="27"/>
      <c r="HW3854" s="27"/>
      <c r="HX3854" s="27"/>
      <c r="HY3854" s="27"/>
      <c r="HZ3854" s="27"/>
      <c r="IA3854" s="27"/>
      <c r="IB3854" s="27"/>
      <c r="IC3854" s="27"/>
      <c r="ID3854" s="27"/>
      <c r="IE3854" s="27"/>
      <c r="IF3854" s="27"/>
      <c r="IG3854" s="27"/>
      <c r="IH3854" s="27"/>
      <c r="II3854" s="27"/>
      <c r="IJ3854" s="27"/>
      <c r="IK3854" s="27"/>
      <c r="IL3854" s="27"/>
      <c r="IM3854" s="27"/>
      <c r="IN3854" s="27"/>
      <c r="IO3854" s="27"/>
      <c r="IP3854" s="27"/>
      <c r="IQ3854" s="27"/>
    </row>
    <row r="3855" spans="1:251" s="41" customFormat="1" ht="18.75" customHeight="1">
      <c r="A3855" s="33"/>
      <c r="B3855" s="50"/>
      <c r="C3855" s="106" t="s">
        <v>312</v>
      </c>
      <c r="D3855" s="137"/>
      <c r="E3855" s="137"/>
      <c r="F3855" s="137"/>
      <c r="G3855" s="137"/>
      <c r="H3855" s="137"/>
      <c r="I3855" s="137"/>
      <c r="J3855" s="137"/>
      <c r="K3855" s="137"/>
      <c r="L3855" s="137"/>
      <c r="M3855" s="137"/>
      <c r="N3855" s="137"/>
      <c r="O3855" s="137"/>
      <c r="P3855" s="137"/>
      <c r="Q3855" s="137"/>
      <c r="R3855" s="137"/>
      <c r="S3855" s="137"/>
      <c r="T3855" s="137"/>
      <c r="U3855" s="137"/>
      <c r="V3855" s="137"/>
      <c r="W3855" s="137"/>
      <c r="X3855" s="137"/>
      <c r="Y3855" s="137"/>
      <c r="Z3855" s="138"/>
      <c r="AA3855" s="100">
        <v>29535</v>
      </c>
      <c r="AB3855" s="101"/>
      <c r="AC3855" s="101"/>
      <c r="AD3855" s="101"/>
      <c r="AE3855" s="101"/>
      <c r="AF3855" s="101"/>
      <c r="AG3855" s="101"/>
      <c r="AH3855" s="101"/>
      <c r="AI3855" s="102"/>
      <c r="AJ3855" s="100">
        <v>30868</v>
      </c>
      <c r="AK3855" s="101"/>
      <c r="AL3855" s="101"/>
      <c r="AM3855" s="101"/>
      <c r="AN3855" s="101"/>
      <c r="AO3855" s="101"/>
      <c r="AP3855" s="101"/>
      <c r="AQ3855" s="101"/>
      <c r="AR3855" s="102"/>
      <c r="AS3855" s="103"/>
      <c r="AT3855" s="104"/>
      <c r="AU3855" s="104"/>
      <c r="AV3855" s="104"/>
      <c r="AW3855" s="104"/>
      <c r="AX3855" s="105"/>
      <c r="AY3855" s="27"/>
      <c r="AZ3855" s="27"/>
      <c r="BA3855" s="27"/>
      <c r="BB3855" s="27"/>
      <c r="BC3855" s="27"/>
      <c r="BD3855" s="27"/>
      <c r="BE3855" s="27"/>
      <c r="BF3855" s="27"/>
      <c r="BG3855" s="27"/>
      <c r="BH3855" s="27"/>
      <c r="BI3855" s="27"/>
      <c r="BJ3855" s="27"/>
      <c r="BK3855" s="27"/>
      <c r="BL3855" s="27"/>
      <c r="BM3855" s="27"/>
      <c r="BN3855" s="27"/>
      <c r="BO3855" s="27"/>
      <c r="BP3855" s="27"/>
      <c r="BQ3855" s="27"/>
      <c r="BR3855" s="27"/>
      <c r="BS3855" s="27"/>
      <c r="BT3855" s="27"/>
      <c r="BU3855" s="27"/>
      <c r="BV3855" s="27"/>
      <c r="BW3855" s="27"/>
      <c r="BX3855" s="27"/>
      <c r="BY3855" s="27"/>
      <c r="BZ3855" s="27"/>
      <c r="CA3855" s="27"/>
      <c r="CB3855" s="27"/>
      <c r="CC3855" s="27"/>
      <c r="CD3855" s="27"/>
      <c r="CE3855" s="27"/>
      <c r="CF3855" s="27"/>
      <c r="CG3855" s="27"/>
      <c r="CH3855" s="27"/>
      <c r="CI3855" s="27"/>
      <c r="CJ3855" s="27"/>
      <c r="CK3855" s="27"/>
      <c r="CL3855" s="27"/>
      <c r="CM3855" s="27"/>
      <c r="CN3855" s="27"/>
      <c r="CO3855" s="27"/>
      <c r="CP3855" s="27"/>
      <c r="CQ3855" s="27"/>
      <c r="CR3855" s="27"/>
      <c r="CS3855" s="27"/>
      <c r="CT3855" s="27"/>
      <c r="CU3855" s="27"/>
      <c r="CV3855" s="27"/>
      <c r="CW3855" s="27"/>
      <c r="CX3855" s="27"/>
      <c r="CY3855" s="27"/>
      <c r="CZ3855" s="27"/>
      <c r="DA3855" s="27"/>
      <c r="DB3855" s="27"/>
      <c r="DC3855" s="27"/>
      <c r="DD3855" s="27"/>
      <c r="DE3855" s="27"/>
      <c r="DF3855" s="27"/>
      <c r="DG3855" s="27"/>
      <c r="DH3855" s="27"/>
      <c r="DI3855" s="27"/>
      <c r="DJ3855" s="27"/>
      <c r="DK3855" s="27"/>
      <c r="DL3855" s="27"/>
      <c r="DM3855" s="27"/>
      <c r="DN3855" s="27"/>
      <c r="DO3855" s="27"/>
      <c r="DP3855" s="27"/>
      <c r="DQ3855" s="27"/>
      <c r="DR3855" s="27"/>
      <c r="DS3855" s="27"/>
      <c r="DT3855" s="27"/>
      <c r="DU3855" s="27"/>
      <c r="DV3855" s="27"/>
      <c r="DW3855" s="27"/>
      <c r="DX3855" s="27"/>
      <c r="DY3855" s="27"/>
      <c r="DZ3855" s="27"/>
      <c r="EA3855" s="27"/>
      <c r="EB3855" s="27"/>
      <c r="EC3855" s="27"/>
      <c r="ED3855" s="27"/>
      <c r="EE3855" s="27"/>
      <c r="EF3855" s="27"/>
      <c r="EG3855" s="27"/>
      <c r="EH3855" s="27"/>
      <c r="EI3855" s="27"/>
      <c r="EJ3855" s="27"/>
      <c r="EK3855" s="27"/>
      <c r="EL3855" s="27"/>
      <c r="EM3855" s="27"/>
      <c r="EN3855" s="27"/>
      <c r="EO3855" s="27"/>
      <c r="EP3855" s="27"/>
      <c r="EQ3855" s="27"/>
      <c r="ER3855" s="27"/>
      <c r="ES3855" s="27"/>
      <c r="ET3855" s="27"/>
      <c r="EU3855" s="27"/>
      <c r="EV3855" s="27"/>
      <c r="EW3855" s="27"/>
      <c r="EX3855" s="27"/>
      <c r="EY3855" s="27"/>
      <c r="EZ3855" s="27"/>
      <c r="FA3855" s="27"/>
      <c r="FB3855" s="27"/>
      <c r="FC3855" s="27"/>
      <c r="FD3855" s="27"/>
      <c r="FE3855" s="27"/>
      <c r="FF3855" s="27"/>
      <c r="FG3855" s="27"/>
      <c r="FH3855" s="27"/>
      <c r="FI3855" s="27"/>
      <c r="FJ3855" s="27"/>
      <c r="FK3855" s="27"/>
      <c r="FL3855" s="27"/>
      <c r="FM3855" s="27"/>
      <c r="FN3855" s="27"/>
      <c r="FO3855" s="27"/>
      <c r="FP3855" s="27"/>
      <c r="FQ3855" s="27"/>
      <c r="FR3855" s="27"/>
      <c r="FS3855" s="27"/>
      <c r="FT3855" s="27"/>
      <c r="FU3855" s="27"/>
      <c r="FV3855" s="27"/>
      <c r="FW3855" s="27"/>
      <c r="FX3855" s="27"/>
      <c r="FY3855" s="27"/>
      <c r="FZ3855" s="27"/>
      <c r="GA3855" s="27"/>
      <c r="GB3855" s="27"/>
      <c r="GC3855" s="27"/>
      <c r="GD3855" s="27"/>
      <c r="GE3855" s="27"/>
      <c r="GF3855" s="27"/>
      <c r="GG3855" s="27"/>
      <c r="GH3855" s="27"/>
      <c r="GI3855" s="27"/>
      <c r="GJ3855" s="27"/>
      <c r="GK3855" s="27"/>
      <c r="GL3855" s="27"/>
      <c r="GM3855" s="27"/>
      <c r="GN3855" s="27"/>
      <c r="GO3855" s="27"/>
      <c r="GP3855" s="27"/>
      <c r="GQ3855" s="27"/>
      <c r="GR3855" s="27"/>
      <c r="GS3855" s="27"/>
      <c r="GT3855" s="27"/>
      <c r="GU3855" s="27"/>
      <c r="GV3855" s="27"/>
      <c r="GW3855" s="27"/>
      <c r="GX3855" s="27"/>
      <c r="GY3855" s="27"/>
      <c r="GZ3855" s="27"/>
      <c r="HA3855" s="27"/>
      <c r="HB3855" s="27"/>
      <c r="HC3855" s="27"/>
      <c r="HD3855" s="27"/>
      <c r="HE3855" s="27"/>
      <c r="HF3855" s="27"/>
      <c r="HG3855" s="27"/>
      <c r="HH3855" s="27"/>
      <c r="HI3855" s="27"/>
      <c r="HJ3855" s="27"/>
      <c r="HK3855" s="27"/>
      <c r="HL3855" s="27"/>
      <c r="HM3855" s="27"/>
      <c r="HN3855" s="27"/>
      <c r="HO3855" s="27"/>
      <c r="HP3855" s="27"/>
      <c r="HQ3855" s="27"/>
      <c r="HR3855" s="27"/>
      <c r="HS3855" s="27"/>
      <c r="HT3855" s="27"/>
      <c r="HU3855" s="27"/>
      <c r="HV3855" s="27"/>
      <c r="HW3855" s="27"/>
      <c r="HX3855" s="27"/>
      <c r="HY3855" s="27"/>
      <c r="HZ3855" s="27"/>
      <c r="IA3855" s="27"/>
      <c r="IB3855" s="27"/>
      <c r="IC3855" s="27"/>
      <c r="ID3855" s="27"/>
      <c r="IE3855" s="27"/>
      <c r="IF3855" s="27"/>
      <c r="IG3855" s="27"/>
      <c r="IH3855" s="27"/>
      <c r="II3855" s="27"/>
      <c r="IJ3855" s="27"/>
      <c r="IK3855" s="27"/>
      <c r="IL3855" s="27"/>
      <c r="IM3855" s="27"/>
      <c r="IN3855" s="27"/>
      <c r="IO3855" s="27"/>
      <c r="IP3855" s="27"/>
      <c r="IQ3855" s="27"/>
    </row>
    <row r="3856" spans="1:251" s="41" customFormat="1" ht="18.75" customHeight="1">
      <c r="A3856" s="33"/>
      <c r="B3856" s="50"/>
      <c r="C3856" s="106" t="s">
        <v>311</v>
      </c>
      <c r="D3856" s="137"/>
      <c r="E3856" s="137"/>
      <c r="F3856" s="137"/>
      <c r="G3856" s="137"/>
      <c r="H3856" s="137"/>
      <c r="I3856" s="137"/>
      <c r="J3856" s="137"/>
      <c r="K3856" s="137"/>
      <c r="L3856" s="137"/>
      <c r="M3856" s="137"/>
      <c r="N3856" s="137"/>
      <c r="O3856" s="137"/>
      <c r="P3856" s="137"/>
      <c r="Q3856" s="137"/>
      <c r="R3856" s="137"/>
      <c r="S3856" s="137"/>
      <c r="T3856" s="137"/>
      <c r="U3856" s="137"/>
      <c r="V3856" s="137"/>
      <c r="W3856" s="137"/>
      <c r="X3856" s="137"/>
      <c r="Y3856" s="137"/>
      <c r="Z3856" s="138"/>
      <c r="AA3856" s="100">
        <v>1357</v>
      </c>
      <c r="AB3856" s="101"/>
      <c r="AC3856" s="101"/>
      <c r="AD3856" s="101"/>
      <c r="AE3856" s="101"/>
      <c r="AF3856" s="101"/>
      <c r="AG3856" s="101"/>
      <c r="AH3856" s="101"/>
      <c r="AI3856" s="102"/>
      <c r="AJ3856" s="100">
        <v>1740</v>
      </c>
      <c r="AK3856" s="101"/>
      <c r="AL3856" s="101"/>
      <c r="AM3856" s="101"/>
      <c r="AN3856" s="101"/>
      <c r="AO3856" s="101"/>
      <c r="AP3856" s="101"/>
      <c r="AQ3856" s="101"/>
      <c r="AR3856" s="102"/>
      <c r="AS3856" s="103"/>
      <c r="AT3856" s="104"/>
      <c r="AU3856" s="104"/>
      <c r="AV3856" s="104"/>
      <c r="AW3856" s="104"/>
      <c r="AX3856" s="105"/>
      <c r="AY3856" s="27"/>
      <c r="AZ3856" s="27"/>
      <c r="BA3856" s="27"/>
      <c r="BB3856" s="27"/>
      <c r="BC3856" s="27"/>
      <c r="BD3856" s="27"/>
      <c r="BE3856" s="27"/>
      <c r="BF3856" s="27"/>
      <c r="BG3856" s="27"/>
      <c r="BH3856" s="27"/>
      <c r="BI3856" s="27"/>
      <c r="BJ3856" s="27"/>
      <c r="BK3856" s="27"/>
      <c r="BL3856" s="27"/>
      <c r="BM3856" s="27"/>
      <c r="BN3856" s="27"/>
      <c r="BO3856" s="27"/>
      <c r="BP3856" s="27"/>
      <c r="BQ3856" s="27"/>
      <c r="BR3856" s="27"/>
      <c r="BS3856" s="27"/>
      <c r="BT3856" s="27"/>
      <c r="BU3856" s="27"/>
      <c r="BV3856" s="27"/>
      <c r="BW3856" s="27"/>
      <c r="BX3856" s="27"/>
      <c r="BY3856" s="27"/>
      <c r="BZ3856" s="27"/>
      <c r="CA3856" s="27"/>
      <c r="CB3856" s="27"/>
      <c r="CC3856" s="27"/>
      <c r="CD3856" s="27"/>
      <c r="CE3856" s="27"/>
      <c r="CF3856" s="27"/>
      <c r="CG3856" s="27"/>
      <c r="CH3856" s="27"/>
      <c r="CI3856" s="27"/>
      <c r="CJ3856" s="27"/>
      <c r="CK3856" s="27"/>
      <c r="CL3856" s="27"/>
      <c r="CM3856" s="27"/>
      <c r="CN3856" s="27"/>
      <c r="CO3856" s="27"/>
      <c r="CP3856" s="27"/>
      <c r="CQ3856" s="27"/>
      <c r="CR3856" s="27"/>
      <c r="CS3856" s="27"/>
      <c r="CT3856" s="27"/>
      <c r="CU3856" s="27"/>
      <c r="CV3856" s="27"/>
      <c r="CW3856" s="27"/>
      <c r="CX3856" s="27"/>
      <c r="CY3856" s="27"/>
      <c r="CZ3856" s="27"/>
      <c r="DA3856" s="27"/>
      <c r="DB3856" s="27"/>
      <c r="DC3856" s="27"/>
      <c r="DD3856" s="27"/>
      <c r="DE3856" s="27"/>
      <c r="DF3856" s="27"/>
      <c r="DG3856" s="27"/>
      <c r="DH3856" s="27"/>
      <c r="DI3856" s="27"/>
      <c r="DJ3856" s="27"/>
      <c r="DK3856" s="27"/>
      <c r="DL3856" s="27"/>
      <c r="DM3856" s="27"/>
      <c r="DN3856" s="27"/>
      <c r="DO3856" s="27"/>
      <c r="DP3856" s="27"/>
      <c r="DQ3856" s="27"/>
      <c r="DR3856" s="27"/>
      <c r="DS3856" s="27"/>
      <c r="DT3856" s="27"/>
      <c r="DU3856" s="27"/>
      <c r="DV3856" s="27"/>
      <c r="DW3856" s="27"/>
      <c r="DX3856" s="27"/>
      <c r="DY3856" s="27"/>
      <c r="DZ3856" s="27"/>
      <c r="EA3856" s="27"/>
      <c r="EB3856" s="27"/>
      <c r="EC3856" s="27"/>
      <c r="ED3856" s="27"/>
      <c r="EE3856" s="27"/>
      <c r="EF3856" s="27"/>
      <c r="EG3856" s="27"/>
      <c r="EH3856" s="27"/>
      <c r="EI3856" s="27"/>
      <c r="EJ3856" s="27"/>
      <c r="EK3856" s="27"/>
      <c r="EL3856" s="27"/>
      <c r="EM3856" s="27"/>
      <c r="EN3856" s="27"/>
      <c r="EO3856" s="27"/>
      <c r="EP3856" s="27"/>
      <c r="EQ3856" s="27"/>
      <c r="ER3856" s="27"/>
      <c r="ES3856" s="27"/>
      <c r="ET3856" s="27"/>
      <c r="EU3856" s="27"/>
      <c r="EV3856" s="27"/>
      <c r="EW3856" s="27"/>
      <c r="EX3856" s="27"/>
      <c r="EY3856" s="27"/>
      <c r="EZ3856" s="27"/>
      <c r="FA3856" s="27"/>
      <c r="FB3856" s="27"/>
      <c r="FC3856" s="27"/>
      <c r="FD3856" s="27"/>
      <c r="FE3856" s="27"/>
      <c r="FF3856" s="27"/>
      <c r="FG3856" s="27"/>
      <c r="FH3856" s="27"/>
      <c r="FI3856" s="27"/>
      <c r="FJ3856" s="27"/>
      <c r="FK3856" s="27"/>
      <c r="FL3856" s="27"/>
      <c r="FM3856" s="27"/>
      <c r="FN3856" s="27"/>
      <c r="FO3856" s="27"/>
      <c r="FP3856" s="27"/>
      <c r="FQ3856" s="27"/>
      <c r="FR3856" s="27"/>
      <c r="FS3856" s="27"/>
      <c r="FT3856" s="27"/>
      <c r="FU3856" s="27"/>
      <c r="FV3856" s="27"/>
      <c r="FW3856" s="27"/>
      <c r="FX3856" s="27"/>
      <c r="FY3856" s="27"/>
      <c r="FZ3856" s="27"/>
      <c r="GA3856" s="27"/>
      <c r="GB3856" s="27"/>
      <c r="GC3856" s="27"/>
      <c r="GD3856" s="27"/>
      <c r="GE3856" s="27"/>
      <c r="GF3856" s="27"/>
      <c r="GG3856" s="27"/>
      <c r="GH3856" s="27"/>
      <c r="GI3856" s="27"/>
      <c r="GJ3856" s="27"/>
      <c r="GK3856" s="27"/>
      <c r="GL3856" s="27"/>
      <c r="GM3856" s="27"/>
      <c r="GN3856" s="27"/>
      <c r="GO3856" s="27"/>
      <c r="GP3856" s="27"/>
      <c r="GQ3856" s="27"/>
      <c r="GR3856" s="27"/>
      <c r="GS3856" s="27"/>
      <c r="GT3856" s="27"/>
      <c r="GU3856" s="27"/>
      <c r="GV3856" s="27"/>
      <c r="GW3856" s="27"/>
      <c r="GX3856" s="27"/>
      <c r="GY3856" s="27"/>
      <c r="GZ3856" s="27"/>
      <c r="HA3856" s="27"/>
      <c r="HB3856" s="27"/>
      <c r="HC3856" s="27"/>
      <c r="HD3856" s="27"/>
      <c r="HE3856" s="27"/>
      <c r="HF3856" s="27"/>
      <c r="HG3856" s="27"/>
      <c r="HH3856" s="27"/>
      <c r="HI3856" s="27"/>
      <c r="HJ3856" s="27"/>
      <c r="HK3856" s="27"/>
      <c r="HL3856" s="27"/>
      <c r="HM3856" s="27"/>
      <c r="HN3856" s="27"/>
      <c r="HO3856" s="27"/>
      <c r="HP3856" s="27"/>
      <c r="HQ3856" s="27"/>
      <c r="HR3856" s="27"/>
      <c r="HS3856" s="27"/>
      <c r="HT3856" s="27"/>
      <c r="HU3856" s="27"/>
      <c r="HV3856" s="27"/>
      <c r="HW3856" s="27"/>
      <c r="HX3856" s="27"/>
      <c r="HY3856" s="27"/>
      <c r="HZ3856" s="27"/>
      <c r="IA3856" s="27"/>
      <c r="IB3856" s="27"/>
      <c r="IC3856" s="27"/>
      <c r="ID3856" s="27"/>
      <c r="IE3856" s="27"/>
      <c r="IF3856" s="27"/>
      <c r="IG3856" s="27"/>
      <c r="IH3856" s="27"/>
      <c r="II3856" s="27"/>
      <c r="IJ3856" s="27"/>
      <c r="IK3856" s="27"/>
      <c r="IL3856" s="27"/>
      <c r="IM3856" s="27"/>
      <c r="IN3856" s="27"/>
      <c r="IO3856" s="27"/>
      <c r="IP3856" s="27"/>
      <c r="IQ3856" s="27"/>
    </row>
    <row r="3857" spans="1:251" s="41" customFormat="1" ht="18.75" customHeight="1">
      <c r="A3857" s="33"/>
      <c r="B3857" s="50"/>
      <c r="C3857" s="106" t="s">
        <v>310</v>
      </c>
      <c r="D3857" s="137"/>
      <c r="E3857" s="137"/>
      <c r="F3857" s="137"/>
      <c r="G3857" s="137"/>
      <c r="H3857" s="137"/>
      <c r="I3857" s="137"/>
      <c r="J3857" s="137"/>
      <c r="K3857" s="137"/>
      <c r="L3857" s="137"/>
      <c r="M3857" s="137"/>
      <c r="N3857" s="137"/>
      <c r="O3857" s="137"/>
      <c r="P3857" s="137"/>
      <c r="Q3857" s="137"/>
      <c r="R3857" s="137"/>
      <c r="S3857" s="137"/>
      <c r="T3857" s="137"/>
      <c r="U3857" s="137"/>
      <c r="V3857" s="137"/>
      <c r="W3857" s="137"/>
      <c r="X3857" s="137"/>
      <c r="Y3857" s="137"/>
      <c r="Z3857" s="138"/>
      <c r="AA3857" s="100">
        <v>20894</v>
      </c>
      <c r="AB3857" s="101"/>
      <c r="AC3857" s="101"/>
      <c r="AD3857" s="101"/>
      <c r="AE3857" s="101"/>
      <c r="AF3857" s="101"/>
      <c r="AG3857" s="101"/>
      <c r="AH3857" s="101"/>
      <c r="AI3857" s="102"/>
      <c r="AJ3857" s="100">
        <v>691</v>
      </c>
      <c r="AK3857" s="101"/>
      <c r="AL3857" s="101"/>
      <c r="AM3857" s="101"/>
      <c r="AN3857" s="101"/>
      <c r="AO3857" s="101"/>
      <c r="AP3857" s="101"/>
      <c r="AQ3857" s="101"/>
      <c r="AR3857" s="102"/>
      <c r="AS3857" s="103"/>
      <c r="AT3857" s="104"/>
      <c r="AU3857" s="104"/>
      <c r="AV3857" s="104"/>
      <c r="AW3857" s="104"/>
      <c r="AX3857" s="105"/>
      <c r="AY3857" s="27"/>
      <c r="AZ3857" s="27"/>
      <c r="BA3857" s="27"/>
      <c r="BB3857" s="27"/>
      <c r="BC3857" s="27"/>
      <c r="BD3857" s="27"/>
      <c r="BE3857" s="27"/>
      <c r="BF3857" s="27"/>
      <c r="BG3857" s="27"/>
      <c r="BH3857" s="27"/>
      <c r="BI3857" s="27"/>
      <c r="BJ3857" s="27"/>
      <c r="BK3857" s="27"/>
      <c r="BL3857" s="27"/>
      <c r="BM3857" s="27"/>
      <c r="BN3857" s="27"/>
      <c r="BO3857" s="27"/>
      <c r="BP3857" s="27"/>
      <c r="BQ3857" s="27"/>
      <c r="BR3857" s="27"/>
      <c r="BS3857" s="27"/>
      <c r="BT3857" s="27"/>
      <c r="BU3857" s="27"/>
      <c r="BV3857" s="27"/>
      <c r="BW3857" s="27"/>
      <c r="BX3857" s="27"/>
      <c r="BY3857" s="27"/>
      <c r="BZ3857" s="27"/>
      <c r="CA3857" s="27"/>
      <c r="CB3857" s="27"/>
      <c r="CC3857" s="27"/>
      <c r="CD3857" s="27"/>
      <c r="CE3857" s="27"/>
      <c r="CF3857" s="27"/>
      <c r="CG3857" s="27"/>
      <c r="CH3857" s="27"/>
      <c r="CI3857" s="27"/>
      <c r="CJ3857" s="27"/>
      <c r="CK3857" s="27"/>
      <c r="CL3857" s="27"/>
      <c r="CM3857" s="27"/>
      <c r="CN3857" s="27"/>
      <c r="CO3857" s="27"/>
      <c r="CP3857" s="27"/>
      <c r="CQ3857" s="27"/>
      <c r="CR3857" s="27"/>
      <c r="CS3857" s="27"/>
      <c r="CT3857" s="27"/>
      <c r="CU3857" s="27"/>
      <c r="CV3857" s="27"/>
      <c r="CW3857" s="27"/>
      <c r="CX3857" s="27"/>
      <c r="CY3857" s="27"/>
      <c r="CZ3857" s="27"/>
      <c r="DA3857" s="27"/>
      <c r="DB3857" s="27"/>
      <c r="DC3857" s="27"/>
      <c r="DD3857" s="27"/>
      <c r="DE3857" s="27"/>
      <c r="DF3857" s="27"/>
      <c r="DG3857" s="27"/>
      <c r="DH3857" s="27"/>
      <c r="DI3857" s="27"/>
      <c r="DJ3857" s="27"/>
      <c r="DK3857" s="27"/>
      <c r="DL3857" s="27"/>
      <c r="DM3857" s="27"/>
      <c r="DN3857" s="27"/>
      <c r="DO3857" s="27"/>
      <c r="DP3857" s="27"/>
      <c r="DQ3857" s="27"/>
      <c r="DR3857" s="27"/>
      <c r="DS3857" s="27"/>
      <c r="DT3857" s="27"/>
      <c r="DU3857" s="27"/>
      <c r="DV3857" s="27"/>
      <c r="DW3857" s="27"/>
      <c r="DX3857" s="27"/>
      <c r="DY3857" s="27"/>
      <c r="DZ3857" s="27"/>
      <c r="EA3857" s="27"/>
      <c r="EB3857" s="27"/>
      <c r="EC3857" s="27"/>
      <c r="ED3857" s="27"/>
      <c r="EE3857" s="27"/>
      <c r="EF3857" s="27"/>
      <c r="EG3857" s="27"/>
      <c r="EH3857" s="27"/>
      <c r="EI3857" s="27"/>
      <c r="EJ3857" s="27"/>
      <c r="EK3857" s="27"/>
      <c r="EL3857" s="27"/>
      <c r="EM3857" s="27"/>
      <c r="EN3857" s="27"/>
      <c r="EO3857" s="27"/>
      <c r="EP3857" s="27"/>
      <c r="EQ3857" s="27"/>
      <c r="ER3857" s="27"/>
      <c r="ES3857" s="27"/>
      <c r="ET3857" s="27"/>
      <c r="EU3857" s="27"/>
      <c r="EV3857" s="27"/>
      <c r="EW3857" s="27"/>
      <c r="EX3857" s="27"/>
      <c r="EY3857" s="27"/>
      <c r="EZ3857" s="27"/>
      <c r="FA3857" s="27"/>
      <c r="FB3857" s="27"/>
      <c r="FC3857" s="27"/>
      <c r="FD3857" s="27"/>
      <c r="FE3857" s="27"/>
      <c r="FF3857" s="27"/>
      <c r="FG3857" s="27"/>
      <c r="FH3857" s="27"/>
      <c r="FI3857" s="27"/>
      <c r="FJ3857" s="27"/>
      <c r="FK3857" s="27"/>
      <c r="FL3857" s="27"/>
      <c r="FM3857" s="27"/>
      <c r="FN3857" s="27"/>
      <c r="FO3857" s="27"/>
      <c r="FP3857" s="27"/>
      <c r="FQ3857" s="27"/>
      <c r="FR3857" s="27"/>
      <c r="FS3857" s="27"/>
      <c r="FT3857" s="27"/>
      <c r="FU3857" s="27"/>
      <c r="FV3857" s="27"/>
      <c r="FW3857" s="27"/>
      <c r="FX3857" s="27"/>
      <c r="FY3857" s="27"/>
      <c r="FZ3857" s="27"/>
      <c r="GA3857" s="27"/>
      <c r="GB3857" s="27"/>
      <c r="GC3857" s="27"/>
      <c r="GD3857" s="27"/>
      <c r="GE3857" s="27"/>
      <c r="GF3857" s="27"/>
      <c r="GG3857" s="27"/>
      <c r="GH3857" s="27"/>
      <c r="GI3857" s="27"/>
      <c r="GJ3857" s="27"/>
      <c r="GK3857" s="27"/>
      <c r="GL3857" s="27"/>
      <c r="GM3857" s="27"/>
      <c r="GN3857" s="27"/>
      <c r="GO3857" s="27"/>
      <c r="GP3857" s="27"/>
      <c r="GQ3857" s="27"/>
      <c r="GR3857" s="27"/>
      <c r="GS3857" s="27"/>
      <c r="GT3857" s="27"/>
      <c r="GU3857" s="27"/>
      <c r="GV3857" s="27"/>
      <c r="GW3857" s="27"/>
      <c r="GX3857" s="27"/>
      <c r="GY3857" s="27"/>
      <c r="GZ3857" s="27"/>
      <c r="HA3857" s="27"/>
      <c r="HB3857" s="27"/>
      <c r="HC3857" s="27"/>
      <c r="HD3857" s="27"/>
      <c r="HE3857" s="27"/>
      <c r="HF3857" s="27"/>
      <c r="HG3857" s="27"/>
      <c r="HH3857" s="27"/>
      <c r="HI3857" s="27"/>
      <c r="HJ3857" s="27"/>
      <c r="HK3857" s="27"/>
      <c r="HL3857" s="27"/>
      <c r="HM3857" s="27"/>
      <c r="HN3857" s="27"/>
      <c r="HO3857" s="27"/>
      <c r="HP3857" s="27"/>
      <c r="HQ3857" s="27"/>
      <c r="HR3857" s="27"/>
      <c r="HS3857" s="27"/>
      <c r="HT3857" s="27"/>
      <c r="HU3857" s="27"/>
      <c r="HV3857" s="27"/>
      <c r="HW3857" s="27"/>
      <c r="HX3857" s="27"/>
      <c r="HY3857" s="27"/>
      <c r="HZ3857" s="27"/>
      <c r="IA3857" s="27"/>
      <c r="IB3857" s="27"/>
      <c r="IC3857" s="27"/>
      <c r="ID3857" s="27"/>
      <c r="IE3857" s="27"/>
      <c r="IF3857" s="27"/>
      <c r="IG3857" s="27"/>
      <c r="IH3857" s="27"/>
      <c r="II3857" s="27"/>
      <c r="IJ3857" s="27"/>
      <c r="IK3857" s="27"/>
      <c r="IL3857" s="27"/>
      <c r="IM3857" s="27"/>
      <c r="IN3857" s="27"/>
      <c r="IO3857" s="27"/>
      <c r="IP3857" s="27"/>
      <c r="IQ3857" s="27"/>
    </row>
    <row r="3858" spans="1:251" s="41" customFormat="1" ht="18.75" customHeight="1" thickBot="1">
      <c r="A3858" s="42"/>
      <c r="B3858" s="130" t="s">
        <v>193</v>
      </c>
      <c r="C3858" s="131"/>
      <c r="D3858" s="131"/>
      <c r="E3858" s="131"/>
      <c r="F3858" s="131"/>
      <c r="G3858" s="131"/>
      <c r="H3858" s="131"/>
      <c r="I3858" s="131"/>
      <c r="J3858" s="131"/>
      <c r="K3858" s="131"/>
      <c r="L3858" s="131"/>
      <c r="M3858" s="131"/>
      <c r="N3858" s="131"/>
      <c r="O3858" s="131"/>
      <c r="P3858" s="131"/>
      <c r="Q3858" s="131"/>
      <c r="R3858" s="131"/>
      <c r="S3858" s="131"/>
      <c r="T3858" s="131"/>
      <c r="U3858" s="131"/>
      <c r="V3858" s="131"/>
      <c r="W3858" s="131"/>
      <c r="X3858" s="131"/>
      <c r="Y3858" s="131"/>
      <c r="Z3858" s="132"/>
      <c r="AA3858" s="111">
        <f>SUM($AA$3855:$AA$3857)</f>
        <v>51786</v>
      </c>
      <c r="AB3858" s="112"/>
      <c r="AC3858" s="112"/>
      <c r="AD3858" s="112"/>
      <c r="AE3858" s="112"/>
      <c r="AF3858" s="112"/>
      <c r="AG3858" s="112"/>
      <c r="AH3858" s="112"/>
      <c r="AI3858" s="113"/>
      <c r="AJ3858" s="111">
        <f>SUM($AJ$3855:$AJ$3857)</f>
        <v>33299</v>
      </c>
      <c r="AK3858" s="112"/>
      <c r="AL3858" s="112"/>
      <c r="AM3858" s="112"/>
      <c r="AN3858" s="112"/>
      <c r="AO3858" s="112"/>
      <c r="AP3858" s="112"/>
      <c r="AQ3858" s="112"/>
      <c r="AR3858" s="113"/>
      <c r="AS3858" s="114"/>
      <c r="AT3858" s="115"/>
      <c r="AU3858" s="115"/>
      <c r="AV3858" s="115"/>
      <c r="AW3858" s="115"/>
      <c r="AX3858" s="116"/>
      <c r="AY3858" s="27"/>
      <c r="AZ3858" s="27"/>
      <c r="BA3858" s="27"/>
      <c r="BB3858" s="27"/>
      <c r="BC3858" s="27"/>
      <c r="BD3858" s="27"/>
      <c r="BE3858" s="27"/>
      <c r="BF3858" s="27"/>
      <c r="BG3858" s="27"/>
      <c r="BH3858" s="27"/>
      <c r="BI3858" s="27"/>
      <c r="BJ3858" s="27"/>
      <c r="BK3858" s="27"/>
      <c r="BL3858" s="27"/>
      <c r="BM3858" s="27"/>
      <c r="BN3858" s="27"/>
      <c r="BO3858" s="27"/>
      <c r="BP3858" s="27"/>
      <c r="BQ3858" s="27"/>
      <c r="BR3858" s="27"/>
      <c r="BS3858" s="27"/>
      <c r="BT3858" s="27"/>
      <c r="BU3858" s="27"/>
      <c r="BV3858" s="27"/>
      <c r="BW3858" s="27"/>
      <c r="BX3858" s="27"/>
      <c r="BY3858" s="27"/>
      <c r="BZ3858" s="27"/>
      <c r="CA3858" s="27"/>
      <c r="CB3858" s="27"/>
      <c r="CC3858" s="27"/>
      <c r="CD3858" s="27"/>
      <c r="CE3858" s="27"/>
      <c r="CF3858" s="27"/>
      <c r="CG3858" s="27"/>
      <c r="CH3858" s="27"/>
      <c r="CI3858" s="27"/>
      <c r="CJ3858" s="27"/>
      <c r="CK3858" s="27"/>
      <c r="CL3858" s="27"/>
      <c r="CM3858" s="27"/>
      <c r="CN3858" s="27"/>
      <c r="CO3858" s="27"/>
      <c r="CP3858" s="27"/>
      <c r="CQ3858" s="27"/>
      <c r="CR3858" s="27"/>
      <c r="CS3858" s="27"/>
      <c r="CT3858" s="27"/>
      <c r="CU3858" s="27"/>
      <c r="CV3858" s="27"/>
      <c r="CW3858" s="27"/>
      <c r="CX3858" s="27"/>
      <c r="CY3858" s="27"/>
      <c r="CZ3858" s="27"/>
      <c r="DA3858" s="27"/>
      <c r="DB3858" s="27"/>
      <c r="DC3858" s="27"/>
      <c r="DD3858" s="27"/>
      <c r="DE3858" s="27"/>
      <c r="DF3858" s="27"/>
      <c r="DG3858" s="27"/>
      <c r="DH3858" s="27"/>
      <c r="DI3858" s="27"/>
      <c r="DJ3858" s="27"/>
      <c r="DK3858" s="27"/>
      <c r="DL3858" s="27"/>
      <c r="DM3858" s="27"/>
      <c r="DN3858" s="27"/>
      <c r="DO3858" s="27"/>
      <c r="DP3858" s="27"/>
      <c r="DQ3858" s="27"/>
      <c r="DR3858" s="27"/>
      <c r="DS3858" s="27"/>
      <c r="DT3858" s="27"/>
      <c r="DU3858" s="27"/>
      <c r="DV3858" s="27"/>
      <c r="DW3858" s="27"/>
      <c r="DX3858" s="27"/>
      <c r="DY3858" s="27"/>
      <c r="DZ3858" s="27"/>
      <c r="EA3858" s="27"/>
      <c r="EB3858" s="27"/>
      <c r="EC3858" s="27"/>
      <c r="ED3858" s="27"/>
      <c r="EE3858" s="27"/>
      <c r="EF3858" s="27"/>
      <c r="EG3858" s="27"/>
      <c r="EH3858" s="27"/>
      <c r="EI3858" s="27"/>
      <c r="EJ3858" s="27"/>
      <c r="EK3858" s="27"/>
      <c r="EL3858" s="27"/>
      <c r="EM3858" s="27"/>
      <c r="EN3858" s="27"/>
      <c r="EO3858" s="27"/>
      <c r="EP3858" s="27"/>
      <c r="EQ3858" s="27"/>
      <c r="ER3858" s="27"/>
      <c r="ES3858" s="27"/>
      <c r="ET3858" s="27"/>
      <c r="EU3858" s="27"/>
      <c r="EV3858" s="27"/>
      <c r="EW3858" s="27"/>
      <c r="EX3858" s="27"/>
      <c r="EY3858" s="27"/>
      <c r="EZ3858" s="27"/>
      <c r="FA3858" s="27"/>
      <c r="FB3858" s="27"/>
      <c r="FC3858" s="27"/>
      <c r="FD3858" s="27"/>
      <c r="FE3858" s="27"/>
      <c r="FF3858" s="27"/>
      <c r="FG3858" s="27"/>
      <c r="FH3858" s="27"/>
      <c r="FI3858" s="27"/>
      <c r="FJ3858" s="27"/>
      <c r="FK3858" s="27"/>
      <c r="FL3858" s="27"/>
      <c r="FM3858" s="27"/>
      <c r="FN3858" s="27"/>
      <c r="FO3858" s="27"/>
      <c r="FP3858" s="27"/>
      <c r="FQ3858" s="27"/>
      <c r="FR3858" s="27"/>
      <c r="FS3858" s="27"/>
      <c r="FT3858" s="27"/>
      <c r="FU3858" s="27"/>
      <c r="FV3858" s="27"/>
      <c r="FW3858" s="27"/>
      <c r="FX3858" s="27"/>
      <c r="FY3858" s="27"/>
      <c r="FZ3858" s="27"/>
      <c r="GA3858" s="27"/>
      <c r="GB3858" s="27"/>
      <c r="GC3858" s="27"/>
      <c r="GD3858" s="27"/>
      <c r="GE3858" s="27"/>
      <c r="GF3858" s="27"/>
      <c r="GG3858" s="27"/>
      <c r="GH3858" s="27"/>
      <c r="GI3858" s="27"/>
      <c r="GJ3858" s="27"/>
      <c r="GK3858" s="27"/>
      <c r="GL3858" s="27"/>
      <c r="GM3858" s="27"/>
      <c r="GN3858" s="27"/>
      <c r="GO3858" s="27"/>
      <c r="GP3858" s="27"/>
      <c r="GQ3858" s="27"/>
      <c r="GR3858" s="27"/>
      <c r="GS3858" s="27"/>
      <c r="GT3858" s="27"/>
      <c r="GU3858" s="27"/>
      <c r="GV3858" s="27"/>
      <c r="GW3858" s="27"/>
      <c r="GX3858" s="27"/>
      <c r="GY3858" s="27"/>
      <c r="GZ3858" s="27"/>
      <c r="HA3858" s="27"/>
      <c r="HB3858" s="27"/>
      <c r="HC3858" s="27"/>
      <c r="HD3858" s="27"/>
      <c r="HE3858" s="27"/>
      <c r="HF3858" s="27"/>
      <c r="HG3858" s="27"/>
      <c r="HH3858" s="27"/>
      <c r="HI3858" s="27"/>
      <c r="HJ3858" s="27"/>
      <c r="HK3858" s="27"/>
      <c r="HL3858" s="27"/>
      <c r="HM3858" s="27"/>
      <c r="HN3858" s="27"/>
      <c r="HO3858" s="27"/>
      <c r="HP3858" s="27"/>
      <c r="HQ3858" s="27"/>
      <c r="HR3858" s="27"/>
      <c r="HS3858" s="27"/>
      <c r="HT3858" s="27"/>
      <c r="HU3858" s="27"/>
      <c r="HV3858" s="27"/>
      <c r="HW3858" s="27"/>
      <c r="HX3858" s="27"/>
      <c r="HY3858" s="27"/>
      <c r="HZ3858" s="27"/>
      <c r="IA3858" s="27"/>
      <c r="IB3858" s="27"/>
      <c r="IC3858" s="27"/>
      <c r="ID3858" s="27"/>
      <c r="IE3858" s="27"/>
      <c r="IF3858" s="27"/>
      <c r="IG3858" s="27"/>
      <c r="IH3858" s="27"/>
      <c r="II3858" s="27"/>
      <c r="IJ3858" s="27"/>
      <c r="IK3858" s="27"/>
      <c r="IL3858" s="27"/>
      <c r="IM3858" s="27"/>
      <c r="IN3858" s="27"/>
      <c r="IO3858" s="27"/>
      <c r="IP3858" s="27"/>
      <c r="IQ3858" s="27"/>
    </row>
    <row r="3860" spans="1:251" ht="18.75">
      <c r="A3860" s="26" t="s">
        <v>207</v>
      </c>
      <c r="AW3860" s="28"/>
      <c r="AX3860" s="29"/>
      <c r="AY3860" s="28"/>
    </row>
    <row r="3862" spans="1:251" ht="18.75">
      <c r="B3862" s="133" t="s">
        <v>0</v>
      </c>
      <c r="C3862" s="134"/>
      <c r="D3862" s="134"/>
      <c r="E3862" s="134"/>
      <c r="F3862" s="134"/>
      <c r="G3862" s="134"/>
      <c r="H3862" s="134"/>
      <c r="I3862" s="134"/>
      <c r="J3862" s="134"/>
      <c r="K3862" s="134"/>
      <c r="L3862" s="134"/>
      <c r="M3862" s="134"/>
      <c r="N3862" s="134"/>
      <c r="O3862" s="134"/>
      <c r="P3862" s="134"/>
      <c r="Q3862" s="134"/>
      <c r="R3862" s="134"/>
      <c r="S3862" s="134"/>
      <c r="T3862" s="134"/>
      <c r="U3862" s="134"/>
      <c r="V3862" s="134"/>
      <c r="W3862" s="134"/>
      <c r="X3862" s="134"/>
      <c r="Y3862" s="134"/>
      <c r="Z3862" s="134"/>
      <c r="AA3862" s="134"/>
      <c r="AB3862" s="134"/>
      <c r="AC3862" s="134"/>
      <c r="AD3862" s="134"/>
      <c r="AE3862" s="134"/>
      <c r="AF3862" s="134"/>
      <c r="AG3862" s="134"/>
      <c r="AH3862" s="134"/>
      <c r="AI3862" s="134"/>
      <c r="AJ3862" s="134"/>
      <c r="AK3862" s="134"/>
      <c r="AL3862" s="134"/>
      <c r="AM3862" s="134"/>
      <c r="AN3862" s="134"/>
      <c r="AO3862" s="134"/>
      <c r="AP3862" s="134"/>
      <c r="AQ3862" s="134"/>
      <c r="AR3862" s="134"/>
      <c r="AS3862" s="134"/>
      <c r="AT3862" s="134"/>
      <c r="AU3862" s="134"/>
      <c r="AV3862" s="134"/>
      <c r="AW3862" s="134"/>
      <c r="AX3862" s="134"/>
    </row>
    <row r="3863" spans="1:251">
      <c r="Z3863" s="30"/>
      <c r="AD3863" s="30"/>
      <c r="AE3863" s="30"/>
      <c r="AF3863" s="30"/>
      <c r="AG3863" s="30"/>
      <c r="AH3863" s="30"/>
      <c r="AI3863" s="30"/>
      <c r="AO3863" s="30"/>
    </row>
    <row r="3864" spans="1:251" ht="13.5" thickBot="1">
      <c r="Z3864" s="30"/>
      <c r="AD3864" s="30"/>
      <c r="AE3864" s="30"/>
      <c r="AF3864" s="30"/>
      <c r="AG3864" s="30"/>
      <c r="AH3864" s="30"/>
      <c r="AI3864" s="30"/>
      <c r="AO3864" s="30"/>
      <c r="DI3864" s="31"/>
    </row>
    <row r="3865" spans="1:251" ht="24.75" customHeight="1" thickBot="1">
      <c r="B3865" s="135" t="s">
        <v>206</v>
      </c>
      <c r="C3865" s="136"/>
      <c r="D3865" s="136"/>
      <c r="E3865" s="136"/>
      <c r="F3865" s="136"/>
      <c r="G3865" s="136"/>
      <c r="H3865" s="142" t="s">
        <v>309</v>
      </c>
      <c r="I3865" s="143"/>
      <c r="J3865" s="143"/>
      <c r="K3865" s="143"/>
      <c r="L3865" s="143"/>
      <c r="M3865" s="143"/>
      <c r="N3865" s="143"/>
      <c r="O3865" s="143"/>
      <c r="P3865" s="143"/>
      <c r="Q3865" s="143"/>
      <c r="R3865" s="143"/>
      <c r="S3865" s="143"/>
      <c r="T3865" s="143"/>
      <c r="U3865" s="143"/>
      <c r="V3865" s="143"/>
      <c r="W3865" s="143"/>
      <c r="X3865" s="143"/>
      <c r="Y3865" s="143"/>
      <c r="Z3865" s="143"/>
      <c r="AA3865" s="143"/>
      <c r="AB3865" s="143"/>
      <c r="AC3865" s="143"/>
      <c r="AD3865" s="143"/>
      <c r="AE3865" s="143"/>
      <c r="AF3865" s="143"/>
      <c r="AG3865" s="143"/>
      <c r="AH3865" s="143"/>
      <c r="AI3865" s="143"/>
      <c r="AJ3865" s="143"/>
      <c r="AK3865" s="143"/>
      <c r="AL3865" s="143"/>
      <c r="AM3865" s="143"/>
      <c r="AN3865" s="143"/>
      <c r="AO3865" s="143"/>
      <c r="AP3865" s="143"/>
      <c r="AQ3865" s="143"/>
      <c r="AR3865" s="143"/>
      <c r="AS3865" s="143"/>
      <c r="AT3865" s="143"/>
      <c r="AU3865" s="143"/>
      <c r="AV3865" s="143"/>
      <c r="AW3865" s="143"/>
      <c r="AX3865" s="144"/>
      <c r="DI3865" s="31"/>
    </row>
    <row r="3866" spans="1:251" ht="14.25">
      <c r="B3866" s="32"/>
      <c r="C3866" s="32"/>
      <c r="D3866" s="32"/>
      <c r="E3866" s="32"/>
      <c r="F3866" s="32"/>
      <c r="G3866" s="32"/>
      <c r="H3866" s="33"/>
      <c r="I3866" s="33"/>
      <c r="J3866" s="33"/>
      <c r="K3866" s="33"/>
      <c r="L3866" s="34"/>
      <c r="M3866" s="34"/>
      <c r="N3866" s="34"/>
      <c r="O3866" s="34"/>
      <c r="P3866" s="33"/>
      <c r="Q3866" s="33"/>
      <c r="R3866" s="33"/>
      <c r="S3866" s="33"/>
      <c r="T3866" s="33"/>
      <c r="U3866" s="33"/>
      <c r="V3866" s="35"/>
      <c r="W3866" s="35"/>
      <c r="X3866" s="35"/>
      <c r="Y3866" s="35"/>
      <c r="Z3866" s="35"/>
      <c r="AA3866" s="35"/>
      <c r="AB3866" s="35"/>
      <c r="AC3866" s="35"/>
      <c r="AD3866" s="35"/>
      <c r="AE3866" s="35"/>
      <c r="AF3866" s="35"/>
      <c r="AG3866" s="35"/>
      <c r="AH3866" s="35"/>
      <c r="AI3866" s="35"/>
      <c r="AJ3866" s="35"/>
      <c r="AK3866" s="35"/>
      <c r="AL3866" s="35"/>
      <c r="AM3866" s="35"/>
      <c r="AN3866" s="35"/>
      <c r="AO3866" s="35"/>
      <c r="AP3866" s="35"/>
      <c r="AQ3866" s="35"/>
      <c r="AR3866" s="35"/>
      <c r="AS3866" s="35"/>
      <c r="AT3866" s="35"/>
      <c r="AU3866" s="35"/>
      <c r="AV3866" s="35"/>
      <c r="AW3866" s="35"/>
      <c r="AX3866" s="35"/>
      <c r="DI3866" s="31"/>
    </row>
    <row r="3867" spans="1:251" ht="15" thickBot="1">
      <c r="A3867" s="36"/>
      <c r="B3867" s="35" t="s">
        <v>204</v>
      </c>
      <c r="C3867" s="33"/>
      <c r="D3867" s="33"/>
      <c r="E3867" s="33"/>
      <c r="F3867" s="33"/>
      <c r="G3867" s="33"/>
      <c r="H3867" s="33"/>
      <c r="I3867" s="33"/>
      <c r="J3867" s="33"/>
      <c r="K3867" s="33"/>
      <c r="L3867" s="34"/>
      <c r="M3867" s="34"/>
      <c r="N3867" s="34"/>
      <c r="O3867" s="34"/>
      <c r="P3867" s="33"/>
      <c r="Q3867" s="33"/>
      <c r="R3867" s="33"/>
      <c r="S3867" s="33"/>
      <c r="T3867" s="33"/>
      <c r="U3867" s="33"/>
      <c r="V3867" s="35"/>
      <c r="W3867" s="35"/>
      <c r="X3867" s="35"/>
      <c r="Y3867" s="35"/>
      <c r="Z3867" s="35"/>
      <c r="AA3867" s="35"/>
      <c r="AB3867" s="35"/>
      <c r="AC3867" s="35"/>
      <c r="AD3867" s="35"/>
      <c r="AE3867" s="35"/>
      <c r="AF3867" s="35"/>
      <c r="AG3867" s="35"/>
      <c r="AH3867" s="35"/>
      <c r="AI3867" s="35"/>
      <c r="AJ3867" s="35"/>
      <c r="AK3867" s="35"/>
      <c r="AL3867" s="35"/>
      <c r="AM3867" s="35"/>
      <c r="AN3867" s="35"/>
      <c r="AO3867" s="35"/>
      <c r="AP3867" s="35"/>
      <c r="AQ3867" s="35"/>
      <c r="AR3867" s="35"/>
      <c r="AS3867" s="35"/>
      <c r="AT3867" s="35"/>
      <c r="AU3867" s="35"/>
      <c r="AV3867" s="35"/>
      <c r="AW3867" s="35"/>
      <c r="AX3867" s="35"/>
      <c r="DI3867" s="31"/>
    </row>
    <row r="3868" spans="1:251" ht="14.25">
      <c r="A3868" s="33"/>
      <c r="B3868" s="37"/>
      <c r="C3868" s="32"/>
      <c r="D3868" s="32"/>
      <c r="E3868" s="32"/>
      <c r="F3868" s="32"/>
      <c r="G3868" s="32"/>
      <c r="H3868" s="32"/>
      <c r="I3868" s="32"/>
      <c r="J3868" s="32"/>
      <c r="K3868" s="32"/>
      <c r="L3868" s="38"/>
      <c r="M3868" s="38"/>
      <c r="N3868" s="38"/>
      <c r="O3868" s="38"/>
      <c r="P3868" s="32"/>
      <c r="Q3868" s="32"/>
      <c r="R3868" s="32"/>
      <c r="S3868" s="32"/>
      <c r="T3868" s="32"/>
      <c r="U3868" s="32"/>
      <c r="V3868" s="39"/>
      <c r="W3868" s="39"/>
      <c r="X3868" s="39"/>
      <c r="Y3868" s="39"/>
      <c r="Z3868" s="39"/>
      <c r="AA3868" s="39"/>
      <c r="AB3868" s="39"/>
      <c r="AC3868" s="39"/>
      <c r="AD3868" s="39"/>
      <c r="AE3868" s="39"/>
      <c r="AF3868" s="39"/>
      <c r="AG3868" s="39"/>
      <c r="AH3868" s="39"/>
      <c r="AI3868" s="39"/>
      <c r="AJ3868" s="39"/>
      <c r="AK3868" s="39"/>
      <c r="AL3868" s="39"/>
      <c r="AM3868" s="39"/>
      <c r="AN3868" s="39"/>
      <c r="AO3868" s="39"/>
      <c r="AP3868" s="39"/>
      <c r="AQ3868" s="39"/>
      <c r="AR3868" s="39"/>
      <c r="AS3868" s="39"/>
      <c r="AT3868" s="39"/>
      <c r="AU3868" s="39"/>
      <c r="AV3868" s="39"/>
      <c r="AW3868" s="39"/>
      <c r="AX3868" s="40"/>
    </row>
    <row r="3869" spans="1:251" ht="12" customHeight="1">
      <c r="A3869" s="33"/>
      <c r="B3869" s="125" t="s">
        <v>308</v>
      </c>
      <c r="C3869" s="126"/>
      <c r="D3869" s="126"/>
      <c r="E3869" s="126"/>
      <c r="F3869" s="126"/>
      <c r="G3869" s="126"/>
      <c r="H3869" s="126"/>
      <c r="I3869" s="126"/>
      <c r="J3869" s="126"/>
      <c r="K3869" s="126"/>
      <c r="L3869" s="126"/>
      <c r="M3869" s="126"/>
      <c r="N3869" s="126"/>
      <c r="O3869" s="126"/>
      <c r="P3869" s="126"/>
      <c r="Q3869" s="126"/>
      <c r="R3869" s="126"/>
      <c r="S3869" s="126"/>
      <c r="T3869" s="126"/>
      <c r="U3869" s="126"/>
      <c r="V3869" s="126"/>
      <c r="W3869" s="126"/>
      <c r="X3869" s="126"/>
      <c r="Y3869" s="126"/>
      <c r="Z3869" s="126"/>
      <c r="AA3869" s="126"/>
      <c r="AB3869" s="126"/>
      <c r="AC3869" s="126"/>
      <c r="AD3869" s="126"/>
      <c r="AE3869" s="126"/>
      <c r="AF3869" s="126"/>
      <c r="AG3869" s="126"/>
      <c r="AH3869" s="126"/>
      <c r="AI3869" s="126"/>
      <c r="AJ3869" s="126"/>
      <c r="AK3869" s="126"/>
      <c r="AL3869" s="126"/>
      <c r="AM3869" s="126"/>
      <c r="AN3869" s="126"/>
      <c r="AO3869" s="126"/>
      <c r="AP3869" s="126"/>
      <c r="AQ3869" s="126"/>
      <c r="AR3869" s="126"/>
      <c r="AS3869" s="126"/>
      <c r="AT3869" s="126"/>
      <c r="AU3869" s="126"/>
      <c r="AV3869" s="126"/>
      <c r="AW3869" s="126"/>
      <c r="AX3869" s="127"/>
    </row>
    <row r="3870" spans="1:251" ht="12" customHeight="1">
      <c r="A3870" s="33"/>
      <c r="B3870" s="125"/>
      <c r="C3870" s="126"/>
      <c r="D3870" s="126"/>
      <c r="E3870" s="126"/>
      <c r="F3870" s="126"/>
      <c r="G3870" s="126"/>
      <c r="H3870" s="126"/>
      <c r="I3870" s="126"/>
      <c r="J3870" s="126"/>
      <c r="K3870" s="126"/>
      <c r="L3870" s="126"/>
      <c r="M3870" s="126"/>
      <c r="N3870" s="126"/>
      <c r="O3870" s="126"/>
      <c r="P3870" s="126"/>
      <c r="Q3870" s="126"/>
      <c r="R3870" s="126"/>
      <c r="S3870" s="126"/>
      <c r="T3870" s="126"/>
      <c r="U3870" s="126"/>
      <c r="V3870" s="126"/>
      <c r="W3870" s="126"/>
      <c r="X3870" s="126"/>
      <c r="Y3870" s="126"/>
      <c r="Z3870" s="126"/>
      <c r="AA3870" s="126"/>
      <c r="AB3870" s="126"/>
      <c r="AC3870" s="126"/>
      <c r="AD3870" s="126"/>
      <c r="AE3870" s="126"/>
      <c r="AF3870" s="126"/>
      <c r="AG3870" s="126"/>
      <c r="AH3870" s="126"/>
      <c r="AI3870" s="126"/>
      <c r="AJ3870" s="126"/>
      <c r="AK3870" s="126"/>
      <c r="AL3870" s="126"/>
      <c r="AM3870" s="126"/>
      <c r="AN3870" s="126"/>
      <c r="AO3870" s="126"/>
      <c r="AP3870" s="126"/>
      <c r="AQ3870" s="126"/>
      <c r="AR3870" s="126"/>
      <c r="AS3870" s="126"/>
      <c r="AT3870" s="126"/>
      <c r="AU3870" s="126"/>
      <c r="AV3870" s="126"/>
      <c r="AW3870" s="126"/>
      <c r="AX3870" s="127"/>
      <c r="BC3870" s="41"/>
    </row>
    <row r="3871" spans="1:251" ht="12" customHeight="1">
      <c r="A3871" s="33"/>
      <c r="B3871" s="125"/>
      <c r="C3871" s="126"/>
      <c r="D3871" s="126"/>
      <c r="E3871" s="126"/>
      <c r="F3871" s="126"/>
      <c r="G3871" s="126"/>
      <c r="H3871" s="126"/>
      <c r="I3871" s="126"/>
      <c r="J3871" s="126"/>
      <c r="K3871" s="126"/>
      <c r="L3871" s="126"/>
      <c r="M3871" s="126"/>
      <c r="N3871" s="126"/>
      <c r="O3871" s="126"/>
      <c r="P3871" s="126"/>
      <c r="Q3871" s="126"/>
      <c r="R3871" s="126"/>
      <c r="S3871" s="126"/>
      <c r="T3871" s="126"/>
      <c r="U3871" s="126"/>
      <c r="V3871" s="126"/>
      <c r="W3871" s="126"/>
      <c r="X3871" s="126"/>
      <c r="Y3871" s="126"/>
      <c r="Z3871" s="126"/>
      <c r="AA3871" s="126"/>
      <c r="AB3871" s="126"/>
      <c r="AC3871" s="126"/>
      <c r="AD3871" s="126"/>
      <c r="AE3871" s="126"/>
      <c r="AF3871" s="126"/>
      <c r="AG3871" s="126"/>
      <c r="AH3871" s="126"/>
      <c r="AI3871" s="126"/>
      <c r="AJ3871" s="126"/>
      <c r="AK3871" s="126"/>
      <c r="AL3871" s="126"/>
      <c r="AM3871" s="126"/>
      <c r="AN3871" s="126"/>
      <c r="AO3871" s="126"/>
      <c r="AP3871" s="126"/>
      <c r="AQ3871" s="126"/>
      <c r="AR3871" s="126"/>
      <c r="AS3871" s="126"/>
      <c r="AT3871" s="126"/>
      <c r="AU3871" s="126"/>
      <c r="AV3871" s="126"/>
      <c r="AW3871" s="126"/>
      <c r="AX3871" s="127"/>
    </row>
    <row r="3872" spans="1:251" ht="12" customHeight="1">
      <c r="A3872" s="33"/>
      <c r="B3872" s="125"/>
      <c r="C3872" s="126"/>
      <c r="D3872" s="126"/>
      <c r="E3872" s="126"/>
      <c r="F3872" s="126"/>
      <c r="G3872" s="126"/>
      <c r="H3872" s="126"/>
      <c r="I3872" s="126"/>
      <c r="J3872" s="126"/>
      <c r="K3872" s="126"/>
      <c r="L3872" s="126"/>
      <c r="M3872" s="126"/>
      <c r="N3872" s="126"/>
      <c r="O3872" s="126"/>
      <c r="P3872" s="126"/>
      <c r="Q3872" s="126"/>
      <c r="R3872" s="126"/>
      <c r="S3872" s="126"/>
      <c r="T3872" s="126"/>
      <c r="U3872" s="126"/>
      <c r="V3872" s="126"/>
      <c r="W3872" s="126"/>
      <c r="X3872" s="126"/>
      <c r="Y3872" s="126"/>
      <c r="Z3872" s="126"/>
      <c r="AA3872" s="126"/>
      <c r="AB3872" s="126"/>
      <c r="AC3872" s="126"/>
      <c r="AD3872" s="126"/>
      <c r="AE3872" s="126"/>
      <c r="AF3872" s="126"/>
      <c r="AG3872" s="126"/>
      <c r="AH3872" s="126"/>
      <c r="AI3872" s="126"/>
      <c r="AJ3872" s="126"/>
      <c r="AK3872" s="126"/>
      <c r="AL3872" s="126"/>
      <c r="AM3872" s="126"/>
      <c r="AN3872" s="126"/>
      <c r="AO3872" s="126"/>
      <c r="AP3872" s="126"/>
      <c r="AQ3872" s="126"/>
      <c r="AR3872" s="126"/>
      <c r="AS3872" s="126"/>
      <c r="AT3872" s="126"/>
      <c r="AU3872" s="126"/>
      <c r="AV3872" s="126"/>
      <c r="AW3872" s="126"/>
      <c r="AX3872" s="127"/>
    </row>
    <row r="3873" spans="1:113" ht="12" customHeight="1">
      <c r="A3873" s="33"/>
      <c r="B3873" s="125"/>
      <c r="C3873" s="126"/>
      <c r="D3873" s="126"/>
      <c r="E3873" s="126"/>
      <c r="F3873" s="126"/>
      <c r="G3873" s="126"/>
      <c r="H3873" s="126"/>
      <c r="I3873" s="126"/>
      <c r="J3873" s="126"/>
      <c r="K3873" s="126"/>
      <c r="L3873" s="126"/>
      <c r="M3873" s="126"/>
      <c r="N3873" s="126"/>
      <c r="O3873" s="126"/>
      <c r="P3873" s="126"/>
      <c r="Q3873" s="126"/>
      <c r="R3873" s="126"/>
      <c r="S3873" s="126"/>
      <c r="T3873" s="126"/>
      <c r="U3873" s="126"/>
      <c r="V3873" s="126"/>
      <c r="W3873" s="126"/>
      <c r="X3873" s="126"/>
      <c r="Y3873" s="126"/>
      <c r="Z3873" s="126"/>
      <c r="AA3873" s="126"/>
      <c r="AB3873" s="126"/>
      <c r="AC3873" s="126"/>
      <c r="AD3873" s="126"/>
      <c r="AE3873" s="126"/>
      <c r="AF3873" s="126"/>
      <c r="AG3873" s="126"/>
      <c r="AH3873" s="126"/>
      <c r="AI3873" s="126"/>
      <c r="AJ3873" s="126"/>
      <c r="AK3873" s="126"/>
      <c r="AL3873" s="126"/>
      <c r="AM3873" s="126"/>
      <c r="AN3873" s="126"/>
      <c r="AO3873" s="126"/>
      <c r="AP3873" s="126"/>
      <c r="AQ3873" s="126"/>
      <c r="AR3873" s="126"/>
      <c r="AS3873" s="126"/>
      <c r="AT3873" s="126"/>
      <c r="AU3873" s="126"/>
      <c r="AV3873" s="126"/>
      <c r="AW3873" s="126"/>
      <c r="AX3873" s="127"/>
    </row>
    <row r="3874" spans="1:113" ht="15" thickBot="1">
      <c r="A3874" s="42"/>
      <c r="B3874" s="43"/>
      <c r="C3874" s="44"/>
      <c r="D3874" s="44"/>
      <c r="E3874" s="44"/>
      <c r="F3874" s="44"/>
      <c r="G3874" s="44"/>
      <c r="H3874" s="44"/>
      <c r="I3874" s="44"/>
      <c r="J3874" s="44"/>
      <c r="K3874" s="44"/>
      <c r="L3874" s="44"/>
      <c r="M3874" s="44"/>
      <c r="N3874" s="44"/>
      <c r="O3874" s="44"/>
      <c r="P3874" s="44"/>
      <c r="Q3874" s="44"/>
      <c r="R3874" s="44"/>
      <c r="S3874" s="44"/>
      <c r="T3874" s="44"/>
      <c r="U3874" s="44"/>
      <c r="V3874" s="44"/>
      <c r="W3874" s="44"/>
      <c r="X3874" s="44"/>
      <c r="Y3874" s="44"/>
      <c r="Z3874" s="44"/>
      <c r="AA3874" s="44"/>
      <c r="AB3874" s="44"/>
      <c r="AC3874" s="44"/>
      <c r="AD3874" s="44"/>
      <c r="AE3874" s="44"/>
      <c r="AF3874" s="44"/>
      <c r="AG3874" s="44"/>
      <c r="AH3874" s="44"/>
      <c r="AI3874" s="44"/>
      <c r="AJ3874" s="44"/>
      <c r="AK3874" s="44"/>
      <c r="AL3874" s="44"/>
      <c r="AM3874" s="44"/>
      <c r="AN3874" s="44"/>
      <c r="AO3874" s="44"/>
      <c r="AP3874" s="44"/>
      <c r="AQ3874" s="44"/>
      <c r="AR3874" s="44"/>
      <c r="AS3874" s="44"/>
      <c r="AT3874" s="44"/>
      <c r="AU3874" s="44"/>
      <c r="AV3874" s="44"/>
      <c r="AW3874" s="44"/>
      <c r="AX3874" s="45"/>
    </row>
    <row r="3875" spans="1:113">
      <c r="B3875" s="46"/>
    </row>
    <row r="3876" spans="1:113" ht="15" thickBot="1">
      <c r="A3876" s="36"/>
      <c r="B3876" s="35" t="s">
        <v>202</v>
      </c>
      <c r="C3876" s="33"/>
      <c r="D3876" s="33"/>
      <c r="E3876" s="33"/>
      <c r="F3876" s="33"/>
      <c r="G3876" s="33"/>
      <c r="H3876" s="33"/>
      <c r="I3876" s="33"/>
      <c r="J3876" s="33"/>
      <c r="K3876" s="33"/>
      <c r="L3876" s="34"/>
      <c r="M3876" s="34"/>
      <c r="N3876" s="34"/>
      <c r="O3876" s="34"/>
      <c r="P3876" s="33"/>
      <c r="Q3876" s="33"/>
      <c r="R3876" s="33"/>
      <c r="S3876" s="33"/>
      <c r="T3876" s="33"/>
      <c r="U3876" s="33"/>
      <c r="V3876" s="35"/>
      <c r="W3876" s="35"/>
      <c r="X3876" s="35"/>
      <c r="Y3876" s="35"/>
      <c r="Z3876" s="35"/>
      <c r="AA3876" s="35"/>
      <c r="AB3876" s="35"/>
      <c r="AC3876" s="35"/>
      <c r="AD3876" s="35"/>
      <c r="AE3876" s="35"/>
      <c r="AF3876" s="35"/>
      <c r="AG3876" s="35"/>
      <c r="AH3876" s="35"/>
      <c r="AI3876" s="35"/>
      <c r="AJ3876" s="35"/>
      <c r="AK3876" s="35"/>
      <c r="AL3876" s="35"/>
      <c r="AM3876" s="35"/>
      <c r="AN3876" s="35"/>
      <c r="AO3876" s="35"/>
      <c r="AP3876" s="35"/>
      <c r="AQ3876" s="35"/>
      <c r="AR3876" s="35"/>
      <c r="AS3876" s="35"/>
      <c r="AT3876" s="35"/>
      <c r="AU3876" s="35"/>
      <c r="AV3876" s="35"/>
      <c r="AW3876" s="35"/>
      <c r="AX3876" s="35"/>
      <c r="DI3876" s="31"/>
    </row>
    <row r="3877" spans="1:113" ht="14.25">
      <c r="A3877" s="33"/>
      <c r="B3877" s="37"/>
      <c r="C3877" s="32"/>
      <c r="D3877" s="32"/>
      <c r="E3877" s="32"/>
      <c r="F3877" s="32"/>
      <c r="G3877" s="32"/>
      <c r="H3877" s="32"/>
      <c r="I3877" s="32"/>
      <c r="J3877" s="32"/>
      <c r="K3877" s="32"/>
      <c r="L3877" s="38"/>
      <c r="M3877" s="38"/>
      <c r="N3877" s="38"/>
      <c r="O3877" s="38"/>
      <c r="P3877" s="32"/>
      <c r="Q3877" s="32"/>
      <c r="R3877" s="32"/>
      <c r="S3877" s="32"/>
      <c r="T3877" s="32"/>
      <c r="U3877" s="32"/>
      <c r="V3877" s="39"/>
      <c r="W3877" s="39"/>
      <c r="X3877" s="39"/>
      <c r="Y3877" s="39"/>
      <c r="Z3877" s="39"/>
      <c r="AA3877" s="39"/>
      <c r="AB3877" s="39"/>
      <c r="AC3877" s="39"/>
      <c r="AD3877" s="39"/>
      <c r="AE3877" s="39"/>
      <c r="AF3877" s="39"/>
      <c r="AG3877" s="39"/>
      <c r="AH3877" s="39"/>
      <c r="AI3877" s="39"/>
      <c r="AJ3877" s="39"/>
      <c r="AK3877" s="39"/>
      <c r="AL3877" s="39"/>
      <c r="AM3877" s="39"/>
      <c r="AN3877" s="39"/>
      <c r="AO3877" s="39"/>
      <c r="AP3877" s="39"/>
      <c r="AQ3877" s="39"/>
      <c r="AR3877" s="39"/>
      <c r="AS3877" s="39"/>
      <c r="AT3877" s="39"/>
      <c r="AU3877" s="39"/>
      <c r="AV3877" s="39"/>
      <c r="AW3877" s="39"/>
      <c r="AX3877" s="40"/>
    </row>
    <row r="3878" spans="1:113" ht="12" customHeight="1">
      <c r="A3878" s="33"/>
      <c r="B3878" s="125" t="s">
        <v>307</v>
      </c>
      <c r="C3878" s="126"/>
      <c r="D3878" s="126"/>
      <c r="E3878" s="126"/>
      <c r="F3878" s="126"/>
      <c r="G3878" s="126"/>
      <c r="H3878" s="126"/>
      <c r="I3878" s="126"/>
      <c r="J3878" s="126"/>
      <c r="K3878" s="126"/>
      <c r="L3878" s="126"/>
      <c r="M3878" s="126"/>
      <c r="N3878" s="126"/>
      <c r="O3878" s="126"/>
      <c r="P3878" s="126"/>
      <c r="Q3878" s="126"/>
      <c r="R3878" s="126"/>
      <c r="S3878" s="126"/>
      <c r="T3878" s="126"/>
      <c r="U3878" s="126"/>
      <c r="V3878" s="126"/>
      <c r="W3878" s="126"/>
      <c r="X3878" s="126"/>
      <c r="Y3878" s="126"/>
      <c r="Z3878" s="126"/>
      <c r="AA3878" s="126"/>
      <c r="AB3878" s="126"/>
      <c r="AC3878" s="126"/>
      <c r="AD3878" s="126"/>
      <c r="AE3878" s="126"/>
      <c r="AF3878" s="126"/>
      <c r="AG3878" s="126"/>
      <c r="AH3878" s="126"/>
      <c r="AI3878" s="126"/>
      <c r="AJ3878" s="126"/>
      <c r="AK3878" s="126"/>
      <c r="AL3878" s="126"/>
      <c r="AM3878" s="126"/>
      <c r="AN3878" s="126"/>
      <c r="AO3878" s="126"/>
      <c r="AP3878" s="126"/>
      <c r="AQ3878" s="126"/>
      <c r="AR3878" s="126"/>
      <c r="AS3878" s="126"/>
      <c r="AT3878" s="126"/>
      <c r="AU3878" s="126"/>
      <c r="AV3878" s="126"/>
      <c r="AW3878" s="126"/>
      <c r="AX3878" s="127"/>
    </row>
    <row r="3879" spans="1:113" ht="12" customHeight="1">
      <c r="A3879" s="33"/>
      <c r="B3879" s="125"/>
      <c r="C3879" s="126"/>
      <c r="D3879" s="126"/>
      <c r="E3879" s="126"/>
      <c r="F3879" s="126"/>
      <c r="G3879" s="126"/>
      <c r="H3879" s="126"/>
      <c r="I3879" s="126"/>
      <c r="J3879" s="126"/>
      <c r="K3879" s="126"/>
      <c r="L3879" s="126"/>
      <c r="M3879" s="126"/>
      <c r="N3879" s="126"/>
      <c r="O3879" s="126"/>
      <c r="P3879" s="126"/>
      <c r="Q3879" s="126"/>
      <c r="R3879" s="126"/>
      <c r="S3879" s="126"/>
      <c r="T3879" s="126"/>
      <c r="U3879" s="126"/>
      <c r="V3879" s="126"/>
      <c r="W3879" s="126"/>
      <c r="X3879" s="126"/>
      <c r="Y3879" s="126"/>
      <c r="Z3879" s="126"/>
      <c r="AA3879" s="126"/>
      <c r="AB3879" s="126"/>
      <c r="AC3879" s="126"/>
      <c r="AD3879" s="126"/>
      <c r="AE3879" s="126"/>
      <c r="AF3879" s="126"/>
      <c r="AG3879" s="126"/>
      <c r="AH3879" s="126"/>
      <c r="AI3879" s="126"/>
      <c r="AJ3879" s="126"/>
      <c r="AK3879" s="126"/>
      <c r="AL3879" s="126"/>
      <c r="AM3879" s="126"/>
      <c r="AN3879" s="126"/>
      <c r="AO3879" s="126"/>
      <c r="AP3879" s="126"/>
      <c r="AQ3879" s="126"/>
      <c r="AR3879" s="126"/>
      <c r="AS3879" s="126"/>
      <c r="AT3879" s="126"/>
      <c r="AU3879" s="126"/>
      <c r="AV3879" s="126"/>
      <c r="AW3879" s="126"/>
      <c r="AX3879" s="127"/>
    </row>
    <row r="3880" spans="1:113" ht="12" customHeight="1">
      <c r="A3880" s="33"/>
      <c r="B3880" s="125"/>
      <c r="C3880" s="126"/>
      <c r="D3880" s="126"/>
      <c r="E3880" s="126"/>
      <c r="F3880" s="126"/>
      <c r="G3880" s="126"/>
      <c r="H3880" s="126"/>
      <c r="I3880" s="126"/>
      <c r="J3880" s="126"/>
      <c r="K3880" s="126"/>
      <c r="L3880" s="126"/>
      <c r="M3880" s="126"/>
      <c r="N3880" s="126"/>
      <c r="O3880" s="126"/>
      <c r="P3880" s="126"/>
      <c r="Q3880" s="126"/>
      <c r="R3880" s="126"/>
      <c r="S3880" s="126"/>
      <c r="T3880" s="126"/>
      <c r="U3880" s="126"/>
      <c r="V3880" s="126"/>
      <c r="W3880" s="126"/>
      <c r="X3880" s="126"/>
      <c r="Y3880" s="126"/>
      <c r="Z3880" s="126"/>
      <c r="AA3880" s="126"/>
      <c r="AB3880" s="126"/>
      <c r="AC3880" s="126"/>
      <c r="AD3880" s="126"/>
      <c r="AE3880" s="126"/>
      <c r="AF3880" s="126"/>
      <c r="AG3880" s="126"/>
      <c r="AH3880" s="126"/>
      <c r="AI3880" s="126"/>
      <c r="AJ3880" s="126"/>
      <c r="AK3880" s="126"/>
      <c r="AL3880" s="126"/>
      <c r="AM3880" s="126"/>
      <c r="AN3880" s="126"/>
      <c r="AO3880" s="126"/>
      <c r="AP3880" s="126"/>
      <c r="AQ3880" s="126"/>
      <c r="AR3880" s="126"/>
      <c r="AS3880" s="126"/>
      <c r="AT3880" s="126"/>
      <c r="AU3880" s="126"/>
      <c r="AV3880" s="126"/>
      <c r="AW3880" s="126"/>
      <c r="AX3880" s="127"/>
    </row>
    <row r="3881" spans="1:113" ht="12" customHeight="1">
      <c r="A3881" s="33"/>
      <c r="B3881" s="125"/>
      <c r="C3881" s="126"/>
      <c r="D3881" s="126"/>
      <c r="E3881" s="126"/>
      <c r="F3881" s="126"/>
      <c r="G3881" s="126"/>
      <c r="H3881" s="126"/>
      <c r="I3881" s="126"/>
      <c r="J3881" s="126"/>
      <c r="K3881" s="126"/>
      <c r="L3881" s="126"/>
      <c r="M3881" s="126"/>
      <c r="N3881" s="126"/>
      <c r="O3881" s="126"/>
      <c r="P3881" s="126"/>
      <c r="Q3881" s="126"/>
      <c r="R3881" s="126"/>
      <c r="S3881" s="126"/>
      <c r="T3881" s="126"/>
      <c r="U3881" s="126"/>
      <c r="V3881" s="126"/>
      <c r="W3881" s="126"/>
      <c r="X3881" s="126"/>
      <c r="Y3881" s="126"/>
      <c r="Z3881" s="126"/>
      <c r="AA3881" s="126"/>
      <c r="AB3881" s="126"/>
      <c r="AC3881" s="126"/>
      <c r="AD3881" s="126"/>
      <c r="AE3881" s="126"/>
      <c r="AF3881" s="126"/>
      <c r="AG3881" s="126"/>
      <c r="AH3881" s="126"/>
      <c r="AI3881" s="126"/>
      <c r="AJ3881" s="126"/>
      <c r="AK3881" s="126"/>
      <c r="AL3881" s="126"/>
      <c r="AM3881" s="126"/>
      <c r="AN3881" s="126"/>
      <c r="AO3881" s="126"/>
      <c r="AP3881" s="126"/>
      <c r="AQ3881" s="126"/>
      <c r="AR3881" s="126"/>
      <c r="AS3881" s="126"/>
      <c r="AT3881" s="126"/>
      <c r="AU3881" s="126"/>
      <c r="AV3881" s="126"/>
      <c r="AW3881" s="126"/>
      <c r="AX3881" s="127"/>
    </row>
    <row r="3882" spans="1:113" ht="12" customHeight="1">
      <c r="A3882" s="33"/>
      <c r="B3882" s="125"/>
      <c r="C3882" s="126"/>
      <c r="D3882" s="126"/>
      <c r="E3882" s="126"/>
      <c r="F3882" s="126"/>
      <c r="G3882" s="126"/>
      <c r="H3882" s="126"/>
      <c r="I3882" s="126"/>
      <c r="J3882" s="126"/>
      <c r="K3882" s="126"/>
      <c r="L3882" s="126"/>
      <c r="M3882" s="126"/>
      <c r="N3882" s="126"/>
      <c r="O3882" s="126"/>
      <c r="P3882" s="126"/>
      <c r="Q3882" s="126"/>
      <c r="R3882" s="126"/>
      <c r="S3882" s="126"/>
      <c r="T3882" s="126"/>
      <c r="U3882" s="126"/>
      <c r="V3882" s="126"/>
      <c r="W3882" s="126"/>
      <c r="X3882" s="126"/>
      <c r="Y3882" s="126"/>
      <c r="Z3882" s="126"/>
      <c r="AA3882" s="126"/>
      <c r="AB3882" s="126"/>
      <c r="AC3882" s="126"/>
      <c r="AD3882" s="126"/>
      <c r="AE3882" s="126"/>
      <c r="AF3882" s="126"/>
      <c r="AG3882" s="126"/>
      <c r="AH3882" s="126"/>
      <c r="AI3882" s="126"/>
      <c r="AJ3882" s="126"/>
      <c r="AK3882" s="126"/>
      <c r="AL3882" s="126"/>
      <c r="AM3882" s="126"/>
      <c r="AN3882" s="126"/>
      <c r="AO3882" s="126"/>
      <c r="AP3882" s="126"/>
      <c r="AQ3882" s="126"/>
      <c r="AR3882" s="126"/>
      <c r="AS3882" s="126"/>
      <c r="AT3882" s="126"/>
      <c r="AU3882" s="126"/>
      <c r="AV3882" s="126"/>
      <c r="AW3882" s="126"/>
      <c r="AX3882" s="127"/>
      <c r="BC3882" s="41"/>
    </row>
    <row r="3883" spans="1:113" ht="12" customHeight="1">
      <c r="A3883" s="33"/>
      <c r="B3883" s="125"/>
      <c r="C3883" s="126"/>
      <c r="D3883" s="126"/>
      <c r="E3883" s="126"/>
      <c r="F3883" s="126"/>
      <c r="G3883" s="126"/>
      <c r="H3883" s="126"/>
      <c r="I3883" s="126"/>
      <c r="J3883" s="126"/>
      <c r="K3883" s="126"/>
      <c r="L3883" s="126"/>
      <c r="M3883" s="126"/>
      <c r="N3883" s="126"/>
      <c r="O3883" s="126"/>
      <c r="P3883" s="126"/>
      <c r="Q3883" s="126"/>
      <c r="R3883" s="126"/>
      <c r="S3883" s="126"/>
      <c r="T3883" s="126"/>
      <c r="U3883" s="126"/>
      <c r="V3883" s="126"/>
      <c r="W3883" s="126"/>
      <c r="X3883" s="126"/>
      <c r="Y3883" s="126"/>
      <c r="Z3883" s="126"/>
      <c r="AA3883" s="126"/>
      <c r="AB3883" s="126"/>
      <c r="AC3883" s="126"/>
      <c r="AD3883" s="126"/>
      <c r="AE3883" s="126"/>
      <c r="AF3883" s="126"/>
      <c r="AG3883" s="126"/>
      <c r="AH3883" s="126"/>
      <c r="AI3883" s="126"/>
      <c r="AJ3883" s="126"/>
      <c r="AK3883" s="126"/>
      <c r="AL3883" s="126"/>
      <c r="AM3883" s="126"/>
      <c r="AN3883" s="126"/>
      <c r="AO3883" s="126"/>
      <c r="AP3883" s="126"/>
      <c r="AQ3883" s="126"/>
      <c r="AR3883" s="126"/>
      <c r="AS3883" s="126"/>
      <c r="AT3883" s="126"/>
      <c r="AU3883" s="126"/>
      <c r="AV3883" s="126"/>
      <c r="AW3883" s="126"/>
      <c r="AX3883" s="127"/>
    </row>
    <row r="3884" spans="1:113" ht="12" customHeight="1">
      <c r="A3884" s="33"/>
      <c r="B3884" s="125"/>
      <c r="C3884" s="126"/>
      <c r="D3884" s="126"/>
      <c r="E3884" s="126"/>
      <c r="F3884" s="126"/>
      <c r="G3884" s="126"/>
      <c r="H3884" s="126"/>
      <c r="I3884" s="126"/>
      <c r="J3884" s="126"/>
      <c r="K3884" s="126"/>
      <c r="L3884" s="126"/>
      <c r="M3884" s="126"/>
      <c r="N3884" s="126"/>
      <c r="O3884" s="126"/>
      <c r="P3884" s="126"/>
      <c r="Q3884" s="126"/>
      <c r="R3884" s="126"/>
      <c r="S3884" s="126"/>
      <c r="T3884" s="126"/>
      <c r="U3884" s="126"/>
      <c r="V3884" s="126"/>
      <c r="W3884" s="126"/>
      <c r="X3884" s="126"/>
      <c r="Y3884" s="126"/>
      <c r="Z3884" s="126"/>
      <c r="AA3884" s="126"/>
      <c r="AB3884" s="126"/>
      <c r="AC3884" s="126"/>
      <c r="AD3884" s="126"/>
      <c r="AE3884" s="126"/>
      <c r="AF3884" s="126"/>
      <c r="AG3884" s="126"/>
      <c r="AH3884" s="126"/>
      <c r="AI3884" s="126"/>
      <c r="AJ3884" s="126"/>
      <c r="AK3884" s="126"/>
      <c r="AL3884" s="126"/>
      <c r="AM3884" s="126"/>
      <c r="AN3884" s="126"/>
      <c r="AO3884" s="126"/>
      <c r="AP3884" s="126"/>
      <c r="AQ3884" s="126"/>
      <c r="AR3884" s="126"/>
      <c r="AS3884" s="126"/>
      <c r="AT3884" s="126"/>
      <c r="AU3884" s="126"/>
      <c r="AV3884" s="126"/>
      <c r="AW3884" s="126"/>
      <c r="AX3884" s="127"/>
    </row>
    <row r="3885" spans="1:113" ht="12" customHeight="1">
      <c r="A3885" s="33"/>
      <c r="B3885" s="125"/>
      <c r="C3885" s="126"/>
      <c r="D3885" s="126"/>
      <c r="E3885" s="126"/>
      <c r="F3885" s="126"/>
      <c r="G3885" s="126"/>
      <c r="H3885" s="126"/>
      <c r="I3885" s="126"/>
      <c r="J3885" s="126"/>
      <c r="K3885" s="126"/>
      <c r="L3885" s="126"/>
      <c r="M3885" s="126"/>
      <c r="N3885" s="126"/>
      <c r="O3885" s="126"/>
      <c r="P3885" s="126"/>
      <c r="Q3885" s="126"/>
      <c r="R3885" s="126"/>
      <c r="S3885" s="126"/>
      <c r="T3885" s="126"/>
      <c r="U3885" s="126"/>
      <c r="V3885" s="126"/>
      <c r="W3885" s="126"/>
      <c r="X3885" s="126"/>
      <c r="Y3885" s="126"/>
      <c r="Z3885" s="126"/>
      <c r="AA3885" s="126"/>
      <c r="AB3885" s="126"/>
      <c r="AC3885" s="126"/>
      <c r="AD3885" s="126"/>
      <c r="AE3885" s="126"/>
      <c r="AF3885" s="126"/>
      <c r="AG3885" s="126"/>
      <c r="AH3885" s="126"/>
      <c r="AI3885" s="126"/>
      <c r="AJ3885" s="126"/>
      <c r="AK3885" s="126"/>
      <c r="AL3885" s="126"/>
      <c r="AM3885" s="126"/>
      <c r="AN3885" s="126"/>
      <c r="AO3885" s="126"/>
      <c r="AP3885" s="126"/>
      <c r="AQ3885" s="126"/>
      <c r="AR3885" s="126"/>
      <c r="AS3885" s="126"/>
      <c r="AT3885" s="126"/>
      <c r="AU3885" s="126"/>
      <c r="AV3885" s="126"/>
      <c r="AW3885" s="126"/>
      <c r="AX3885" s="127"/>
    </row>
    <row r="3886" spans="1:113" ht="15" thickBot="1">
      <c r="A3886" s="42"/>
      <c r="B3886" s="43"/>
      <c r="C3886" s="44"/>
      <c r="D3886" s="44"/>
      <c r="E3886" s="44"/>
      <c r="F3886" s="44"/>
      <c r="G3886" s="44"/>
      <c r="H3886" s="44"/>
      <c r="I3886" s="44"/>
      <c r="J3886" s="44"/>
      <c r="K3886" s="44"/>
      <c r="L3886" s="44"/>
      <c r="M3886" s="44"/>
      <c r="N3886" s="44"/>
      <c r="O3886" s="44"/>
      <c r="P3886" s="44"/>
      <c r="Q3886" s="44"/>
      <c r="R3886" s="44"/>
      <c r="S3886" s="44"/>
      <c r="T3886" s="44"/>
      <c r="U3886" s="44"/>
      <c r="V3886" s="44"/>
      <c r="W3886" s="44"/>
      <c r="X3886" s="44"/>
      <c r="Y3886" s="44"/>
      <c r="Z3886" s="44"/>
      <c r="AA3886" s="44"/>
      <c r="AB3886" s="44"/>
      <c r="AC3886" s="44"/>
      <c r="AD3886" s="44"/>
      <c r="AE3886" s="44"/>
      <c r="AF3886" s="44"/>
      <c r="AG3886" s="44"/>
      <c r="AH3886" s="44"/>
      <c r="AI3886" s="44"/>
      <c r="AJ3886" s="44"/>
      <c r="AK3886" s="44"/>
      <c r="AL3886" s="44"/>
      <c r="AM3886" s="44"/>
      <c r="AN3886" s="44"/>
      <c r="AO3886" s="44"/>
      <c r="AP3886" s="44"/>
      <c r="AQ3886" s="44"/>
      <c r="AR3886" s="44"/>
      <c r="AS3886" s="44"/>
      <c r="AT3886" s="44"/>
      <c r="AU3886" s="44"/>
      <c r="AV3886" s="44"/>
      <c r="AW3886" s="44"/>
      <c r="AX3886" s="45"/>
    </row>
    <row r="3887" spans="1:113">
      <c r="B3887" s="46"/>
    </row>
    <row r="3888" spans="1:113" ht="14.25">
      <c r="B3888" s="35" t="s">
        <v>200</v>
      </c>
      <c r="C3888" s="33"/>
      <c r="D3888" s="33"/>
      <c r="E3888" s="33"/>
      <c r="F3888" s="33"/>
      <c r="G3888" s="33"/>
      <c r="H3888" s="33"/>
      <c r="I3888" s="33"/>
      <c r="J3888" s="33"/>
      <c r="K3888" s="33"/>
      <c r="L3888" s="34"/>
      <c r="M3888" s="34"/>
      <c r="N3888" s="34"/>
      <c r="O3888" s="34"/>
      <c r="P3888" s="33"/>
      <c r="Q3888" s="33"/>
      <c r="R3888" s="33"/>
      <c r="S3888" s="33"/>
      <c r="T3888" s="33"/>
      <c r="U3888" s="33"/>
      <c r="V3888" s="35"/>
      <c r="W3888" s="35"/>
      <c r="X3888" s="35"/>
      <c r="Y3888" s="35"/>
      <c r="Z3888" s="35"/>
      <c r="AA3888" s="35"/>
      <c r="AB3888" s="35"/>
      <c r="AC3888" s="35"/>
      <c r="AD3888" s="35"/>
      <c r="AE3888" s="35"/>
      <c r="AF3888" s="35"/>
      <c r="AG3888" s="35"/>
      <c r="AH3888" s="35"/>
      <c r="AI3888" s="35"/>
      <c r="AJ3888" s="35"/>
      <c r="AK3888" s="35"/>
      <c r="AL3888" s="35"/>
      <c r="AM3888" s="35"/>
      <c r="AN3888" s="35"/>
      <c r="AO3888" s="35"/>
      <c r="AP3888" s="35"/>
      <c r="AQ3888" s="35"/>
      <c r="AR3888" s="35"/>
      <c r="AS3888" s="35"/>
      <c r="AT3888" s="35"/>
      <c r="AU3888" s="35"/>
      <c r="AV3888" s="35"/>
      <c r="AW3888" s="35"/>
      <c r="AX3888" s="35"/>
    </row>
    <row r="3889" spans="1:251" ht="15" thickBot="1">
      <c r="B3889" s="33"/>
      <c r="C3889" s="33"/>
      <c r="D3889" s="33"/>
      <c r="E3889" s="33"/>
      <c r="F3889" s="33"/>
      <c r="G3889" s="33"/>
      <c r="H3889" s="33"/>
      <c r="I3889" s="33"/>
      <c r="J3889" s="33"/>
      <c r="K3889" s="33"/>
      <c r="L3889" s="34"/>
      <c r="M3889" s="34"/>
      <c r="N3889" s="34"/>
      <c r="O3889" s="34"/>
      <c r="P3889" s="33"/>
      <c r="Q3889" s="33"/>
      <c r="R3889" s="33"/>
      <c r="S3889" s="33"/>
      <c r="T3889" s="33"/>
      <c r="U3889" s="33"/>
      <c r="V3889" s="35"/>
      <c r="W3889" s="35"/>
      <c r="X3889" s="35"/>
      <c r="Y3889" s="35"/>
      <c r="Z3889" s="35"/>
      <c r="AA3889" s="35"/>
      <c r="AB3889" s="35"/>
      <c r="AC3889" s="35"/>
      <c r="AD3889" s="35"/>
      <c r="AE3889" s="35"/>
      <c r="AF3889" s="35"/>
      <c r="AG3889" s="35"/>
      <c r="AH3889" s="35"/>
      <c r="AI3889" s="35"/>
      <c r="AJ3889" s="35"/>
      <c r="AK3889" s="35"/>
      <c r="AL3889" s="35"/>
      <c r="AM3889" s="35"/>
      <c r="AN3889" s="35"/>
      <c r="AO3889" s="35"/>
      <c r="AP3889" s="35"/>
      <c r="AQ3889" s="35"/>
      <c r="AR3889" s="35"/>
      <c r="AS3889" s="35"/>
      <c r="AT3889" s="35"/>
      <c r="AU3889" s="35"/>
      <c r="AV3889" s="35"/>
      <c r="AW3889" s="35"/>
      <c r="AX3889" s="47" t="s">
        <v>199</v>
      </c>
    </row>
    <row r="3890" spans="1:251" s="41" customFormat="1" ht="13.5" customHeight="1">
      <c r="A3890" s="33"/>
      <c r="B3890" s="128" t="s">
        <v>198</v>
      </c>
      <c r="C3890" s="118"/>
      <c r="D3890" s="118"/>
      <c r="E3890" s="118"/>
      <c r="F3890" s="118"/>
      <c r="G3890" s="118"/>
      <c r="H3890" s="118"/>
      <c r="I3890" s="118"/>
      <c r="J3890" s="118"/>
      <c r="K3890" s="118"/>
      <c r="L3890" s="118"/>
      <c r="M3890" s="118"/>
      <c r="N3890" s="118"/>
      <c r="O3890" s="118"/>
      <c r="P3890" s="118"/>
      <c r="Q3890" s="118"/>
      <c r="R3890" s="118"/>
      <c r="S3890" s="118"/>
      <c r="T3890" s="118"/>
      <c r="U3890" s="118"/>
      <c r="V3890" s="118"/>
      <c r="W3890" s="118"/>
      <c r="X3890" s="118"/>
      <c r="Y3890" s="118"/>
      <c r="Z3890" s="119"/>
      <c r="AA3890" s="117" t="s">
        <v>197</v>
      </c>
      <c r="AB3890" s="118"/>
      <c r="AC3890" s="118"/>
      <c r="AD3890" s="118"/>
      <c r="AE3890" s="118"/>
      <c r="AF3890" s="118"/>
      <c r="AG3890" s="118"/>
      <c r="AH3890" s="118"/>
      <c r="AI3890" s="119"/>
      <c r="AJ3890" s="117" t="s">
        <v>196</v>
      </c>
      <c r="AK3890" s="118"/>
      <c r="AL3890" s="118"/>
      <c r="AM3890" s="118"/>
      <c r="AN3890" s="118"/>
      <c r="AO3890" s="118"/>
      <c r="AP3890" s="118"/>
      <c r="AQ3890" s="118"/>
      <c r="AR3890" s="119"/>
      <c r="AS3890" s="117" t="s">
        <v>195</v>
      </c>
      <c r="AT3890" s="118"/>
      <c r="AU3890" s="118"/>
      <c r="AV3890" s="118"/>
      <c r="AW3890" s="118"/>
      <c r="AX3890" s="123"/>
      <c r="AY3890" s="27"/>
      <c r="AZ3890" s="27"/>
      <c r="BA3890" s="27"/>
      <c r="BB3890" s="27"/>
      <c r="BC3890" s="27"/>
      <c r="BD3890" s="27"/>
      <c r="BE3890" s="27"/>
      <c r="BF3890" s="27"/>
      <c r="BG3890" s="27"/>
      <c r="BH3890" s="27"/>
      <c r="BI3890" s="27"/>
      <c r="BJ3890" s="27"/>
      <c r="BK3890" s="27"/>
      <c r="BL3890" s="27"/>
      <c r="BM3890" s="27"/>
      <c r="BN3890" s="27"/>
      <c r="BO3890" s="27"/>
      <c r="BP3890" s="27"/>
      <c r="BQ3890" s="27"/>
      <c r="BR3890" s="27"/>
      <c r="BS3890" s="27"/>
      <c r="BT3890" s="27"/>
      <c r="BU3890" s="27"/>
      <c r="BV3890" s="27"/>
      <c r="BW3890" s="27"/>
      <c r="BX3890" s="27"/>
      <c r="BY3890" s="27"/>
      <c r="BZ3890" s="27"/>
      <c r="CA3890" s="27"/>
      <c r="CB3890" s="27"/>
      <c r="CC3890" s="27"/>
      <c r="CD3890" s="27"/>
      <c r="CE3890" s="27"/>
      <c r="CF3890" s="27"/>
      <c r="CG3890" s="27"/>
      <c r="CH3890" s="27"/>
      <c r="CI3890" s="27"/>
      <c r="CJ3890" s="27"/>
      <c r="CK3890" s="27"/>
      <c r="CL3890" s="27"/>
      <c r="CM3890" s="27"/>
      <c r="CN3890" s="27"/>
      <c r="CO3890" s="27"/>
      <c r="CP3890" s="27"/>
      <c r="CQ3890" s="27"/>
      <c r="CR3890" s="27"/>
      <c r="CS3890" s="27"/>
      <c r="CT3890" s="27"/>
      <c r="CU3890" s="27"/>
      <c r="CV3890" s="27"/>
      <c r="CW3890" s="27"/>
      <c r="CX3890" s="27"/>
      <c r="CY3890" s="27"/>
      <c r="CZ3890" s="27"/>
      <c r="DA3890" s="27"/>
      <c r="DB3890" s="27"/>
      <c r="DC3890" s="27"/>
      <c r="DD3890" s="27"/>
      <c r="DE3890" s="27"/>
      <c r="DF3890" s="27"/>
      <c r="DG3890" s="27"/>
      <c r="DH3890" s="27"/>
      <c r="DI3890" s="27"/>
      <c r="DJ3890" s="27"/>
      <c r="DK3890" s="27"/>
      <c r="DL3890" s="27"/>
      <c r="DM3890" s="27"/>
      <c r="DN3890" s="27"/>
      <c r="DO3890" s="27"/>
      <c r="DP3890" s="27"/>
      <c r="DQ3890" s="27"/>
      <c r="DR3890" s="27"/>
      <c r="DS3890" s="27"/>
      <c r="DT3890" s="27"/>
      <c r="DU3890" s="27"/>
      <c r="DV3890" s="27"/>
      <c r="DW3890" s="27"/>
      <c r="DX3890" s="27"/>
      <c r="DY3890" s="27"/>
      <c r="DZ3890" s="27"/>
      <c r="EA3890" s="27"/>
      <c r="EB3890" s="27"/>
      <c r="EC3890" s="27"/>
      <c r="ED3890" s="27"/>
      <c r="EE3890" s="27"/>
      <c r="EF3890" s="27"/>
      <c r="EG3890" s="27"/>
      <c r="EH3890" s="27"/>
      <c r="EI3890" s="27"/>
      <c r="EJ3890" s="27"/>
      <c r="EK3890" s="27"/>
      <c r="EL3890" s="27"/>
      <c r="EM3890" s="27"/>
      <c r="EN3890" s="27"/>
      <c r="EO3890" s="27"/>
      <c r="EP3890" s="27"/>
      <c r="EQ3890" s="27"/>
      <c r="ER3890" s="27"/>
      <c r="ES3890" s="27"/>
      <c r="ET3890" s="27"/>
      <c r="EU3890" s="27"/>
      <c r="EV3890" s="27"/>
      <c r="EW3890" s="27"/>
      <c r="EX3890" s="27"/>
      <c r="EY3890" s="27"/>
      <c r="EZ3890" s="27"/>
      <c r="FA3890" s="27"/>
      <c r="FB3890" s="27"/>
      <c r="FC3890" s="27"/>
      <c r="FD3890" s="27"/>
      <c r="FE3890" s="27"/>
      <c r="FF3890" s="27"/>
      <c r="FG3890" s="27"/>
      <c r="FH3890" s="27"/>
      <c r="FI3890" s="27"/>
      <c r="FJ3890" s="27"/>
      <c r="FK3890" s="27"/>
      <c r="FL3890" s="27"/>
      <c r="FM3890" s="27"/>
      <c r="FN3890" s="27"/>
      <c r="FO3890" s="27"/>
      <c r="FP3890" s="27"/>
      <c r="FQ3890" s="27"/>
      <c r="FR3890" s="27"/>
      <c r="FS3890" s="27"/>
      <c r="FT3890" s="27"/>
      <c r="FU3890" s="27"/>
      <c r="FV3890" s="27"/>
      <c r="FW3890" s="27"/>
      <c r="FX3890" s="27"/>
      <c r="FY3890" s="27"/>
      <c r="FZ3890" s="27"/>
      <c r="GA3890" s="27"/>
      <c r="GB3890" s="27"/>
      <c r="GC3890" s="27"/>
      <c r="GD3890" s="27"/>
      <c r="GE3890" s="27"/>
      <c r="GF3890" s="27"/>
      <c r="GG3890" s="27"/>
      <c r="GH3890" s="27"/>
      <c r="GI3890" s="27"/>
      <c r="GJ3890" s="27"/>
      <c r="GK3890" s="27"/>
      <c r="GL3890" s="27"/>
      <c r="GM3890" s="27"/>
      <c r="GN3890" s="27"/>
      <c r="GO3890" s="27"/>
      <c r="GP3890" s="27"/>
      <c r="GQ3890" s="27"/>
      <c r="GR3890" s="27"/>
      <c r="GS3890" s="27"/>
      <c r="GT3890" s="27"/>
      <c r="GU3890" s="27"/>
      <c r="GV3890" s="27"/>
      <c r="GW3890" s="27"/>
      <c r="GX3890" s="27"/>
      <c r="GY3890" s="27"/>
      <c r="GZ3890" s="27"/>
      <c r="HA3890" s="27"/>
      <c r="HB3890" s="27"/>
      <c r="HC3890" s="27"/>
      <c r="HD3890" s="27"/>
      <c r="HE3890" s="27"/>
      <c r="HF3890" s="27"/>
      <c r="HG3890" s="27"/>
      <c r="HH3890" s="27"/>
      <c r="HI3890" s="27"/>
      <c r="HJ3890" s="27"/>
      <c r="HK3890" s="27"/>
      <c r="HL3890" s="27"/>
      <c r="HM3890" s="27"/>
      <c r="HN3890" s="27"/>
      <c r="HO3890" s="27"/>
      <c r="HP3890" s="27"/>
      <c r="HQ3890" s="27"/>
      <c r="HR3890" s="27"/>
      <c r="HS3890" s="27"/>
      <c r="HT3890" s="27"/>
      <c r="HU3890" s="27"/>
      <c r="HV3890" s="27"/>
      <c r="HW3890" s="27"/>
      <c r="HX3890" s="27"/>
      <c r="HY3890" s="27"/>
      <c r="HZ3890" s="27"/>
      <c r="IA3890" s="27"/>
      <c r="IB3890" s="27"/>
      <c r="IC3890" s="27"/>
      <c r="ID3890" s="27"/>
      <c r="IE3890" s="27"/>
      <c r="IF3890" s="27"/>
      <c r="IG3890" s="27"/>
      <c r="IH3890" s="27"/>
      <c r="II3890" s="27"/>
      <c r="IJ3890" s="27"/>
      <c r="IK3890" s="27"/>
      <c r="IL3890" s="27"/>
      <c r="IM3890" s="27"/>
      <c r="IN3890" s="27"/>
      <c r="IO3890" s="27"/>
      <c r="IP3890" s="27"/>
      <c r="IQ3890" s="27"/>
    </row>
    <row r="3891" spans="1:251" s="41" customFormat="1" ht="13.5">
      <c r="A3891" s="33"/>
      <c r="B3891" s="129"/>
      <c r="C3891" s="121"/>
      <c r="D3891" s="121"/>
      <c r="E3891" s="121"/>
      <c r="F3891" s="121"/>
      <c r="G3891" s="121"/>
      <c r="H3891" s="121"/>
      <c r="I3891" s="121"/>
      <c r="J3891" s="121"/>
      <c r="K3891" s="121"/>
      <c r="L3891" s="121"/>
      <c r="M3891" s="121"/>
      <c r="N3891" s="121"/>
      <c r="O3891" s="121"/>
      <c r="P3891" s="121"/>
      <c r="Q3891" s="121"/>
      <c r="R3891" s="121"/>
      <c r="S3891" s="121"/>
      <c r="T3891" s="121"/>
      <c r="U3891" s="121"/>
      <c r="V3891" s="121"/>
      <c r="W3891" s="121"/>
      <c r="X3891" s="121"/>
      <c r="Y3891" s="121"/>
      <c r="Z3891" s="122"/>
      <c r="AA3891" s="120"/>
      <c r="AB3891" s="121"/>
      <c r="AC3891" s="121"/>
      <c r="AD3891" s="121"/>
      <c r="AE3891" s="121"/>
      <c r="AF3891" s="121"/>
      <c r="AG3891" s="121"/>
      <c r="AH3891" s="121"/>
      <c r="AI3891" s="122"/>
      <c r="AJ3891" s="120"/>
      <c r="AK3891" s="121"/>
      <c r="AL3891" s="121"/>
      <c r="AM3891" s="121"/>
      <c r="AN3891" s="121"/>
      <c r="AO3891" s="121"/>
      <c r="AP3891" s="121"/>
      <c r="AQ3891" s="121"/>
      <c r="AR3891" s="122"/>
      <c r="AS3891" s="120"/>
      <c r="AT3891" s="121"/>
      <c r="AU3891" s="121"/>
      <c r="AV3891" s="121"/>
      <c r="AW3891" s="121"/>
      <c r="AX3891" s="124"/>
      <c r="AY3891" s="27"/>
      <c r="AZ3891" s="27"/>
      <c r="BA3891" s="27"/>
      <c r="BB3891" s="48"/>
      <c r="BC3891" s="49"/>
      <c r="BE3891" s="27"/>
      <c r="BF3891" s="27"/>
      <c r="BG3891" s="27"/>
      <c r="BH3891" s="27"/>
      <c r="BI3891" s="27"/>
      <c r="BJ3891" s="27"/>
      <c r="BK3891" s="27"/>
      <c r="BL3891" s="27"/>
      <c r="BM3891" s="27"/>
      <c r="BN3891" s="27"/>
      <c r="BO3891" s="27"/>
      <c r="BP3891" s="27"/>
      <c r="BQ3891" s="27"/>
      <c r="BR3891" s="27"/>
      <c r="BS3891" s="27"/>
      <c r="BT3891" s="27"/>
      <c r="BU3891" s="27"/>
      <c r="BV3891" s="27"/>
      <c r="BW3891" s="27"/>
      <c r="BX3891" s="27"/>
      <c r="BY3891" s="27"/>
      <c r="BZ3891" s="27"/>
      <c r="CA3891" s="27"/>
      <c r="CB3891" s="27"/>
      <c r="CC3891" s="27"/>
      <c r="CD3891" s="27"/>
      <c r="CE3891" s="27"/>
      <c r="CF3891" s="27"/>
      <c r="CG3891" s="27"/>
      <c r="CH3891" s="27"/>
      <c r="CI3891" s="27"/>
      <c r="CJ3891" s="27"/>
      <c r="CK3891" s="27"/>
      <c r="CL3891" s="27"/>
      <c r="CM3891" s="27"/>
      <c r="CN3891" s="27"/>
      <c r="CO3891" s="27"/>
      <c r="CP3891" s="27"/>
      <c r="CQ3891" s="27"/>
      <c r="CR3891" s="27"/>
      <c r="CS3891" s="27"/>
      <c r="CT3891" s="27"/>
      <c r="CU3891" s="27"/>
      <c r="CV3891" s="27"/>
      <c r="CW3891" s="27"/>
      <c r="CX3891" s="27"/>
      <c r="CY3891" s="27"/>
      <c r="CZ3891" s="27"/>
      <c r="DA3891" s="27"/>
      <c r="DB3891" s="27"/>
      <c r="DC3891" s="27"/>
      <c r="DD3891" s="27"/>
      <c r="DE3891" s="27"/>
      <c r="DF3891" s="27"/>
      <c r="DG3891" s="27"/>
      <c r="DH3891" s="27"/>
      <c r="DI3891" s="27"/>
      <c r="DJ3891" s="27"/>
      <c r="DK3891" s="27"/>
      <c r="DL3891" s="27"/>
      <c r="DM3891" s="27"/>
      <c r="DN3891" s="27"/>
      <c r="DO3891" s="27"/>
      <c r="DP3891" s="27"/>
      <c r="DQ3891" s="27"/>
      <c r="DR3891" s="27"/>
      <c r="DS3891" s="27"/>
      <c r="DT3891" s="27"/>
      <c r="DU3891" s="27"/>
      <c r="DV3891" s="27"/>
      <c r="DW3891" s="27"/>
      <c r="DX3891" s="27"/>
      <c r="DY3891" s="27"/>
      <c r="DZ3891" s="27"/>
      <c r="EA3891" s="27"/>
      <c r="EB3891" s="27"/>
      <c r="EC3891" s="27"/>
      <c r="ED3891" s="27"/>
      <c r="EE3891" s="27"/>
      <c r="EF3891" s="27"/>
      <c r="EG3891" s="27"/>
      <c r="EH3891" s="27"/>
      <c r="EI3891" s="27"/>
      <c r="EJ3891" s="27"/>
      <c r="EK3891" s="27"/>
      <c r="EL3891" s="27"/>
      <c r="EM3891" s="27"/>
      <c r="EN3891" s="27"/>
      <c r="EO3891" s="27"/>
      <c r="EP3891" s="27"/>
      <c r="EQ3891" s="27"/>
      <c r="ER3891" s="27"/>
      <c r="ES3891" s="27"/>
      <c r="ET3891" s="27"/>
      <c r="EU3891" s="27"/>
      <c r="EV3891" s="27"/>
      <c r="EW3891" s="27"/>
      <c r="EX3891" s="27"/>
      <c r="EY3891" s="27"/>
      <c r="EZ3891" s="27"/>
      <c r="FA3891" s="27"/>
      <c r="FB3891" s="27"/>
      <c r="FC3891" s="27"/>
      <c r="FD3891" s="27"/>
      <c r="FE3891" s="27"/>
      <c r="FF3891" s="27"/>
      <c r="FG3891" s="27"/>
      <c r="FH3891" s="27"/>
      <c r="FI3891" s="27"/>
      <c r="FJ3891" s="27"/>
      <c r="FK3891" s="27"/>
      <c r="FL3891" s="27"/>
      <c r="FM3891" s="27"/>
      <c r="FN3891" s="27"/>
      <c r="FO3891" s="27"/>
      <c r="FP3891" s="27"/>
      <c r="FQ3891" s="27"/>
      <c r="FR3891" s="27"/>
      <c r="FS3891" s="27"/>
      <c r="FT3891" s="27"/>
      <c r="FU3891" s="27"/>
      <c r="FV3891" s="27"/>
      <c r="FW3891" s="27"/>
      <c r="FX3891" s="27"/>
      <c r="FY3891" s="27"/>
      <c r="FZ3891" s="27"/>
      <c r="GA3891" s="27"/>
      <c r="GB3891" s="27"/>
      <c r="GC3891" s="27"/>
      <c r="GD3891" s="27"/>
      <c r="GE3891" s="27"/>
      <c r="GF3891" s="27"/>
      <c r="GG3891" s="27"/>
      <c r="GH3891" s="27"/>
      <c r="GI3891" s="27"/>
      <c r="GJ3891" s="27"/>
      <c r="GK3891" s="27"/>
      <c r="GL3891" s="27"/>
      <c r="GM3891" s="27"/>
      <c r="GN3891" s="27"/>
      <c r="GO3891" s="27"/>
      <c r="GP3891" s="27"/>
      <c r="GQ3891" s="27"/>
      <c r="GR3891" s="27"/>
      <c r="GS3891" s="27"/>
      <c r="GT3891" s="27"/>
      <c r="GU3891" s="27"/>
      <c r="GV3891" s="27"/>
      <c r="GW3891" s="27"/>
      <c r="GX3891" s="27"/>
      <c r="GY3891" s="27"/>
      <c r="GZ3891" s="27"/>
      <c r="HA3891" s="27"/>
      <c r="HB3891" s="27"/>
      <c r="HC3891" s="27"/>
      <c r="HD3891" s="27"/>
      <c r="HE3891" s="27"/>
      <c r="HF3891" s="27"/>
      <c r="HG3891" s="27"/>
      <c r="HH3891" s="27"/>
      <c r="HI3891" s="27"/>
      <c r="HJ3891" s="27"/>
      <c r="HK3891" s="27"/>
      <c r="HL3891" s="27"/>
      <c r="HM3891" s="27"/>
      <c r="HN3891" s="27"/>
      <c r="HO3891" s="27"/>
      <c r="HP3891" s="27"/>
      <c r="HQ3891" s="27"/>
      <c r="HR3891" s="27"/>
      <c r="HS3891" s="27"/>
      <c r="HT3891" s="27"/>
      <c r="HU3891" s="27"/>
      <c r="HV3891" s="27"/>
      <c r="HW3891" s="27"/>
      <c r="HX3891" s="27"/>
      <c r="HY3891" s="27"/>
      <c r="HZ3891" s="27"/>
      <c r="IA3891" s="27"/>
      <c r="IB3891" s="27"/>
      <c r="IC3891" s="27"/>
      <c r="ID3891" s="27"/>
      <c r="IE3891" s="27"/>
      <c r="IF3891" s="27"/>
      <c r="IG3891" s="27"/>
      <c r="IH3891" s="27"/>
      <c r="II3891" s="27"/>
      <c r="IJ3891" s="27"/>
      <c r="IK3891" s="27"/>
      <c r="IL3891" s="27"/>
      <c r="IM3891" s="27"/>
      <c r="IN3891" s="27"/>
      <c r="IO3891" s="27"/>
      <c r="IP3891" s="27"/>
      <c r="IQ3891" s="27"/>
    </row>
    <row r="3892" spans="1:251" s="41" customFormat="1" ht="18.75" customHeight="1">
      <c r="A3892" s="33"/>
      <c r="B3892" s="50"/>
      <c r="C3892" s="106" t="s">
        <v>306</v>
      </c>
      <c r="D3892" s="137"/>
      <c r="E3892" s="137"/>
      <c r="F3892" s="137"/>
      <c r="G3892" s="137"/>
      <c r="H3892" s="137"/>
      <c r="I3892" s="137"/>
      <c r="J3892" s="137"/>
      <c r="K3892" s="137"/>
      <c r="L3892" s="137"/>
      <c r="M3892" s="137"/>
      <c r="N3892" s="137"/>
      <c r="O3892" s="137"/>
      <c r="P3892" s="137"/>
      <c r="Q3892" s="137"/>
      <c r="R3892" s="137"/>
      <c r="S3892" s="137"/>
      <c r="T3892" s="137"/>
      <c r="U3892" s="137"/>
      <c r="V3892" s="137"/>
      <c r="W3892" s="137"/>
      <c r="X3892" s="137"/>
      <c r="Y3892" s="137"/>
      <c r="Z3892" s="138"/>
      <c r="AA3892" s="100">
        <v>26189</v>
      </c>
      <c r="AB3892" s="101"/>
      <c r="AC3892" s="101"/>
      <c r="AD3892" s="101"/>
      <c r="AE3892" s="101"/>
      <c r="AF3892" s="101"/>
      <c r="AG3892" s="101"/>
      <c r="AH3892" s="101"/>
      <c r="AI3892" s="102"/>
      <c r="AJ3892" s="100">
        <v>29759</v>
      </c>
      <c r="AK3892" s="101"/>
      <c r="AL3892" s="101"/>
      <c r="AM3892" s="101"/>
      <c r="AN3892" s="101"/>
      <c r="AO3892" s="101"/>
      <c r="AP3892" s="101"/>
      <c r="AQ3892" s="101"/>
      <c r="AR3892" s="102"/>
      <c r="AS3892" s="103"/>
      <c r="AT3892" s="104"/>
      <c r="AU3892" s="104"/>
      <c r="AV3892" s="104"/>
      <c r="AW3892" s="104"/>
      <c r="AX3892" s="105"/>
      <c r="AY3892" s="27"/>
      <c r="AZ3892" s="27"/>
      <c r="BA3892" s="27"/>
      <c r="BB3892" s="27"/>
      <c r="BC3892" s="27"/>
      <c r="BD3892" s="27"/>
      <c r="BE3892" s="27"/>
      <c r="BF3892" s="27"/>
      <c r="BG3892" s="27"/>
      <c r="BH3892" s="27"/>
      <c r="BI3892" s="27"/>
      <c r="BJ3892" s="27"/>
      <c r="BK3892" s="27"/>
      <c r="BL3892" s="27"/>
      <c r="BM3892" s="27"/>
      <c r="BN3892" s="27"/>
      <c r="BO3892" s="27"/>
      <c r="BP3892" s="27"/>
      <c r="BQ3892" s="27"/>
      <c r="BR3892" s="27"/>
      <c r="BS3892" s="27"/>
      <c r="BT3892" s="27"/>
      <c r="BU3892" s="27"/>
      <c r="BV3892" s="27"/>
      <c r="BW3892" s="27"/>
      <c r="BX3892" s="27"/>
      <c r="BY3892" s="27"/>
      <c r="BZ3892" s="27"/>
      <c r="CA3892" s="27"/>
      <c r="CB3892" s="27"/>
      <c r="CC3892" s="27"/>
      <c r="CD3892" s="27"/>
      <c r="CE3892" s="27"/>
      <c r="CF3892" s="27"/>
      <c r="CG3892" s="27"/>
      <c r="CH3892" s="27"/>
      <c r="CI3892" s="27"/>
      <c r="CJ3892" s="27"/>
      <c r="CK3892" s="27"/>
      <c r="CL3892" s="27"/>
      <c r="CM3892" s="27"/>
      <c r="CN3892" s="27"/>
      <c r="CO3892" s="27"/>
      <c r="CP3892" s="27"/>
      <c r="CQ3892" s="27"/>
      <c r="CR3892" s="27"/>
      <c r="CS3892" s="27"/>
      <c r="CT3892" s="27"/>
      <c r="CU3892" s="27"/>
      <c r="CV3892" s="27"/>
      <c r="CW3892" s="27"/>
      <c r="CX3892" s="27"/>
      <c r="CY3892" s="27"/>
      <c r="CZ3892" s="27"/>
      <c r="DA3892" s="27"/>
      <c r="DB3892" s="27"/>
      <c r="DC3892" s="27"/>
      <c r="DD3892" s="27"/>
      <c r="DE3892" s="27"/>
      <c r="DF3892" s="27"/>
      <c r="DG3892" s="27"/>
      <c r="DH3892" s="27"/>
      <c r="DI3892" s="27"/>
      <c r="DJ3892" s="27"/>
      <c r="DK3892" s="27"/>
      <c r="DL3892" s="27"/>
      <c r="DM3892" s="27"/>
      <c r="DN3892" s="27"/>
      <c r="DO3892" s="27"/>
      <c r="DP3892" s="27"/>
      <c r="DQ3892" s="27"/>
      <c r="DR3892" s="27"/>
      <c r="DS3892" s="27"/>
      <c r="DT3892" s="27"/>
      <c r="DU3892" s="27"/>
      <c r="DV3892" s="27"/>
      <c r="DW3892" s="27"/>
      <c r="DX3892" s="27"/>
      <c r="DY3892" s="27"/>
      <c r="DZ3892" s="27"/>
      <c r="EA3892" s="27"/>
      <c r="EB3892" s="27"/>
      <c r="EC3892" s="27"/>
      <c r="ED3892" s="27"/>
      <c r="EE3892" s="27"/>
      <c r="EF3892" s="27"/>
      <c r="EG3892" s="27"/>
      <c r="EH3892" s="27"/>
      <c r="EI3892" s="27"/>
      <c r="EJ3892" s="27"/>
      <c r="EK3892" s="27"/>
      <c r="EL3892" s="27"/>
      <c r="EM3892" s="27"/>
      <c r="EN3892" s="27"/>
      <c r="EO3892" s="27"/>
      <c r="EP3892" s="27"/>
      <c r="EQ3892" s="27"/>
      <c r="ER3892" s="27"/>
      <c r="ES3892" s="27"/>
      <c r="ET3892" s="27"/>
      <c r="EU3892" s="27"/>
      <c r="EV3892" s="27"/>
      <c r="EW3892" s="27"/>
      <c r="EX3892" s="27"/>
      <c r="EY3892" s="27"/>
      <c r="EZ3892" s="27"/>
      <c r="FA3892" s="27"/>
      <c r="FB3892" s="27"/>
      <c r="FC3892" s="27"/>
      <c r="FD3892" s="27"/>
      <c r="FE3892" s="27"/>
      <c r="FF3892" s="27"/>
      <c r="FG3892" s="27"/>
      <c r="FH3892" s="27"/>
      <c r="FI3892" s="27"/>
      <c r="FJ3892" s="27"/>
      <c r="FK3892" s="27"/>
      <c r="FL3892" s="27"/>
      <c r="FM3892" s="27"/>
      <c r="FN3892" s="27"/>
      <c r="FO3892" s="27"/>
      <c r="FP3892" s="27"/>
      <c r="FQ3892" s="27"/>
      <c r="FR3892" s="27"/>
      <c r="FS3892" s="27"/>
      <c r="FT3892" s="27"/>
      <c r="FU3892" s="27"/>
      <c r="FV3892" s="27"/>
      <c r="FW3892" s="27"/>
      <c r="FX3892" s="27"/>
      <c r="FY3892" s="27"/>
      <c r="FZ3892" s="27"/>
      <c r="GA3892" s="27"/>
      <c r="GB3892" s="27"/>
      <c r="GC3892" s="27"/>
      <c r="GD3892" s="27"/>
      <c r="GE3892" s="27"/>
      <c r="GF3892" s="27"/>
      <c r="GG3892" s="27"/>
      <c r="GH3892" s="27"/>
      <c r="GI3892" s="27"/>
      <c r="GJ3892" s="27"/>
      <c r="GK3892" s="27"/>
      <c r="GL3892" s="27"/>
      <c r="GM3892" s="27"/>
      <c r="GN3892" s="27"/>
      <c r="GO3892" s="27"/>
      <c r="GP3892" s="27"/>
      <c r="GQ3892" s="27"/>
      <c r="GR3892" s="27"/>
      <c r="GS3892" s="27"/>
      <c r="GT3892" s="27"/>
      <c r="GU3892" s="27"/>
      <c r="GV3892" s="27"/>
      <c r="GW3892" s="27"/>
      <c r="GX3892" s="27"/>
      <c r="GY3892" s="27"/>
      <c r="GZ3892" s="27"/>
      <c r="HA3892" s="27"/>
      <c r="HB3892" s="27"/>
      <c r="HC3892" s="27"/>
      <c r="HD3892" s="27"/>
      <c r="HE3892" s="27"/>
      <c r="HF3892" s="27"/>
      <c r="HG3892" s="27"/>
      <c r="HH3892" s="27"/>
      <c r="HI3892" s="27"/>
      <c r="HJ3892" s="27"/>
      <c r="HK3892" s="27"/>
      <c r="HL3892" s="27"/>
      <c r="HM3892" s="27"/>
      <c r="HN3892" s="27"/>
      <c r="HO3892" s="27"/>
      <c r="HP3892" s="27"/>
      <c r="HQ3892" s="27"/>
      <c r="HR3892" s="27"/>
      <c r="HS3892" s="27"/>
      <c r="HT3892" s="27"/>
      <c r="HU3892" s="27"/>
      <c r="HV3892" s="27"/>
      <c r="HW3892" s="27"/>
      <c r="HX3892" s="27"/>
      <c r="HY3892" s="27"/>
      <c r="HZ3892" s="27"/>
      <c r="IA3892" s="27"/>
      <c r="IB3892" s="27"/>
      <c r="IC3892" s="27"/>
      <c r="ID3892" s="27"/>
      <c r="IE3892" s="27"/>
      <c r="IF3892" s="27"/>
      <c r="IG3892" s="27"/>
      <c r="IH3892" s="27"/>
      <c r="II3892" s="27"/>
      <c r="IJ3892" s="27"/>
      <c r="IK3892" s="27"/>
      <c r="IL3892" s="27"/>
      <c r="IM3892" s="27"/>
      <c r="IN3892" s="27"/>
      <c r="IO3892" s="27"/>
      <c r="IP3892" s="27"/>
      <c r="IQ3892" s="27"/>
    </row>
    <row r="3893" spans="1:251" s="41" customFormat="1" ht="18.75" customHeight="1" thickBot="1">
      <c r="A3893" s="42"/>
      <c r="B3893" s="130" t="s">
        <v>193</v>
      </c>
      <c r="C3893" s="131"/>
      <c r="D3893" s="131"/>
      <c r="E3893" s="131"/>
      <c r="F3893" s="131"/>
      <c r="G3893" s="131"/>
      <c r="H3893" s="131"/>
      <c r="I3893" s="131"/>
      <c r="J3893" s="131"/>
      <c r="K3893" s="131"/>
      <c r="L3893" s="131"/>
      <c r="M3893" s="131"/>
      <c r="N3893" s="131"/>
      <c r="O3893" s="131"/>
      <c r="P3893" s="131"/>
      <c r="Q3893" s="131"/>
      <c r="R3893" s="131"/>
      <c r="S3893" s="131"/>
      <c r="T3893" s="131"/>
      <c r="U3893" s="131"/>
      <c r="V3893" s="131"/>
      <c r="W3893" s="131"/>
      <c r="X3893" s="131"/>
      <c r="Y3893" s="131"/>
      <c r="Z3893" s="132"/>
      <c r="AA3893" s="111">
        <f>SUM($AA$3892:$AA$3892)</f>
        <v>26189</v>
      </c>
      <c r="AB3893" s="112"/>
      <c r="AC3893" s="112"/>
      <c r="AD3893" s="112"/>
      <c r="AE3893" s="112"/>
      <c r="AF3893" s="112"/>
      <c r="AG3893" s="112"/>
      <c r="AH3893" s="112"/>
      <c r="AI3893" s="113"/>
      <c r="AJ3893" s="111">
        <f>SUM($AJ$3892:$AJ$3892)</f>
        <v>29759</v>
      </c>
      <c r="AK3893" s="112"/>
      <c r="AL3893" s="112"/>
      <c r="AM3893" s="112"/>
      <c r="AN3893" s="112"/>
      <c r="AO3893" s="112"/>
      <c r="AP3893" s="112"/>
      <c r="AQ3893" s="112"/>
      <c r="AR3893" s="113"/>
      <c r="AS3893" s="114"/>
      <c r="AT3893" s="115"/>
      <c r="AU3893" s="115"/>
      <c r="AV3893" s="115"/>
      <c r="AW3893" s="115"/>
      <c r="AX3893" s="116"/>
      <c r="AY3893" s="27"/>
      <c r="AZ3893" s="27"/>
      <c r="BA3893" s="27"/>
      <c r="BB3893" s="27"/>
      <c r="BC3893" s="27"/>
      <c r="BD3893" s="27"/>
      <c r="BE3893" s="27"/>
      <c r="BF3893" s="27"/>
      <c r="BG3893" s="27"/>
      <c r="BH3893" s="27"/>
      <c r="BI3893" s="27"/>
      <c r="BJ3893" s="27"/>
      <c r="BK3893" s="27"/>
      <c r="BL3893" s="27"/>
      <c r="BM3893" s="27"/>
      <c r="BN3893" s="27"/>
      <c r="BO3893" s="27"/>
      <c r="BP3893" s="27"/>
      <c r="BQ3893" s="27"/>
      <c r="BR3893" s="27"/>
      <c r="BS3893" s="27"/>
      <c r="BT3893" s="27"/>
      <c r="BU3893" s="27"/>
      <c r="BV3893" s="27"/>
      <c r="BW3893" s="27"/>
      <c r="BX3893" s="27"/>
      <c r="BY3893" s="27"/>
      <c r="BZ3893" s="27"/>
      <c r="CA3893" s="27"/>
      <c r="CB3893" s="27"/>
      <c r="CC3893" s="27"/>
      <c r="CD3893" s="27"/>
      <c r="CE3893" s="27"/>
      <c r="CF3893" s="27"/>
      <c r="CG3893" s="27"/>
      <c r="CH3893" s="27"/>
      <c r="CI3893" s="27"/>
      <c r="CJ3893" s="27"/>
      <c r="CK3893" s="27"/>
      <c r="CL3893" s="27"/>
      <c r="CM3893" s="27"/>
      <c r="CN3893" s="27"/>
      <c r="CO3893" s="27"/>
      <c r="CP3893" s="27"/>
      <c r="CQ3893" s="27"/>
      <c r="CR3893" s="27"/>
      <c r="CS3893" s="27"/>
      <c r="CT3893" s="27"/>
      <c r="CU3893" s="27"/>
      <c r="CV3893" s="27"/>
      <c r="CW3893" s="27"/>
      <c r="CX3893" s="27"/>
      <c r="CY3893" s="27"/>
      <c r="CZ3893" s="27"/>
      <c r="DA3893" s="27"/>
      <c r="DB3893" s="27"/>
      <c r="DC3893" s="27"/>
      <c r="DD3893" s="27"/>
      <c r="DE3893" s="27"/>
      <c r="DF3893" s="27"/>
      <c r="DG3893" s="27"/>
      <c r="DH3893" s="27"/>
      <c r="DI3893" s="27"/>
      <c r="DJ3893" s="27"/>
      <c r="DK3893" s="27"/>
      <c r="DL3893" s="27"/>
      <c r="DM3893" s="27"/>
      <c r="DN3893" s="27"/>
      <c r="DO3893" s="27"/>
      <c r="DP3893" s="27"/>
      <c r="DQ3893" s="27"/>
      <c r="DR3893" s="27"/>
      <c r="DS3893" s="27"/>
      <c r="DT3893" s="27"/>
      <c r="DU3893" s="27"/>
      <c r="DV3893" s="27"/>
      <c r="DW3893" s="27"/>
      <c r="DX3893" s="27"/>
      <c r="DY3893" s="27"/>
      <c r="DZ3893" s="27"/>
      <c r="EA3893" s="27"/>
      <c r="EB3893" s="27"/>
      <c r="EC3893" s="27"/>
      <c r="ED3893" s="27"/>
      <c r="EE3893" s="27"/>
      <c r="EF3893" s="27"/>
      <c r="EG3893" s="27"/>
      <c r="EH3893" s="27"/>
      <c r="EI3893" s="27"/>
      <c r="EJ3893" s="27"/>
      <c r="EK3893" s="27"/>
      <c r="EL3893" s="27"/>
      <c r="EM3893" s="27"/>
      <c r="EN3893" s="27"/>
      <c r="EO3893" s="27"/>
      <c r="EP3893" s="27"/>
      <c r="EQ3893" s="27"/>
      <c r="ER3893" s="27"/>
      <c r="ES3893" s="27"/>
      <c r="ET3893" s="27"/>
      <c r="EU3893" s="27"/>
      <c r="EV3893" s="27"/>
      <c r="EW3893" s="27"/>
      <c r="EX3893" s="27"/>
      <c r="EY3893" s="27"/>
      <c r="EZ3893" s="27"/>
      <c r="FA3893" s="27"/>
      <c r="FB3893" s="27"/>
      <c r="FC3893" s="27"/>
      <c r="FD3893" s="27"/>
      <c r="FE3893" s="27"/>
      <c r="FF3893" s="27"/>
      <c r="FG3893" s="27"/>
      <c r="FH3893" s="27"/>
      <c r="FI3893" s="27"/>
      <c r="FJ3893" s="27"/>
      <c r="FK3893" s="27"/>
      <c r="FL3893" s="27"/>
      <c r="FM3893" s="27"/>
      <c r="FN3893" s="27"/>
      <c r="FO3893" s="27"/>
      <c r="FP3893" s="27"/>
      <c r="FQ3893" s="27"/>
      <c r="FR3893" s="27"/>
      <c r="FS3893" s="27"/>
      <c r="FT3893" s="27"/>
      <c r="FU3893" s="27"/>
      <c r="FV3893" s="27"/>
      <c r="FW3893" s="27"/>
      <c r="FX3893" s="27"/>
      <c r="FY3893" s="27"/>
      <c r="FZ3893" s="27"/>
      <c r="GA3893" s="27"/>
      <c r="GB3893" s="27"/>
      <c r="GC3893" s="27"/>
      <c r="GD3893" s="27"/>
      <c r="GE3893" s="27"/>
      <c r="GF3893" s="27"/>
      <c r="GG3893" s="27"/>
      <c r="GH3893" s="27"/>
      <c r="GI3893" s="27"/>
      <c r="GJ3893" s="27"/>
      <c r="GK3893" s="27"/>
      <c r="GL3893" s="27"/>
      <c r="GM3893" s="27"/>
      <c r="GN3893" s="27"/>
      <c r="GO3893" s="27"/>
      <c r="GP3893" s="27"/>
      <c r="GQ3893" s="27"/>
      <c r="GR3893" s="27"/>
      <c r="GS3893" s="27"/>
      <c r="GT3893" s="27"/>
      <c r="GU3893" s="27"/>
      <c r="GV3893" s="27"/>
      <c r="GW3893" s="27"/>
      <c r="GX3893" s="27"/>
      <c r="GY3893" s="27"/>
      <c r="GZ3893" s="27"/>
      <c r="HA3893" s="27"/>
      <c r="HB3893" s="27"/>
      <c r="HC3893" s="27"/>
      <c r="HD3893" s="27"/>
      <c r="HE3893" s="27"/>
      <c r="HF3893" s="27"/>
      <c r="HG3893" s="27"/>
      <c r="HH3893" s="27"/>
      <c r="HI3893" s="27"/>
      <c r="HJ3893" s="27"/>
      <c r="HK3893" s="27"/>
      <c r="HL3893" s="27"/>
      <c r="HM3893" s="27"/>
      <c r="HN3893" s="27"/>
      <c r="HO3893" s="27"/>
      <c r="HP3893" s="27"/>
      <c r="HQ3893" s="27"/>
      <c r="HR3893" s="27"/>
      <c r="HS3893" s="27"/>
      <c r="HT3893" s="27"/>
      <c r="HU3893" s="27"/>
      <c r="HV3893" s="27"/>
      <c r="HW3893" s="27"/>
      <c r="HX3893" s="27"/>
      <c r="HY3893" s="27"/>
      <c r="HZ3893" s="27"/>
      <c r="IA3893" s="27"/>
      <c r="IB3893" s="27"/>
      <c r="IC3893" s="27"/>
      <c r="ID3893" s="27"/>
      <c r="IE3893" s="27"/>
      <c r="IF3893" s="27"/>
      <c r="IG3893" s="27"/>
      <c r="IH3893" s="27"/>
      <c r="II3893" s="27"/>
      <c r="IJ3893" s="27"/>
      <c r="IK3893" s="27"/>
      <c r="IL3893" s="27"/>
      <c r="IM3893" s="27"/>
      <c r="IN3893" s="27"/>
      <c r="IO3893" s="27"/>
      <c r="IP3893" s="27"/>
      <c r="IQ3893" s="27"/>
    </row>
    <row r="3895" spans="1:251" ht="18.75">
      <c r="A3895" s="26" t="s">
        <v>207</v>
      </c>
      <c r="AW3895" s="28"/>
      <c r="AX3895" s="29"/>
      <c r="AY3895" s="28"/>
    </row>
    <row r="3897" spans="1:251" ht="18.75">
      <c r="B3897" s="133" t="s">
        <v>0</v>
      </c>
      <c r="C3897" s="145"/>
      <c r="D3897" s="145"/>
      <c r="E3897" s="145"/>
      <c r="F3897" s="145"/>
      <c r="G3897" s="145"/>
      <c r="H3897" s="145"/>
      <c r="I3897" s="145"/>
      <c r="J3897" s="145"/>
      <c r="K3897" s="145"/>
      <c r="L3897" s="145"/>
      <c r="M3897" s="145"/>
      <c r="N3897" s="145"/>
      <c r="O3897" s="145"/>
      <c r="P3897" s="145"/>
      <c r="Q3897" s="145"/>
      <c r="R3897" s="145"/>
      <c r="S3897" s="145"/>
      <c r="T3897" s="145"/>
      <c r="U3897" s="145"/>
      <c r="V3897" s="145"/>
      <c r="W3897" s="145"/>
      <c r="X3897" s="145"/>
      <c r="Y3897" s="145"/>
      <c r="Z3897" s="145"/>
      <c r="AA3897" s="145"/>
      <c r="AB3897" s="145"/>
      <c r="AC3897" s="145"/>
      <c r="AD3897" s="145"/>
      <c r="AE3897" s="145"/>
      <c r="AF3897" s="145"/>
      <c r="AG3897" s="145"/>
      <c r="AH3897" s="145"/>
      <c r="AI3897" s="145"/>
      <c r="AJ3897" s="145"/>
      <c r="AK3897" s="145"/>
      <c r="AL3897" s="145"/>
      <c r="AM3897" s="145"/>
      <c r="AN3897" s="145"/>
      <c r="AO3897" s="145"/>
      <c r="AP3897" s="145"/>
      <c r="AQ3897" s="145"/>
      <c r="AR3897" s="145"/>
      <c r="AS3897" s="145"/>
      <c r="AT3897" s="145"/>
      <c r="AU3897" s="145"/>
      <c r="AV3897" s="145"/>
      <c r="AW3897" s="145"/>
      <c r="AX3897" s="145"/>
    </row>
    <row r="3898" spans="1:251">
      <c r="Z3898" s="30"/>
      <c r="AD3898" s="30"/>
      <c r="AE3898" s="30"/>
      <c r="AF3898" s="30"/>
      <c r="AG3898" s="30"/>
      <c r="AH3898" s="30"/>
      <c r="AI3898" s="30"/>
      <c r="AO3898" s="30"/>
    </row>
    <row r="3899" spans="1:251" ht="13.5" thickBot="1">
      <c r="Z3899" s="30"/>
      <c r="AD3899" s="30"/>
      <c r="AE3899" s="30"/>
      <c r="AF3899" s="30"/>
      <c r="AG3899" s="30"/>
      <c r="AH3899" s="30"/>
      <c r="AI3899" s="30"/>
      <c r="AO3899" s="30"/>
      <c r="DI3899" s="31"/>
    </row>
    <row r="3900" spans="1:251" ht="24.75" customHeight="1" thickBot="1">
      <c r="B3900" s="135" t="s">
        <v>206</v>
      </c>
      <c r="C3900" s="136"/>
      <c r="D3900" s="136"/>
      <c r="E3900" s="136"/>
      <c r="F3900" s="136"/>
      <c r="G3900" s="136"/>
      <c r="H3900" s="142" t="s">
        <v>305</v>
      </c>
      <c r="I3900" s="143"/>
      <c r="J3900" s="143"/>
      <c r="K3900" s="143"/>
      <c r="L3900" s="143"/>
      <c r="M3900" s="143"/>
      <c r="N3900" s="143"/>
      <c r="O3900" s="143"/>
      <c r="P3900" s="143"/>
      <c r="Q3900" s="143"/>
      <c r="R3900" s="143"/>
      <c r="S3900" s="143"/>
      <c r="T3900" s="143"/>
      <c r="U3900" s="143"/>
      <c r="V3900" s="143"/>
      <c r="W3900" s="143"/>
      <c r="X3900" s="143"/>
      <c r="Y3900" s="143"/>
      <c r="Z3900" s="143"/>
      <c r="AA3900" s="143"/>
      <c r="AB3900" s="143"/>
      <c r="AC3900" s="143"/>
      <c r="AD3900" s="143"/>
      <c r="AE3900" s="143"/>
      <c r="AF3900" s="143"/>
      <c r="AG3900" s="143"/>
      <c r="AH3900" s="143"/>
      <c r="AI3900" s="143"/>
      <c r="AJ3900" s="143"/>
      <c r="AK3900" s="143"/>
      <c r="AL3900" s="143"/>
      <c r="AM3900" s="143"/>
      <c r="AN3900" s="143"/>
      <c r="AO3900" s="143"/>
      <c r="AP3900" s="143"/>
      <c r="AQ3900" s="143"/>
      <c r="AR3900" s="143"/>
      <c r="AS3900" s="143"/>
      <c r="AT3900" s="143"/>
      <c r="AU3900" s="143"/>
      <c r="AV3900" s="143"/>
      <c r="AW3900" s="143"/>
      <c r="AX3900" s="144"/>
      <c r="DI3900" s="31"/>
    </row>
    <row r="3901" spans="1:251" ht="14.25">
      <c r="B3901" s="32"/>
      <c r="C3901" s="32"/>
      <c r="D3901" s="32"/>
      <c r="E3901" s="32"/>
      <c r="F3901" s="32"/>
      <c r="G3901" s="32"/>
      <c r="H3901" s="33"/>
      <c r="I3901" s="33"/>
      <c r="J3901" s="33"/>
      <c r="K3901" s="33"/>
      <c r="L3901" s="34"/>
      <c r="M3901" s="34"/>
      <c r="N3901" s="34"/>
      <c r="O3901" s="34"/>
      <c r="P3901" s="33"/>
      <c r="Q3901" s="33"/>
      <c r="R3901" s="33"/>
      <c r="S3901" s="33"/>
      <c r="T3901" s="33"/>
      <c r="U3901" s="33"/>
      <c r="V3901" s="35"/>
      <c r="W3901" s="35"/>
      <c r="X3901" s="35"/>
      <c r="Y3901" s="35"/>
      <c r="Z3901" s="35"/>
      <c r="AA3901" s="35"/>
      <c r="AB3901" s="35"/>
      <c r="AC3901" s="35"/>
      <c r="AD3901" s="35"/>
      <c r="AE3901" s="35"/>
      <c r="AF3901" s="35"/>
      <c r="AG3901" s="35"/>
      <c r="AH3901" s="35"/>
      <c r="AI3901" s="35"/>
      <c r="AJ3901" s="35"/>
      <c r="AK3901" s="35"/>
      <c r="AL3901" s="35"/>
      <c r="AM3901" s="35"/>
      <c r="AN3901" s="35"/>
      <c r="AO3901" s="35"/>
      <c r="AP3901" s="35"/>
      <c r="AQ3901" s="35"/>
      <c r="AR3901" s="35"/>
      <c r="AS3901" s="35"/>
      <c r="AT3901" s="35"/>
      <c r="AU3901" s="35"/>
      <c r="AV3901" s="35"/>
      <c r="AW3901" s="35"/>
      <c r="AX3901" s="35"/>
      <c r="DI3901" s="31"/>
    </row>
    <row r="3902" spans="1:251" ht="15" thickBot="1">
      <c r="A3902" s="36"/>
      <c r="B3902" s="35" t="s">
        <v>204</v>
      </c>
      <c r="C3902" s="33"/>
      <c r="D3902" s="33"/>
      <c r="E3902" s="33"/>
      <c r="F3902" s="33"/>
      <c r="G3902" s="33"/>
      <c r="H3902" s="33"/>
      <c r="I3902" s="33"/>
      <c r="J3902" s="33"/>
      <c r="K3902" s="33"/>
      <c r="L3902" s="34"/>
      <c r="M3902" s="34"/>
      <c r="N3902" s="34"/>
      <c r="O3902" s="34"/>
      <c r="P3902" s="33"/>
      <c r="Q3902" s="33"/>
      <c r="R3902" s="33"/>
      <c r="S3902" s="33"/>
      <c r="T3902" s="33"/>
      <c r="U3902" s="33"/>
      <c r="V3902" s="35"/>
      <c r="W3902" s="35"/>
      <c r="X3902" s="35"/>
      <c r="Y3902" s="35"/>
      <c r="Z3902" s="35"/>
      <c r="AA3902" s="35"/>
      <c r="AB3902" s="35"/>
      <c r="AC3902" s="35"/>
      <c r="AD3902" s="35"/>
      <c r="AE3902" s="35"/>
      <c r="AF3902" s="35"/>
      <c r="AG3902" s="35"/>
      <c r="AH3902" s="35"/>
      <c r="AI3902" s="35"/>
      <c r="AJ3902" s="35"/>
      <c r="AK3902" s="35"/>
      <c r="AL3902" s="35"/>
      <c r="AM3902" s="35"/>
      <c r="AN3902" s="35"/>
      <c r="AO3902" s="35"/>
      <c r="AP3902" s="35"/>
      <c r="AQ3902" s="35"/>
      <c r="AR3902" s="35"/>
      <c r="AS3902" s="35"/>
      <c r="AT3902" s="35"/>
      <c r="AU3902" s="35"/>
      <c r="AV3902" s="35"/>
      <c r="AW3902" s="35"/>
      <c r="AX3902" s="35"/>
      <c r="DI3902" s="31"/>
    </row>
    <row r="3903" spans="1:251" ht="14.25">
      <c r="A3903" s="33"/>
      <c r="B3903" s="37"/>
      <c r="C3903" s="32"/>
      <c r="D3903" s="32"/>
      <c r="E3903" s="32"/>
      <c r="F3903" s="32"/>
      <c r="G3903" s="32"/>
      <c r="H3903" s="32"/>
      <c r="I3903" s="32"/>
      <c r="J3903" s="32"/>
      <c r="K3903" s="32"/>
      <c r="L3903" s="38"/>
      <c r="M3903" s="38"/>
      <c r="N3903" s="38"/>
      <c r="O3903" s="38"/>
      <c r="P3903" s="32"/>
      <c r="Q3903" s="32"/>
      <c r="R3903" s="32"/>
      <c r="S3903" s="32"/>
      <c r="T3903" s="32"/>
      <c r="U3903" s="32"/>
      <c r="V3903" s="39"/>
      <c r="W3903" s="39"/>
      <c r="X3903" s="39"/>
      <c r="Y3903" s="39"/>
      <c r="Z3903" s="39"/>
      <c r="AA3903" s="39"/>
      <c r="AB3903" s="39"/>
      <c r="AC3903" s="39"/>
      <c r="AD3903" s="39"/>
      <c r="AE3903" s="39"/>
      <c r="AF3903" s="39"/>
      <c r="AG3903" s="39"/>
      <c r="AH3903" s="39"/>
      <c r="AI3903" s="39"/>
      <c r="AJ3903" s="39"/>
      <c r="AK3903" s="39"/>
      <c r="AL3903" s="39"/>
      <c r="AM3903" s="39"/>
      <c r="AN3903" s="39"/>
      <c r="AO3903" s="39"/>
      <c r="AP3903" s="39"/>
      <c r="AQ3903" s="39"/>
      <c r="AR3903" s="39"/>
      <c r="AS3903" s="39"/>
      <c r="AT3903" s="39"/>
      <c r="AU3903" s="39"/>
      <c r="AV3903" s="39"/>
      <c r="AW3903" s="39"/>
      <c r="AX3903" s="40"/>
    </row>
    <row r="3904" spans="1:251" ht="12" customHeight="1">
      <c r="A3904" s="33"/>
      <c r="B3904" s="125" t="s">
        <v>304</v>
      </c>
      <c r="C3904" s="126"/>
      <c r="D3904" s="126"/>
      <c r="E3904" s="126"/>
      <c r="F3904" s="126"/>
      <c r="G3904" s="126"/>
      <c r="H3904" s="126"/>
      <c r="I3904" s="126"/>
      <c r="J3904" s="126"/>
      <c r="K3904" s="126"/>
      <c r="L3904" s="126"/>
      <c r="M3904" s="126"/>
      <c r="N3904" s="126"/>
      <c r="O3904" s="126"/>
      <c r="P3904" s="126"/>
      <c r="Q3904" s="126"/>
      <c r="R3904" s="126"/>
      <c r="S3904" s="126"/>
      <c r="T3904" s="126"/>
      <c r="U3904" s="126"/>
      <c r="V3904" s="126"/>
      <c r="W3904" s="126"/>
      <c r="X3904" s="126"/>
      <c r="Y3904" s="126"/>
      <c r="Z3904" s="126"/>
      <c r="AA3904" s="126"/>
      <c r="AB3904" s="126"/>
      <c r="AC3904" s="126"/>
      <c r="AD3904" s="126"/>
      <c r="AE3904" s="126"/>
      <c r="AF3904" s="126"/>
      <c r="AG3904" s="126"/>
      <c r="AH3904" s="126"/>
      <c r="AI3904" s="126"/>
      <c r="AJ3904" s="126"/>
      <c r="AK3904" s="126"/>
      <c r="AL3904" s="126"/>
      <c r="AM3904" s="126"/>
      <c r="AN3904" s="126"/>
      <c r="AO3904" s="126"/>
      <c r="AP3904" s="126"/>
      <c r="AQ3904" s="126"/>
      <c r="AR3904" s="126"/>
      <c r="AS3904" s="126"/>
      <c r="AT3904" s="126"/>
      <c r="AU3904" s="126"/>
      <c r="AV3904" s="126"/>
      <c r="AW3904" s="126"/>
      <c r="AX3904" s="127"/>
    </row>
    <row r="3905" spans="1:113" ht="12" customHeight="1">
      <c r="A3905" s="33"/>
      <c r="B3905" s="125"/>
      <c r="C3905" s="126"/>
      <c r="D3905" s="126"/>
      <c r="E3905" s="126"/>
      <c r="F3905" s="126"/>
      <c r="G3905" s="126"/>
      <c r="H3905" s="126"/>
      <c r="I3905" s="126"/>
      <c r="J3905" s="126"/>
      <c r="K3905" s="126"/>
      <c r="L3905" s="126"/>
      <c r="M3905" s="126"/>
      <c r="N3905" s="126"/>
      <c r="O3905" s="126"/>
      <c r="P3905" s="126"/>
      <c r="Q3905" s="126"/>
      <c r="R3905" s="126"/>
      <c r="S3905" s="126"/>
      <c r="T3905" s="126"/>
      <c r="U3905" s="126"/>
      <c r="V3905" s="126"/>
      <c r="W3905" s="126"/>
      <c r="X3905" s="126"/>
      <c r="Y3905" s="126"/>
      <c r="Z3905" s="126"/>
      <c r="AA3905" s="126"/>
      <c r="AB3905" s="126"/>
      <c r="AC3905" s="126"/>
      <c r="AD3905" s="126"/>
      <c r="AE3905" s="126"/>
      <c r="AF3905" s="126"/>
      <c r="AG3905" s="126"/>
      <c r="AH3905" s="126"/>
      <c r="AI3905" s="126"/>
      <c r="AJ3905" s="126"/>
      <c r="AK3905" s="126"/>
      <c r="AL3905" s="126"/>
      <c r="AM3905" s="126"/>
      <c r="AN3905" s="126"/>
      <c r="AO3905" s="126"/>
      <c r="AP3905" s="126"/>
      <c r="AQ3905" s="126"/>
      <c r="AR3905" s="126"/>
      <c r="AS3905" s="126"/>
      <c r="AT3905" s="126"/>
      <c r="AU3905" s="126"/>
      <c r="AV3905" s="126"/>
      <c r="AW3905" s="126"/>
      <c r="AX3905" s="127"/>
      <c r="BC3905" s="41"/>
    </row>
    <row r="3906" spans="1:113" ht="12" customHeight="1">
      <c r="A3906" s="33"/>
      <c r="B3906" s="125"/>
      <c r="C3906" s="126"/>
      <c r="D3906" s="126"/>
      <c r="E3906" s="126"/>
      <c r="F3906" s="126"/>
      <c r="G3906" s="126"/>
      <c r="H3906" s="126"/>
      <c r="I3906" s="126"/>
      <c r="J3906" s="126"/>
      <c r="K3906" s="126"/>
      <c r="L3906" s="126"/>
      <c r="M3906" s="126"/>
      <c r="N3906" s="126"/>
      <c r="O3906" s="126"/>
      <c r="P3906" s="126"/>
      <c r="Q3906" s="126"/>
      <c r="R3906" s="126"/>
      <c r="S3906" s="126"/>
      <c r="T3906" s="126"/>
      <c r="U3906" s="126"/>
      <c r="V3906" s="126"/>
      <c r="W3906" s="126"/>
      <c r="X3906" s="126"/>
      <c r="Y3906" s="126"/>
      <c r="Z3906" s="126"/>
      <c r="AA3906" s="126"/>
      <c r="AB3906" s="126"/>
      <c r="AC3906" s="126"/>
      <c r="AD3906" s="126"/>
      <c r="AE3906" s="126"/>
      <c r="AF3906" s="126"/>
      <c r="AG3906" s="126"/>
      <c r="AH3906" s="126"/>
      <c r="AI3906" s="126"/>
      <c r="AJ3906" s="126"/>
      <c r="AK3906" s="126"/>
      <c r="AL3906" s="126"/>
      <c r="AM3906" s="126"/>
      <c r="AN3906" s="126"/>
      <c r="AO3906" s="126"/>
      <c r="AP3906" s="126"/>
      <c r="AQ3906" s="126"/>
      <c r="AR3906" s="126"/>
      <c r="AS3906" s="126"/>
      <c r="AT3906" s="126"/>
      <c r="AU3906" s="126"/>
      <c r="AV3906" s="126"/>
      <c r="AW3906" s="126"/>
      <c r="AX3906" s="127"/>
    </row>
    <row r="3907" spans="1:113" ht="12" customHeight="1">
      <c r="A3907" s="33"/>
      <c r="B3907" s="125"/>
      <c r="C3907" s="126"/>
      <c r="D3907" s="126"/>
      <c r="E3907" s="126"/>
      <c r="F3907" s="126"/>
      <c r="G3907" s="126"/>
      <c r="H3907" s="126"/>
      <c r="I3907" s="126"/>
      <c r="J3907" s="126"/>
      <c r="K3907" s="126"/>
      <c r="L3907" s="126"/>
      <c r="M3907" s="126"/>
      <c r="N3907" s="126"/>
      <c r="O3907" s="126"/>
      <c r="P3907" s="126"/>
      <c r="Q3907" s="126"/>
      <c r="R3907" s="126"/>
      <c r="S3907" s="126"/>
      <c r="T3907" s="126"/>
      <c r="U3907" s="126"/>
      <c r="V3907" s="126"/>
      <c r="W3907" s="126"/>
      <c r="X3907" s="126"/>
      <c r="Y3907" s="126"/>
      <c r="Z3907" s="126"/>
      <c r="AA3907" s="126"/>
      <c r="AB3907" s="126"/>
      <c r="AC3907" s="126"/>
      <c r="AD3907" s="126"/>
      <c r="AE3907" s="126"/>
      <c r="AF3907" s="126"/>
      <c r="AG3907" s="126"/>
      <c r="AH3907" s="126"/>
      <c r="AI3907" s="126"/>
      <c r="AJ3907" s="126"/>
      <c r="AK3907" s="126"/>
      <c r="AL3907" s="126"/>
      <c r="AM3907" s="126"/>
      <c r="AN3907" s="126"/>
      <c r="AO3907" s="126"/>
      <c r="AP3907" s="126"/>
      <c r="AQ3907" s="126"/>
      <c r="AR3907" s="126"/>
      <c r="AS3907" s="126"/>
      <c r="AT3907" s="126"/>
      <c r="AU3907" s="126"/>
      <c r="AV3907" s="126"/>
      <c r="AW3907" s="126"/>
      <c r="AX3907" s="127"/>
    </row>
    <row r="3908" spans="1:113" ht="12" customHeight="1">
      <c r="A3908" s="33"/>
      <c r="B3908" s="125"/>
      <c r="C3908" s="126"/>
      <c r="D3908" s="126"/>
      <c r="E3908" s="126"/>
      <c r="F3908" s="126"/>
      <c r="G3908" s="126"/>
      <c r="H3908" s="126"/>
      <c r="I3908" s="126"/>
      <c r="J3908" s="126"/>
      <c r="K3908" s="126"/>
      <c r="L3908" s="126"/>
      <c r="M3908" s="126"/>
      <c r="N3908" s="126"/>
      <c r="O3908" s="126"/>
      <c r="P3908" s="126"/>
      <c r="Q3908" s="126"/>
      <c r="R3908" s="126"/>
      <c r="S3908" s="126"/>
      <c r="T3908" s="126"/>
      <c r="U3908" s="126"/>
      <c r="V3908" s="126"/>
      <c r="W3908" s="126"/>
      <c r="X3908" s="126"/>
      <c r="Y3908" s="126"/>
      <c r="Z3908" s="126"/>
      <c r="AA3908" s="126"/>
      <c r="AB3908" s="126"/>
      <c r="AC3908" s="126"/>
      <c r="AD3908" s="126"/>
      <c r="AE3908" s="126"/>
      <c r="AF3908" s="126"/>
      <c r="AG3908" s="126"/>
      <c r="AH3908" s="126"/>
      <c r="AI3908" s="126"/>
      <c r="AJ3908" s="126"/>
      <c r="AK3908" s="126"/>
      <c r="AL3908" s="126"/>
      <c r="AM3908" s="126"/>
      <c r="AN3908" s="126"/>
      <c r="AO3908" s="126"/>
      <c r="AP3908" s="126"/>
      <c r="AQ3908" s="126"/>
      <c r="AR3908" s="126"/>
      <c r="AS3908" s="126"/>
      <c r="AT3908" s="126"/>
      <c r="AU3908" s="126"/>
      <c r="AV3908" s="126"/>
      <c r="AW3908" s="126"/>
      <c r="AX3908" s="127"/>
    </row>
    <row r="3909" spans="1:113" ht="15" thickBot="1">
      <c r="A3909" s="42"/>
      <c r="B3909" s="43"/>
      <c r="C3909" s="44"/>
      <c r="D3909" s="44"/>
      <c r="E3909" s="44"/>
      <c r="F3909" s="44"/>
      <c r="G3909" s="44"/>
      <c r="H3909" s="44"/>
      <c r="I3909" s="44"/>
      <c r="J3909" s="44"/>
      <c r="K3909" s="44"/>
      <c r="L3909" s="44"/>
      <c r="M3909" s="44"/>
      <c r="N3909" s="44"/>
      <c r="O3909" s="44"/>
      <c r="P3909" s="44"/>
      <c r="Q3909" s="44"/>
      <c r="R3909" s="44"/>
      <c r="S3909" s="44"/>
      <c r="T3909" s="44"/>
      <c r="U3909" s="44"/>
      <c r="V3909" s="44"/>
      <c r="W3909" s="44"/>
      <c r="X3909" s="44"/>
      <c r="Y3909" s="44"/>
      <c r="Z3909" s="44"/>
      <c r="AA3909" s="44"/>
      <c r="AB3909" s="44"/>
      <c r="AC3909" s="44"/>
      <c r="AD3909" s="44"/>
      <c r="AE3909" s="44"/>
      <c r="AF3909" s="44"/>
      <c r="AG3909" s="44"/>
      <c r="AH3909" s="44"/>
      <c r="AI3909" s="44"/>
      <c r="AJ3909" s="44"/>
      <c r="AK3909" s="44"/>
      <c r="AL3909" s="44"/>
      <c r="AM3909" s="44"/>
      <c r="AN3909" s="44"/>
      <c r="AO3909" s="44"/>
      <c r="AP3909" s="44"/>
      <c r="AQ3909" s="44"/>
      <c r="AR3909" s="44"/>
      <c r="AS3909" s="44"/>
      <c r="AT3909" s="44"/>
      <c r="AU3909" s="44"/>
      <c r="AV3909" s="44"/>
      <c r="AW3909" s="44"/>
      <c r="AX3909" s="45"/>
    </row>
    <row r="3910" spans="1:113">
      <c r="B3910" s="46"/>
    </row>
    <row r="3911" spans="1:113" ht="15" thickBot="1">
      <c r="A3911" s="36"/>
      <c r="B3911" s="35" t="s">
        <v>202</v>
      </c>
      <c r="C3911" s="33"/>
      <c r="D3911" s="33"/>
      <c r="E3911" s="33"/>
      <c r="F3911" s="33"/>
      <c r="G3911" s="33"/>
      <c r="H3911" s="33"/>
      <c r="I3911" s="33"/>
      <c r="J3911" s="33"/>
      <c r="K3911" s="33"/>
      <c r="L3911" s="34"/>
      <c r="M3911" s="34"/>
      <c r="N3911" s="34"/>
      <c r="O3911" s="34"/>
      <c r="P3911" s="33"/>
      <c r="Q3911" s="33"/>
      <c r="R3911" s="33"/>
      <c r="S3911" s="33"/>
      <c r="T3911" s="33"/>
      <c r="U3911" s="33"/>
      <c r="V3911" s="35"/>
      <c r="W3911" s="35"/>
      <c r="X3911" s="35"/>
      <c r="Y3911" s="35"/>
      <c r="Z3911" s="35"/>
      <c r="AA3911" s="35"/>
      <c r="AB3911" s="35"/>
      <c r="AC3911" s="35"/>
      <c r="AD3911" s="35"/>
      <c r="AE3911" s="35"/>
      <c r="AF3911" s="35"/>
      <c r="AG3911" s="35"/>
      <c r="AH3911" s="35"/>
      <c r="AI3911" s="35"/>
      <c r="AJ3911" s="35"/>
      <c r="AK3911" s="35"/>
      <c r="AL3911" s="35"/>
      <c r="AM3911" s="35"/>
      <c r="AN3911" s="35"/>
      <c r="AO3911" s="35"/>
      <c r="AP3911" s="35"/>
      <c r="AQ3911" s="35"/>
      <c r="AR3911" s="35"/>
      <c r="AS3911" s="35"/>
      <c r="AT3911" s="35"/>
      <c r="AU3911" s="35"/>
      <c r="AV3911" s="35"/>
      <c r="AW3911" s="35"/>
      <c r="AX3911" s="35"/>
      <c r="DI3911" s="31"/>
    </row>
    <row r="3912" spans="1:113" ht="14.25">
      <c r="A3912" s="33"/>
      <c r="B3912" s="37"/>
      <c r="C3912" s="32"/>
      <c r="D3912" s="32"/>
      <c r="E3912" s="32"/>
      <c r="F3912" s="32"/>
      <c r="G3912" s="32"/>
      <c r="H3912" s="32"/>
      <c r="I3912" s="32"/>
      <c r="J3912" s="32"/>
      <c r="K3912" s="32"/>
      <c r="L3912" s="38"/>
      <c r="M3912" s="38"/>
      <c r="N3912" s="38"/>
      <c r="O3912" s="38"/>
      <c r="P3912" s="32"/>
      <c r="Q3912" s="32"/>
      <c r="R3912" s="32"/>
      <c r="S3912" s="32"/>
      <c r="T3912" s="32"/>
      <c r="U3912" s="32"/>
      <c r="V3912" s="39"/>
      <c r="W3912" s="39"/>
      <c r="X3912" s="39"/>
      <c r="Y3912" s="39"/>
      <c r="Z3912" s="39"/>
      <c r="AA3912" s="39"/>
      <c r="AB3912" s="39"/>
      <c r="AC3912" s="39"/>
      <c r="AD3912" s="39"/>
      <c r="AE3912" s="39"/>
      <c r="AF3912" s="39"/>
      <c r="AG3912" s="39"/>
      <c r="AH3912" s="39"/>
      <c r="AI3912" s="39"/>
      <c r="AJ3912" s="39"/>
      <c r="AK3912" s="39"/>
      <c r="AL3912" s="39"/>
      <c r="AM3912" s="39"/>
      <c r="AN3912" s="39"/>
      <c r="AO3912" s="39"/>
      <c r="AP3912" s="39"/>
      <c r="AQ3912" s="39"/>
      <c r="AR3912" s="39"/>
      <c r="AS3912" s="39"/>
      <c r="AT3912" s="39"/>
      <c r="AU3912" s="39"/>
      <c r="AV3912" s="39"/>
      <c r="AW3912" s="39"/>
      <c r="AX3912" s="40"/>
    </row>
    <row r="3913" spans="1:113" ht="12" customHeight="1">
      <c r="A3913" s="33"/>
      <c r="B3913" s="125" t="s">
        <v>303</v>
      </c>
      <c r="C3913" s="126"/>
      <c r="D3913" s="126"/>
      <c r="E3913" s="126"/>
      <c r="F3913" s="126"/>
      <c r="G3913" s="126"/>
      <c r="H3913" s="126"/>
      <c r="I3913" s="126"/>
      <c r="J3913" s="126"/>
      <c r="K3913" s="126"/>
      <c r="L3913" s="126"/>
      <c r="M3913" s="126"/>
      <c r="N3913" s="126"/>
      <c r="O3913" s="126"/>
      <c r="P3913" s="126"/>
      <c r="Q3913" s="126"/>
      <c r="R3913" s="126"/>
      <c r="S3913" s="126"/>
      <c r="T3913" s="126"/>
      <c r="U3913" s="126"/>
      <c r="V3913" s="126"/>
      <c r="W3913" s="126"/>
      <c r="X3913" s="126"/>
      <c r="Y3913" s="126"/>
      <c r="Z3913" s="126"/>
      <c r="AA3913" s="126"/>
      <c r="AB3913" s="126"/>
      <c r="AC3913" s="126"/>
      <c r="AD3913" s="126"/>
      <c r="AE3913" s="126"/>
      <c r="AF3913" s="126"/>
      <c r="AG3913" s="126"/>
      <c r="AH3913" s="126"/>
      <c r="AI3913" s="126"/>
      <c r="AJ3913" s="126"/>
      <c r="AK3913" s="126"/>
      <c r="AL3913" s="126"/>
      <c r="AM3913" s="126"/>
      <c r="AN3913" s="126"/>
      <c r="AO3913" s="126"/>
      <c r="AP3913" s="126"/>
      <c r="AQ3913" s="126"/>
      <c r="AR3913" s="126"/>
      <c r="AS3913" s="126"/>
      <c r="AT3913" s="126"/>
      <c r="AU3913" s="126"/>
      <c r="AV3913" s="126"/>
      <c r="AW3913" s="126"/>
      <c r="AX3913" s="127"/>
    </row>
    <row r="3914" spans="1:113" ht="12" customHeight="1">
      <c r="A3914" s="33"/>
      <c r="B3914" s="125"/>
      <c r="C3914" s="126"/>
      <c r="D3914" s="126"/>
      <c r="E3914" s="126"/>
      <c r="F3914" s="126"/>
      <c r="G3914" s="126"/>
      <c r="H3914" s="126"/>
      <c r="I3914" s="126"/>
      <c r="J3914" s="126"/>
      <c r="K3914" s="126"/>
      <c r="L3914" s="126"/>
      <c r="M3914" s="126"/>
      <c r="N3914" s="126"/>
      <c r="O3914" s="126"/>
      <c r="P3914" s="126"/>
      <c r="Q3914" s="126"/>
      <c r="R3914" s="126"/>
      <c r="S3914" s="126"/>
      <c r="T3914" s="126"/>
      <c r="U3914" s="126"/>
      <c r="V3914" s="126"/>
      <c r="W3914" s="126"/>
      <c r="X3914" s="126"/>
      <c r="Y3914" s="126"/>
      <c r="Z3914" s="126"/>
      <c r="AA3914" s="126"/>
      <c r="AB3914" s="126"/>
      <c r="AC3914" s="126"/>
      <c r="AD3914" s="126"/>
      <c r="AE3914" s="126"/>
      <c r="AF3914" s="126"/>
      <c r="AG3914" s="126"/>
      <c r="AH3914" s="126"/>
      <c r="AI3914" s="126"/>
      <c r="AJ3914" s="126"/>
      <c r="AK3914" s="126"/>
      <c r="AL3914" s="126"/>
      <c r="AM3914" s="126"/>
      <c r="AN3914" s="126"/>
      <c r="AO3914" s="126"/>
      <c r="AP3914" s="126"/>
      <c r="AQ3914" s="126"/>
      <c r="AR3914" s="126"/>
      <c r="AS3914" s="126"/>
      <c r="AT3914" s="126"/>
      <c r="AU3914" s="126"/>
      <c r="AV3914" s="126"/>
      <c r="AW3914" s="126"/>
      <c r="AX3914" s="127"/>
    </row>
    <row r="3915" spans="1:113" ht="12" customHeight="1">
      <c r="A3915" s="33"/>
      <c r="B3915" s="125"/>
      <c r="C3915" s="126"/>
      <c r="D3915" s="126"/>
      <c r="E3915" s="126"/>
      <c r="F3915" s="126"/>
      <c r="G3915" s="126"/>
      <c r="H3915" s="126"/>
      <c r="I3915" s="126"/>
      <c r="J3915" s="126"/>
      <c r="K3915" s="126"/>
      <c r="L3915" s="126"/>
      <c r="M3915" s="126"/>
      <c r="N3915" s="126"/>
      <c r="O3915" s="126"/>
      <c r="P3915" s="126"/>
      <c r="Q3915" s="126"/>
      <c r="R3915" s="126"/>
      <c r="S3915" s="126"/>
      <c r="T3915" s="126"/>
      <c r="U3915" s="126"/>
      <c r="V3915" s="126"/>
      <c r="W3915" s="126"/>
      <c r="X3915" s="126"/>
      <c r="Y3915" s="126"/>
      <c r="Z3915" s="126"/>
      <c r="AA3915" s="126"/>
      <c r="AB3915" s="126"/>
      <c r="AC3915" s="126"/>
      <c r="AD3915" s="126"/>
      <c r="AE3915" s="126"/>
      <c r="AF3915" s="126"/>
      <c r="AG3915" s="126"/>
      <c r="AH3915" s="126"/>
      <c r="AI3915" s="126"/>
      <c r="AJ3915" s="126"/>
      <c r="AK3915" s="126"/>
      <c r="AL3915" s="126"/>
      <c r="AM3915" s="126"/>
      <c r="AN3915" s="126"/>
      <c r="AO3915" s="126"/>
      <c r="AP3915" s="126"/>
      <c r="AQ3915" s="126"/>
      <c r="AR3915" s="126"/>
      <c r="AS3915" s="126"/>
      <c r="AT3915" s="126"/>
      <c r="AU3915" s="126"/>
      <c r="AV3915" s="126"/>
      <c r="AW3915" s="126"/>
      <c r="AX3915" s="127"/>
    </row>
    <row r="3916" spans="1:113" ht="12" customHeight="1">
      <c r="A3916" s="33"/>
      <c r="B3916" s="125"/>
      <c r="C3916" s="126"/>
      <c r="D3916" s="126"/>
      <c r="E3916" s="126"/>
      <c r="F3916" s="126"/>
      <c r="G3916" s="126"/>
      <c r="H3916" s="126"/>
      <c r="I3916" s="126"/>
      <c r="J3916" s="126"/>
      <c r="K3916" s="126"/>
      <c r="L3916" s="126"/>
      <c r="M3916" s="126"/>
      <c r="N3916" s="126"/>
      <c r="O3916" s="126"/>
      <c r="P3916" s="126"/>
      <c r="Q3916" s="126"/>
      <c r="R3916" s="126"/>
      <c r="S3916" s="126"/>
      <c r="T3916" s="126"/>
      <c r="U3916" s="126"/>
      <c r="V3916" s="126"/>
      <c r="W3916" s="126"/>
      <c r="X3916" s="126"/>
      <c r="Y3916" s="126"/>
      <c r="Z3916" s="126"/>
      <c r="AA3916" s="126"/>
      <c r="AB3916" s="126"/>
      <c r="AC3916" s="126"/>
      <c r="AD3916" s="126"/>
      <c r="AE3916" s="126"/>
      <c r="AF3916" s="126"/>
      <c r="AG3916" s="126"/>
      <c r="AH3916" s="126"/>
      <c r="AI3916" s="126"/>
      <c r="AJ3916" s="126"/>
      <c r="AK3916" s="126"/>
      <c r="AL3916" s="126"/>
      <c r="AM3916" s="126"/>
      <c r="AN3916" s="126"/>
      <c r="AO3916" s="126"/>
      <c r="AP3916" s="126"/>
      <c r="AQ3916" s="126"/>
      <c r="AR3916" s="126"/>
      <c r="AS3916" s="126"/>
      <c r="AT3916" s="126"/>
      <c r="AU3916" s="126"/>
      <c r="AV3916" s="126"/>
      <c r="AW3916" s="126"/>
      <c r="AX3916" s="127"/>
    </row>
    <row r="3917" spans="1:113" ht="12" customHeight="1">
      <c r="A3917" s="33"/>
      <c r="B3917" s="125"/>
      <c r="C3917" s="126"/>
      <c r="D3917" s="126"/>
      <c r="E3917" s="126"/>
      <c r="F3917" s="126"/>
      <c r="G3917" s="126"/>
      <c r="H3917" s="126"/>
      <c r="I3917" s="126"/>
      <c r="J3917" s="126"/>
      <c r="K3917" s="126"/>
      <c r="L3917" s="126"/>
      <c r="M3917" s="126"/>
      <c r="N3917" s="126"/>
      <c r="O3917" s="126"/>
      <c r="P3917" s="126"/>
      <c r="Q3917" s="126"/>
      <c r="R3917" s="126"/>
      <c r="S3917" s="126"/>
      <c r="T3917" s="126"/>
      <c r="U3917" s="126"/>
      <c r="V3917" s="126"/>
      <c r="W3917" s="126"/>
      <c r="X3917" s="126"/>
      <c r="Y3917" s="126"/>
      <c r="Z3917" s="126"/>
      <c r="AA3917" s="126"/>
      <c r="AB3917" s="126"/>
      <c r="AC3917" s="126"/>
      <c r="AD3917" s="126"/>
      <c r="AE3917" s="126"/>
      <c r="AF3917" s="126"/>
      <c r="AG3917" s="126"/>
      <c r="AH3917" s="126"/>
      <c r="AI3917" s="126"/>
      <c r="AJ3917" s="126"/>
      <c r="AK3917" s="126"/>
      <c r="AL3917" s="126"/>
      <c r="AM3917" s="126"/>
      <c r="AN3917" s="126"/>
      <c r="AO3917" s="126"/>
      <c r="AP3917" s="126"/>
      <c r="AQ3917" s="126"/>
      <c r="AR3917" s="126"/>
      <c r="AS3917" s="126"/>
      <c r="AT3917" s="126"/>
      <c r="AU3917" s="126"/>
      <c r="AV3917" s="126"/>
      <c r="AW3917" s="126"/>
      <c r="AX3917" s="127"/>
    </row>
    <row r="3918" spans="1:113" ht="12" customHeight="1">
      <c r="A3918" s="33"/>
      <c r="B3918" s="125"/>
      <c r="C3918" s="126"/>
      <c r="D3918" s="126"/>
      <c r="E3918" s="126"/>
      <c r="F3918" s="126"/>
      <c r="G3918" s="126"/>
      <c r="H3918" s="126"/>
      <c r="I3918" s="126"/>
      <c r="J3918" s="126"/>
      <c r="K3918" s="126"/>
      <c r="L3918" s="126"/>
      <c r="M3918" s="126"/>
      <c r="N3918" s="126"/>
      <c r="O3918" s="126"/>
      <c r="P3918" s="126"/>
      <c r="Q3918" s="126"/>
      <c r="R3918" s="126"/>
      <c r="S3918" s="126"/>
      <c r="T3918" s="126"/>
      <c r="U3918" s="126"/>
      <c r="V3918" s="126"/>
      <c r="W3918" s="126"/>
      <c r="X3918" s="126"/>
      <c r="Y3918" s="126"/>
      <c r="Z3918" s="126"/>
      <c r="AA3918" s="126"/>
      <c r="AB3918" s="126"/>
      <c r="AC3918" s="126"/>
      <c r="AD3918" s="126"/>
      <c r="AE3918" s="126"/>
      <c r="AF3918" s="126"/>
      <c r="AG3918" s="126"/>
      <c r="AH3918" s="126"/>
      <c r="AI3918" s="126"/>
      <c r="AJ3918" s="126"/>
      <c r="AK3918" s="126"/>
      <c r="AL3918" s="126"/>
      <c r="AM3918" s="126"/>
      <c r="AN3918" s="126"/>
      <c r="AO3918" s="126"/>
      <c r="AP3918" s="126"/>
      <c r="AQ3918" s="126"/>
      <c r="AR3918" s="126"/>
      <c r="AS3918" s="126"/>
      <c r="AT3918" s="126"/>
      <c r="AU3918" s="126"/>
      <c r="AV3918" s="126"/>
      <c r="AW3918" s="126"/>
      <c r="AX3918" s="127"/>
    </row>
    <row r="3919" spans="1:113" ht="12" customHeight="1">
      <c r="A3919" s="33"/>
      <c r="B3919" s="125"/>
      <c r="C3919" s="126"/>
      <c r="D3919" s="126"/>
      <c r="E3919" s="126"/>
      <c r="F3919" s="126"/>
      <c r="G3919" s="126"/>
      <c r="H3919" s="126"/>
      <c r="I3919" s="126"/>
      <c r="J3919" s="126"/>
      <c r="K3919" s="126"/>
      <c r="L3919" s="126"/>
      <c r="M3919" s="126"/>
      <c r="N3919" s="126"/>
      <c r="O3919" s="126"/>
      <c r="P3919" s="126"/>
      <c r="Q3919" s="126"/>
      <c r="R3919" s="126"/>
      <c r="S3919" s="126"/>
      <c r="T3919" s="126"/>
      <c r="U3919" s="126"/>
      <c r="V3919" s="126"/>
      <c r="W3919" s="126"/>
      <c r="X3919" s="126"/>
      <c r="Y3919" s="126"/>
      <c r="Z3919" s="126"/>
      <c r="AA3919" s="126"/>
      <c r="AB3919" s="126"/>
      <c r="AC3919" s="126"/>
      <c r="AD3919" s="126"/>
      <c r="AE3919" s="126"/>
      <c r="AF3919" s="126"/>
      <c r="AG3919" s="126"/>
      <c r="AH3919" s="126"/>
      <c r="AI3919" s="126"/>
      <c r="AJ3919" s="126"/>
      <c r="AK3919" s="126"/>
      <c r="AL3919" s="126"/>
      <c r="AM3919" s="126"/>
      <c r="AN3919" s="126"/>
      <c r="AO3919" s="126"/>
      <c r="AP3919" s="126"/>
      <c r="AQ3919" s="126"/>
      <c r="AR3919" s="126"/>
      <c r="AS3919" s="126"/>
      <c r="AT3919" s="126"/>
      <c r="AU3919" s="126"/>
      <c r="AV3919" s="126"/>
      <c r="AW3919" s="126"/>
      <c r="AX3919" s="127"/>
    </row>
    <row r="3920" spans="1:113" ht="12" customHeight="1">
      <c r="A3920" s="33"/>
      <c r="B3920" s="125"/>
      <c r="C3920" s="126"/>
      <c r="D3920" s="126"/>
      <c r="E3920" s="126"/>
      <c r="F3920" s="126"/>
      <c r="G3920" s="126"/>
      <c r="H3920" s="126"/>
      <c r="I3920" s="126"/>
      <c r="J3920" s="126"/>
      <c r="K3920" s="126"/>
      <c r="L3920" s="126"/>
      <c r="M3920" s="126"/>
      <c r="N3920" s="126"/>
      <c r="O3920" s="126"/>
      <c r="P3920" s="126"/>
      <c r="Q3920" s="126"/>
      <c r="R3920" s="126"/>
      <c r="S3920" s="126"/>
      <c r="T3920" s="126"/>
      <c r="U3920" s="126"/>
      <c r="V3920" s="126"/>
      <c r="W3920" s="126"/>
      <c r="X3920" s="126"/>
      <c r="Y3920" s="126"/>
      <c r="Z3920" s="126"/>
      <c r="AA3920" s="126"/>
      <c r="AB3920" s="126"/>
      <c r="AC3920" s="126"/>
      <c r="AD3920" s="126"/>
      <c r="AE3920" s="126"/>
      <c r="AF3920" s="126"/>
      <c r="AG3920" s="126"/>
      <c r="AH3920" s="126"/>
      <c r="AI3920" s="126"/>
      <c r="AJ3920" s="126"/>
      <c r="AK3920" s="126"/>
      <c r="AL3920" s="126"/>
      <c r="AM3920" s="126"/>
      <c r="AN3920" s="126"/>
      <c r="AO3920" s="126"/>
      <c r="AP3920" s="126"/>
      <c r="AQ3920" s="126"/>
      <c r="AR3920" s="126"/>
      <c r="AS3920" s="126"/>
      <c r="AT3920" s="126"/>
      <c r="AU3920" s="126"/>
      <c r="AV3920" s="126"/>
      <c r="AW3920" s="126"/>
      <c r="AX3920" s="127"/>
    </row>
    <row r="3921" spans="1:251" ht="12" customHeight="1">
      <c r="A3921" s="33"/>
      <c r="B3921" s="125"/>
      <c r="C3921" s="126"/>
      <c r="D3921" s="126"/>
      <c r="E3921" s="126"/>
      <c r="F3921" s="126"/>
      <c r="G3921" s="126"/>
      <c r="H3921" s="126"/>
      <c r="I3921" s="126"/>
      <c r="J3921" s="126"/>
      <c r="K3921" s="126"/>
      <c r="L3921" s="126"/>
      <c r="M3921" s="126"/>
      <c r="N3921" s="126"/>
      <c r="O3921" s="126"/>
      <c r="P3921" s="126"/>
      <c r="Q3921" s="126"/>
      <c r="R3921" s="126"/>
      <c r="S3921" s="126"/>
      <c r="T3921" s="126"/>
      <c r="U3921" s="126"/>
      <c r="V3921" s="126"/>
      <c r="W3921" s="126"/>
      <c r="X3921" s="126"/>
      <c r="Y3921" s="126"/>
      <c r="Z3921" s="126"/>
      <c r="AA3921" s="126"/>
      <c r="AB3921" s="126"/>
      <c r="AC3921" s="126"/>
      <c r="AD3921" s="126"/>
      <c r="AE3921" s="126"/>
      <c r="AF3921" s="126"/>
      <c r="AG3921" s="126"/>
      <c r="AH3921" s="126"/>
      <c r="AI3921" s="126"/>
      <c r="AJ3921" s="126"/>
      <c r="AK3921" s="126"/>
      <c r="AL3921" s="126"/>
      <c r="AM3921" s="126"/>
      <c r="AN3921" s="126"/>
      <c r="AO3921" s="126"/>
      <c r="AP3921" s="126"/>
      <c r="AQ3921" s="126"/>
      <c r="AR3921" s="126"/>
      <c r="AS3921" s="126"/>
      <c r="AT3921" s="126"/>
      <c r="AU3921" s="126"/>
      <c r="AV3921" s="126"/>
      <c r="AW3921" s="126"/>
      <c r="AX3921" s="127"/>
    </row>
    <row r="3922" spans="1:251" ht="12" customHeight="1">
      <c r="A3922" s="33"/>
      <c r="B3922" s="125"/>
      <c r="C3922" s="126"/>
      <c r="D3922" s="126"/>
      <c r="E3922" s="126"/>
      <c r="F3922" s="126"/>
      <c r="G3922" s="126"/>
      <c r="H3922" s="126"/>
      <c r="I3922" s="126"/>
      <c r="J3922" s="126"/>
      <c r="K3922" s="126"/>
      <c r="L3922" s="126"/>
      <c r="M3922" s="126"/>
      <c r="N3922" s="126"/>
      <c r="O3922" s="126"/>
      <c r="P3922" s="126"/>
      <c r="Q3922" s="126"/>
      <c r="R3922" s="126"/>
      <c r="S3922" s="126"/>
      <c r="T3922" s="126"/>
      <c r="U3922" s="126"/>
      <c r="V3922" s="126"/>
      <c r="W3922" s="126"/>
      <c r="X3922" s="126"/>
      <c r="Y3922" s="126"/>
      <c r="Z3922" s="126"/>
      <c r="AA3922" s="126"/>
      <c r="AB3922" s="126"/>
      <c r="AC3922" s="126"/>
      <c r="AD3922" s="126"/>
      <c r="AE3922" s="126"/>
      <c r="AF3922" s="126"/>
      <c r="AG3922" s="126"/>
      <c r="AH3922" s="126"/>
      <c r="AI3922" s="126"/>
      <c r="AJ3922" s="126"/>
      <c r="AK3922" s="126"/>
      <c r="AL3922" s="126"/>
      <c r="AM3922" s="126"/>
      <c r="AN3922" s="126"/>
      <c r="AO3922" s="126"/>
      <c r="AP3922" s="126"/>
      <c r="AQ3922" s="126"/>
      <c r="AR3922" s="126"/>
      <c r="AS3922" s="126"/>
      <c r="AT3922" s="126"/>
      <c r="AU3922" s="126"/>
      <c r="AV3922" s="126"/>
      <c r="AW3922" s="126"/>
      <c r="AX3922" s="127"/>
    </row>
    <row r="3923" spans="1:251" ht="12" customHeight="1">
      <c r="A3923" s="33"/>
      <c r="B3923" s="125"/>
      <c r="C3923" s="126"/>
      <c r="D3923" s="126"/>
      <c r="E3923" s="126"/>
      <c r="F3923" s="126"/>
      <c r="G3923" s="126"/>
      <c r="H3923" s="126"/>
      <c r="I3923" s="126"/>
      <c r="J3923" s="126"/>
      <c r="K3923" s="126"/>
      <c r="L3923" s="126"/>
      <c r="M3923" s="126"/>
      <c r="N3923" s="126"/>
      <c r="O3923" s="126"/>
      <c r="P3923" s="126"/>
      <c r="Q3923" s="126"/>
      <c r="R3923" s="126"/>
      <c r="S3923" s="126"/>
      <c r="T3923" s="126"/>
      <c r="U3923" s="126"/>
      <c r="V3923" s="126"/>
      <c r="W3923" s="126"/>
      <c r="X3923" s="126"/>
      <c r="Y3923" s="126"/>
      <c r="Z3923" s="126"/>
      <c r="AA3923" s="126"/>
      <c r="AB3923" s="126"/>
      <c r="AC3923" s="126"/>
      <c r="AD3923" s="126"/>
      <c r="AE3923" s="126"/>
      <c r="AF3923" s="126"/>
      <c r="AG3923" s="126"/>
      <c r="AH3923" s="126"/>
      <c r="AI3923" s="126"/>
      <c r="AJ3923" s="126"/>
      <c r="AK3923" s="126"/>
      <c r="AL3923" s="126"/>
      <c r="AM3923" s="126"/>
      <c r="AN3923" s="126"/>
      <c r="AO3923" s="126"/>
      <c r="AP3923" s="126"/>
      <c r="AQ3923" s="126"/>
      <c r="AR3923" s="126"/>
      <c r="AS3923" s="126"/>
      <c r="AT3923" s="126"/>
      <c r="AU3923" s="126"/>
      <c r="AV3923" s="126"/>
      <c r="AW3923" s="126"/>
      <c r="AX3923" s="127"/>
      <c r="BC3923" s="41"/>
    </row>
    <row r="3924" spans="1:251" ht="12" customHeight="1">
      <c r="A3924" s="33"/>
      <c r="B3924" s="125"/>
      <c r="C3924" s="126"/>
      <c r="D3924" s="126"/>
      <c r="E3924" s="126"/>
      <c r="F3924" s="126"/>
      <c r="G3924" s="126"/>
      <c r="H3924" s="126"/>
      <c r="I3924" s="126"/>
      <c r="J3924" s="126"/>
      <c r="K3924" s="126"/>
      <c r="L3924" s="126"/>
      <c r="M3924" s="126"/>
      <c r="N3924" s="126"/>
      <c r="O3924" s="126"/>
      <c r="P3924" s="126"/>
      <c r="Q3924" s="126"/>
      <c r="R3924" s="126"/>
      <c r="S3924" s="126"/>
      <c r="T3924" s="126"/>
      <c r="U3924" s="126"/>
      <c r="V3924" s="126"/>
      <c r="W3924" s="126"/>
      <c r="X3924" s="126"/>
      <c r="Y3924" s="126"/>
      <c r="Z3924" s="126"/>
      <c r="AA3924" s="126"/>
      <c r="AB3924" s="126"/>
      <c r="AC3924" s="126"/>
      <c r="AD3924" s="126"/>
      <c r="AE3924" s="126"/>
      <c r="AF3924" s="126"/>
      <c r="AG3924" s="126"/>
      <c r="AH3924" s="126"/>
      <c r="AI3924" s="126"/>
      <c r="AJ3924" s="126"/>
      <c r="AK3924" s="126"/>
      <c r="AL3924" s="126"/>
      <c r="AM3924" s="126"/>
      <c r="AN3924" s="126"/>
      <c r="AO3924" s="126"/>
      <c r="AP3924" s="126"/>
      <c r="AQ3924" s="126"/>
      <c r="AR3924" s="126"/>
      <c r="AS3924" s="126"/>
      <c r="AT3924" s="126"/>
      <c r="AU3924" s="126"/>
      <c r="AV3924" s="126"/>
      <c r="AW3924" s="126"/>
      <c r="AX3924" s="127"/>
    </row>
    <row r="3925" spans="1:251" ht="12" customHeight="1">
      <c r="A3925" s="33"/>
      <c r="B3925" s="125"/>
      <c r="C3925" s="126"/>
      <c r="D3925" s="126"/>
      <c r="E3925" s="126"/>
      <c r="F3925" s="126"/>
      <c r="G3925" s="126"/>
      <c r="H3925" s="126"/>
      <c r="I3925" s="126"/>
      <c r="J3925" s="126"/>
      <c r="K3925" s="126"/>
      <c r="L3925" s="126"/>
      <c r="M3925" s="126"/>
      <c r="N3925" s="126"/>
      <c r="O3925" s="126"/>
      <c r="P3925" s="126"/>
      <c r="Q3925" s="126"/>
      <c r="R3925" s="126"/>
      <c r="S3925" s="126"/>
      <c r="T3925" s="126"/>
      <c r="U3925" s="126"/>
      <c r="V3925" s="126"/>
      <c r="W3925" s="126"/>
      <c r="X3925" s="126"/>
      <c r="Y3925" s="126"/>
      <c r="Z3925" s="126"/>
      <c r="AA3925" s="126"/>
      <c r="AB3925" s="126"/>
      <c r="AC3925" s="126"/>
      <c r="AD3925" s="126"/>
      <c r="AE3925" s="126"/>
      <c r="AF3925" s="126"/>
      <c r="AG3925" s="126"/>
      <c r="AH3925" s="126"/>
      <c r="AI3925" s="126"/>
      <c r="AJ3925" s="126"/>
      <c r="AK3925" s="126"/>
      <c r="AL3925" s="126"/>
      <c r="AM3925" s="126"/>
      <c r="AN3925" s="126"/>
      <c r="AO3925" s="126"/>
      <c r="AP3925" s="126"/>
      <c r="AQ3925" s="126"/>
      <c r="AR3925" s="126"/>
      <c r="AS3925" s="126"/>
      <c r="AT3925" s="126"/>
      <c r="AU3925" s="126"/>
      <c r="AV3925" s="126"/>
      <c r="AW3925" s="126"/>
      <c r="AX3925" s="127"/>
    </row>
    <row r="3926" spans="1:251" ht="12" customHeight="1">
      <c r="A3926" s="33"/>
      <c r="B3926" s="125"/>
      <c r="C3926" s="126"/>
      <c r="D3926" s="126"/>
      <c r="E3926" s="126"/>
      <c r="F3926" s="126"/>
      <c r="G3926" s="126"/>
      <c r="H3926" s="126"/>
      <c r="I3926" s="126"/>
      <c r="J3926" s="126"/>
      <c r="K3926" s="126"/>
      <c r="L3926" s="126"/>
      <c r="M3926" s="126"/>
      <c r="N3926" s="126"/>
      <c r="O3926" s="126"/>
      <c r="P3926" s="126"/>
      <c r="Q3926" s="126"/>
      <c r="R3926" s="126"/>
      <c r="S3926" s="126"/>
      <c r="T3926" s="126"/>
      <c r="U3926" s="126"/>
      <c r="V3926" s="126"/>
      <c r="W3926" s="126"/>
      <c r="X3926" s="126"/>
      <c r="Y3926" s="126"/>
      <c r="Z3926" s="126"/>
      <c r="AA3926" s="126"/>
      <c r="AB3926" s="126"/>
      <c r="AC3926" s="126"/>
      <c r="AD3926" s="126"/>
      <c r="AE3926" s="126"/>
      <c r="AF3926" s="126"/>
      <c r="AG3926" s="126"/>
      <c r="AH3926" s="126"/>
      <c r="AI3926" s="126"/>
      <c r="AJ3926" s="126"/>
      <c r="AK3926" s="126"/>
      <c r="AL3926" s="126"/>
      <c r="AM3926" s="126"/>
      <c r="AN3926" s="126"/>
      <c r="AO3926" s="126"/>
      <c r="AP3926" s="126"/>
      <c r="AQ3926" s="126"/>
      <c r="AR3926" s="126"/>
      <c r="AS3926" s="126"/>
      <c r="AT3926" s="126"/>
      <c r="AU3926" s="126"/>
      <c r="AV3926" s="126"/>
      <c r="AW3926" s="126"/>
      <c r="AX3926" s="127"/>
    </row>
    <row r="3927" spans="1:251" ht="15" thickBot="1">
      <c r="A3927" s="42"/>
      <c r="B3927" s="43"/>
      <c r="C3927" s="44"/>
      <c r="D3927" s="44"/>
      <c r="E3927" s="44"/>
      <c r="F3927" s="44"/>
      <c r="G3927" s="44"/>
      <c r="H3927" s="44"/>
      <c r="I3927" s="44"/>
      <c r="J3927" s="44"/>
      <c r="K3927" s="44"/>
      <c r="L3927" s="44"/>
      <c r="M3927" s="44"/>
      <c r="N3927" s="44"/>
      <c r="O3927" s="44"/>
      <c r="P3927" s="44"/>
      <c r="Q3927" s="44"/>
      <c r="R3927" s="44"/>
      <c r="S3927" s="44"/>
      <c r="T3927" s="44"/>
      <c r="U3927" s="44"/>
      <c r="V3927" s="44"/>
      <c r="W3927" s="44"/>
      <c r="X3927" s="44"/>
      <c r="Y3927" s="44"/>
      <c r="Z3927" s="44"/>
      <c r="AA3927" s="44"/>
      <c r="AB3927" s="44"/>
      <c r="AC3927" s="44"/>
      <c r="AD3927" s="44"/>
      <c r="AE3927" s="44"/>
      <c r="AF3927" s="44"/>
      <c r="AG3927" s="44"/>
      <c r="AH3927" s="44"/>
      <c r="AI3927" s="44"/>
      <c r="AJ3927" s="44"/>
      <c r="AK3927" s="44"/>
      <c r="AL3927" s="44"/>
      <c r="AM3927" s="44"/>
      <c r="AN3927" s="44"/>
      <c r="AO3927" s="44"/>
      <c r="AP3927" s="44"/>
      <c r="AQ3927" s="44"/>
      <c r="AR3927" s="44"/>
      <c r="AS3927" s="44"/>
      <c r="AT3927" s="44"/>
      <c r="AU3927" s="44"/>
      <c r="AV3927" s="44"/>
      <c r="AW3927" s="44"/>
      <c r="AX3927" s="45"/>
    </row>
    <row r="3928" spans="1:251">
      <c r="B3928" s="46"/>
    </row>
    <row r="3929" spans="1:251" ht="14.25">
      <c r="B3929" s="35" t="s">
        <v>200</v>
      </c>
      <c r="C3929" s="33"/>
      <c r="D3929" s="33"/>
      <c r="E3929" s="33"/>
      <c r="F3929" s="33"/>
      <c r="G3929" s="33"/>
      <c r="H3929" s="33"/>
      <c r="I3929" s="33"/>
      <c r="J3929" s="33"/>
      <c r="K3929" s="33"/>
      <c r="L3929" s="34"/>
      <c r="M3929" s="34"/>
      <c r="N3929" s="34"/>
      <c r="O3929" s="34"/>
      <c r="P3929" s="33"/>
      <c r="Q3929" s="33"/>
      <c r="R3929" s="33"/>
      <c r="S3929" s="33"/>
      <c r="T3929" s="33"/>
      <c r="U3929" s="33"/>
      <c r="V3929" s="35"/>
      <c r="W3929" s="35"/>
      <c r="X3929" s="35"/>
      <c r="Y3929" s="35"/>
      <c r="Z3929" s="35"/>
      <c r="AA3929" s="35"/>
      <c r="AB3929" s="35"/>
      <c r="AC3929" s="35"/>
      <c r="AD3929" s="35"/>
      <c r="AE3929" s="35"/>
      <c r="AF3929" s="35"/>
      <c r="AG3929" s="35"/>
      <c r="AH3929" s="35"/>
      <c r="AI3929" s="35"/>
      <c r="AJ3929" s="35"/>
      <c r="AK3929" s="35"/>
      <c r="AL3929" s="35"/>
      <c r="AM3929" s="35"/>
      <c r="AN3929" s="35"/>
      <c r="AO3929" s="35"/>
      <c r="AP3929" s="35"/>
      <c r="AQ3929" s="35"/>
      <c r="AR3929" s="35"/>
      <c r="AS3929" s="35"/>
      <c r="AT3929" s="35"/>
      <c r="AU3929" s="35"/>
      <c r="AV3929" s="35"/>
      <c r="AW3929" s="35"/>
      <c r="AX3929" s="35"/>
    </row>
    <row r="3930" spans="1:251" ht="15" thickBot="1">
      <c r="B3930" s="33"/>
      <c r="C3930" s="33"/>
      <c r="D3930" s="33"/>
      <c r="E3930" s="33"/>
      <c r="F3930" s="33"/>
      <c r="G3930" s="33"/>
      <c r="H3930" s="33"/>
      <c r="I3930" s="33"/>
      <c r="J3930" s="33"/>
      <c r="K3930" s="33"/>
      <c r="L3930" s="34"/>
      <c r="M3930" s="34"/>
      <c r="N3930" s="34"/>
      <c r="O3930" s="34"/>
      <c r="P3930" s="33"/>
      <c r="Q3930" s="33"/>
      <c r="R3930" s="33"/>
      <c r="S3930" s="33"/>
      <c r="T3930" s="33"/>
      <c r="U3930" s="33"/>
      <c r="V3930" s="35"/>
      <c r="W3930" s="35"/>
      <c r="X3930" s="35"/>
      <c r="Y3930" s="35"/>
      <c r="Z3930" s="35"/>
      <c r="AA3930" s="35"/>
      <c r="AB3930" s="35"/>
      <c r="AC3930" s="35"/>
      <c r="AD3930" s="35"/>
      <c r="AE3930" s="35"/>
      <c r="AF3930" s="35"/>
      <c r="AG3930" s="35"/>
      <c r="AH3930" s="35"/>
      <c r="AI3930" s="35"/>
      <c r="AJ3930" s="35"/>
      <c r="AK3930" s="35"/>
      <c r="AL3930" s="35"/>
      <c r="AM3930" s="35"/>
      <c r="AN3930" s="35"/>
      <c r="AO3930" s="35"/>
      <c r="AP3930" s="35"/>
      <c r="AQ3930" s="35"/>
      <c r="AR3930" s="35"/>
      <c r="AS3930" s="35"/>
      <c r="AT3930" s="35"/>
      <c r="AU3930" s="35"/>
      <c r="AV3930" s="35"/>
      <c r="AW3930" s="35"/>
      <c r="AX3930" s="47" t="s">
        <v>199</v>
      </c>
    </row>
    <row r="3931" spans="1:251" s="41" customFormat="1" ht="13.5" customHeight="1">
      <c r="A3931" s="33"/>
      <c r="B3931" s="128" t="s">
        <v>198</v>
      </c>
      <c r="C3931" s="118"/>
      <c r="D3931" s="118"/>
      <c r="E3931" s="118"/>
      <c r="F3931" s="118"/>
      <c r="G3931" s="118"/>
      <c r="H3931" s="118"/>
      <c r="I3931" s="118"/>
      <c r="J3931" s="118"/>
      <c r="K3931" s="118"/>
      <c r="L3931" s="118"/>
      <c r="M3931" s="118"/>
      <c r="N3931" s="118"/>
      <c r="O3931" s="118"/>
      <c r="P3931" s="118"/>
      <c r="Q3931" s="118"/>
      <c r="R3931" s="118"/>
      <c r="S3931" s="118"/>
      <c r="T3931" s="118"/>
      <c r="U3931" s="118"/>
      <c r="V3931" s="118"/>
      <c r="W3931" s="118"/>
      <c r="X3931" s="118"/>
      <c r="Y3931" s="118"/>
      <c r="Z3931" s="119"/>
      <c r="AA3931" s="117" t="s">
        <v>197</v>
      </c>
      <c r="AB3931" s="118"/>
      <c r="AC3931" s="118"/>
      <c r="AD3931" s="118"/>
      <c r="AE3931" s="118"/>
      <c r="AF3931" s="118"/>
      <c r="AG3931" s="118"/>
      <c r="AH3931" s="118"/>
      <c r="AI3931" s="119"/>
      <c r="AJ3931" s="117" t="s">
        <v>196</v>
      </c>
      <c r="AK3931" s="118"/>
      <c r="AL3931" s="118"/>
      <c r="AM3931" s="118"/>
      <c r="AN3931" s="118"/>
      <c r="AO3931" s="118"/>
      <c r="AP3931" s="118"/>
      <c r="AQ3931" s="118"/>
      <c r="AR3931" s="119"/>
      <c r="AS3931" s="117" t="s">
        <v>195</v>
      </c>
      <c r="AT3931" s="118"/>
      <c r="AU3931" s="118"/>
      <c r="AV3931" s="118"/>
      <c r="AW3931" s="118"/>
      <c r="AX3931" s="123"/>
      <c r="AY3931" s="27"/>
      <c r="AZ3931" s="27"/>
      <c r="BA3931" s="27"/>
      <c r="BB3931" s="27"/>
      <c r="BC3931" s="27"/>
      <c r="BD3931" s="27"/>
      <c r="BE3931" s="27"/>
      <c r="BF3931" s="27"/>
      <c r="BG3931" s="27"/>
      <c r="BH3931" s="27"/>
      <c r="BI3931" s="27"/>
      <c r="BJ3931" s="27"/>
      <c r="BK3931" s="27"/>
      <c r="BL3931" s="27"/>
      <c r="BM3931" s="27"/>
      <c r="BN3931" s="27"/>
      <c r="BO3931" s="27"/>
      <c r="BP3931" s="27"/>
      <c r="BQ3931" s="27"/>
      <c r="BR3931" s="27"/>
      <c r="BS3931" s="27"/>
      <c r="BT3931" s="27"/>
      <c r="BU3931" s="27"/>
      <c r="BV3931" s="27"/>
      <c r="BW3931" s="27"/>
      <c r="BX3931" s="27"/>
      <c r="BY3931" s="27"/>
      <c r="BZ3931" s="27"/>
      <c r="CA3931" s="27"/>
      <c r="CB3931" s="27"/>
      <c r="CC3931" s="27"/>
      <c r="CD3931" s="27"/>
      <c r="CE3931" s="27"/>
      <c r="CF3931" s="27"/>
      <c r="CG3931" s="27"/>
      <c r="CH3931" s="27"/>
      <c r="CI3931" s="27"/>
      <c r="CJ3931" s="27"/>
      <c r="CK3931" s="27"/>
      <c r="CL3931" s="27"/>
      <c r="CM3931" s="27"/>
      <c r="CN3931" s="27"/>
      <c r="CO3931" s="27"/>
      <c r="CP3931" s="27"/>
      <c r="CQ3931" s="27"/>
      <c r="CR3931" s="27"/>
      <c r="CS3931" s="27"/>
      <c r="CT3931" s="27"/>
      <c r="CU3931" s="27"/>
      <c r="CV3931" s="27"/>
      <c r="CW3931" s="27"/>
      <c r="CX3931" s="27"/>
      <c r="CY3931" s="27"/>
      <c r="CZ3931" s="27"/>
      <c r="DA3931" s="27"/>
      <c r="DB3931" s="27"/>
      <c r="DC3931" s="27"/>
      <c r="DD3931" s="27"/>
      <c r="DE3931" s="27"/>
      <c r="DF3931" s="27"/>
      <c r="DG3931" s="27"/>
      <c r="DH3931" s="27"/>
      <c r="DI3931" s="27"/>
      <c r="DJ3931" s="27"/>
      <c r="DK3931" s="27"/>
      <c r="DL3931" s="27"/>
      <c r="DM3931" s="27"/>
      <c r="DN3931" s="27"/>
      <c r="DO3931" s="27"/>
      <c r="DP3931" s="27"/>
      <c r="DQ3931" s="27"/>
      <c r="DR3931" s="27"/>
      <c r="DS3931" s="27"/>
      <c r="DT3931" s="27"/>
      <c r="DU3931" s="27"/>
      <c r="DV3931" s="27"/>
      <c r="DW3931" s="27"/>
      <c r="DX3931" s="27"/>
      <c r="DY3931" s="27"/>
      <c r="DZ3931" s="27"/>
      <c r="EA3931" s="27"/>
      <c r="EB3931" s="27"/>
      <c r="EC3931" s="27"/>
      <c r="ED3931" s="27"/>
      <c r="EE3931" s="27"/>
      <c r="EF3931" s="27"/>
      <c r="EG3931" s="27"/>
      <c r="EH3931" s="27"/>
      <c r="EI3931" s="27"/>
      <c r="EJ3931" s="27"/>
      <c r="EK3931" s="27"/>
      <c r="EL3931" s="27"/>
      <c r="EM3931" s="27"/>
      <c r="EN3931" s="27"/>
      <c r="EO3931" s="27"/>
      <c r="EP3931" s="27"/>
      <c r="EQ3931" s="27"/>
      <c r="ER3931" s="27"/>
      <c r="ES3931" s="27"/>
      <c r="ET3931" s="27"/>
      <c r="EU3931" s="27"/>
      <c r="EV3931" s="27"/>
      <c r="EW3931" s="27"/>
      <c r="EX3931" s="27"/>
      <c r="EY3931" s="27"/>
      <c r="EZ3931" s="27"/>
      <c r="FA3931" s="27"/>
      <c r="FB3931" s="27"/>
      <c r="FC3931" s="27"/>
      <c r="FD3931" s="27"/>
      <c r="FE3931" s="27"/>
      <c r="FF3931" s="27"/>
      <c r="FG3931" s="27"/>
      <c r="FH3931" s="27"/>
      <c r="FI3931" s="27"/>
      <c r="FJ3931" s="27"/>
      <c r="FK3931" s="27"/>
      <c r="FL3931" s="27"/>
      <c r="FM3931" s="27"/>
      <c r="FN3931" s="27"/>
      <c r="FO3931" s="27"/>
      <c r="FP3931" s="27"/>
      <c r="FQ3931" s="27"/>
      <c r="FR3931" s="27"/>
      <c r="FS3931" s="27"/>
      <c r="FT3931" s="27"/>
      <c r="FU3931" s="27"/>
      <c r="FV3931" s="27"/>
      <c r="FW3931" s="27"/>
      <c r="FX3931" s="27"/>
      <c r="FY3931" s="27"/>
      <c r="FZ3931" s="27"/>
      <c r="GA3931" s="27"/>
      <c r="GB3931" s="27"/>
      <c r="GC3931" s="27"/>
      <c r="GD3931" s="27"/>
      <c r="GE3931" s="27"/>
      <c r="GF3931" s="27"/>
      <c r="GG3931" s="27"/>
      <c r="GH3931" s="27"/>
      <c r="GI3931" s="27"/>
      <c r="GJ3931" s="27"/>
      <c r="GK3931" s="27"/>
      <c r="GL3931" s="27"/>
      <c r="GM3931" s="27"/>
      <c r="GN3931" s="27"/>
      <c r="GO3931" s="27"/>
      <c r="GP3931" s="27"/>
      <c r="GQ3931" s="27"/>
      <c r="GR3931" s="27"/>
      <c r="GS3931" s="27"/>
      <c r="GT3931" s="27"/>
      <c r="GU3931" s="27"/>
      <c r="GV3931" s="27"/>
      <c r="GW3931" s="27"/>
      <c r="GX3931" s="27"/>
      <c r="GY3931" s="27"/>
      <c r="GZ3931" s="27"/>
      <c r="HA3931" s="27"/>
      <c r="HB3931" s="27"/>
      <c r="HC3931" s="27"/>
      <c r="HD3931" s="27"/>
      <c r="HE3931" s="27"/>
      <c r="HF3931" s="27"/>
      <c r="HG3931" s="27"/>
      <c r="HH3931" s="27"/>
      <c r="HI3931" s="27"/>
      <c r="HJ3931" s="27"/>
      <c r="HK3931" s="27"/>
      <c r="HL3931" s="27"/>
      <c r="HM3931" s="27"/>
      <c r="HN3931" s="27"/>
      <c r="HO3931" s="27"/>
      <c r="HP3931" s="27"/>
      <c r="HQ3931" s="27"/>
      <c r="HR3931" s="27"/>
      <c r="HS3931" s="27"/>
      <c r="HT3931" s="27"/>
      <c r="HU3931" s="27"/>
      <c r="HV3931" s="27"/>
      <c r="HW3931" s="27"/>
      <c r="HX3931" s="27"/>
      <c r="HY3931" s="27"/>
      <c r="HZ3931" s="27"/>
      <c r="IA3931" s="27"/>
      <c r="IB3931" s="27"/>
      <c r="IC3931" s="27"/>
      <c r="ID3931" s="27"/>
      <c r="IE3931" s="27"/>
      <c r="IF3931" s="27"/>
      <c r="IG3931" s="27"/>
      <c r="IH3931" s="27"/>
      <c r="II3931" s="27"/>
      <c r="IJ3931" s="27"/>
      <c r="IK3931" s="27"/>
      <c r="IL3931" s="27"/>
      <c r="IM3931" s="27"/>
      <c r="IN3931" s="27"/>
      <c r="IO3931" s="27"/>
      <c r="IP3931" s="27"/>
      <c r="IQ3931" s="27"/>
    </row>
    <row r="3932" spans="1:251" s="41" customFormat="1" ht="13.5">
      <c r="A3932" s="33"/>
      <c r="B3932" s="129"/>
      <c r="C3932" s="121"/>
      <c r="D3932" s="121"/>
      <c r="E3932" s="121"/>
      <c r="F3932" s="121"/>
      <c r="G3932" s="121"/>
      <c r="H3932" s="121"/>
      <c r="I3932" s="121"/>
      <c r="J3932" s="121"/>
      <c r="K3932" s="121"/>
      <c r="L3932" s="121"/>
      <c r="M3932" s="121"/>
      <c r="N3932" s="121"/>
      <c r="O3932" s="121"/>
      <c r="P3932" s="121"/>
      <c r="Q3932" s="121"/>
      <c r="R3932" s="121"/>
      <c r="S3932" s="121"/>
      <c r="T3932" s="121"/>
      <c r="U3932" s="121"/>
      <c r="V3932" s="121"/>
      <c r="W3932" s="121"/>
      <c r="X3932" s="121"/>
      <c r="Y3932" s="121"/>
      <c r="Z3932" s="122"/>
      <c r="AA3932" s="120"/>
      <c r="AB3932" s="121"/>
      <c r="AC3932" s="121"/>
      <c r="AD3932" s="121"/>
      <c r="AE3932" s="121"/>
      <c r="AF3932" s="121"/>
      <c r="AG3932" s="121"/>
      <c r="AH3932" s="121"/>
      <c r="AI3932" s="122"/>
      <c r="AJ3932" s="120"/>
      <c r="AK3932" s="121"/>
      <c r="AL3932" s="121"/>
      <c r="AM3932" s="121"/>
      <c r="AN3932" s="121"/>
      <c r="AO3932" s="121"/>
      <c r="AP3932" s="121"/>
      <c r="AQ3932" s="121"/>
      <c r="AR3932" s="122"/>
      <c r="AS3932" s="120"/>
      <c r="AT3932" s="121"/>
      <c r="AU3932" s="121"/>
      <c r="AV3932" s="121"/>
      <c r="AW3932" s="121"/>
      <c r="AX3932" s="124"/>
      <c r="AY3932" s="27"/>
      <c r="AZ3932" s="27"/>
      <c r="BA3932" s="27"/>
      <c r="BB3932" s="48"/>
      <c r="BC3932" s="49"/>
      <c r="BE3932" s="27"/>
      <c r="BF3932" s="27"/>
      <c r="BG3932" s="27"/>
      <c r="BH3932" s="27"/>
      <c r="BI3932" s="27"/>
      <c r="BJ3932" s="27"/>
      <c r="BK3932" s="27"/>
      <c r="BL3932" s="27"/>
      <c r="BM3932" s="27"/>
      <c r="BN3932" s="27"/>
      <c r="BO3932" s="27"/>
      <c r="BP3932" s="27"/>
      <c r="BQ3932" s="27"/>
      <c r="BR3932" s="27"/>
      <c r="BS3932" s="27"/>
      <c r="BT3932" s="27"/>
      <c r="BU3932" s="27"/>
      <c r="BV3932" s="27"/>
      <c r="BW3932" s="27"/>
      <c r="BX3932" s="27"/>
      <c r="BY3932" s="27"/>
      <c r="BZ3932" s="27"/>
      <c r="CA3932" s="27"/>
      <c r="CB3932" s="27"/>
      <c r="CC3932" s="27"/>
      <c r="CD3932" s="27"/>
      <c r="CE3932" s="27"/>
      <c r="CF3932" s="27"/>
      <c r="CG3932" s="27"/>
      <c r="CH3932" s="27"/>
      <c r="CI3932" s="27"/>
      <c r="CJ3932" s="27"/>
      <c r="CK3932" s="27"/>
      <c r="CL3932" s="27"/>
      <c r="CM3932" s="27"/>
      <c r="CN3932" s="27"/>
      <c r="CO3932" s="27"/>
      <c r="CP3932" s="27"/>
      <c r="CQ3932" s="27"/>
      <c r="CR3932" s="27"/>
      <c r="CS3932" s="27"/>
      <c r="CT3932" s="27"/>
      <c r="CU3932" s="27"/>
      <c r="CV3932" s="27"/>
      <c r="CW3932" s="27"/>
      <c r="CX3932" s="27"/>
      <c r="CY3932" s="27"/>
      <c r="CZ3932" s="27"/>
      <c r="DA3932" s="27"/>
      <c r="DB3932" s="27"/>
      <c r="DC3932" s="27"/>
      <c r="DD3932" s="27"/>
      <c r="DE3932" s="27"/>
      <c r="DF3932" s="27"/>
      <c r="DG3932" s="27"/>
      <c r="DH3932" s="27"/>
      <c r="DI3932" s="27"/>
      <c r="DJ3932" s="27"/>
      <c r="DK3932" s="27"/>
      <c r="DL3932" s="27"/>
      <c r="DM3932" s="27"/>
      <c r="DN3932" s="27"/>
      <c r="DO3932" s="27"/>
      <c r="DP3932" s="27"/>
      <c r="DQ3932" s="27"/>
      <c r="DR3932" s="27"/>
      <c r="DS3932" s="27"/>
      <c r="DT3932" s="27"/>
      <c r="DU3932" s="27"/>
      <c r="DV3932" s="27"/>
      <c r="DW3932" s="27"/>
      <c r="DX3932" s="27"/>
      <c r="DY3932" s="27"/>
      <c r="DZ3932" s="27"/>
      <c r="EA3932" s="27"/>
      <c r="EB3932" s="27"/>
      <c r="EC3932" s="27"/>
      <c r="ED3932" s="27"/>
      <c r="EE3932" s="27"/>
      <c r="EF3932" s="27"/>
      <c r="EG3932" s="27"/>
      <c r="EH3932" s="27"/>
      <c r="EI3932" s="27"/>
      <c r="EJ3932" s="27"/>
      <c r="EK3932" s="27"/>
      <c r="EL3932" s="27"/>
      <c r="EM3932" s="27"/>
      <c r="EN3932" s="27"/>
      <c r="EO3932" s="27"/>
      <c r="EP3932" s="27"/>
      <c r="EQ3932" s="27"/>
      <c r="ER3932" s="27"/>
      <c r="ES3932" s="27"/>
      <c r="ET3932" s="27"/>
      <c r="EU3932" s="27"/>
      <c r="EV3932" s="27"/>
      <c r="EW3932" s="27"/>
      <c r="EX3932" s="27"/>
      <c r="EY3932" s="27"/>
      <c r="EZ3932" s="27"/>
      <c r="FA3932" s="27"/>
      <c r="FB3932" s="27"/>
      <c r="FC3932" s="27"/>
      <c r="FD3932" s="27"/>
      <c r="FE3932" s="27"/>
      <c r="FF3932" s="27"/>
      <c r="FG3932" s="27"/>
      <c r="FH3932" s="27"/>
      <c r="FI3932" s="27"/>
      <c r="FJ3932" s="27"/>
      <c r="FK3932" s="27"/>
      <c r="FL3932" s="27"/>
      <c r="FM3932" s="27"/>
      <c r="FN3932" s="27"/>
      <c r="FO3932" s="27"/>
      <c r="FP3932" s="27"/>
      <c r="FQ3932" s="27"/>
      <c r="FR3932" s="27"/>
      <c r="FS3932" s="27"/>
      <c r="FT3932" s="27"/>
      <c r="FU3932" s="27"/>
      <c r="FV3932" s="27"/>
      <c r="FW3932" s="27"/>
      <c r="FX3932" s="27"/>
      <c r="FY3932" s="27"/>
      <c r="FZ3932" s="27"/>
      <c r="GA3932" s="27"/>
      <c r="GB3932" s="27"/>
      <c r="GC3932" s="27"/>
      <c r="GD3932" s="27"/>
      <c r="GE3932" s="27"/>
      <c r="GF3932" s="27"/>
      <c r="GG3932" s="27"/>
      <c r="GH3932" s="27"/>
      <c r="GI3932" s="27"/>
      <c r="GJ3932" s="27"/>
      <c r="GK3932" s="27"/>
      <c r="GL3932" s="27"/>
      <c r="GM3932" s="27"/>
      <c r="GN3932" s="27"/>
      <c r="GO3932" s="27"/>
      <c r="GP3932" s="27"/>
      <c r="GQ3932" s="27"/>
      <c r="GR3932" s="27"/>
      <c r="GS3932" s="27"/>
      <c r="GT3932" s="27"/>
      <c r="GU3932" s="27"/>
      <c r="GV3932" s="27"/>
      <c r="GW3932" s="27"/>
      <c r="GX3932" s="27"/>
      <c r="GY3932" s="27"/>
      <c r="GZ3932" s="27"/>
      <c r="HA3932" s="27"/>
      <c r="HB3932" s="27"/>
      <c r="HC3932" s="27"/>
      <c r="HD3932" s="27"/>
      <c r="HE3932" s="27"/>
      <c r="HF3932" s="27"/>
      <c r="HG3932" s="27"/>
      <c r="HH3932" s="27"/>
      <c r="HI3932" s="27"/>
      <c r="HJ3932" s="27"/>
      <c r="HK3932" s="27"/>
      <c r="HL3932" s="27"/>
      <c r="HM3932" s="27"/>
      <c r="HN3932" s="27"/>
      <c r="HO3932" s="27"/>
      <c r="HP3932" s="27"/>
      <c r="HQ3932" s="27"/>
      <c r="HR3932" s="27"/>
      <c r="HS3932" s="27"/>
      <c r="HT3932" s="27"/>
      <c r="HU3932" s="27"/>
      <c r="HV3932" s="27"/>
      <c r="HW3932" s="27"/>
      <c r="HX3932" s="27"/>
      <c r="HY3932" s="27"/>
      <c r="HZ3932" s="27"/>
      <c r="IA3932" s="27"/>
      <c r="IB3932" s="27"/>
      <c r="IC3932" s="27"/>
      <c r="ID3932" s="27"/>
      <c r="IE3932" s="27"/>
      <c r="IF3932" s="27"/>
      <c r="IG3932" s="27"/>
      <c r="IH3932" s="27"/>
      <c r="II3932" s="27"/>
      <c r="IJ3932" s="27"/>
      <c r="IK3932" s="27"/>
      <c r="IL3932" s="27"/>
      <c r="IM3932" s="27"/>
      <c r="IN3932" s="27"/>
      <c r="IO3932" s="27"/>
      <c r="IP3932" s="27"/>
      <c r="IQ3932" s="27"/>
    </row>
    <row r="3933" spans="1:251" s="41" customFormat="1" ht="18.75" customHeight="1">
      <c r="A3933" s="33"/>
      <c r="B3933" s="50"/>
      <c r="C3933" s="106" t="s">
        <v>302</v>
      </c>
      <c r="D3933" s="137"/>
      <c r="E3933" s="137"/>
      <c r="F3933" s="137"/>
      <c r="G3933" s="137"/>
      <c r="H3933" s="137"/>
      <c r="I3933" s="137"/>
      <c r="J3933" s="137"/>
      <c r="K3933" s="137"/>
      <c r="L3933" s="137"/>
      <c r="M3933" s="137"/>
      <c r="N3933" s="137"/>
      <c r="O3933" s="137"/>
      <c r="P3933" s="137"/>
      <c r="Q3933" s="137"/>
      <c r="R3933" s="137"/>
      <c r="S3933" s="137"/>
      <c r="T3933" s="137"/>
      <c r="U3933" s="137"/>
      <c r="V3933" s="137"/>
      <c r="W3933" s="137"/>
      <c r="X3933" s="137"/>
      <c r="Y3933" s="137"/>
      <c r="Z3933" s="138"/>
      <c r="AA3933" s="100">
        <v>11903</v>
      </c>
      <c r="AB3933" s="101"/>
      <c r="AC3933" s="101"/>
      <c r="AD3933" s="101"/>
      <c r="AE3933" s="101"/>
      <c r="AF3933" s="101"/>
      <c r="AG3933" s="101"/>
      <c r="AH3933" s="101"/>
      <c r="AI3933" s="102"/>
      <c r="AJ3933" s="139">
        <v>12735</v>
      </c>
      <c r="AK3933" s="140"/>
      <c r="AL3933" s="140"/>
      <c r="AM3933" s="140"/>
      <c r="AN3933" s="140"/>
      <c r="AO3933" s="140"/>
      <c r="AP3933" s="140"/>
      <c r="AQ3933" s="140"/>
      <c r="AR3933" s="141"/>
      <c r="AS3933" s="103"/>
      <c r="AT3933" s="104"/>
      <c r="AU3933" s="104"/>
      <c r="AV3933" s="104"/>
      <c r="AW3933" s="104"/>
      <c r="AX3933" s="105"/>
      <c r="AY3933" s="27"/>
      <c r="AZ3933" s="27"/>
      <c r="BA3933" s="27"/>
      <c r="BB3933" s="27"/>
      <c r="BC3933" s="27"/>
      <c r="BD3933" s="27"/>
      <c r="BE3933" s="27"/>
      <c r="BF3933" s="27"/>
      <c r="BG3933" s="27"/>
      <c r="BH3933" s="27"/>
      <c r="BI3933" s="27"/>
      <c r="BJ3933" s="27"/>
      <c r="BK3933" s="27"/>
      <c r="BL3933" s="27"/>
      <c r="BM3933" s="27"/>
      <c r="BN3933" s="27"/>
      <c r="BO3933" s="27"/>
      <c r="BP3933" s="27"/>
      <c r="BQ3933" s="27"/>
      <c r="BR3933" s="27"/>
      <c r="BS3933" s="27"/>
      <c r="BT3933" s="27"/>
      <c r="BU3933" s="27"/>
      <c r="BV3933" s="27"/>
      <c r="BW3933" s="27"/>
      <c r="BX3933" s="27"/>
      <c r="BY3933" s="27"/>
      <c r="BZ3933" s="27"/>
      <c r="CA3933" s="27"/>
      <c r="CB3933" s="27"/>
      <c r="CC3933" s="27"/>
      <c r="CD3933" s="27"/>
      <c r="CE3933" s="27"/>
      <c r="CF3933" s="27"/>
      <c r="CG3933" s="27"/>
      <c r="CH3933" s="27"/>
      <c r="CI3933" s="27"/>
      <c r="CJ3933" s="27"/>
      <c r="CK3933" s="27"/>
      <c r="CL3933" s="27"/>
      <c r="CM3933" s="27"/>
      <c r="CN3933" s="27"/>
      <c r="CO3933" s="27"/>
      <c r="CP3933" s="27"/>
      <c r="CQ3933" s="27"/>
      <c r="CR3933" s="27"/>
      <c r="CS3933" s="27"/>
      <c r="CT3933" s="27"/>
      <c r="CU3933" s="27"/>
      <c r="CV3933" s="27"/>
      <c r="CW3933" s="27"/>
      <c r="CX3933" s="27"/>
      <c r="CY3933" s="27"/>
      <c r="CZ3933" s="27"/>
      <c r="DA3933" s="27"/>
      <c r="DB3933" s="27"/>
      <c r="DC3933" s="27"/>
      <c r="DD3933" s="27"/>
      <c r="DE3933" s="27"/>
      <c r="DF3933" s="27"/>
      <c r="DG3933" s="27"/>
      <c r="DH3933" s="27"/>
      <c r="DI3933" s="27"/>
      <c r="DJ3933" s="27"/>
      <c r="DK3933" s="27"/>
      <c r="DL3933" s="27"/>
      <c r="DM3933" s="27"/>
      <c r="DN3933" s="27"/>
      <c r="DO3933" s="27"/>
      <c r="DP3933" s="27"/>
      <c r="DQ3933" s="27"/>
      <c r="DR3933" s="27"/>
      <c r="DS3933" s="27"/>
      <c r="DT3933" s="27"/>
      <c r="DU3933" s="27"/>
      <c r="DV3933" s="27"/>
      <c r="DW3933" s="27"/>
      <c r="DX3933" s="27"/>
      <c r="DY3933" s="27"/>
      <c r="DZ3933" s="27"/>
      <c r="EA3933" s="27"/>
      <c r="EB3933" s="27"/>
      <c r="EC3933" s="27"/>
      <c r="ED3933" s="27"/>
      <c r="EE3933" s="27"/>
      <c r="EF3933" s="27"/>
      <c r="EG3933" s="27"/>
      <c r="EH3933" s="27"/>
      <c r="EI3933" s="27"/>
      <c r="EJ3933" s="27"/>
      <c r="EK3933" s="27"/>
      <c r="EL3933" s="27"/>
      <c r="EM3933" s="27"/>
      <c r="EN3933" s="27"/>
      <c r="EO3933" s="27"/>
      <c r="EP3933" s="27"/>
      <c r="EQ3933" s="27"/>
      <c r="ER3933" s="27"/>
      <c r="ES3933" s="27"/>
      <c r="ET3933" s="27"/>
      <c r="EU3933" s="27"/>
      <c r="EV3933" s="27"/>
      <c r="EW3933" s="27"/>
      <c r="EX3933" s="27"/>
      <c r="EY3933" s="27"/>
      <c r="EZ3933" s="27"/>
      <c r="FA3933" s="27"/>
      <c r="FB3933" s="27"/>
      <c r="FC3933" s="27"/>
      <c r="FD3933" s="27"/>
      <c r="FE3933" s="27"/>
      <c r="FF3933" s="27"/>
      <c r="FG3933" s="27"/>
      <c r="FH3933" s="27"/>
      <c r="FI3933" s="27"/>
      <c r="FJ3933" s="27"/>
      <c r="FK3933" s="27"/>
      <c r="FL3933" s="27"/>
      <c r="FM3933" s="27"/>
      <c r="FN3933" s="27"/>
      <c r="FO3933" s="27"/>
      <c r="FP3933" s="27"/>
      <c r="FQ3933" s="27"/>
      <c r="FR3933" s="27"/>
      <c r="FS3933" s="27"/>
      <c r="FT3933" s="27"/>
      <c r="FU3933" s="27"/>
      <c r="FV3933" s="27"/>
      <c r="FW3933" s="27"/>
      <c r="FX3933" s="27"/>
      <c r="FY3933" s="27"/>
      <c r="FZ3933" s="27"/>
      <c r="GA3933" s="27"/>
      <c r="GB3933" s="27"/>
      <c r="GC3933" s="27"/>
      <c r="GD3933" s="27"/>
      <c r="GE3933" s="27"/>
      <c r="GF3933" s="27"/>
      <c r="GG3933" s="27"/>
      <c r="GH3933" s="27"/>
      <c r="GI3933" s="27"/>
      <c r="GJ3933" s="27"/>
      <c r="GK3933" s="27"/>
      <c r="GL3933" s="27"/>
      <c r="GM3933" s="27"/>
      <c r="GN3933" s="27"/>
      <c r="GO3933" s="27"/>
      <c r="GP3933" s="27"/>
      <c r="GQ3933" s="27"/>
      <c r="GR3933" s="27"/>
      <c r="GS3933" s="27"/>
      <c r="GT3933" s="27"/>
      <c r="GU3933" s="27"/>
      <c r="GV3933" s="27"/>
      <c r="GW3933" s="27"/>
      <c r="GX3933" s="27"/>
      <c r="GY3933" s="27"/>
      <c r="GZ3933" s="27"/>
      <c r="HA3933" s="27"/>
      <c r="HB3933" s="27"/>
      <c r="HC3933" s="27"/>
      <c r="HD3933" s="27"/>
      <c r="HE3933" s="27"/>
      <c r="HF3933" s="27"/>
      <c r="HG3933" s="27"/>
      <c r="HH3933" s="27"/>
      <c r="HI3933" s="27"/>
      <c r="HJ3933" s="27"/>
      <c r="HK3933" s="27"/>
      <c r="HL3933" s="27"/>
      <c r="HM3933" s="27"/>
      <c r="HN3933" s="27"/>
      <c r="HO3933" s="27"/>
      <c r="HP3933" s="27"/>
      <c r="HQ3933" s="27"/>
      <c r="HR3933" s="27"/>
      <c r="HS3933" s="27"/>
      <c r="HT3933" s="27"/>
      <c r="HU3933" s="27"/>
      <c r="HV3933" s="27"/>
      <c r="HW3933" s="27"/>
      <c r="HX3933" s="27"/>
      <c r="HY3933" s="27"/>
      <c r="HZ3933" s="27"/>
      <c r="IA3933" s="27"/>
      <c r="IB3933" s="27"/>
      <c r="IC3933" s="27"/>
      <c r="ID3933" s="27"/>
      <c r="IE3933" s="27"/>
      <c r="IF3933" s="27"/>
      <c r="IG3933" s="27"/>
      <c r="IH3933" s="27"/>
      <c r="II3933" s="27"/>
      <c r="IJ3933" s="27"/>
      <c r="IK3933" s="27"/>
      <c r="IL3933" s="27"/>
      <c r="IM3933" s="27"/>
      <c r="IN3933" s="27"/>
      <c r="IO3933" s="27"/>
      <c r="IP3933" s="27"/>
      <c r="IQ3933" s="27"/>
    </row>
    <row r="3934" spans="1:251" s="41" customFormat="1" ht="18.75" customHeight="1">
      <c r="A3934" s="33"/>
      <c r="B3934" s="50"/>
      <c r="C3934" s="106" t="s">
        <v>301</v>
      </c>
      <c r="D3934" s="137"/>
      <c r="E3934" s="137"/>
      <c r="F3934" s="137"/>
      <c r="G3934" s="137"/>
      <c r="H3934" s="137"/>
      <c r="I3934" s="137"/>
      <c r="J3934" s="137"/>
      <c r="K3934" s="137"/>
      <c r="L3934" s="137"/>
      <c r="M3934" s="137"/>
      <c r="N3934" s="137"/>
      <c r="O3934" s="137"/>
      <c r="P3934" s="137"/>
      <c r="Q3934" s="137"/>
      <c r="R3934" s="137"/>
      <c r="S3934" s="137"/>
      <c r="T3934" s="137"/>
      <c r="U3934" s="137"/>
      <c r="V3934" s="137"/>
      <c r="W3934" s="137"/>
      <c r="X3934" s="137"/>
      <c r="Y3934" s="137"/>
      <c r="Z3934" s="138"/>
      <c r="AA3934" s="100">
        <v>6822</v>
      </c>
      <c r="AB3934" s="101"/>
      <c r="AC3934" s="101"/>
      <c r="AD3934" s="101"/>
      <c r="AE3934" s="101"/>
      <c r="AF3934" s="101"/>
      <c r="AG3934" s="101"/>
      <c r="AH3934" s="101"/>
      <c r="AI3934" s="102"/>
      <c r="AJ3934" s="100">
        <v>7023</v>
      </c>
      <c r="AK3934" s="101"/>
      <c r="AL3934" s="101"/>
      <c r="AM3934" s="101"/>
      <c r="AN3934" s="101"/>
      <c r="AO3934" s="101"/>
      <c r="AP3934" s="101"/>
      <c r="AQ3934" s="101"/>
      <c r="AR3934" s="102"/>
      <c r="AS3934" s="103"/>
      <c r="AT3934" s="104"/>
      <c r="AU3934" s="104"/>
      <c r="AV3934" s="104"/>
      <c r="AW3934" s="104"/>
      <c r="AX3934" s="105"/>
      <c r="AY3934" s="27"/>
      <c r="AZ3934" s="27"/>
      <c r="BA3934" s="27"/>
      <c r="BB3934" s="27"/>
      <c r="BC3934" s="27"/>
      <c r="BD3934" s="27"/>
      <c r="BE3934" s="27"/>
      <c r="BF3934" s="27"/>
      <c r="BG3934" s="27"/>
      <c r="BH3934" s="27"/>
      <c r="BI3934" s="27"/>
      <c r="BJ3934" s="27"/>
      <c r="BK3934" s="27"/>
      <c r="BL3934" s="27"/>
      <c r="BM3934" s="27"/>
      <c r="BN3934" s="27"/>
      <c r="BO3934" s="27"/>
      <c r="BP3934" s="27"/>
      <c r="BQ3934" s="27"/>
      <c r="BR3934" s="27"/>
      <c r="BS3934" s="27"/>
      <c r="BT3934" s="27"/>
      <c r="BU3934" s="27"/>
      <c r="BV3934" s="27"/>
      <c r="BW3934" s="27"/>
      <c r="BX3934" s="27"/>
      <c r="BY3934" s="27"/>
      <c r="BZ3934" s="27"/>
      <c r="CA3934" s="27"/>
      <c r="CB3934" s="27"/>
      <c r="CC3934" s="27"/>
      <c r="CD3934" s="27"/>
      <c r="CE3934" s="27"/>
      <c r="CF3934" s="27"/>
      <c r="CG3934" s="27"/>
      <c r="CH3934" s="27"/>
      <c r="CI3934" s="27"/>
      <c r="CJ3934" s="27"/>
      <c r="CK3934" s="27"/>
      <c r="CL3934" s="27"/>
      <c r="CM3934" s="27"/>
      <c r="CN3934" s="27"/>
      <c r="CO3934" s="27"/>
      <c r="CP3934" s="27"/>
      <c r="CQ3934" s="27"/>
      <c r="CR3934" s="27"/>
      <c r="CS3934" s="27"/>
      <c r="CT3934" s="27"/>
      <c r="CU3934" s="27"/>
      <c r="CV3934" s="27"/>
      <c r="CW3934" s="27"/>
      <c r="CX3934" s="27"/>
      <c r="CY3934" s="27"/>
      <c r="CZ3934" s="27"/>
      <c r="DA3934" s="27"/>
      <c r="DB3934" s="27"/>
      <c r="DC3934" s="27"/>
      <c r="DD3934" s="27"/>
      <c r="DE3934" s="27"/>
      <c r="DF3934" s="27"/>
      <c r="DG3934" s="27"/>
      <c r="DH3934" s="27"/>
      <c r="DI3934" s="27"/>
      <c r="DJ3934" s="27"/>
      <c r="DK3934" s="27"/>
      <c r="DL3934" s="27"/>
      <c r="DM3934" s="27"/>
      <c r="DN3934" s="27"/>
      <c r="DO3934" s="27"/>
      <c r="DP3934" s="27"/>
      <c r="DQ3934" s="27"/>
      <c r="DR3934" s="27"/>
      <c r="DS3934" s="27"/>
      <c r="DT3934" s="27"/>
      <c r="DU3934" s="27"/>
      <c r="DV3934" s="27"/>
      <c r="DW3934" s="27"/>
      <c r="DX3934" s="27"/>
      <c r="DY3934" s="27"/>
      <c r="DZ3934" s="27"/>
      <c r="EA3934" s="27"/>
      <c r="EB3934" s="27"/>
      <c r="EC3934" s="27"/>
      <c r="ED3934" s="27"/>
      <c r="EE3934" s="27"/>
      <c r="EF3934" s="27"/>
      <c r="EG3934" s="27"/>
      <c r="EH3934" s="27"/>
      <c r="EI3934" s="27"/>
      <c r="EJ3934" s="27"/>
      <c r="EK3934" s="27"/>
      <c r="EL3934" s="27"/>
      <c r="EM3934" s="27"/>
      <c r="EN3934" s="27"/>
      <c r="EO3934" s="27"/>
      <c r="EP3934" s="27"/>
      <c r="EQ3934" s="27"/>
      <c r="ER3934" s="27"/>
      <c r="ES3934" s="27"/>
      <c r="ET3934" s="27"/>
      <c r="EU3934" s="27"/>
      <c r="EV3934" s="27"/>
      <c r="EW3934" s="27"/>
      <c r="EX3934" s="27"/>
      <c r="EY3934" s="27"/>
      <c r="EZ3934" s="27"/>
      <c r="FA3934" s="27"/>
      <c r="FB3934" s="27"/>
      <c r="FC3934" s="27"/>
      <c r="FD3934" s="27"/>
      <c r="FE3934" s="27"/>
      <c r="FF3934" s="27"/>
      <c r="FG3934" s="27"/>
      <c r="FH3934" s="27"/>
      <c r="FI3934" s="27"/>
      <c r="FJ3934" s="27"/>
      <c r="FK3934" s="27"/>
      <c r="FL3934" s="27"/>
      <c r="FM3934" s="27"/>
      <c r="FN3934" s="27"/>
      <c r="FO3934" s="27"/>
      <c r="FP3934" s="27"/>
      <c r="FQ3934" s="27"/>
      <c r="FR3934" s="27"/>
      <c r="FS3934" s="27"/>
      <c r="FT3934" s="27"/>
      <c r="FU3934" s="27"/>
      <c r="FV3934" s="27"/>
      <c r="FW3934" s="27"/>
      <c r="FX3934" s="27"/>
      <c r="FY3934" s="27"/>
      <c r="FZ3934" s="27"/>
      <c r="GA3934" s="27"/>
      <c r="GB3934" s="27"/>
      <c r="GC3934" s="27"/>
      <c r="GD3934" s="27"/>
      <c r="GE3934" s="27"/>
      <c r="GF3934" s="27"/>
      <c r="GG3934" s="27"/>
      <c r="GH3934" s="27"/>
      <c r="GI3934" s="27"/>
      <c r="GJ3934" s="27"/>
      <c r="GK3934" s="27"/>
      <c r="GL3934" s="27"/>
      <c r="GM3934" s="27"/>
      <c r="GN3934" s="27"/>
      <c r="GO3934" s="27"/>
      <c r="GP3934" s="27"/>
      <c r="GQ3934" s="27"/>
      <c r="GR3934" s="27"/>
      <c r="GS3934" s="27"/>
      <c r="GT3934" s="27"/>
      <c r="GU3934" s="27"/>
      <c r="GV3934" s="27"/>
      <c r="GW3934" s="27"/>
      <c r="GX3934" s="27"/>
      <c r="GY3934" s="27"/>
      <c r="GZ3934" s="27"/>
      <c r="HA3934" s="27"/>
      <c r="HB3934" s="27"/>
      <c r="HC3934" s="27"/>
      <c r="HD3934" s="27"/>
      <c r="HE3934" s="27"/>
      <c r="HF3934" s="27"/>
      <c r="HG3934" s="27"/>
      <c r="HH3934" s="27"/>
      <c r="HI3934" s="27"/>
      <c r="HJ3934" s="27"/>
      <c r="HK3934" s="27"/>
      <c r="HL3934" s="27"/>
      <c r="HM3934" s="27"/>
      <c r="HN3934" s="27"/>
      <c r="HO3934" s="27"/>
      <c r="HP3934" s="27"/>
      <c r="HQ3934" s="27"/>
      <c r="HR3934" s="27"/>
      <c r="HS3934" s="27"/>
      <c r="HT3934" s="27"/>
      <c r="HU3934" s="27"/>
      <c r="HV3934" s="27"/>
      <c r="HW3934" s="27"/>
      <c r="HX3934" s="27"/>
      <c r="HY3934" s="27"/>
      <c r="HZ3934" s="27"/>
      <c r="IA3934" s="27"/>
      <c r="IB3934" s="27"/>
      <c r="IC3934" s="27"/>
      <c r="ID3934" s="27"/>
      <c r="IE3934" s="27"/>
      <c r="IF3934" s="27"/>
      <c r="IG3934" s="27"/>
      <c r="IH3934" s="27"/>
      <c r="II3934" s="27"/>
      <c r="IJ3934" s="27"/>
      <c r="IK3934" s="27"/>
      <c r="IL3934" s="27"/>
      <c r="IM3934" s="27"/>
      <c r="IN3934" s="27"/>
      <c r="IO3934" s="27"/>
      <c r="IP3934" s="27"/>
      <c r="IQ3934" s="27"/>
    </row>
    <row r="3935" spans="1:251" s="41" customFormat="1" ht="18.75" customHeight="1">
      <c r="A3935" s="33"/>
      <c r="B3935" s="50"/>
      <c r="C3935" s="106" t="s">
        <v>300</v>
      </c>
      <c r="D3935" s="137"/>
      <c r="E3935" s="137"/>
      <c r="F3935" s="137"/>
      <c r="G3935" s="137"/>
      <c r="H3935" s="137"/>
      <c r="I3935" s="137"/>
      <c r="J3935" s="137"/>
      <c r="K3935" s="137"/>
      <c r="L3935" s="137"/>
      <c r="M3935" s="137"/>
      <c r="N3935" s="137"/>
      <c r="O3935" s="137"/>
      <c r="P3935" s="137"/>
      <c r="Q3935" s="137"/>
      <c r="R3935" s="137"/>
      <c r="S3935" s="137"/>
      <c r="T3935" s="137"/>
      <c r="U3935" s="137"/>
      <c r="V3935" s="137"/>
      <c r="W3935" s="137"/>
      <c r="X3935" s="137"/>
      <c r="Y3935" s="137"/>
      <c r="Z3935" s="138"/>
      <c r="AA3935" s="100">
        <v>2418</v>
      </c>
      <c r="AB3935" s="101"/>
      <c r="AC3935" s="101"/>
      <c r="AD3935" s="101"/>
      <c r="AE3935" s="101"/>
      <c r="AF3935" s="101"/>
      <c r="AG3935" s="101"/>
      <c r="AH3935" s="101"/>
      <c r="AI3935" s="102"/>
      <c r="AJ3935" s="100">
        <v>2420</v>
      </c>
      <c r="AK3935" s="101"/>
      <c r="AL3935" s="101"/>
      <c r="AM3935" s="101"/>
      <c r="AN3935" s="101"/>
      <c r="AO3935" s="101"/>
      <c r="AP3935" s="101"/>
      <c r="AQ3935" s="101"/>
      <c r="AR3935" s="102"/>
      <c r="AS3935" s="103"/>
      <c r="AT3935" s="104"/>
      <c r="AU3935" s="104"/>
      <c r="AV3935" s="104"/>
      <c r="AW3935" s="104"/>
      <c r="AX3935" s="105"/>
      <c r="AY3935" s="27"/>
      <c r="AZ3935" s="27"/>
      <c r="BA3935" s="27"/>
      <c r="BB3935" s="27"/>
      <c r="BC3935" s="27"/>
      <c r="BD3935" s="27"/>
      <c r="BE3935" s="27"/>
      <c r="BF3935" s="27"/>
      <c r="BG3935" s="27"/>
      <c r="BH3935" s="27"/>
      <c r="BI3935" s="27"/>
      <c r="BJ3935" s="27"/>
      <c r="BK3935" s="27"/>
      <c r="BL3935" s="27"/>
      <c r="BM3935" s="27"/>
      <c r="BN3935" s="27"/>
      <c r="BO3935" s="27"/>
      <c r="BP3935" s="27"/>
      <c r="BQ3935" s="27"/>
      <c r="BR3935" s="27"/>
      <c r="BS3935" s="27"/>
      <c r="BT3935" s="27"/>
      <c r="BU3935" s="27"/>
      <c r="BV3935" s="27"/>
      <c r="BW3935" s="27"/>
      <c r="BX3935" s="27"/>
      <c r="BY3935" s="27"/>
      <c r="BZ3935" s="27"/>
      <c r="CA3935" s="27"/>
      <c r="CB3935" s="27"/>
      <c r="CC3935" s="27"/>
      <c r="CD3935" s="27"/>
      <c r="CE3935" s="27"/>
      <c r="CF3935" s="27"/>
      <c r="CG3935" s="27"/>
      <c r="CH3935" s="27"/>
      <c r="CI3935" s="27"/>
      <c r="CJ3935" s="27"/>
      <c r="CK3935" s="27"/>
      <c r="CL3935" s="27"/>
      <c r="CM3935" s="27"/>
      <c r="CN3935" s="27"/>
      <c r="CO3935" s="27"/>
      <c r="CP3935" s="27"/>
      <c r="CQ3935" s="27"/>
      <c r="CR3935" s="27"/>
      <c r="CS3935" s="27"/>
      <c r="CT3935" s="27"/>
      <c r="CU3935" s="27"/>
      <c r="CV3935" s="27"/>
      <c r="CW3935" s="27"/>
      <c r="CX3935" s="27"/>
      <c r="CY3935" s="27"/>
      <c r="CZ3935" s="27"/>
      <c r="DA3935" s="27"/>
      <c r="DB3935" s="27"/>
      <c r="DC3935" s="27"/>
      <c r="DD3935" s="27"/>
      <c r="DE3935" s="27"/>
      <c r="DF3935" s="27"/>
      <c r="DG3935" s="27"/>
      <c r="DH3935" s="27"/>
      <c r="DI3935" s="27"/>
      <c r="DJ3935" s="27"/>
      <c r="DK3935" s="27"/>
      <c r="DL3935" s="27"/>
      <c r="DM3935" s="27"/>
      <c r="DN3935" s="27"/>
      <c r="DO3935" s="27"/>
      <c r="DP3935" s="27"/>
      <c r="DQ3935" s="27"/>
      <c r="DR3935" s="27"/>
      <c r="DS3935" s="27"/>
      <c r="DT3935" s="27"/>
      <c r="DU3935" s="27"/>
      <c r="DV3935" s="27"/>
      <c r="DW3935" s="27"/>
      <c r="DX3935" s="27"/>
      <c r="DY3935" s="27"/>
      <c r="DZ3935" s="27"/>
      <c r="EA3935" s="27"/>
      <c r="EB3935" s="27"/>
      <c r="EC3935" s="27"/>
      <c r="ED3935" s="27"/>
      <c r="EE3935" s="27"/>
      <c r="EF3935" s="27"/>
      <c r="EG3935" s="27"/>
      <c r="EH3935" s="27"/>
      <c r="EI3935" s="27"/>
      <c r="EJ3935" s="27"/>
      <c r="EK3935" s="27"/>
      <c r="EL3935" s="27"/>
      <c r="EM3935" s="27"/>
      <c r="EN3935" s="27"/>
      <c r="EO3935" s="27"/>
      <c r="EP3935" s="27"/>
      <c r="EQ3935" s="27"/>
      <c r="ER3935" s="27"/>
      <c r="ES3935" s="27"/>
      <c r="ET3935" s="27"/>
      <c r="EU3935" s="27"/>
      <c r="EV3935" s="27"/>
      <c r="EW3935" s="27"/>
      <c r="EX3935" s="27"/>
      <c r="EY3935" s="27"/>
      <c r="EZ3935" s="27"/>
      <c r="FA3935" s="27"/>
      <c r="FB3935" s="27"/>
      <c r="FC3935" s="27"/>
      <c r="FD3935" s="27"/>
      <c r="FE3935" s="27"/>
      <c r="FF3935" s="27"/>
      <c r="FG3935" s="27"/>
      <c r="FH3935" s="27"/>
      <c r="FI3935" s="27"/>
      <c r="FJ3935" s="27"/>
      <c r="FK3935" s="27"/>
      <c r="FL3935" s="27"/>
      <c r="FM3935" s="27"/>
      <c r="FN3935" s="27"/>
      <c r="FO3935" s="27"/>
      <c r="FP3935" s="27"/>
      <c r="FQ3935" s="27"/>
      <c r="FR3935" s="27"/>
      <c r="FS3935" s="27"/>
      <c r="FT3935" s="27"/>
      <c r="FU3935" s="27"/>
      <c r="FV3935" s="27"/>
      <c r="FW3935" s="27"/>
      <c r="FX3935" s="27"/>
      <c r="FY3935" s="27"/>
      <c r="FZ3935" s="27"/>
      <c r="GA3935" s="27"/>
      <c r="GB3935" s="27"/>
      <c r="GC3935" s="27"/>
      <c r="GD3935" s="27"/>
      <c r="GE3935" s="27"/>
      <c r="GF3935" s="27"/>
      <c r="GG3935" s="27"/>
      <c r="GH3935" s="27"/>
      <c r="GI3935" s="27"/>
      <c r="GJ3935" s="27"/>
      <c r="GK3935" s="27"/>
      <c r="GL3935" s="27"/>
      <c r="GM3935" s="27"/>
      <c r="GN3935" s="27"/>
      <c r="GO3935" s="27"/>
      <c r="GP3935" s="27"/>
      <c r="GQ3935" s="27"/>
      <c r="GR3935" s="27"/>
      <c r="GS3935" s="27"/>
      <c r="GT3935" s="27"/>
      <c r="GU3935" s="27"/>
      <c r="GV3935" s="27"/>
      <c r="GW3935" s="27"/>
      <c r="GX3935" s="27"/>
      <c r="GY3935" s="27"/>
      <c r="GZ3935" s="27"/>
      <c r="HA3935" s="27"/>
      <c r="HB3935" s="27"/>
      <c r="HC3935" s="27"/>
      <c r="HD3935" s="27"/>
      <c r="HE3935" s="27"/>
      <c r="HF3935" s="27"/>
      <c r="HG3935" s="27"/>
      <c r="HH3935" s="27"/>
      <c r="HI3935" s="27"/>
      <c r="HJ3935" s="27"/>
      <c r="HK3935" s="27"/>
      <c r="HL3935" s="27"/>
      <c r="HM3935" s="27"/>
      <c r="HN3935" s="27"/>
      <c r="HO3935" s="27"/>
      <c r="HP3935" s="27"/>
      <c r="HQ3935" s="27"/>
      <c r="HR3935" s="27"/>
      <c r="HS3935" s="27"/>
      <c r="HT3935" s="27"/>
      <c r="HU3935" s="27"/>
      <c r="HV3935" s="27"/>
      <c r="HW3935" s="27"/>
      <c r="HX3935" s="27"/>
      <c r="HY3935" s="27"/>
      <c r="HZ3935" s="27"/>
      <c r="IA3935" s="27"/>
      <c r="IB3935" s="27"/>
      <c r="IC3935" s="27"/>
      <c r="ID3935" s="27"/>
      <c r="IE3935" s="27"/>
      <c r="IF3935" s="27"/>
      <c r="IG3935" s="27"/>
      <c r="IH3935" s="27"/>
      <c r="II3935" s="27"/>
      <c r="IJ3935" s="27"/>
      <c r="IK3935" s="27"/>
      <c r="IL3935" s="27"/>
      <c r="IM3935" s="27"/>
      <c r="IN3935" s="27"/>
      <c r="IO3935" s="27"/>
      <c r="IP3935" s="27"/>
      <c r="IQ3935" s="27"/>
    </row>
    <row r="3936" spans="1:251" s="41" customFormat="1" ht="18.75" customHeight="1" thickBot="1">
      <c r="A3936" s="42"/>
      <c r="B3936" s="130" t="s">
        <v>193</v>
      </c>
      <c r="C3936" s="131"/>
      <c r="D3936" s="131"/>
      <c r="E3936" s="131"/>
      <c r="F3936" s="131"/>
      <c r="G3936" s="131"/>
      <c r="H3936" s="131"/>
      <c r="I3936" s="131"/>
      <c r="J3936" s="131"/>
      <c r="K3936" s="131"/>
      <c r="L3936" s="131"/>
      <c r="M3936" s="131"/>
      <c r="N3936" s="131"/>
      <c r="O3936" s="131"/>
      <c r="P3936" s="131"/>
      <c r="Q3936" s="131"/>
      <c r="R3936" s="131"/>
      <c r="S3936" s="131"/>
      <c r="T3936" s="131"/>
      <c r="U3936" s="131"/>
      <c r="V3936" s="131"/>
      <c r="W3936" s="131"/>
      <c r="X3936" s="131"/>
      <c r="Y3936" s="131"/>
      <c r="Z3936" s="132"/>
      <c r="AA3936" s="111">
        <f>SUM($AA$3933:$AA$3935)</f>
        <v>21143</v>
      </c>
      <c r="AB3936" s="112"/>
      <c r="AC3936" s="112"/>
      <c r="AD3936" s="112"/>
      <c r="AE3936" s="112"/>
      <c r="AF3936" s="112"/>
      <c r="AG3936" s="112"/>
      <c r="AH3936" s="112"/>
      <c r="AI3936" s="113"/>
      <c r="AJ3936" s="111">
        <f>SUM($AJ$3933:$AJ$3935)</f>
        <v>22178</v>
      </c>
      <c r="AK3936" s="112"/>
      <c r="AL3936" s="112"/>
      <c r="AM3936" s="112"/>
      <c r="AN3936" s="112"/>
      <c r="AO3936" s="112"/>
      <c r="AP3936" s="112"/>
      <c r="AQ3936" s="112"/>
      <c r="AR3936" s="113"/>
      <c r="AS3936" s="114"/>
      <c r="AT3936" s="115"/>
      <c r="AU3936" s="115"/>
      <c r="AV3936" s="115"/>
      <c r="AW3936" s="115"/>
      <c r="AX3936" s="116"/>
      <c r="AY3936" s="27"/>
      <c r="AZ3936" s="27"/>
      <c r="BA3936" s="27"/>
      <c r="BB3936" s="27"/>
      <c r="BC3936" s="27"/>
      <c r="BD3936" s="27"/>
      <c r="BE3936" s="27"/>
      <c r="BF3936" s="27"/>
      <c r="BG3936" s="27"/>
      <c r="BH3936" s="27"/>
      <c r="BI3936" s="27"/>
      <c r="BJ3936" s="27"/>
      <c r="BK3936" s="27"/>
      <c r="BL3936" s="27"/>
      <c r="BM3936" s="27"/>
      <c r="BN3936" s="27"/>
      <c r="BO3936" s="27"/>
      <c r="BP3936" s="27"/>
      <c r="BQ3936" s="27"/>
      <c r="BR3936" s="27"/>
      <c r="BS3936" s="27"/>
      <c r="BT3936" s="27"/>
      <c r="BU3936" s="27"/>
      <c r="BV3936" s="27"/>
      <c r="BW3936" s="27"/>
      <c r="BX3936" s="27"/>
      <c r="BY3936" s="27"/>
      <c r="BZ3936" s="27"/>
      <c r="CA3936" s="27"/>
      <c r="CB3936" s="27"/>
      <c r="CC3936" s="27"/>
      <c r="CD3936" s="27"/>
      <c r="CE3936" s="27"/>
      <c r="CF3936" s="27"/>
      <c r="CG3936" s="27"/>
      <c r="CH3936" s="27"/>
      <c r="CI3936" s="27"/>
      <c r="CJ3936" s="27"/>
      <c r="CK3936" s="27"/>
      <c r="CL3936" s="27"/>
      <c r="CM3936" s="27"/>
      <c r="CN3936" s="27"/>
      <c r="CO3936" s="27"/>
      <c r="CP3936" s="27"/>
      <c r="CQ3936" s="27"/>
      <c r="CR3936" s="27"/>
      <c r="CS3936" s="27"/>
      <c r="CT3936" s="27"/>
      <c r="CU3936" s="27"/>
      <c r="CV3936" s="27"/>
      <c r="CW3936" s="27"/>
      <c r="CX3936" s="27"/>
      <c r="CY3936" s="27"/>
      <c r="CZ3936" s="27"/>
      <c r="DA3936" s="27"/>
      <c r="DB3936" s="27"/>
      <c r="DC3936" s="27"/>
      <c r="DD3936" s="27"/>
      <c r="DE3936" s="27"/>
      <c r="DF3936" s="27"/>
      <c r="DG3936" s="27"/>
      <c r="DH3936" s="27"/>
      <c r="DI3936" s="27"/>
      <c r="DJ3936" s="27"/>
      <c r="DK3936" s="27"/>
      <c r="DL3936" s="27"/>
      <c r="DM3936" s="27"/>
      <c r="DN3936" s="27"/>
      <c r="DO3936" s="27"/>
      <c r="DP3936" s="27"/>
      <c r="DQ3936" s="27"/>
      <c r="DR3936" s="27"/>
      <c r="DS3936" s="27"/>
      <c r="DT3936" s="27"/>
      <c r="DU3936" s="27"/>
      <c r="DV3936" s="27"/>
      <c r="DW3936" s="27"/>
      <c r="DX3936" s="27"/>
      <c r="DY3936" s="27"/>
      <c r="DZ3936" s="27"/>
      <c r="EA3936" s="27"/>
      <c r="EB3936" s="27"/>
      <c r="EC3936" s="27"/>
      <c r="ED3936" s="27"/>
      <c r="EE3936" s="27"/>
      <c r="EF3936" s="27"/>
      <c r="EG3936" s="27"/>
      <c r="EH3936" s="27"/>
      <c r="EI3936" s="27"/>
      <c r="EJ3936" s="27"/>
      <c r="EK3936" s="27"/>
      <c r="EL3936" s="27"/>
      <c r="EM3936" s="27"/>
      <c r="EN3936" s="27"/>
      <c r="EO3936" s="27"/>
      <c r="EP3936" s="27"/>
      <c r="EQ3936" s="27"/>
      <c r="ER3936" s="27"/>
      <c r="ES3936" s="27"/>
      <c r="ET3936" s="27"/>
      <c r="EU3936" s="27"/>
      <c r="EV3936" s="27"/>
      <c r="EW3936" s="27"/>
      <c r="EX3936" s="27"/>
      <c r="EY3936" s="27"/>
      <c r="EZ3936" s="27"/>
      <c r="FA3936" s="27"/>
      <c r="FB3936" s="27"/>
      <c r="FC3936" s="27"/>
      <c r="FD3936" s="27"/>
      <c r="FE3936" s="27"/>
      <c r="FF3936" s="27"/>
      <c r="FG3936" s="27"/>
      <c r="FH3936" s="27"/>
      <c r="FI3936" s="27"/>
      <c r="FJ3936" s="27"/>
      <c r="FK3936" s="27"/>
      <c r="FL3936" s="27"/>
      <c r="FM3936" s="27"/>
      <c r="FN3936" s="27"/>
      <c r="FO3936" s="27"/>
      <c r="FP3936" s="27"/>
      <c r="FQ3936" s="27"/>
      <c r="FR3936" s="27"/>
      <c r="FS3936" s="27"/>
      <c r="FT3936" s="27"/>
      <c r="FU3936" s="27"/>
      <c r="FV3936" s="27"/>
      <c r="FW3936" s="27"/>
      <c r="FX3936" s="27"/>
      <c r="FY3936" s="27"/>
      <c r="FZ3936" s="27"/>
      <c r="GA3936" s="27"/>
      <c r="GB3936" s="27"/>
      <c r="GC3936" s="27"/>
      <c r="GD3936" s="27"/>
      <c r="GE3936" s="27"/>
      <c r="GF3936" s="27"/>
      <c r="GG3936" s="27"/>
      <c r="GH3936" s="27"/>
      <c r="GI3936" s="27"/>
      <c r="GJ3936" s="27"/>
      <c r="GK3936" s="27"/>
      <c r="GL3936" s="27"/>
      <c r="GM3936" s="27"/>
      <c r="GN3936" s="27"/>
      <c r="GO3936" s="27"/>
      <c r="GP3936" s="27"/>
      <c r="GQ3936" s="27"/>
      <c r="GR3936" s="27"/>
      <c r="GS3936" s="27"/>
      <c r="GT3936" s="27"/>
      <c r="GU3936" s="27"/>
      <c r="GV3936" s="27"/>
      <c r="GW3936" s="27"/>
      <c r="GX3936" s="27"/>
      <c r="GY3936" s="27"/>
      <c r="GZ3936" s="27"/>
      <c r="HA3936" s="27"/>
      <c r="HB3936" s="27"/>
      <c r="HC3936" s="27"/>
      <c r="HD3936" s="27"/>
      <c r="HE3936" s="27"/>
      <c r="HF3936" s="27"/>
      <c r="HG3936" s="27"/>
      <c r="HH3936" s="27"/>
      <c r="HI3936" s="27"/>
      <c r="HJ3936" s="27"/>
      <c r="HK3936" s="27"/>
      <c r="HL3936" s="27"/>
      <c r="HM3936" s="27"/>
      <c r="HN3936" s="27"/>
      <c r="HO3936" s="27"/>
      <c r="HP3936" s="27"/>
      <c r="HQ3936" s="27"/>
      <c r="HR3936" s="27"/>
      <c r="HS3936" s="27"/>
      <c r="HT3936" s="27"/>
      <c r="HU3936" s="27"/>
      <c r="HV3936" s="27"/>
      <c r="HW3936" s="27"/>
      <c r="HX3936" s="27"/>
      <c r="HY3936" s="27"/>
      <c r="HZ3936" s="27"/>
      <c r="IA3936" s="27"/>
      <c r="IB3936" s="27"/>
      <c r="IC3936" s="27"/>
      <c r="ID3936" s="27"/>
      <c r="IE3936" s="27"/>
      <c r="IF3936" s="27"/>
      <c r="IG3936" s="27"/>
      <c r="IH3936" s="27"/>
      <c r="II3936" s="27"/>
      <c r="IJ3936" s="27"/>
      <c r="IK3936" s="27"/>
      <c r="IL3936" s="27"/>
      <c r="IM3936" s="27"/>
      <c r="IN3936" s="27"/>
      <c r="IO3936" s="27"/>
      <c r="IP3936" s="27"/>
      <c r="IQ3936" s="27"/>
    </row>
    <row r="3938" spans="1:113" ht="18.75">
      <c r="A3938" s="26" t="s">
        <v>207</v>
      </c>
      <c r="AW3938" s="28"/>
      <c r="AX3938" s="29"/>
      <c r="AY3938" s="28"/>
    </row>
    <row r="3940" spans="1:113" ht="18.75">
      <c r="B3940" s="133" t="s">
        <v>0</v>
      </c>
      <c r="C3940" s="134"/>
      <c r="D3940" s="134"/>
      <c r="E3940" s="134"/>
      <c r="F3940" s="134"/>
      <c r="G3940" s="134"/>
      <c r="H3940" s="134"/>
      <c r="I3940" s="134"/>
      <c r="J3940" s="134"/>
      <c r="K3940" s="134"/>
      <c r="L3940" s="134"/>
      <c r="M3940" s="134"/>
      <c r="N3940" s="134"/>
      <c r="O3940" s="134"/>
      <c r="P3940" s="134"/>
      <c r="Q3940" s="134"/>
      <c r="R3940" s="134"/>
      <c r="S3940" s="134"/>
      <c r="T3940" s="134"/>
      <c r="U3940" s="134"/>
      <c r="V3940" s="134"/>
      <c r="W3940" s="134"/>
      <c r="X3940" s="134"/>
      <c r="Y3940" s="134"/>
      <c r="Z3940" s="134"/>
      <c r="AA3940" s="134"/>
      <c r="AB3940" s="134"/>
      <c r="AC3940" s="134"/>
      <c r="AD3940" s="134"/>
      <c r="AE3940" s="134"/>
      <c r="AF3940" s="134"/>
      <c r="AG3940" s="134"/>
      <c r="AH3940" s="134"/>
      <c r="AI3940" s="134"/>
      <c r="AJ3940" s="134"/>
      <c r="AK3940" s="134"/>
      <c r="AL3940" s="134"/>
      <c r="AM3940" s="134"/>
      <c r="AN3940" s="134"/>
      <c r="AO3940" s="134"/>
      <c r="AP3940" s="134"/>
      <c r="AQ3940" s="134"/>
      <c r="AR3940" s="134"/>
      <c r="AS3940" s="134"/>
      <c r="AT3940" s="134"/>
      <c r="AU3940" s="134"/>
      <c r="AV3940" s="134"/>
      <c r="AW3940" s="134"/>
      <c r="AX3940" s="134"/>
    </row>
    <row r="3941" spans="1:113">
      <c r="Z3941" s="30"/>
      <c r="AD3941" s="30"/>
      <c r="AE3941" s="30"/>
      <c r="AF3941" s="30"/>
      <c r="AG3941" s="30"/>
      <c r="AH3941" s="30"/>
      <c r="AI3941" s="30"/>
      <c r="AO3941" s="30"/>
    </row>
    <row r="3942" spans="1:113" ht="13.5" thickBot="1">
      <c r="Z3942" s="30"/>
      <c r="AD3942" s="30"/>
      <c r="AE3942" s="30"/>
      <c r="AF3942" s="30"/>
      <c r="AG3942" s="30"/>
      <c r="AH3942" s="30"/>
      <c r="AI3942" s="30"/>
      <c r="AO3942" s="30"/>
      <c r="DI3942" s="31"/>
    </row>
    <row r="3943" spans="1:113" ht="24.75" customHeight="1" thickBot="1">
      <c r="B3943" s="135" t="s">
        <v>206</v>
      </c>
      <c r="C3943" s="136"/>
      <c r="D3943" s="136"/>
      <c r="E3943" s="136"/>
      <c r="F3943" s="136"/>
      <c r="G3943" s="136"/>
      <c r="H3943" s="142" t="s">
        <v>299</v>
      </c>
      <c r="I3943" s="143"/>
      <c r="J3943" s="143"/>
      <c r="K3943" s="143"/>
      <c r="L3943" s="143"/>
      <c r="M3943" s="143"/>
      <c r="N3943" s="143"/>
      <c r="O3943" s="143"/>
      <c r="P3943" s="143"/>
      <c r="Q3943" s="143"/>
      <c r="R3943" s="143"/>
      <c r="S3943" s="143"/>
      <c r="T3943" s="143"/>
      <c r="U3943" s="143"/>
      <c r="V3943" s="143"/>
      <c r="W3943" s="143"/>
      <c r="X3943" s="143"/>
      <c r="Y3943" s="143"/>
      <c r="Z3943" s="143"/>
      <c r="AA3943" s="143"/>
      <c r="AB3943" s="143"/>
      <c r="AC3943" s="143"/>
      <c r="AD3943" s="143"/>
      <c r="AE3943" s="143"/>
      <c r="AF3943" s="143"/>
      <c r="AG3943" s="143"/>
      <c r="AH3943" s="143"/>
      <c r="AI3943" s="143"/>
      <c r="AJ3943" s="143"/>
      <c r="AK3943" s="143"/>
      <c r="AL3943" s="143"/>
      <c r="AM3943" s="143"/>
      <c r="AN3943" s="143"/>
      <c r="AO3943" s="143"/>
      <c r="AP3943" s="143"/>
      <c r="AQ3943" s="143"/>
      <c r="AR3943" s="143"/>
      <c r="AS3943" s="143"/>
      <c r="AT3943" s="143"/>
      <c r="AU3943" s="143"/>
      <c r="AV3943" s="143"/>
      <c r="AW3943" s="143"/>
      <c r="AX3943" s="144"/>
      <c r="DI3943" s="31"/>
    </row>
    <row r="3944" spans="1:113" ht="14.25">
      <c r="B3944" s="32"/>
      <c r="C3944" s="32"/>
      <c r="D3944" s="32"/>
      <c r="E3944" s="32"/>
      <c r="F3944" s="32"/>
      <c r="G3944" s="32"/>
      <c r="H3944" s="33"/>
      <c r="I3944" s="33"/>
      <c r="J3944" s="33"/>
      <c r="K3944" s="33"/>
      <c r="L3944" s="34"/>
      <c r="M3944" s="34"/>
      <c r="N3944" s="34"/>
      <c r="O3944" s="34"/>
      <c r="P3944" s="33"/>
      <c r="Q3944" s="33"/>
      <c r="R3944" s="33"/>
      <c r="S3944" s="33"/>
      <c r="T3944" s="33"/>
      <c r="U3944" s="33"/>
      <c r="V3944" s="35"/>
      <c r="W3944" s="35"/>
      <c r="X3944" s="35"/>
      <c r="Y3944" s="35"/>
      <c r="Z3944" s="35"/>
      <c r="AA3944" s="35"/>
      <c r="AB3944" s="35"/>
      <c r="AC3944" s="35"/>
      <c r="AD3944" s="35"/>
      <c r="AE3944" s="35"/>
      <c r="AF3944" s="35"/>
      <c r="AG3944" s="35"/>
      <c r="AH3944" s="35"/>
      <c r="AI3944" s="35"/>
      <c r="AJ3944" s="35"/>
      <c r="AK3944" s="35"/>
      <c r="AL3944" s="35"/>
      <c r="AM3944" s="35"/>
      <c r="AN3944" s="35"/>
      <c r="AO3944" s="35"/>
      <c r="AP3944" s="35"/>
      <c r="AQ3944" s="35"/>
      <c r="AR3944" s="35"/>
      <c r="AS3944" s="35"/>
      <c r="AT3944" s="35"/>
      <c r="AU3944" s="35"/>
      <c r="AV3944" s="35"/>
      <c r="AW3944" s="35"/>
      <c r="AX3944" s="35"/>
      <c r="DI3944" s="31"/>
    </row>
    <row r="3945" spans="1:113" ht="15" thickBot="1">
      <c r="A3945" s="36"/>
      <c r="B3945" s="35" t="s">
        <v>204</v>
      </c>
      <c r="C3945" s="33"/>
      <c r="D3945" s="33"/>
      <c r="E3945" s="33"/>
      <c r="F3945" s="33"/>
      <c r="G3945" s="33"/>
      <c r="H3945" s="33"/>
      <c r="I3945" s="33"/>
      <c r="J3945" s="33"/>
      <c r="K3945" s="33"/>
      <c r="L3945" s="34"/>
      <c r="M3945" s="34"/>
      <c r="N3945" s="34"/>
      <c r="O3945" s="34"/>
      <c r="P3945" s="33"/>
      <c r="Q3945" s="33"/>
      <c r="R3945" s="33"/>
      <c r="S3945" s="33"/>
      <c r="T3945" s="33"/>
      <c r="U3945" s="33"/>
      <c r="V3945" s="35"/>
      <c r="W3945" s="35"/>
      <c r="X3945" s="35"/>
      <c r="Y3945" s="35"/>
      <c r="Z3945" s="35"/>
      <c r="AA3945" s="35"/>
      <c r="AB3945" s="35"/>
      <c r="AC3945" s="35"/>
      <c r="AD3945" s="35"/>
      <c r="AE3945" s="35"/>
      <c r="AF3945" s="35"/>
      <c r="AG3945" s="35"/>
      <c r="AH3945" s="35"/>
      <c r="AI3945" s="35"/>
      <c r="AJ3945" s="35"/>
      <c r="AK3945" s="35"/>
      <c r="AL3945" s="35"/>
      <c r="AM3945" s="35"/>
      <c r="AN3945" s="35"/>
      <c r="AO3945" s="35"/>
      <c r="AP3945" s="35"/>
      <c r="AQ3945" s="35"/>
      <c r="AR3945" s="35"/>
      <c r="AS3945" s="35"/>
      <c r="AT3945" s="35"/>
      <c r="AU3945" s="35"/>
      <c r="AV3945" s="35"/>
      <c r="AW3945" s="35"/>
      <c r="AX3945" s="35"/>
      <c r="DI3945" s="31"/>
    </row>
    <row r="3946" spans="1:113" ht="14.25">
      <c r="A3946" s="33"/>
      <c r="B3946" s="37"/>
      <c r="C3946" s="32"/>
      <c r="D3946" s="32"/>
      <c r="E3946" s="32"/>
      <c r="F3946" s="32"/>
      <c r="G3946" s="32"/>
      <c r="H3946" s="32"/>
      <c r="I3946" s="32"/>
      <c r="J3946" s="32"/>
      <c r="K3946" s="32"/>
      <c r="L3946" s="38"/>
      <c r="M3946" s="38"/>
      <c r="N3946" s="38"/>
      <c r="O3946" s="38"/>
      <c r="P3946" s="32"/>
      <c r="Q3946" s="32"/>
      <c r="R3946" s="32"/>
      <c r="S3946" s="32"/>
      <c r="T3946" s="32"/>
      <c r="U3946" s="32"/>
      <c r="V3946" s="39"/>
      <c r="W3946" s="39"/>
      <c r="X3946" s="39"/>
      <c r="Y3946" s="39"/>
      <c r="Z3946" s="39"/>
      <c r="AA3946" s="39"/>
      <c r="AB3946" s="39"/>
      <c r="AC3946" s="39"/>
      <c r="AD3946" s="39"/>
      <c r="AE3946" s="39"/>
      <c r="AF3946" s="39"/>
      <c r="AG3946" s="39"/>
      <c r="AH3946" s="39"/>
      <c r="AI3946" s="39"/>
      <c r="AJ3946" s="39"/>
      <c r="AK3946" s="39"/>
      <c r="AL3946" s="39"/>
      <c r="AM3946" s="39"/>
      <c r="AN3946" s="39"/>
      <c r="AO3946" s="39"/>
      <c r="AP3946" s="39"/>
      <c r="AQ3946" s="39"/>
      <c r="AR3946" s="39"/>
      <c r="AS3946" s="39"/>
      <c r="AT3946" s="39"/>
      <c r="AU3946" s="39"/>
      <c r="AV3946" s="39"/>
      <c r="AW3946" s="39"/>
      <c r="AX3946" s="40"/>
    </row>
    <row r="3947" spans="1:113" ht="12" customHeight="1">
      <c r="A3947" s="33"/>
      <c r="B3947" s="125" t="s">
        <v>298</v>
      </c>
      <c r="C3947" s="126"/>
      <c r="D3947" s="126"/>
      <c r="E3947" s="126"/>
      <c r="F3947" s="126"/>
      <c r="G3947" s="126"/>
      <c r="H3947" s="126"/>
      <c r="I3947" s="126"/>
      <c r="J3947" s="126"/>
      <c r="K3947" s="126"/>
      <c r="L3947" s="126"/>
      <c r="M3947" s="126"/>
      <c r="N3947" s="126"/>
      <c r="O3947" s="126"/>
      <c r="P3947" s="126"/>
      <c r="Q3947" s="126"/>
      <c r="R3947" s="126"/>
      <c r="S3947" s="126"/>
      <c r="T3947" s="126"/>
      <c r="U3947" s="126"/>
      <c r="V3947" s="126"/>
      <c r="W3947" s="126"/>
      <c r="X3947" s="126"/>
      <c r="Y3947" s="126"/>
      <c r="Z3947" s="126"/>
      <c r="AA3947" s="126"/>
      <c r="AB3947" s="126"/>
      <c r="AC3947" s="126"/>
      <c r="AD3947" s="126"/>
      <c r="AE3947" s="126"/>
      <c r="AF3947" s="126"/>
      <c r="AG3947" s="126"/>
      <c r="AH3947" s="126"/>
      <c r="AI3947" s="126"/>
      <c r="AJ3947" s="126"/>
      <c r="AK3947" s="126"/>
      <c r="AL3947" s="126"/>
      <c r="AM3947" s="126"/>
      <c r="AN3947" s="126"/>
      <c r="AO3947" s="126"/>
      <c r="AP3947" s="126"/>
      <c r="AQ3947" s="126"/>
      <c r="AR3947" s="126"/>
      <c r="AS3947" s="126"/>
      <c r="AT3947" s="126"/>
      <c r="AU3947" s="126"/>
      <c r="AV3947" s="126"/>
      <c r="AW3947" s="126"/>
      <c r="AX3947" s="127"/>
    </row>
    <row r="3948" spans="1:113" ht="12" customHeight="1">
      <c r="A3948" s="33"/>
      <c r="B3948" s="125"/>
      <c r="C3948" s="126"/>
      <c r="D3948" s="126"/>
      <c r="E3948" s="126"/>
      <c r="F3948" s="126"/>
      <c r="G3948" s="126"/>
      <c r="H3948" s="126"/>
      <c r="I3948" s="126"/>
      <c r="J3948" s="126"/>
      <c r="K3948" s="126"/>
      <c r="L3948" s="126"/>
      <c r="M3948" s="126"/>
      <c r="N3948" s="126"/>
      <c r="O3948" s="126"/>
      <c r="P3948" s="126"/>
      <c r="Q3948" s="126"/>
      <c r="R3948" s="126"/>
      <c r="S3948" s="126"/>
      <c r="T3948" s="126"/>
      <c r="U3948" s="126"/>
      <c r="V3948" s="126"/>
      <c r="W3948" s="126"/>
      <c r="X3948" s="126"/>
      <c r="Y3948" s="126"/>
      <c r="Z3948" s="126"/>
      <c r="AA3948" s="126"/>
      <c r="AB3948" s="126"/>
      <c r="AC3948" s="126"/>
      <c r="AD3948" s="126"/>
      <c r="AE3948" s="126"/>
      <c r="AF3948" s="126"/>
      <c r="AG3948" s="126"/>
      <c r="AH3948" s="126"/>
      <c r="AI3948" s="126"/>
      <c r="AJ3948" s="126"/>
      <c r="AK3948" s="126"/>
      <c r="AL3948" s="126"/>
      <c r="AM3948" s="126"/>
      <c r="AN3948" s="126"/>
      <c r="AO3948" s="126"/>
      <c r="AP3948" s="126"/>
      <c r="AQ3948" s="126"/>
      <c r="AR3948" s="126"/>
      <c r="AS3948" s="126"/>
      <c r="AT3948" s="126"/>
      <c r="AU3948" s="126"/>
      <c r="AV3948" s="126"/>
      <c r="AW3948" s="126"/>
      <c r="AX3948" s="127"/>
      <c r="BC3948" s="41"/>
    </row>
    <row r="3949" spans="1:113" ht="12" customHeight="1">
      <c r="A3949" s="33"/>
      <c r="B3949" s="125"/>
      <c r="C3949" s="126"/>
      <c r="D3949" s="126"/>
      <c r="E3949" s="126"/>
      <c r="F3949" s="126"/>
      <c r="G3949" s="126"/>
      <c r="H3949" s="126"/>
      <c r="I3949" s="126"/>
      <c r="J3949" s="126"/>
      <c r="K3949" s="126"/>
      <c r="L3949" s="126"/>
      <c r="M3949" s="126"/>
      <c r="N3949" s="126"/>
      <c r="O3949" s="126"/>
      <c r="P3949" s="126"/>
      <c r="Q3949" s="126"/>
      <c r="R3949" s="126"/>
      <c r="S3949" s="126"/>
      <c r="T3949" s="126"/>
      <c r="U3949" s="126"/>
      <c r="V3949" s="126"/>
      <c r="W3949" s="126"/>
      <c r="X3949" s="126"/>
      <c r="Y3949" s="126"/>
      <c r="Z3949" s="126"/>
      <c r="AA3949" s="126"/>
      <c r="AB3949" s="126"/>
      <c r="AC3949" s="126"/>
      <c r="AD3949" s="126"/>
      <c r="AE3949" s="126"/>
      <c r="AF3949" s="126"/>
      <c r="AG3949" s="126"/>
      <c r="AH3949" s="126"/>
      <c r="AI3949" s="126"/>
      <c r="AJ3949" s="126"/>
      <c r="AK3949" s="126"/>
      <c r="AL3949" s="126"/>
      <c r="AM3949" s="126"/>
      <c r="AN3949" s="126"/>
      <c r="AO3949" s="126"/>
      <c r="AP3949" s="126"/>
      <c r="AQ3949" s="126"/>
      <c r="AR3949" s="126"/>
      <c r="AS3949" s="126"/>
      <c r="AT3949" s="126"/>
      <c r="AU3949" s="126"/>
      <c r="AV3949" s="126"/>
      <c r="AW3949" s="126"/>
      <c r="AX3949" s="127"/>
    </row>
    <row r="3950" spans="1:113" ht="12" customHeight="1">
      <c r="A3950" s="33"/>
      <c r="B3950" s="125"/>
      <c r="C3950" s="126"/>
      <c r="D3950" s="126"/>
      <c r="E3950" s="126"/>
      <c r="F3950" s="126"/>
      <c r="G3950" s="126"/>
      <c r="H3950" s="126"/>
      <c r="I3950" s="126"/>
      <c r="J3950" s="126"/>
      <c r="K3950" s="126"/>
      <c r="L3950" s="126"/>
      <c r="M3950" s="126"/>
      <c r="N3950" s="126"/>
      <c r="O3950" s="126"/>
      <c r="P3950" s="126"/>
      <c r="Q3950" s="126"/>
      <c r="R3950" s="126"/>
      <c r="S3950" s="126"/>
      <c r="T3950" s="126"/>
      <c r="U3950" s="126"/>
      <c r="V3950" s="126"/>
      <c r="W3950" s="126"/>
      <c r="X3950" s="126"/>
      <c r="Y3950" s="126"/>
      <c r="Z3950" s="126"/>
      <c r="AA3950" s="126"/>
      <c r="AB3950" s="126"/>
      <c r="AC3950" s="126"/>
      <c r="AD3950" s="126"/>
      <c r="AE3950" s="126"/>
      <c r="AF3950" s="126"/>
      <c r="AG3950" s="126"/>
      <c r="AH3950" s="126"/>
      <c r="AI3950" s="126"/>
      <c r="AJ3950" s="126"/>
      <c r="AK3950" s="126"/>
      <c r="AL3950" s="126"/>
      <c r="AM3950" s="126"/>
      <c r="AN3950" s="126"/>
      <c r="AO3950" s="126"/>
      <c r="AP3950" s="126"/>
      <c r="AQ3950" s="126"/>
      <c r="AR3950" s="126"/>
      <c r="AS3950" s="126"/>
      <c r="AT3950" s="126"/>
      <c r="AU3950" s="126"/>
      <c r="AV3950" s="126"/>
      <c r="AW3950" s="126"/>
      <c r="AX3950" s="127"/>
    </row>
    <row r="3951" spans="1:113" ht="12" customHeight="1">
      <c r="A3951" s="33"/>
      <c r="B3951" s="125"/>
      <c r="C3951" s="126"/>
      <c r="D3951" s="126"/>
      <c r="E3951" s="126"/>
      <c r="F3951" s="126"/>
      <c r="G3951" s="126"/>
      <c r="H3951" s="126"/>
      <c r="I3951" s="126"/>
      <c r="J3951" s="126"/>
      <c r="K3951" s="126"/>
      <c r="L3951" s="126"/>
      <c r="M3951" s="126"/>
      <c r="N3951" s="126"/>
      <c r="O3951" s="126"/>
      <c r="P3951" s="126"/>
      <c r="Q3951" s="126"/>
      <c r="R3951" s="126"/>
      <c r="S3951" s="126"/>
      <c r="T3951" s="126"/>
      <c r="U3951" s="126"/>
      <c r="V3951" s="126"/>
      <c r="W3951" s="126"/>
      <c r="X3951" s="126"/>
      <c r="Y3951" s="126"/>
      <c r="Z3951" s="126"/>
      <c r="AA3951" s="126"/>
      <c r="AB3951" s="126"/>
      <c r="AC3951" s="126"/>
      <c r="AD3951" s="126"/>
      <c r="AE3951" s="126"/>
      <c r="AF3951" s="126"/>
      <c r="AG3951" s="126"/>
      <c r="AH3951" s="126"/>
      <c r="AI3951" s="126"/>
      <c r="AJ3951" s="126"/>
      <c r="AK3951" s="126"/>
      <c r="AL3951" s="126"/>
      <c r="AM3951" s="126"/>
      <c r="AN3951" s="126"/>
      <c r="AO3951" s="126"/>
      <c r="AP3951" s="126"/>
      <c r="AQ3951" s="126"/>
      <c r="AR3951" s="126"/>
      <c r="AS3951" s="126"/>
      <c r="AT3951" s="126"/>
      <c r="AU3951" s="126"/>
      <c r="AV3951" s="126"/>
      <c r="AW3951" s="126"/>
      <c r="AX3951" s="127"/>
    </row>
    <row r="3952" spans="1:113" ht="15" thickBot="1">
      <c r="A3952" s="42"/>
      <c r="B3952" s="43"/>
      <c r="C3952" s="44"/>
      <c r="D3952" s="44"/>
      <c r="E3952" s="44"/>
      <c r="F3952" s="44"/>
      <c r="G3952" s="44"/>
      <c r="H3952" s="44"/>
      <c r="I3952" s="44"/>
      <c r="J3952" s="44"/>
      <c r="K3952" s="44"/>
      <c r="L3952" s="44"/>
      <c r="M3952" s="44"/>
      <c r="N3952" s="44"/>
      <c r="O3952" s="44"/>
      <c r="P3952" s="44"/>
      <c r="Q3952" s="44"/>
      <c r="R3952" s="44"/>
      <c r="S3952" s="44"/>
      <c r="T3952" s="44"/>
      <c r="U3952" s="44"/>
      <c r="V3952" s="44"/>
      <c r="W3952" s="44"/>
      <c r="X3952" s="44"/>
      <c r="Y3952" s="44"/>
      <c r="Z3952" s="44"/>
      <c r="AA3952" s="44"/>
      <c r="AB3952" s="44"/>
      <c r="AC3952" s="44"/>
      <c r="AD3952" s="44"/>
      <c r="AE3952" s="44"/>
      <c r="AF3952" s="44"/>
      <c r="AG3952" s="44"/>
      <c r="AH3952" s="44"/>
      <c r="AI3952" s="44"/>
      <c r="AJ3952" s="44"/>
      <c r="AK3952" s="44"/>
      <c r="AL3952" s="44"/>
      <c r="AM3952" s="44"/>
      <c r="AN3952" s="44"/>
      <c r="AO3952" s="44"/>
      <c r="AP3952" s="44"/>
      <c r="AQ3952" s="44"/>
      <c r="AR3952" s="44"/>
      <c r="AS3952" s="44"/>
      <c r="AT3952" s="44"/>
      <c r="AU3952" s="44"/>
      <c r="AV3952" s="44"/>
      <c r="AW3952" s="44"/>
      <c r="AX3952" s="45"/>
    </row>
    <row r="3953" spans="1:251">
      <c r="B3953" s="46"/>
    </row>
    <row r="3954" spans="1:251" ht="15" thickBot="1">
      <c r="A3954" s="36"/>
      <c r="B3954" s="35" t="s">
        <v>202</v>
      </c>
      <c r="C3954" s="33"/>
      <c r="D3954" s="33"/>
      <c r="E3954" s="33"/>
      <c r="F3954" s="33"/>
      <c r="G3954" s="33"/>
      <c r="H3954" s="33"/>
      <c r="I3954" s="33"/>
      <c r="J3954" s="33"/>
      <c r="K3954" s="33"/>
      <c r="L3954" s="34"/>
      <c r="M3954" s="34"/>
      <c r="N3954" s="34"/>
      <c r="O3954" s="34"/>
      <c r="P3954" s="33"/>
      <c r="Q3954" s="33"/>
      <c r="R3954" s="33"/>
      <c r="S3954" s="33"/>
      <c r="T3954" s="33"/>
      <c r="U3954" s="33"/>
      <c r="V3954" s="35"/>
      <c r="W3954" s="35"/>
      <c r="X3954" s="35"/>
      <c r="Y3954" s="35"/>
      <c r="Z3954" s="35"/>
      <c r="AA3954" s="35"/>
      <c r="AB3954" s="35"/>
      <c r="AC3954" s="35"/>
      <c r="AD3954" s="35"/>
      <c r="AE3954" s="35"/>
      <c r="AF3954" s="35"/>
      <c r="AG3954" s="35"/>
      <c r="AH3954" s="35"/>
      <c r="AI3954" s="35"/>
      <c r="AJ3954" s="35"/>
      <c r="AK3954" s="35"/>
      <c r="AL3954" s="35"/>
      <c r="AM3954" s="35"/>
      <c r="AN3954" s="35"/>
      <c r="AO3954" s="35"/>
      <c r="AP3954" s="35"/>
      <c r="AQ3954" s="35"/>
      <c r="AR3954" s="35"/>
      <c r="AS3954" s="35"/>
      <c r="AT3954" s="35"/>
      <c r="AU3954" s="35"/>
      <c r="AV3954" s="35"/>
      <c r="AW3954" s="35"/>
      <c r="AX3954" s="35"/>
      <c r="DI3954" s="31"/>
    </row>
    <row r="3955" spans="1:251" ht="14.25">
      <c r="A3955" s="33"/>
      <c r="B3955" s="37"/>
      <c r="C3955" s="32"/>
      <c r="D3955" s="32"/>
      <c r="E3955" s="32"/>
      <c r="F3955" s="32"/>
      <c r="G3955" s="32"/>
      <c r="H3955" s="32"/>
      <c r="I3955" s="32"/>
      <c r="J3955" s="32"/>
      <c r="K3955" s="32"/>
      <c r="L3955" s="38"/>
      <c r="M3955" s="38"/>
      <c r="N3955" s="38"/>
      <c r="O3955" s="38"/>
      <c r="P3955" s="32"/>
      <c r="Q3955" s="32"/>
      <c r="R3955" s="32"/>
      <c r="S3955" s="32"/>
      <c r="T3955" s="32"/>
      <c r="U3955" s="32"/>
      <c r="V3955" s="39"/>
      <c r="W3955" s="39"/>
      <c r="X3955" s="39"/>
      <c r="Y3955" s="39"/>
      <c r="Z3955" s="39"/>
      <c r="AA3955" s="39"/>
      <c r="AB3955" s="39"/>
      <c r="AC3955" s="39"/>
      <c r="AD3955" s="39"/>
      <c r="AE3955" s="39"/>
      <c r="AF3955" s="39"/>
      <c r="AG3955" s="39"/>
      <c r="AH3955" s="39"/>
      <c r="AI3955" s="39"/>
      <c r="AJ3955" s="39"/>
      <c r="AK3955" s="39"/>
      <c r="AL3955" s="39"/>
      <c r="AM3955" s="39"/>
      <c r="AN3955" s="39"/>
      <c r="AO3955" s="39"/>
      <c r="AP3955" s="39"/>
      <c r="AQ3955" s="39"/>
      <c r="AR3955" s="39"/>
      <c r="AS3955" s="39"/>
      <c r="AT3955" s="39"/>
      <c r="AU3955" s="39"/>
      <c r="AV3955" s="39"/>
      <c r="AW3955" s="39"/>
      <c r="AX3955" s="40"/>
    </row>
    <row r="3956" spans="1:251" ht="12" customHeight="1">
      <c r="A3956" s="33"/>
      <c r="B3956" s="125" t="s">
        <v>297</v>
      </c>
      <c r="C3956" s="126"/>
      <c r="D3956" s="126"/>
      <c r="E3956" s="126"/>
      <c r="F3956" s="126"/>
      <c r="G3956" s="126"/>
      <c r="H3956" s="126"/>
      <c r="I3956" s="126"/>
      <c r="J3956" s="126"/>
      <c r="K3956" s="126"/>
      <c r="L3956" s="126"/>
      <c r="M3956" s="126"/>
      <c r="N3956" s="126"/>
      <c r="O3956" s="126"/>
      <c r="P3956" s="126"/>
      <c r="Q3956" s="126"/>
      <c r="R3956" s="126"/>
      <c r="S3956" s="126"/>
      <c r="T3956" s="126"/>
      <c r="U3956" s="126"/>
      <c r="V3956" s="126"/>
      <c r="W3956" s="126"/>
      <c r="X3956" s="126"/>
      <c r="Y3956" s="126"/>
      <c r="Z3956" s="126"/>
      <c r="AA3956" s="126"/>
      <c r="AB3956" s="126"/>
      <c r="AC3956" s="126"/>
      <c r="AD3956" s="126"/>
      <c r="AE3956" s="126"/>
      <c r="AF3956" s="126"/>
      <c r="AG3956" s="126"/>
      <c r="AH3956" s="126"/>
      <c r="AI3956" s="126"/>
      <c r="AJ3956" s="126"/>
      <c r="AK3956" s="126"/>
      <c r="AL3956" s="126"/>
      <c r="AM3956" s="126"/>
      <c r="AN3956" s="126"/>
      <c r="AO3956" s="126"/>
      <c r="AP3956" s="126"/>
      <c r="AQ3956" s="126"/>
      <c r="AR3956" s="126"/>
      <c r="AS3956" s="126"/>
      <c r="AT3956" s="126"/>
      <c r="AU3956" s="126"/>
      <c r="AV3956" s="126"/>
      <c r="AW3956" s="126"/>
      <c r="AX3956" s="127"/>
    </row>
    <row r="3957" spans="1:251" ht="12" customHeight="1">
      <c r="A3957" s="33"/>
      <c r="B3957" s="125"/>
      <c r="C3957" s="126"/>
      <c r="D3957" s="126"/>
      <c r="E3957" s="126"/>
      <c r="F3957" s="126"/>
      <c r="G3957" s="126"/>
      <c r="H3957" s="126"/>
      <c r="I3957" s="126"/>
      <c r="J3957" s="126"/>
      <c r="K3957" s="126"/>
      <c r="L3957" s="126"/>
      <c r="M3957" s="126"/>
      <c r="N3957" s="126"/>
      <c r="O3957" s="126"/>
      <c r="P3957" s="126"/>
      <c r="Q3957" s="126"/>
      <c r="R3957" s="126"/>
      <c r="S3957" s="126"/>
      <c r="T3957" s="126"/>
      <c r="U3957" s="126"/>
      <c r="V3957" s="126"/>
      <c r="W3957" s="126"/>
      <c r="X3957" s="126"/>
      <c r="Y3957" s="126"/>
      <c r="Z3957" s="126"/>
      <c r="AA3957" s="126"/>
      <c r="AB3957" s="126"/>
      <c r="AC3957" s="126"/>
      <c r="AD3957" s="126"/>
      <c r="AE3957" s="126"/>
      <c r="AF3957" s="126"/>
      <c r="AG3957" s="126"/>
      <c r="AH3957" s="126"/>
      <c r="AI3957" s="126"/>
      <c r="AJ3957" s="126"/>
      <c r="AK3957" s="126"/>
      <c r="AL3957" s="126"/>
      <c r="AM3957" s="126"/>
      <c r="AN3957" s="126"/>
      <c r="AO3957" s="126"/>
      <c r="AP3957" s="126"/>
      <c r="AQ3957" s="126"/>
      <c r="AR3957" s="126"/>
      <c r="AS3957" s="126"/>
      <c r="AT3957" s="126"/>
      <c r="AU3957" s="126"/>
      <c r="AV3957" s="126"/>
      <c r="AW3957" s="126"/>
      <c r="AX3957" s="127"/>
    </row>
    <row r="3958" spans="1:251" ht="12" customHeight="1">
      <c r="A3958" s="33"/>
      <c r="B3958" s="125"/>
      <c r="C3958" s="126"/>
      <c r="D3958" s="126"/>
      <c r="E3958" s="126"/>
      <c r="F3958" s="126"/>
      <c r="G3958" s="126"/>
      <c r="H3958" s="126"/>
      <c r="I3958" s="126"/>
      <c r="J3958" s="126"/>
      <c r="K3958" s="126"/>
      <c r="L3958" s="126"/>
      <c r="M3958" s="126"/>
      <c r="N3958" s="126"/>
      <c r="O3958" s="126"/>
      <c r="P3958" s="126"/>
      <c r="Q3958" s="126"/>
      <c r="R3958" s="126"/>
      <c r="S3958" s="126"/>
      <c r="T3958" s="126"/>
      <c r="U3958" s="126"/>
      <c r="V3958" s="126"/>
      <c r="W3958" s="126"/>
      <c r="X3958" s="126"/>
      <c r="Y3958" s="126"/>
      <c r="Z3958" s="126"/>
      <c r="AA3958" s="126"/>
      <c r="AB3958" s="126"/>
      <c r="AC3958" s="126"/>
      <c r="AD3958" s="126"/>
      <c r="AE3958" s="126"/>
      <c r="AF3958" s="126"/>
      <c r="AG3958" s="126"/>
      <c r="AH3958" s="126"/>
      <c r="AI3958" s="126"/>
      <c r="AJ3958" s="126"/>
      <c r="AK3958" s="126"/>
      <c r="AL3958" s="126"/>
      <c r="AM3958" s="126"/>
      <c r="AN3958" s="126"/>
      <c r="AO3958" s="126"/>
      <c r="AP3958" s="126"/>
      <c r="AQ3958" s="126"/>
      <c r="AR3958" s="126"/>
      <c r="AS3958" s="126"/>
      <c r="AT3958" s="126"/>
      <c r="AU3958" s="126"/>
      <c r="AV3958" s="126"/>
      <c r="AW3958" s="126"/>
      <c r="AX3958" s="127"/>
      <c r="BC3958" s="41"/>
    </row>
    <row r="3959" spans="1:251" ht="12" customHeight="1">
      <c r="A3959" s="33"/>
      <c r="B3959" s="125"/>
      <c r="C3959" s="126"/>
      <c r="D3959" s="126"/>
      <c r="E3959" s="126"/>
      <c r="F3959" s="126"/>
      <c r="G3959" s="126"/>
      <c r="H3959" s="126"/>
      <c r="I3959" s="126"/>
      <c r="J3959" s="126"/>
      <c r="K3959" s="126"/>
      <c r="L3959" s="126"/>
      <c r="M3959" s="126"/>
      <c r="N3959" s="126"/>
      <c r="O3959" s="126"/>
      <c r="P3959" s="126"/>
      <c r="Q3959" s="126"/>
      <c r="R3959" s="126"/>
      <c r="S3959" s="126"/>
      <c r="T3959" s="126"/>
      <c r="U3959" s="126"/>
      <c r="V3959" s="126"/>
      <c r="W3959" s="126"/>
      <c r="X3959" s="126"/>
      <c r="Y3959" s="126"/>
      <c r="Z3959" s="126"/>
      <c r="AA3959" s="126"/>
      <c r="AB3959" s="126"/>
      <c r="AC3959" s="126"/>
      <c r="AD3959" s="126"/>
      <c r="AE3959" s="126"/>
      <c r="AF3959" s="126"/>
      <c r="AG3959" s="126"/>
      <c r="AH3959" s="126"/>
      <c r="AI3959" s="126"/>
      <c r="AJ3959" s="126"/>
      <c r="AK3959" s="126"/>
      <c r="AL3959" s="126"/>
      <c r="AM3959" s="126"/>
      <c r="AN3959" s="126"/>
      <c r="AO3959" s="126"/>
      <c r="AP3959" s="126"/>
      <c r="AQ3959" s="126"/>
      <c r="AR3959" s="126"/>
      <c r="AS3959" s="126"/>
      <c r="AT3959" s="126"/>
      <c r="AU3959" s="126"/>
      <c r="AV3959" s="126"/>
      <c r="AW3959" s="126"/>
      <c r="AX3959" s="127"/>
    </row>
    <row r="3960" spans="1:251" ht="12" customHeight="1">
      <c r="A3960" s="33"/>
      <c r="B3960" s="125"/>
      <c r="C3960" s="126"/>
      <c r="D3960" s="126"/>
      <c r="E3960" s="126"/>
      <c r="F3960" s="126"/>
      <c r="G3960" s="126"/>
      <c r="H3960" s="126"/>
      <c r="I3960" s="126"/>
      <c r="J3960" s="126"/>
      <c r="K3960" s="126"/>
      <c r="L3960" s="126"/>
      <c r="M3960" s="126"/>
      <c r="N3960" s="126"/>
      <c r="O3960" s="126"/>
      <c r="P3960" s="126"/>
      <c r="Q3960" s="126"/>
      <c r="R3960" s="126"/>
      <c r="S3960" s="126"/>
      <c r="T3960" s="126"/>
      <c r="U3960" s="126"/>
      <c r="V3960" s="126"/>
      <c r="W3960" s="126"/>
      <c r="X3960" s="126"/>
      <c r="Y3960" s="126"/>
      <c r="Z3960" s="126"/>
      <c r="AA3960" s="126"/>
      <c r="AB3960" s="126"/>
      <c r="AC3960" s="126"/>
      <c r="AD3960" s="126"/>
      <c r="AE3960" s="126"/>
      <c r="AF3960" s="126"/>
      <c r="AG3960" s="126"/>
      <c r="AH3960" s="126"/>
      <c r="AI3960" s="126"/>
      <c r="AJ3960" s="126"/>
      <c r="AK3960" s="126"/>
      <c r="AL3960" s="126"/>
      <c r="AM3960" s="126"/>
      <c r="AN3960" s="126"/>
      <c r="AO3960" s="126"/>
      <c r="AP3960" s="126"/>
      <c r="AQ3960" s="126"/>
      <c r="AR3960" s="126"/>
      <c r="AS3960" s="126"/>
      <c r="AT3960" s="126"/>
      <c r="AU3960" s="126"/>
      <c r="AV3960" s="126"/>
      <c r="AW3960" s="126"/>
      <c r="AX3960" s="127"/>
    </row>
    <row r="3961" spans="1:251" ht="12" customHeight="1">
      <c r="A3961" s="33"/>
      <c r="B3961" s="125"/>
      <c r="C3961" s="126"/>
      <c r="D3961" s="126"/>
      <c r="E3961" s="126"/>
      <c r="F3961" s="126"/>
      <c r="G3961" s="126"/>
      <c r="H3961" s="126"/>
      <c r="I3961" s="126"/>
      <c r="J3961" s="126"/>
      <c r="K3961" s="126"/>
      <c r="L3961" s="126"/>
      <c r="M3961" s="126"/>
      <c r="N3961" s="126"/>
      <c r="O3961" s="126"/>
      <c r="P3961" s="126"/>
      <c r="Q3961" s="126"/>
      <c r="R3961" s="126"/>
      <c r="S3961" s="126"/>
      <c r="T3961" s="126"/>
      <c r="U3961" s="126"/>
      <c r="V3961" s="126"/>
      <c r="W3961" s="126"/>
      <c r="X3961" s="126"/>
      <c r="Y3961" s="126"/>
      <c r="Z3961" s="126"/>
      <c r="AA3961" s="126"/>
      <c r="AB3961" s="126"/>
      <c r="AC3961" s="126"/>
      <c r="AD3961" s="126"/>
      <c r="AE3961" s="126"/>
      <c r="AF3961" s="126"/>
      <c r="AG3961" s="126"/>
      <c r="AH3961" s="126"/>
      <c r="AI3961" s="126"/>
      <c r="AJ3961" s="126"/>
      <c r="AK3961" s="126"/>
      <c r="AL3961" s="126"/>
      <c r="AM3961" s="126"/>
      <c r="AN3961" s="126"/>
      <c r="AO3961" s="126"/>
      <c r="AP3961" s="126"/>
      <c r="AQ3961" s="126"/>
      <c r="AR3961" s="126"/>
      <c r="AS3961" s="126"/>
      <c r="AT3961" s="126"/>
      <c r="AU3961" s="126"/>
      <c r="AV3961" s="126"/>
      <c r="AW3961" s="126"/>
      <c r="AX3961" s="127"/>
    </row>
    <row r="3962" spans="1:251" ht="15" thickBot="1">
      <c r="A3962" s="42"/>
      <c r="B3962" s="43"/>
      <c r="C3962" s="44"/>
      <c r="D3962" s="44"/>
      <c r="E3962" s="44"/>
      <c r="F3962" s="44"/>
      <c r="G3962" s="44"/>
      <c r="H3962" s="44"/>
      <c r="I3962" s="44"/>
      <c r="J3962" s="44"/>
      <c r="K3962" s="44"/>
      <c r="L3962" s="44"/>
      <c r="M3962" s="44"/>
      <c r="N3962" s="44"/>
      <c r="O3962" s="44"/>
      <c r="P3962" s="44"/>
      <c r="Q3962" s="44"/>
      <c r="R3962" s="44"/>
      <c r="S3962" s="44"/>
      <c r="T3962" s="44"/>
      <c r="U3962" s="44"/>
      <c r="V3962" s="44"/>
      <c r="W3962" s="44"/>
      <c r="X3962" s="44"/>
      <c r="Y3962" s="44"/>
      <c r="Z3962" s="44"/>
      <c r="AA3962" s="44"/>
      <c r="AB3962" s="44"/>
      <c r="AC3962" s="44"/>
      <c r="AD3962" s="44"/>
      <c r="AE3962" s="44"/>
      <c r="AF3962" s="44"/>
      <c r="AG3962" s="44"/>
      <c r="AH3962" s="44"/>
      <c r="AI3962" s="44"/>
      <c r="AJ3962" s="44"/>
      <c r="AK3962" s="44"/>
      <c r="AL3962" s="44"/>
      <c r="AM3962" s="44"/>
      <c r="AN3962" s="44"/>
      <c r="AO3962" s="44"/>
      <c r="AP3962" s="44"/>
      <c r="AQ3962" s="44"/>
      <c r="AR3962" s="44"/>
      <c r="AS3962" s="44"/>
      <c r="AT3962" s="44"/>
      <c r="AU3962" s="44"/>
      <c r="AV3962" s="44"/>
      <c r="AW3962" s="44"/>
      <c r="AX3962" s="45"/>
    </row>
    <row r="3963" spans="1:251">
      <c r="B3963" s="46"/>
    </row>
    <row r="3964" spans="1:251" ht="14.25">
      <c r="B3964" s="35" t="s">
        <v>200</v>
      </c>
      <c r="C3964" s="33"/>
      <c r="D3964" s="33"/>
      <c r="E3964" s="33"/>
      <c r="F3964" s="33"/>
      <c r="G3964" s="33"/>
      <c r="H3964" s="33"/>
      <c r="I3964" s="33"/>
      <c r="J3964" s="33"/>
      <c r="K3964" s="33"/>
      <c r="L3964" s="34"/>
      <c r="M3964" s="34"/>
      <c r="N3964" s="34"/>
      <c r="O3964" s="34"/>
      <c r="P3964" s="33"/>
      <c r="Q3964" s="33"/>
      <c r="R3964" s="33"/>
      <c r="S3964" s="33"/>
      <c r="T3964" s="33"/>
      <c r="U3964" s="33"/>
      <c r="V3964" s="35"/>
      <c r="W3964" s="35"/>
      <c r="X3964" s="35"/>
      <c r="Y3964" s="35"/>
      <c r="Z3964" s="35"/>
      <c r="AA3964" s="35"/>
      <c r="AB3964" s="35"/>
      <c r="AC3964" s="35"/>
      <c r="AD3964" s="35"/>
      <c r="AE3964" s="35"/>
      <c r="AF3964" s="35"/>
      <c r="AG3964" s="35"/>
      <c r="AH3964" s="35"/>
      <c r="AI3964" s="35"/>
      <c r="AJ3964" s="35"/>
      <c r="AK3964" s="35"/>
      <c r="AL3964" s="35"/>
      <c r="AM3964" s="35"/>
      <c r="AN3964" s="35"/>
      <c r="AO3964" s="35"/>
      <c r="AP3964" s="35"/>
      <c r="AQ3964" s="35"/>
      <c r="AR3964" s="35"/>
      <c r="AS3964" s="35"/>
      <c r="AT3964" s="35"/>
      <c r="AU3964" s="35"/>
      <c r="AV3964" s="35"/>
      <c r="AW3964" s="35"/>
      <c r="AX3964" s="35"/>
    </row>
    <row r="3965" spans="1:251" ht="15" thickBot="1">
      <c r="B3965" s="33"/>
      <c r="C3965" s="33"/>
      <c r="D3965" s="33"/>
      <c r="E3965" s="33"/>
      <c r="F3965" s="33"/>
      <c r="G3965" s="33"/>
      <c r="H3965" s="33"/>
      <c r="I3965" s="33"/>
      <c r="J3965" s="33"/>
      <c r="K3965" s="33"/>
      <c r="L3965" s="34"/>
      <c r="M3965" s="34"/>
      <c r="N3965" s="34"/>
      <c r="O3965" s="34"/>
      <c r="P3965" s="33"/>
      <c r="Q3965" s="33"/>
      <c r="R3965" s="33"/>
      <c r="S3965" s="33"/>
      <c r="T3965" s="33"/>
      <c r="U3965" s="33"/>
      <c r="V3965" s="35"/>
      <c r="W3965" s="35"/>
      <c r="X3965" s="35"/>
      <c r="Y3965" s="35"/>
      <c r="Z3965" s="35"/>
      <c r="AA3965" s="35"/>
      <c r="AB3965" s="35"/>
      <c r="AC3965" s="35"/>
      <c r="AD3965" s="35"/>
      <c r="AE3965" s="35"/>
      <c r="AF3965" s="35"/>
      <c r="AG3965" s="35"/>
      <c r="AH3965" s="35"/>
      <c r="AI3965" s="35"/>
      <c r="AJ3965" s="35"/>
      <c r="AK3965" s="35"/>
      <c r="AL3965" s="35"/>
      <c r="AM3965" s="35"/>
      <c r="AN3965" s="35"/>
      <c r="AO3965" s="35"/>
      <c r="AP3965" s="35"/>
      <c r="AQ3965" s="35"/>
      <c r="AR3965" s="35"/>
      <c r="AS3965" s="35"/>
      <c r="AT3965" s="35"/>
      <c r="AU3965" s="35"/>
      <c r="AV3965" s="35"/>
      <c r="AW3965" s="35"/>
      <c r="AX3965" s="47" t="s">
        <v>199</v>
      </c>
    </row>
    <row r="3966" spans="1:251" s="41" customFormat="1" ht="13.5" customHeight="1">
      <c r="A3966" s="33"/>
      <c r="B3966" s="128" t="s">
        <v>198</v>
      </c>
      <c r="C3966" s="118"/>
      <c r="D3966" s="118"/>
      <c r="E3966" s="118"/>
      <c r="F3966" s="118"/>
      <c r="G3966" s="118"/>
      <c r="H3966" s="118"/>
      <c r="I3966" s="118"/>
      <c r="J3966" s="118"/>
      <c r="K3966" s="118"/>
      <c r="L3966" s="118"/>
      <c r="M3966" s="118"/>
      <c r="N3966" s="118"/>
      <c r="O3966" s="118"/>
      <c r="P3966" s="118"/>
      <c r="Q3966" s="118"/>
      <c r="R3966" s="118"/>
      <c r="S3966" s="118"/>
      <c r="T3966" s="118"/>
      <c r="U3966" s="118"/>
      <c r="V3966" s="118"/>
      <c r="W3966" s="118"/>
      <c r="X3966" s="118"/>
      <c r="Y3966" s="118"/>
      <c r="Z3966" s="119"/>
      <c r="AA3966" s="117" t="s">
        <v>197</v>
      </c>
      <c r="AB3966" s="118"/>
      <c r="AC3966" s="118"/>
      <c r="AD3966" s="118"/>
      <c r="AE3966" s="118"/>
      <c r="AF3966" s="118"/>
      <c r="AG3966" s="118"/>
      <c r="AH3966" s="118"/>
      <c r="AI3966" s="119"/>
      <c r="AJ3966" s="117" t="s">
        <v>196</v>
      </c>
      <c r="AK3966" s="118"/>
      <c r="AL3966" s="118"/>
      <c r="AM3966" s="118"/>
      <c r="AN3966" s="118"/>
      <c r="AO3966" s="118"/>
      <c r="AP3966" s="118"/>
      <c r="AQ3966" s="118"/>
      <c r="AR3966" s="119"/>
      <c r="AS3966" s="117" t="s">
        <v>195</v>
      </c>
      <c r="AT3966" s="118"/>
      <c r="AU3966" s="118"/>
      <c r="AV3966" s="118"/>
      <c r="AW3966" s="118"/>
      <c r="AX3966" s="123"/>
      <c r="AY3966" s="27"/>
      <c r="AZ3966" s="27"/>
      <c r="BA3966" s="27"/>
      <c r="BB3966" s="27"/>
      <c r="BC3966" s="27"/>
      <c r="BD3966" s="27"/>
      <c r="BE3966" s="27"/>
      <c r="BF3966" s="27"/>
      <c r="BG3966" s="27"/>
      <c r="BH3966" s="27"/>
      <c r="BI3966" s="27"/>
      <c r="BJ3966" s="27"/>
      <c r="BK3966" s="27"/>
      <c r="BL3966" s="27"/>
      <c r="BM3966" s="27"/>
      <c r="BN3966" s="27"/>
      <c r="BO3966" s="27"/>
      <c r="BP3966" s="27"/>
      <c r="BQ3966" s="27"/>
      <c r="BR3966" s="27"/>
      <c r="BS3966" s="27"/>
      <c r="BT3966" s="27"/>
      <c r="BU3966" s="27"/>
      <c r="BV3966" s="27"/>
      <c r="BW3966" s="27"/>
      <c r="BX3966" s="27"/>
      <c r="BY3966" s="27"/>
      <c r="BZ3966" s="27"/>
      <c r="CA3966" s="27"/>
      <c r="CB3966" s="27"/>
      <c r="CC3966" s="27"/>
      <c r="CD3966" s="27"/>
      <c r="CE3966" s="27"/>
      <c r="CF3966" s="27"/>
      <c r="CG3966" s="27"/>
      <c r="CH3966" s="27"/>
      <c r="CI3966" s="27"/>
      <c r="CJ3966" s="27"/>
      <c r="CK3966" s="27"/>
      <c r="CL3966" s="27"/>
      <c r="CM3966" s="27"/>
      <c r="CN3966" s="27"/>
      <c r="CO3966" s="27"/>
      <c r="CP3966" s="27"/>
      <c r="CQ3966" s="27"/>
      <c r="CR3966" s="27"/>
      <c r="CS3966" s="27"/>
      <c r="CT3966" s="27"/>
      <c r="CU3966" s="27"/>
      <c r="CV3966" s="27"/>
      <c r="CW3966" s="27"/>
      <c r="CX3966" s="27"/>
      <c r="CY3966" s="27"/>
      <c r="CZ3966" s="27"/>
      <c r="DA3966" s="27"/>
      <c r="DB3966" s="27"/>
      <c r="DC3966" s="27"/>
      <c r="DD3966" s="27"/>
      <c r="DE3966" s="27"/>
      <c r="DF3966" s="27"/>
      <c r="DG3966" s="27"/>
      <c r="DH3966" s="27"/>
      <c r="DI3966" s="27"/>
      <c r="DJ3966" s="27"/>
      <c r="DK3966" s="27"/>
      <c r="DL3966" s="27"/>
      <c r="DM3966" s="27"/>
      <c r="DN3966" s="27"/>
      <c r="DO3966" s="27"/>
      <c r="DP3966" s="27"/>
      <c r="DQ3966" s="27"/>
      <c r="DR3966" s="27"/>
      <c r="DS3966" s="27"/>
      <c r="DT3966" s="27"/>
      <c r="DU3966" s="27"/>
      <c r="DV3966" s="27"/>
      <c r="DW3966" s="27"/>
      <c r="DX3966" s="27"/>
      <c r="DY3966" s="27"/>
      <c r="DZ3966" s="27"/>
      <c r="EA3966" s="27"/>
      <c r="EB3966" s="27"/>
      <c r="EC3966" s="27"/>
      <c r="ED3966" s="27"/>
      <c r="EE3966" s="27"/>
      <c r="EF3966" s="27"/>
      <c r="EG3966" s="27"/>
      <c r="EH3966" s="27"/>
      <c r="EI3966" s="27"/>
      <c r="EJ3966" s="27"/>
      <c r="EK3966" s="27"/>
      <c r="EL3966" s="27"/>
      <c r="EM3966" s="27"/>
      <c r="EN3966" s="27"/>
      <c r="EO3966" s="27"/>
      <c r="EP3966" s="27"/>
      <c r="EQ3966" s="27"/>
      <c r="ER3966" s="27"/>
      <c r="ES3966" s="27"/>
      <c r="ET3966" s="27"/>
      <c r="EU3966" s="27"/>
      <c r="EV3966" s="27"/>
      <c r="EW3966" s="27"/>
      <c r="EX3966" s="27"/>
      <c r="EY3966" s="27"/>
      <c r="EZ3966" s="27"/>
      <c r="FA3966" s="27"/>
      <c r="FB3966" s="27"/>
      <c r="FC3966" s="27"/>
      <c r="FD3966" s="27"/>
      <c r="FE3966" s="27"/>
      <c r="FF3966" s="27"/>
      <c r="FG3966" s="27"/>
      <c r="FH3966" s="27"/>
      <c r="FI3966" s="27"/>
      <c r="FJ3966" s="27"/>
      <c r="FK3966" s="27"/>
      <c r="FL3966" s="27"/>
      <c r="FM3966" s="27"/>
      <c r="FN3966" s="27"/>
      <c r="FO3966" s="27"/>
      <c r="FP3966" s="27"/>
      <c r="FQ3966" s="27"/>
      <c r="FR3966" s="27"/>
      <c r="FS3966" s="27"/>
      <c r="FT3966" s="27"/>
      <c r="FU3966" s="27"/>
      <c r="FV3966" s="27"/>
      <c r="FW3966" s="27"/>
      <c r="FX3966" s="27"/>
      <c r="FY3966" s="27"/>
      <c r="FZ3966" s="27"/>
      <c r="GA3966" s="27"/>
      <c r="GB3966" s="27"/>
      <c r="GC3966" s="27"/>
      <c r="GD3966" s="27"/>
      <c r="GE3966" s="27"/>
      <c r="GF3966" s="27"/>
      <c r="GG3966" s="27"/>
      <c r="GH3966" s="27"/>
      <c r="GI3966" s="27"/>
      <c r="GJ3966" s="27"/>
      <c r="GK3966" s="27"/>
      <c r="GL3966" s="27"/>
      <c r="GM3966" s="27"/>
      <c r="GN3966" s="27"/>
      <c r="GO3966" s="27"/>
      <c r="GP3966" s="27"/>
      <c r="GQ3966" s="27"/>
      <c r="GR3966" s="27"/>
      <c r="GS3966" s="27"/>
      <c r="GT3966" s="27"/>
      <c r="GU3966" s="27"/>
      <c r="GV3966" s="27"/>
      <c r="GW3966" s="27"/>
      <c r="GX3966" s="27"/>
      <c r="GY3966" s="27"/>
      <c r="GZ3966" s="27"/>
      <c r="HA3966" s="27"/>
      <c r="HB3966" s="27"/>
      <c r="HC3966" s="27"/>
      <c r="HD3966" s="27"/>
      <c r="HE3966" s="27"/>
      <c r="HF3966" s="27"/>
      <c r="HG3966" s="27"/>
      <c r="HH3966" s="27"/>
      <c r="HI3966" s="27"/>
      <c r="HJ3966" s="27"/>
      <c r="HK3966" s="27"/>
      <c r="HL3966" s="27"/>
      <c r="HM3966" s="27"/>
      <c r="HN3966" s="27"/>
      <c r="HO3966" s="27"/>
      <c r="HP3966" s="27"/>
      <c r="HQ3966" s="27"/>
      <c r="HR3966" s="27"/>
      <c r="HS3966" s="27"/>
      <c r="HT3966" s="27"/>
      <c r="HU3966" s="27"/>
      <c r="HV3966" s="27"/>
      <c r="HW3966" s="27"/>
      <c r="HX3966" s="27"/>
      <c r="HY3966" s="27"/>
      <c r="HZ3966" s="27"/>
      <c r="IA3966" s="27"/>
      <c r="IB3966" s="27"/>
      <c r="IC3966" s="27"/>
      <c r="ID3966" s="27"/>
      <c r="IE3966" s="27"/>
      <c r="IF3966" s="27"/>
      <c r="IG3966" s="27"/>
      <c r="IH3966" s="27"/>
      <c r="II3966" s="27"/>
      <c r="IJ3966" s="27"/>
      <c r="IK3966" s="27"/>
      <c r="IL3966" s="27"/>
      <c r="IM3966" s="27"/>
      <c r="IN3966" s="27"/>
      <c r="IO3966" s="27"/>
      <c r="IP3966" s="27"/>
      <c r="IQ3966" s="27"/>
    </row>
    <row r="3967" spans="1:251" s="41" customFormat="1" ht="13.5">
      <c r="A3967" s="33"/>
      <c r="B3967" s="129"/>
      <c r="C3967" s="121"/>
      <c r="D3967" s="121"/>
      <c r="E3967" s="121"/>
      <c r="F3967" s="121"/>
      <c r="G3967" s="121"/>
      <c r="H3967" s="121"/>
      <c r="I3967" s="121"/>
      <c r="J3967" s="121"/>
      <c r="K3967" s="121"/>
      <c r="L3967" s="121"/>
      <c r="M3967" s="121"/>
      <c r="N3967" s="121"/>
      <c r="O3967" s="121"/>
      <c r="P3967" s="121"/>
      <c r="Q3967" s="121"/>
      <c r="R3967" s="121"/>
      <c r="S3967" s="121"/>
      <c r="T3967" s="121"/>
      <c r="U3967" s="121"/>
      <c r="V3967" s="121"/>
      <c r="W3967" s="121"/>
      <c r="X3967" s="121"/>
      <c r="Y3967" s="121"/>
      <c r="Z3967" s="122"/>
      <c r="AA3967" s="120"/>
      <c r="AB3967" s="121"/>
      <c r="AC3967" s="121"/>
      <c r="AD3967" s="121"/>
      <c r="AE3967" s="121"/>
      <c r="AF3967" s="121"/>
      <c r="AG3967" s="121"/>
      <c r="AH3967" s="121"/>
      <c r="AI3967" s="122"/>
      <c r="AJ3967" s="120"/>
      <c r="AK3967" s="121"/>
      <c r="AL3967" s="121"/>
      <c r="AM3967" s="121"/>
      <c r="AN3967" s="121"/>
      <c r="AO3967" s="121"/>
      <c r="AP3967" s="121"/>
      <c r="AQ3967" s="121"/>
      <c r="AR3967" s="122"/>
      <c r="AS3967" s="120"/>
      <c r="AT3967" s="121"/>
      <c r="AU3967" s="121"/>
      <c r="AV3967" s="121"/>
      <c r="AW3967" s="121"/>
      <c r="AX3967" s="124"/>
      <c r="AY3967" s="27"/>
      <c r="AZ3967" s="27"/>
      <c r="BA3967" s="27"/>
      <c r="BB3967" s="48"/>
      <c r="BC3967" s="49"/>
      <c r="BE3967" s="27"/>
      <c r="BF3967" s="27"/>
      <c r="BG3967" s="27"/>
      <c r="BH3967" s="27"/>
      <c r="BI3967" s="27"/>
      <c r="BJ3967" s="27"/>
      <c r="BK3967" s="27"/>
      <c r="BL3967" s="27"/>
      <c r="BM3967" s="27"/>
      <c r="BN3967" s="27"/>
      <c r="BO3967" s="27"/>
      <c r="BP3967" s="27"/>
      <c r="BQ3967" s="27"/>
      <c r="BR3967" s="27"/>
      <c r="BS3967" s="27"/>
      <c r="BT3967" s="27"/>
      <c r="BU3967" s="27"/>
      <c r="BV3967" s="27"/>
      <c r="BW3967" s="27"/>
      <c r="BX3967" s="27"/>
      <c r="BY3967" s="27"/>
      <c r="BZ3967" s="27"/>
      <c r="CA3967" s="27"/>
      <c r="CB3967" s="27"/>
      <c r="CC3967" s="27"/>
      <c r="CD3967" s="27"/>
      <c r="CE3967" s="27"/>
      <c r="CF3967" s="27"/>
      <c r="CG3967" s="27"/>
      <c r="CH3967" s="27"/>
      <c r="CI3967" s="27"/>
      <c r="CJ3967" s="27"/>
      <c r="CK3967" s="27"/>
      <c r="CL3967" s="27"/>
      <c r="CM3967" s="27"/>
      <c r="CN3967" s="27"/>
      <c r="CO3967" s="27"/>
      <c r="CP3967" s="27"/>
      <c r="CQ3967" s="27"/>
      <c r="CR3967" s="27"/>
      <c r="CS3967" s="27"/>
      <c r="CT3967" s="27"/>
      <c r="CU3967" s="27"/>
      <c r="CV3967" s="27"/>
      <c r="CW3967" s="27"/>
      <c r="CX3967" s="27"/>
      <c r="CY3967" s="27"/>
      <c r="CZ3967" s="27"/>
      <c r="DA3967" s="27"/>
      <c r="DB3967" s="27"/>
      <c r="DC3967" s="27"/>
      <c r="DD3967" s="27"/>
      <c r="DE3967" s="27"/>
      <c r="DF3967" s="27"/>
      <c r="DG3967" s="27"/>
      <c r="DH3967" s="27"/>
      <c r="DI3967" s="27"/>
      <c r="DJ3967" s="27"/>
      <c r="DK3967" s="27"/>
      <c r="DL3967" s="27"/>
      <c r="DM3967" s="27"/>
      <c r="DN3967" s="27"/>
      <c r="DO3967" s="27"/>
      <c r="DP3967" s="27"/>
      <c r="DQ3967" s="27"/>
      <c r="DR3967" s="27"/>
      <c r="DS3967" s="27"/>
      <c r="DT3967" s="27"/>
      <c r="DU3967" s="27"/>
      <c r="DV3967" s="27"/>
      <c r="DW3967" s="27"/>
      <c r="DX3967" s="27"/>
      <c r="DY3967" s="27"/>
      <c r="DZ3967" s="27"/>
      <c r="EA3967" s="27"/>
      <c r="EB3967" s="27"/>
      <c r="EC3967" s="27"/>
      <c r="ED3967" s="27"/>
      <c r="EE3967" s="27"/>
      <c r="EF3967" s="27"/>
      <c r="EG3967" s="27"/>
      <c r="EH3967" s="27"/>
      <c r="EI3967" s="27"/>
      <c r="EJ3967" s="27"/>
      <c r="EK3967" s="27"/>
      <c r="EL3967" s="27"/>
      <c r="EM3967" s="27"/>
      <c r="EN3967" s="27"/>
      <c r="EO3967" s="27"/>
      <c r="EP3967" s="27"/>
      <c r="EQ3967" s="27"/>
      <c r="ER3967" s="27"/>
      <c r="ES3967" s="27"/>
      <c r="ET3967" s="27"/>
      <c r="EU3967" s="27"/>
      <c r="EV3967" s="27"/>
      <c r="EW3967" s="27"/>
      <c r="EX3967" s="27"/>
      <c r="EY3967" s="27"/>
      <c r="EZ3967" s="27"/>
      <c r="FA3967" s="27"/>
      <c r="FB3967" s="27"/>
      <c r="FC3967" s="27"/>
      <c r="FD3967" s="27"/>
      <c r="FE3967" s="27"/>
      <c r="FF3967" s="27"/>
      <c r="FG3967" s="27"/>
      <c r="FH3967" s="27"/>
      <c r="FI3967" s="27"/>
      <c r="FJ3967" s="27"/>
      <c r="FK3967" s="27"/>
      <c r="FL3967" s="27"/>
      <c r="FM3967" s="27"/>
      <c r="FN3967" s="27"/>
      <c r="FO3967" s="27"/>
      <c r="FP3967" s="27"/>
      <c r="FQ3967" s="27"/>
      <c r="FR3967" s="27"/>
      <c r="FS3967" s="27"/>
      <c r="FT3967" s="27"/>
      <c r="FU3967" s="27"/>
      <c r="FV3967" s="27"/>
      <c r="FW3967" s="27"/>
      <c r="FX3967" s="27"/>
      <c r="FY3967" s="27"/>
      <c r="FZ3967" s="27"/>
      <c r="GA3967" s="27"/>
      <c r="GB3967" s="27"/>
      <c r="GC3967" s="27"/>
      <c r="GD3967" s="27"/>
      <c r="GE3967" s="27"/>
      <c r="GF3967" s="27"/>
      <c r="GG3967" s="27"/>
      <c r="GH3967" s="27"/>
      <c r="GI3967" s="27"/>
      <c r="GJ3967" s="27"/>
      <c r="GK3967" s="27"/>
      <c r="GL3967" s="27"/>
      <c r="GM3967" s="27"/>
      <c r="GN3967" s="27"/>
      <c r="GO3967" s="27"/>
      <c r="GP3967" s="27"/>
      <c r="GQ3967" s="27"/>
      <c r="GR3967" s="27"/>
      <c r="GS3967" s="27"/>
      <c r="GT3967" s="27"/>
      <c r="GU3967" s="27"/>
      <c r="GV3967" s="27"/>
      <c r="GW3967" s="27"/>
      <c r="GX3967" s="27"/>
      <c r="GY3967" s="27"/>
      <c r="GZ3967" s="27"/>
      <c r="HA3967" s="27"/>
      <c r="HB3967" s="27"/>
      <c r="HC3967" s="27"/>
      <c r="HD3967" s="27"/>
      <c r="HE3967" s="27"/>
      <c r="HF3967" s="27"/>
      <c r="HG3967" s="27"/>
      <c r="HH3967" s="27"/>
      <c r="HI3967" s="27"/>
      <c r="HJ3967" s="27"/>
      <c r="HK3967" s="27"/>
      <c r="HL3967" s="27"/>
      <c r="HM3967" s="27"/>
      <c r="HN3967" s="27"/>
      <c r="HO3967" s="27"/>
      <c r="HP3967" s="27"/>
      <c r="HQ3967" s="27"/>
      <c r="HR3967" s="27"/>
      <c r="HS3967" s="27"/>
      <c r="HT3967" s="27"/>
      <c r="HU3967" s="27"/>
      <c r="HV3967" s="27"/>
      <c r="HW3967" s="27"/>
      <c r="HX3967" s="27"/>
      <c r="HY3967" s="27"/>
      <c r="HZ3967" s="27"/>
      <c r="IA3967" s="27"/>
      <c r="IB3967" s="27"/>
      <c r="IC3967" s="27"/>
      <c r="ID3967" s="27"/>
      <c r="IE3967" s="27"/>
      <c r="IF3967" s="27"/>
      <c r="IG3967" s="27"/>
      <c r="IH3967" s="27"/>
      <c r="II3967" s="27"/>
      <c r="IJ3967" s="27"/>
      <c r="IK3967" s="27"/>
      <c r="IL3967" s="27"/>
      <c r="IM3967" s="27"/>
      <c r="IN3967" s="27"/>
      <c r="IO3967" s="27"/>
      <c r="IP3967" s="27"/>
      <c r="IQ3967" s="27"/>
    </row>
    <row r="3968" spans="1:251" s="41" customFormat="1" ht="18.75" customHeight="1">
      <c r="A3968" s="33"/>
      <c r="B3968" s="50"/>
      <c r="C3968" s="106" t="s">
        <v>296</v>
      </c>
      <c r="D3968" s="107"/>
      <c r="E3968" s="107"/>
      <c r="F3968" s="107"/>
      <c r="G3968" s="107"/>
      <c r="H3968" s="107"/>
      <c r="I3968" s="107"/>
      <c r="J3968" s="107"/>
      <c r="K3968" s="107"/>
      <c r="L3968" s="107"/>
      <c r="M3968" s="107"/>
      <c r="N3968" s="107"/>
      <c r="O3968" s="107"/>
      <c r="P3968" s="107"/>
      <c r="Q3968" s="107"/>
      <c r="R3968" s="107"/>
      <c r="S3968" s="107"/>
      <c r="T3968" s="107"/>
      <c r="U3968" s="107"/>
      <c r="V3968" s="107"/>
      <c r="W3968" s="107"/>
      <c r="X3968" s="107"/>
      <c r="Y3968" s="107"/>
      <c r="Z3968" s="108"/>
      <c r="AA3968" s="100">
        <v>4828</v>
      </c>
      <c r="AB3968" s="101"/>
      <c r="AC3968" s="101"/>
      <c r="AD3968" s="101"/>
      <c r="AE3968" s="101"/>
      <c r="AF3968" s="101"/>
      <c r="AG3968" s="101"/>
      <c r="AH3968" s="101"/>
      <c r="AI3968" s="102"/>
      <c r="AJ3968" s="100">
        <v>5922</v>
      </c>
      <c r="AK3968" s="101"/>
      <c r="AL3968" s="101"/>
      <c r="AM3968" s="101"/>
      <c r="AN3968" s="101"/>
      <c r="AO3968" s="101"/>
      <c r="AP3968" s="101"/>
      <c r="AQ3968" s="101"/>
      <c r="AR3968" s="102"/>
      <c r="AS3968" s="103"/>
      <c r="AT3968" s="104"/>
      <c r="AU3968" s="104"/>
      <c r="AV3968" s="104"/>
      <c r="AW3968" s="104"/>
      <c r="AX3968" s="105"/>
      <c r="AY3968" s="27"/>
      <c r="AZ3968" s="27"/>
      <c r="BA3968" s="27"/>
      <c r="BB3968" s="27"/>
      <c r="BC3968" s="27"/>
      <c r="BD3968" s="27"/>
      <c r="BE3968" s="27"/>
      <c r="BF3968" s="27"/>
      <c r="BG3968" s="27"/>
      <c r="BH3968" s="27"/>
      <c r="BI3968" s="27"/>
      <c r="BJ3968" s="27"/>
      <c r="BK3968" s="27"/>
      <c r="BL3968" s="27"/>
      <c r="BM3968" s="27"/>
      <c r="BN3968" s="27"/>
      <c r="BO3968" s="27"/>
      <c r="BP3968" s="27"/>
      <c r="BQ3968" s="27"/>
      <c r="BR3968" s="27"/>
      <c r="BS3968" s="27"/>
      <c r="BT3968" s="27"/>
      <c r="BU3968" s="27"/>
      <c r="BV3968" s="27"/>
      <c r="BW3968" s="27"/>
      <c r="BX3968" s="27"/>
      <c r="BY3968" s="27"/>
      <c r="BZ3968" s="27"/>
      <c r="CA3968" s="27"/>
      <c r="CB3968" s="27"/>
      <c r="CC3968" s="27"/>
      <c r="CD3968" s="27"/>
      <c r="CE3968" s="27"/>
      <c r="CF3968" s="27"/>
      <c r="CG3968" s="27"/>
      <c r="CH3968" s="27"/>
      <c r="CI3968" s="27"/>
      <c r="CJ3968" s="27"/>
      <c r="CK3968" s="27"/>
      <c r="CL3968" s="27"/>
      <c r="CM3968" s="27"/>
      <c r="CN3968" s="27"/>
      <c r="CO3968" s="27"/>
      <c r="CP3968" s="27"/>
      <c r="CQ3968" s="27"/>
      <c r="CR3968" s="27"/>
      <c r="CS3968" s="27"/>
      <c r="CT3968" s="27"/>
      <c r="CU3968" s="27"/>
      <c r="CV3968" s="27"/>
      <c r="CW3968" s="27"/>
      <c r="CX3968" s="27"/>
      <c r="CY3968" s="27"/>
      <c r="CZ3968" s="27"/>
      <c r="DA3968" s="27"/>
      <c r="DB3968" s="27"/>
      <c r="DC3968" s="27"/>
      <c r="DD3968" s="27"/>
      <c r="DE3968" s="27"/>
      <c r="DF3968" s="27"/>
      <c r="DG3968" s="27"/>
      <c r="DH3968" s="27"/>
      <c r="DI3968" s="27"/>
      <c r="DJ3968" s="27"/>
      <c r="DK3968" s="27"/>
      <c r="DL3968" s="27"/>
      <c r="DM3968" s="27"/>
      <c r="DN3968" s="27"/>
      <c r="DO3968" s="27"/>
      <c r="DP3968" s="27"/>
      <c r="DQ3968" s="27"/>
      <c r="DR3968" s="27"/>
      <c r="DS3968" s="27"/>
      <c r="DT3968" s="27"/>
      <c r="DU3968" s="27"/>
      <c r="DV3968" s="27"/>
      <c r="DW3968" s="27"/>
      <c r="DX3968" s="27"/>
      <c r="DY3968" s="27"/>
      <c r="DZ3968" s="27"/>
      <c r="EA3968" s="27"/>
      <c r="EB3968" s="27"/>
      <c r="EC3968" s="27"/>
      <c r="ED3968" s="27"/>
      <c r="EE3968" s="27"/>
      <c r="EF3968" s="27"/>
      <c r="EG3968" s="27"/>
      <c r="EH3968" s="27"/>
      <c r="EI3968" s="27"/>
      <c r="EJ3968" s="27"/>
      <c r="EK3968" s="27"/>
      <c r="EL3968" s="27"/>
      <c r="EM3968" s="27"/>
      <c r="EN3968" s="27"/>
      <c r="EO3968" s="27"/>
      <c r="EP3968" s="27"/>
      <c r="EQ3968" s="27"/>
      <c r="ER3968" s="27"/>
      <c r="ES3968" s="27"/>
      <c r="ET3968" s="27"/>
      <c r="EU3968" s="27"/>
      <c r="EV3968" s="27"/>
      <c r="EW3968" s="27"/>
      <c r="EX3968" s="27"/>
      <c r="EY3968" s="27"/>
      <c r="EZ3968" s="27"/>
      <c r="FA3968" s="27"/>
      <c r="FB3968" s="27"/>
      <c r="FC3968" s="27"/>
      <c r="FD3968" s="27"/>
      <c r="FE3968" s="27"/>
      <c r="FF3968" s="27"/>
      <c r="FG3968" s="27"/>
      <c r="FH3968" s="27"/>
      <c r="FI3968" s="27"/>
      <c r="FJ3968" s="27"/>
      <c r="FK3968" s="27"/>
      <c r="FL3968" s="27"/>
      <c r="FM3968" s="27"/>
      <c r="FN3968" s="27"/>
      <c r="FO3968" s="27"/>
      <c r="FP3968" s="27"/>
      <c r="FQ3968" s="27"/>
      <c r="FR3968" s="27"/>
      <c r="FS3968" s="27"/>
      <c r="FT3968" s="27"/>
      <c r="FU3968" s="27"/>
      <c r="FV3968" s="27"/>
      <c r="FW3968" s="27"/>
      <c r="FX3968" s="27"/>
      <c r="FY3968" s="27"/>
      <c r="FZ3968" s="27"/>
      <c r="GA3968" s="27"/>
      <c r="GB3968" s="27"/>
      <c r="GC3968" s="27"/>
      <c r="GD3968" s="27"/>
      <c r="GE3968" s="27"/>
      <c r="GF3968" s="27"/>
      <c r="GG3968" s="27"/>
      <c r="GH3968" s="27"/>
      <c r="GI3968" s="27"/>
      <c r="GJ3968" s="27"/>
      <c r="GK3968" s="27"/>
      <c r="GL3968" s="27"/>
      <c r="GM3968" s="27"/>
      <c r="GN3968" s="27"/>
      <c r="GO3968" s="27"/>
      <c r="GP3968" s="27"/>
      <c r="GQ3968" s="27"/>
      <c r="GR3968" s="27"/>
      <c r="GS3968" s="27"/>
      <c r="GT3968" s="27"/>
      <c r="GU3968" s="27"/>
      <c r="GV3968" s="27"/>
      <c r="GW3968" s="27"/>
      <c r="GX3968" s="27"/>
      <c r="GY3968" s="27"/>
      <c r="GZ3968" s="27"/>
      <c r="HA3968" s="27"/>
      <c r="HB3968" s="27"/>
      <c r="HC3968" s="27"/>
      <c r="HD3968" s="27"/>
      <c r="HE3968" s="27"/>
      <c r="HF3968" s="27"/>
      <c r="HG3968" s="27"/>
      <c r="HH3968" s="27"/>
      <c r="HI3968" s="27"/>
      <c r="HJ3968" s="27"/>
      <c r="HK3968" s="27"/>
      <c r="HL3968" s="27"/>
      <c r="HM3968" s="27"/>
      <c r="HN3968" s="27"/>
      <c r="HO3968" s="27"/>
      <c r="HP3968" s="27"/>
      <c r="HQ3968" s="27"/>
      <c r="HR3968" s="27"/>
      <c r="HS3968" s="27"/>
      <c r="HT3968" s="27"/>
      <c r="HU3968" s="27"/>
      <c r="HV3968" s="27"/>
      <c r="HW3968" s="27"/>
      <c r="HX3968" s="27"/>
      <c r="HY3968" s="27"/>
      <c r="HZ3968" s="27"/>
      <c r="IA3968" s="27"/>
      <c r="IB3968" s="27"/>
      <c r="IC3968" s="27"/>
      <c r="ID3968" s="27"/>
      <c r="IE3968" s="27"/>
      <c r="IF3968" s="27"/>
      <c r="IG3968" s="27"/>
      <c r="IH3968" s="27"/>
      <c r="II3968" s="27"/>
      <c r="IJ3968" s="27"/>
      <c r="IK3968" s="27"/>
      <c r="IL3968" s="27"/>
      <c r="IM3968" s="27"/>
      <c r="IN3968" s="27"/>
      <c r="IO3968" s="27"/>
      <c r="IP3968" s="27"/>
      <c r="IQ3968" s="27"/>
    </row>
    <row r="3969" spans="1:251" s="41" customFormat="1" ht="18.75" customHeight="1" thickBot="1">
      <c r="A3969" s="42"/>
      <c r="B3969" s="130" t="s">
        <v>193</v>
      </c>
      <c r="C3969" s="131"/>
      <c r="D3969" s="131"/>
      <c r="E3969" s="131"/>
      <c r="F3969" s="131"/>
      <c r="G3969" s="131"/>
      <c r="H3969" s="131"/>
      <c r="I3969" s="131"/>
      <c r="J3969" s="131"/>
      <c r="K3969" s="131"/>
      <c r="L3969" s="131"/>
      <c r="M3969" s="131"/>
      <c r="N3969" s="131"/>
      <c r="O3969" s="131"/>
      <c r="P3969" s="131"/>
      <c r="Q3969" s="131"/>
      <c r="R3969" s="131"/>
      <c r="S3969" s="131"/>
      <c r="T3969" s="131"/>
      <c r="U3969" s="131"/>
      <c r="V3969" s="131"/>
      <c r="W3969" s="131"/>
      <c r="X3969" s="131"/>
      <c r="Y3969" s="131"/>
      <c r="Z3969" s="132"/>
      <c r="AA3969" s="111">
        <f>SUM($AA$3968:$AA$3968)</f>
        <v>4828</v>
      </c>
      <c r="AB3969" s="112"/>
      <c r="AC3969" s="112"/>
      <c r="AD3969" s="112"/>
      <c r="AE3969" s="112"/>
      <c r="AF3969" s="112"/>
      <c r="AG3969" s="112"/>
      <c r="AH3969" s="112"/>
      <c r="AI3969" s="113"/>
      <c r="AJ3969" s="111">
        <f>SUM($AJ$3968:$AJ$3968)</f>
        <v>5922</v>
      </c>
      <c r="AK3969" s="112"/>
      <c r="AL3969" s="112"/>
      <c r="AM3969" s="112"/>
      <c r="AN3969" s="112"/>
      <c r="AO3969" s="112"/>
      <c r="AP3969" s="112"/>
      <c r="AQ3969" s="112"/>
      <c r="AR3969" s="113"/>
      <c r="AS3969" s="114"/>
      <c r="AT3969" s="115"/>
      <c r="AU3969" s="115"/>
      <c r="AV3969" s="115"/>
      <c r="AW3969" s="115"/>
      <c r="AX3969" s="116"/>
      <c r="AY3969" s="27"/>
      <c r="AZ3969" s="27"/>
      <c r="BA3969" s="27"/>
      <c r="BB3969" s="27"/>
      <c r="BC3969" s="27"/>
      <c r="BD3969" s="27"/>
      <c r="BE3969" s="27"/>
      <c r="BF3969" s="27"/>
      <c r="BG3969" s="27"/>
      <c r="BH3969" s="27"/>
      <c r="BI3969" s="27"/>
      <c r="BJ3969" s="27"/>
      <c r="BK3969" s="27"/>
      <c r="BL3969" s="27"/>
      <c r="BM3969" s="27"/>
      <c r="BN3969" s="27"/>
      <c r="BO3969" s="27"/>
      <c r="BP3969" s="27"/>
      <c r="BQ3969" s="27"/>
      <c r="BR3969" s="27"/>
      <c r="BS3969" s="27"/>
      <c r="BT3969" s="27"/>
      <c r="BU3969" s="27"/>
      <c r="BV3969" s="27"/>
      <c r="BW3969" s="27"/>
      <c r="BX3969" s="27"/>
      <c r="BY3969" s="27"/>
      <c r="BZ3969" s="27"/>
      <c r="CA3969" s="27"/>
      <c r="CB3969" s="27"/>
      <c r="CC3969" s="27"/>
      <c r="CD3969" s="27"/>
      <c r="CE3969" s="27"/>
      <c r="CF3969" s="27"/>
      <c r="CG3969" s="27"/>
      <c r="CH3969" s="27"/>
      <c r="CI3969" s="27"/>
      <c r="CJ3969" s="27"/>
      <c r="CK3969" s="27"/>
      <c r="CL3969" s="27"/>
      <c r="CM3969" s="27"/>
      <c r="CN3969" s="27"/>
      <c r="CO3969" s="27"/>
      <c r="CP3969" s="27"/>
      <c r="CQ3969" s="27"/>
      <c r="CR3969" s="27"/>
      <c r="CS3969" s="27"/>
      <c r="CT3969" s="27"/>
      <c r="CU3969" s="27"/>
      <c r="CV3969" s="27"/>
      <c r="CW3969" s="27"/>
      <c r="CX3969" s="27"/>
      <c r="CY3969" s="27"/>
      <c r="CZ3969" s="27"/>
      <c r="DA3969" s="27"/>
      <c r="DB3969" s="27"/>
      <c r="DC3969" s="27"/>
      <c r="DD3969" s="27"/>
      <c r="DE3969" s="27"/>
      <c r="DF3969" s="27"/>
      <c r="DG3969" s="27"/>
      <c r="DH3969" s="27"/>
      <c r="DI3969" s="27"/>
      <c r="DJ3969" s="27"/>
      <c r="DK3969" s="27"/>
      <c r="DL3969" s="27"/>
      <c r="DM3969" s="27"/>
      <c r="DN3969" s="27"/>
      <c r="DO3969" s="27"/>
      <c r="DP3969" s="27"/>
      <c r="DQ3969" s="27"/>
      <c r="DR3969" s="27"/>
      <c r="DS3969" s="27"/>
      <c r="DT3969" s="27"/>
      <c r="DU3969" s="27"/>
      <c r="DV3969" s="27"/>
      <c r="DW3969" s="27"/>
      <c r="DX3969" s="27"/>
      <c r="DY3969" s="27"/>
      <c r="DZ3969" s="27"/>
      <c r="EA3969" s="27"/>
      <c r="EB3969" s="27"/>
      <c r="EC3969" s="27"/>
      <c r="ED3969" s="27"/>
      <c r="EE3969" s="27"/>
      <c r="EF3969" s="27"/>
      <c r="EG3969" s="27"/>
      <c r="EH3969" s="27"/>
      <c r="EI3969" s="27"/>
      <c r="EJ3969" s="27"/>
      <c r="EK3969" s="27"/>
      <c r="EL3969" s="27"/>
      <c r="EM3969" s="27"/>
      <c r="EN3969" s="27"/>
      <c r="EO3969" s="27"/>
      <c r="EP3969" s="27"/>
      <c r="EQ3969" s="27"/>
      <c r="ER3969" s="27"/>
      <c r="ES3969" s="27"/>
      <c r="ET3969" s="27"/>
      <c r="EU3969" s="27"/>
      <c r="EV3969" s="27"/>
      <c r="EW3969" s="27"/>
      <c r="EX3969" s="27"/>
      <c r="EY3969" s="27"/>
      <c r="EZ3969" s="27"/>
      <c r="FA3969" s="27"/>
      <c r="FB3969" s="27"/>
      <c r="FC3969" s="27"/>
      <c r="FD3969" s="27"/>
      <c r="FE3969" s="27"/>
      <c r="FF3969" s="27"/>
      <c r="FG3969" s="27"/>
      <c r="FH3969" s="27"/>
      <c r="FI3969" s="27"/>
      <c r="FJ3969" s="27"/>
      <c r="FK3969" s="27"/>
      <c r="FL3969" s="27"/>
      <c r="FM3969" s="27"/>
      <c r="FN3969" s="27"/>
      <c r="FO3969" s="27"/>
      <c r="FP3969" s="27"/>
      <c r="FQ3969" s="27"/>
      <c r="FR3969" s="27"/>
      <c r="FS3969" s="27"/>
      <c r="FT3969" s="27"/>
      <c r="FU3969" s="27"/>
      <c r="FV3969" s="27"/>
      <c r="FW3969" s="27"/>
      <c r="FX3969" s="27"/>
      <c r="FY3969" s="27"/>
      <c r="FZ3969" s="27"/>
      <c r="GA3969" s="27"/>
      <c r="GB3969" s="27"/>
      <c r="GC3969" s="27"/>
      <c r="GD3969" s="27"/>
      <c r="GE3969" s="27"/>
      <c r="GF3969" s="27"/>
      <c r="GG3969" s="27"/>
      <c r="GH3969" s="27"/>
      <c r="GI3969" s="27"/>
      <c r="GJ3969" s="27"/>
      <c r="GK3969" s="27"/>
      <c r="GL3969" s="27"/>
      <c r="GM3969" s="27"/>
      <c r="GN3969" s="27"/>
      <c r="GO3969" s="27"/>
      <c r="GP3969" s="27"/>
      <c r="GQ3969" s="27"/>
      <c r="GR3969" s="27"/>
      <c r="GS3969" s="27"/>
      <c r="GT3969" s="27"/>
      <c r="GU3969" s="27"/>
      <c r="GV3969" s="27"/>
      <c r="GW3969" s="27"/>
      <c r="GX3969" s="27"/>
      <c r="GY3969" s="27"/>
      <c r="GZ3969" s="27"/>
      <c r="HA3969" s="27"/>
      <c r="HB3969" s="27"/>
      <c r="HC3969" s="27"/>
      <c r="HD3969" s="27"/>
      <c r="HE3969" s="27"/>
      <c r="HF3969" s="27"/>
      <c r="HG3969" s="27"/>
      <c r="HH3969" s="27"/>
      <c r="HI3969" s="27"/>
      <c r="HJ3969" s="27"/>
      <c r="HK3969" s="27"/>
      <c r="HL3969" s="27"/>
      <c r="HM3969" s="27"/>
      <c r="HN3969" s="27"/>
      <c r="HO3969" s="27"/>
      <c r="HP3969" s="27"/>
      <c r="HQ3969" s="27"/>
      <c r="HR3969" s="27"/>
      <c r="HS3969" s="27"/>
      <c r="HT3969" s="27"/>
      <c r="HU3969" s="27"/>
      <c r="HV3969" s="27"/>
      <c r="HW3969" s="27"/>
      <c r="HX3969" s="27"/>
      <c r="HY3969" s="27"/>
      <c r="HZ3969" s="27"/>
      <c r="IA3969" s="27"/>
      <c r="IB3969" s="27"/>
      <c r="IC3969" s="27"/>
      <c r="ID3969" s="27"/>
      <c r="IE3969" s="27"/>
      <c r="IF3969" s="27"/>
      <c r="IG3969" s="27"/>
      <c r="IH3969" s="27"/>
      <c r="II3969" s="27"/>
      <c r="IJ3969" s="27"/>
      <c r="IK3969" s="27"/>
      <c r="IL3969" s="27"/>
      <c r="IM3969" s="27"/>
      <c r="IN3969" s="27"/>
      <c r="IO3969" s="27"/>
      <c r="IP3969" s="27"/>
      <c r="IQ3969" s="27"/>
    </row>
    <row r="3971" spans="1:251" ht="18.75">
      <c r="A3971" s="26" t="s">
        <v>207</v>
      </c>
      <c r="AW3971" s="28"/>
      <c r="AX3971" s="29"/>
      <c r="AY3971" s="28"/>
    </row>
    <row r="3973" spans="1:251" ht="18.75">
      <c r="B3973" s="133" t="s">
        <v>0</v>
      </c>
      <c r="C3973" s="134"/>
      <c r="D3973" s="134"/>
      <c r="E3973" s="134"/>
      <c r="F3973" s="134"/>
      <c r="G3973" s="134"/>
      <c r="H3973" s="134"/>
      <c r="I3973" s="134"/>
      <c r="J3973" s="134"/>
      <c r="K3973" s="134"/>
      <c r="L3973" s="134"/>
      <c r="M3973" s="134"/>
      <c r="N3973" s="134"/>
      <c r="O3973" s="134"/>
      <c r="P3973" s="134"/>
      <c r="Q3973" s="134"/>
      <c r="R3973" s="134"/>
      <c r="S3973" s="134"/>
      <c r="T3973" s="134"/>
      <c r="U3973" s="134"/>
      <c r="V3973" s="134"/>
      <c r="W3973" s="134"/>
      <c r="X3973" s="134"/>
      <c r="Y3973" s="134"/>
      <c r="Z3973" s="134"/>
      <c r="AA3973" s="134"/>
      <c r="AB3973" s="134"/>
      <c r="AC3973" s="134"/>
      <c r="AD3973" s="134"/>
      <c r="AE3973" s="134"/>
      <c r="AF3973" s="134"/>
      <c r="AG3973" s="134"/>
      <c r="AH3973" s="134"/>
      <c r="AI3973" s="134"/>
      <c r="AJ3973" s="134"/>
      <c r="AK3973" s="134"/>
      <c r="AL3973" s="134"/>
      <c r="AM3973" s="134"/>
      <c r="AN3973" s="134"/>
      <c r="AO3973" s="134"/>
      <c r="AP3973" s="134"/>
      <c r="AQ3973" s="134"/>
      <c r="AR3973" s="134"/>
      <c r="AS3973" s="134"/>
      <c r="AT3973" s="134"/>
      <c r="AU3973" s="134"/>
      <c r="AV3973" s="134"/>
      <c r="AW3973" s="134"/>
      <c r="AX3973" s="134"/>
    </row>
    <row r="3974" spans="1:251">
      <c r="Z3974" s="30"/>
      <c r="AD3974" s="30"/>
      <c r="AE3974" s="30"/>
      <c r="AF3974" s="30"/>
      <c r="AG3974" s="30"/>
      <c r="AH3974" s="30"/>
      <c r="AI3974" s="30"/>
      <c r="AO3974" s="30"/>
    </row>
    <row r="3975" spans="1:251" ht="13.5" thickBot="1">
      <c r="Z3975" s="30"/>
      <c r="AD3975" s="30"/>
      <c r="AE3975" s="30"/>
      <c r="AF3975" s="30"/>
      <c r="AG3975" s="30"/>
      <c r="AH3975" s="30"/>
      <c r="AI3975" s="30"/>
      <c r="AO3975" s="30"/>
      <c r="DI3975" s="31"/>
    </row>
    <row r="3976" spans="1:251" ht="24.75" customHeight="1" thickBot="1">
      <c r="B3976" s="135" t="s">
        <v>206</v>
      </c>
      <c r="C3976" s="136"/>
      <c r="D3976" s="136"/>
      <c r="E3976" s="136"/>
      <c r="F3976" s="136"/>
      <c r="G3976" s="136"/>
      <c r="H3976" s="142" t="s">
        <v>295</v>
      </c>
      <c r="I3976" s="143"/>
      <c r="J3976" s="143"/>
      <c r="K3976" s="143"/>
      <c r="L3976" s="143"/>
      <c r="M3976" s="143"/>
      <c r="N3976" s="143"/>
      <c r="O3976" s="143"/>
      <c r="P3976" s="143"/>
      <c r="Q3976" s="143"/>
      <c r="R3976" s="143"/>
      <c r="S3976" s="143"/>
      <c r="T3976" s="143"/>
      <c r="U3976" s="143"/>
      <c r="V3976" s="143"/>
      <c r="W3976" s="143"/>
      <c r="X3976" s="143"/>
      <c r="Y3976" s="143"/>
      <c r="Z3976" s="143"/>
      <c r="AA3976" s="143"/>
      <c r="AB3976" s="143"/>
      <c r="AC3976" s="143"/>
      <c r="AD3976" s="143"/>
      <c r="AE3976" s="143"/>
      <c r="AF3976" s="143"/>
      <c r="AG3976" s="143"/>
      <c r="AH3976" s="143"/>
      <c r="AI3976" s="143"/>
      <c r="AJ3976" s="143"/>
      <c r="AK3976" s="143"/>
      <c r="AL3976" s="143"/>
      <c r="AM3976" s="143"/>
      <c r="AN3976" s="143"/>
      <c r="AO3976" s="143"/>
      <c r="AP3976" s="143"/>
      <c r="AQ3976" s="143"/>
      <c r="AR3976" s="143"/>
      <c r="AS3976" s="143"/>
      <c r="AT3976" s="143"/>
      <c r="AU3976" s="143"/>
      <c r="AV3976" s="143"/>
      <c r="AW3976" s="143"/>
      <c r="AX3976" s="144"/>
      <c r="DI3976" s="31"/>
    </row>
    <row r="3977" spans="1:251" ht="14.25">
      <c r="B3977" s="32"/>
      <c r="C3977" s="32"/>
      <c r="D3977" s="32"/>
      <c r="E3977" s="32"/>
      <c r="F3977" s="32"/>
      <c r="G3977" s="32"/>
      <c r="H3977" s="33"/>
      <c r="I3977" s="33"/>
      <c r="J3977" s="33"/>
      <c r="K3977" s="33"/>
      <c r="L3977" s="34"/>
      <c r="M3977" s="34"/>
      <c r="N3977" s="34"/>
      <c r="O3977" s="34"/>
      <c r="P3977" s="33"/>
      <c r="Q3977" s="33"/>
      <c r="R3977" s="33"/>
      <c r="S3977" s="33"/>
      <c r="T3977" s="33"/>
      <c r="U3977" s="33"/>
      <c r="V3977" s="35"/>
      <c r="W3977" s="35"/>
      <c r="X3977" s="35"/>
      <c r="Y3977" s="35"/>
      <c r="Z3977" s="35"/>
      <c r="AA3977" s="35"/>
      <c r="AB3977" s="35"/>
      <c r="AC3977" s="35"/>
      <c r="AD3977" s="35"/>
      <c r="AE3977" s="35"/>
      <c r="AF3977" s="35"/>
      <c r="AG3977" s="35"/>
      <c r="AH3977" s="35"/>
      <c r="AI3977" s="35"/>
      <c r="AJ3977" s="35"/>
      <c r="AK3977" s="35"/>
      <c r="AL3977" s="35"/>
      <c r="AM3977" s="35"/>
      <c r="AN3977" s="35"/>
      <c r="AO3977" s="35"/>
      <c r="AP3977" s="35"/>
      <c r="AQ3977" s="35"/>
      <c r="AR3977" s="35"/>
      <c r="AS3977" s="35"/>
      <c r="AT3977" s="35"/>
      <c r="AU3977" s="35"/>
      <c r="AV3977" s="35"/>
      <c r="AW3977" s="35"/>
      <c r="AX3977" s="35"/>
      <c r="DI3977" s="31"/>
    </row>
    <row r="3978" spans="1:251" ht="15" thickBot="1">
      <c r="A3978" s="36"/>
      <c r="B3978" s="35" t="s">
        <v>204</v>
      </c>
      <c r="C3978" s="33"/>
      <c r="D3978" s="33"/>
      <c r="E3978" s="33"/>
      <c r="F3978" s="33"/>
      <c r="G3978" s="33"/>
      <c r="H3978" s="33"/>
      <c r="I3978" s="33"/>
      <c r="J3978" s="33"/>
      <c r="K3978" s="33"/>
      <c r="L3978" s="34"/>
      <c r="M3978" s="34"/>
      <c r="N3978" s="34"/>
      <c r="O3978" s="34"/>
      <c r="P3978" s="33"/>
      <c r="Q3978" s="33"/>
      <c r="R3978" s="33"/>
      <c r="S3978" s="33"/>
      <c r="T3978" s="33"/>
      <c r="U3978" s="33"/>
      <c r="V3978" s="35"/>
      <c r="W3978" s="35"/>
      <c r="X3978" s="35"/>
      <c r="Y3978" s="35"/>
      <c r="Z3978" s="35"/>
      <c r="AA3978" s="35"/>
      <c r="AB3978" s="35"/>
      <c r="AC3978" s="35"/>
      <c r="AD3978" s="35"/>
      <c r="AE3978" s="35"/>
      <c r="AF3978" s="35"/>
      <c r="AG3978" s="35"/>
      <c r="AH3978" s="35"/>
      <c r="AI3978" s="35"/>
      <c r="AJ3978" s="35"/>
      <c r="AK3978" s="35"/>
      <c r="AL3978" s="35"/>
      <c r="AM3978" s="35"/>
      <c r="AN3978" s="35"/>
      <c r="AO3978" s="35"/>
      <c r="AP3978" s="35"/>
      <c r="AQ3978" s="35"/>
      <c r="AR3978" s="35"/>
      <c r="AS3978" s="35"/>
      <c r="AT3978" s="35"/>
      <c r="AU3978" s="35"/>
      <c r="AV3978" s="35"/>
      <c r="AW3978" s="35"/>
      <c r="AX3978" s="35"/>
      <c r="DI3978" s="31"/>
    </row>
    <row r="3979" spans="1:251" ht="14.25">
      <c r="A3979" s="33"/>
      <c r="B3979" s="37"/>
      <c r="C3979" s="32"/>
      <c r="D3979" s="32"/>
      <c r="E3979" s="32"/>
      <c r="F3979" s="32"/>
      <c r="G3979" s="32"/>
      <c r="H3979" s="32"/>
      <c r="I3979" s="32"/>
      <c r="J3979" s="32"/>
      <c r="K3979" s="32"/>
      <c r="L3979" s="38"/>
      <c r="M3979" s="38"/>
      <c r="N3979" s="38"/>
      <c r="O3979" s="38"/>
      <c r="P3979" s="32"/>
      <c r="Q3979" s="32"/>
      <c r="R3979" s="32"/>
      <c r="S3979" s="32"/>
      <c r="T3979" s="32"/>
      <c r="U3979" s="32"/>
      <c r="V3979" s="39"/>
      <c r="W3979" s="39"/>
      <c r="X3979" s="39"/>
      <c r="Y3979" s="39"/>
      <c r="Z3979" s="39"/>
      <c r="AA3979" s="39"/>
      <c r="AB3979" s="39"/>
      <c r="AC3979" s="39"/>
      <c r="AD3979" s="39"/>
      <c r="AE3979" s="39"/>
      <c r="AF3979" s="39"/>
      <c r="AG3979" s="39"/>
      <c r="AH3979" s="39"/>
      <c r="AI3979" s="39"/>
      <c r="AJ3979" s="39"/>
      <c r="AK3979" s="39"/>
      <c r="AL3979" s="39"/>
      <c r="AM3979" s="39"/>
      <c r="AN3979" s="39"/>
      <c r="AO3979" s="39"/>
      <c r="AP3979" s="39"/>
      <c r="AQ3979" s="39"/>
      <c r="AR3979" s="39"/>
      <c r="AS3979" s="39"/>
      <c r="AT3979" s="39"/>
      <c r="AU3979" s="39"/>
      <c r="AV3979" s="39"/>
      <c r="AW3979" s="39"/>
      <c r="AX3979" s="40"/>
    </row>
    <row r="3980" spans="1:251" ht="12" customHeight="1">
      <c r="A3980" s="33"/>
      <c r="B3980" s="125" t="s">
        <v>294</v>
      </c>
      <c r="C3980" s="126"/>
      <c r="D3980" s="126"/>
      <c r="E3980" s="126"/>
      <c r="F3980" s="126"/>
      <c r="G3980" s="126"/>
      <c r="H3980" s="126"/>
      <c r="I3980" s="126"/>
      <c r="J3980" s="126"/>
      <c r="K3980" s="126"/>
      <c r="L3980" s="126"/>
      <c r="M3980" s="126"/>
      <c r="N3980" s="126"/>
      <c r="O3980" s="126"/>
      <c r="P3980" s="126"/>
      <c r="Q3980" s="126"/>
      <c r="R3980" s="126"/>
      <c r="S3980" s="126"/>
      <c r="T3980" s="126"/>
      <c r="U3980" s="126"/>
      <c r="V3980" s="126"/>
      <c r="W3980" s="126"/>
      <c r="X3980" s="126"/>
      <c r="Y3980" s="126"/>
      <c r="Z3980" s="126"/>
      <c r="AA3980" s="126"/>
      <c r="AB3980" s="126"/>
      <c r="AC3980" s="126"/>
      <c r="AD3980" s="126"/>
      <c r="AE3980" s="126"/>
      <c r="AF3980" s="126"/>
      <c r="AG3980" s="126"/>
      <c r="AH3980" s="126"/>
      <c r="AI3980" s="126"/>
      <c r="AJ3980" s="126"/>
      <c r="AK3980" s="126"/>
      <c r="AL3980" s="126"/>
      <c r="AM3980" s="126"/>
      <c r="AN3980" s="126"/>
      <c r="AO3980" s="126"/>
      <c r="AP3980" s="126"/>
      <c r="AQ3980" s="126"/>
      <c r="AR3980" s="126"/>
      <c r="AS3980" s="126"/>
      <c r="AT3980" s="126"/>
      <c r="AU3980" s="126"/>
      <c r="AV3980" s="126"/>
      <c r="AW3980" s="126"/>
      <c r="AX3980" s="127"/>
    </row>
    <row r="3981" spans="1:251" ht="12" customHeight="1">
      <c r="A3981" s="33"/>
      <c r="B3981" s="125"/>
      <c r="C3981" s="126"/>
      <c r="D3981" s="126"/>
      <c r="E3981" s="126"/>
      <c r="F3981" s="126"/>
      <c r="G3981" s="126"/>
      <c r="H3981" s="126"/>
      <c r="I3981" s="126"/>
      <c r="J3981" s="126"/>
      <c r="K3981" s="126"/>
      <c r="L3981" s="126"/>
      <c r="M3981" s="126"/>
      <c r="N3981" s="126"/>
      <c r="O3981" s="126"/>
      <c r="P3981" s="126"/>
      <c r="Q3981" s="126"/>
      <c r="R3981" s="126"/>
      <c r="S3981" s="126"/>
      <c r="T3981" s="126"/>
      <c r="U3981" s="126"/>
      <c r="V3981" s="126"/>
      <c r="W3981" s="126"/>
      <c r="X3981" s="126"/>
      <c r="Y3981" s="126"/>
      <c r="Z3981" s="126"/>
      <c r="AA3981" s="126"/>
      <c r="AB3981" s="126"/>
      <c r="AC3981" s="126"/>
      <c r="AD3981" s="126"/>
      <c r="AE3981" s="126"/>
      <c r="AF3981" s="126"/>
      <c r="AG3981" s="126"/>
      <c r="AH3981" s="126"/>
      <c r="AI3981" s="126"/>
      <c r="AJ3981" s="126"/>
      <c r="AK3981" s="126"/>
      <c r="AL3981" s="126"/>
      <c r="AM3981" s="126"/>
      <c r="AN3981" s="126"/>
      <c r="AO3981" s="126"/>
      <c r="AP3981" s="126"/>
      <c r="AQ3981" s="126"/>
      <c r="AR3981" s="126"/>
      <c r="AS3981" s="126"/>
      <c r="AT3981" s="126"/>
      <c r="AU3981" s="126"/>
      <c r="AV3981" s="126"/>
      <c r="AW3981" s="126"/>
      <c r="AX3981" s="127"/>
      <c r="BC3981" s="41"/>
    </row>
    <row r="3982" spans="1:251" ht="12" customHeight="1">
      <c r="A3982" s="33"/>
      <c r="B3982" s="125"/>
      <c r="C3982" s="126"/>
      <c r="D3982" s="126"/>
      <c r="E3982" s="126"/>
      <c r="F3982" s="126"/>
      <c r="G3982" s="126"/>
      <c r="H3982" s="126"/>
      <c r="I3982" s="126"/>
      <c r="J3982" s="126"/>
      <c r="K3982" s="126"/>
      <c r="L3982" s="126"/>
      <c r="M3982" s="126"/>
      <c r="N3982" s="126"/>
      <c r="O3982" s="126"/>
      <c r="P3982" s="126"/>
      <c r="Q3982" s="126"/>
      <c r="R3982" s="126"/>
      <c r="S3982" s="126"/>
      <c r="T3982" s="126"/>
      <c r="U3982" s="126"/>
      <c r="V3982" s="126"/>
      <c r="W3982" s="126"/>
      <c r="X3982" s="126"/>
      <c r="Y3982" s="126"/>
      <c r="Z3982" s="126"/>
      <c r="AA3982" s="126"/>
      <c r="AB3982" s="126"/>
      <c r="AC3982" s="126"/>
      <c r="AD3982" s="126"/>
      <c r="AE3982" s="126"/>
      <c r="AF3982" s="126"/>
      <c r="AG3982" s="126"/>
      <c r="AH3982" s="126"/>
      <c r="AI3982" s="126"/>
      <c r="AJ3982" s="126"/>
      <c r="AK3982" s="126"/>
      <c r="AL3982" s="126"/>
      <c r="AM3982" s="126"/>
      <c r="AN3982" s="126"/>
      <c r="AO3982" s="126"/>
      <c r="AP3982" s="126"/>
      <c r="AQ3982" s="126"/>
      <c r="AR3982" s="126"/>
      <c r="AS3982" s="126"/>
      <c r="AT3982" s="126"/>
      <c r="AU3982" s="126"/>
      <c r="AV3982" s="126"/>
      <c r="AW3982" s="126"/>
      <c r="AX3982" s="127"/>
    </row>
    <row r="3983" spans="1:251" ht="12" customHeight="1">
      <c r="A3983" s="33"/>
      <c r="B3983" s="125"/>
      <c r="C3983" s="126"/>
      <c r="D3983" s="126"/>
      <c r="E3983" s="126"/>
      <c r="F3983" s="126"/>
      <c r="G3983" s="126"/>
      <c r="H3983" s="126"/>
      <c r="I3983" s="126"/>
      <c r="J3983" s="126"/>
      <c r="K3983" s="126"/>
      <c r="L3983" s="126"/>
      <c r="M3983" s="126"/>
      <c r="N3983" s="126"/>
      <c r="O3983" s="126"/>
      <c r="P3983" s="126"/>
      <c r="Q3983" s="126"/>
      <c r="R3983" s="126"/>
      <c r="S3983" s="126"/>
      <c r="T3983" s="126"/>
      <c r="U3983" s="126"/>
      <c r="V3983" s="126"/>
      <c r="W3983" s="126"/>
      <c r="X3983" s="126"/>
      <c r="Y3983" s="126"/>
      <c r="Z3983" s="126"/>
      <c r="AA3983" s="126"/>
      <c r="AB3983" s="126"/>
      <c r="AC3983" s="126"/>
      <c r="AD3983" s="126"/>
      <c r="AE3983" s="126"/>
      <c r="AF3983" s="126"/>
      <c r="AG3983" s="126"/>
      <c r="AH3983" s="126"/>
      <c r="AI3983" s="126"/>
      <c r="AJ3983" s="126"/>
      <c r="AK3983" s="126"/>
      <c r="AL3983" s="126"/>
      <c r="AM3983" s="126"/>
      <c r="AN3983" s="126"/>
      <c r="AO3983" s="126"/>
      <c r="AP3983" s="126"/>
      <c r="AQ3983" s="126"/>
      <c r="AR3983" s="126"/>
      <c r="AS3983" s="126"/>
      <c r="AT3983" s="126"/>
      <c r="AU3983" s="126"/>
      <c r="AV3983" s="126"/>
      <c r="AW3983" s="126"/>
      <c r="AX3983" s="127"/>
    </row>
    <row r="3984" spans="1:251" ht="12" customHeight="1">
      <c r="A3984" s="33"/>
      <c r="B3984" s="125"/>
      <c r="C3984" s="126"/>
      <c r="D3984" s="126"/>
      <c r="E3984" s="126"/>
      <c r="F3984" s="126"/>
      <c r="G3984" s="126"/>
      <c r="H3984" s="126"/>
      <c r="I3984" s="126"/>
      <c r="J3984" s="126"/>
      <c r="K3984" s="126"/>
      <c r="L3984" s="126"/>
      <c r="M3984" s="126"/>
      <c r="N3984" s="126"/>
      <c r="O3984" s="126"/>
      <c r="P3984" s="126"/>
      <c r="Q3984" s="126"/>
      <c r="R3984" s="126"/>
      <c r="S3984" s="126"/>
      <c r="T3984" s="126"/>
      <c r="U3984" s="126"/>
      <c r="V3984" s="126"/>
      <c r="W3984" s="126"/>
      <c r="X3984" s="126"/>
      <c r="Y3984" s="126"/>
      <c r="Z3984" s="126"/>
      <c r="AA3984" s="126"/>
      <c r="AB3984" s="126"/>
      <c r="AC3984" s="126"/>
      <c r="AD3984" s="126"/>
      <c r="AE3984" s="126"/>
      <c r="AF3984" s="126"/>
      <c r="AG3984" s="126"/>
      <c r="AH3984" s="126"/>
      <c r="AI3984" s="126"/>
      <c r="AJ3984" s="126"/>
      <c r="AK3984" s="126"/>
      <c r="AL3984" s="126"/>
      <c r="AM3984" s="126"/>
      <c r="AN3984" s="126"/>
      <c r="AO3984" s="126"/>
      <c r="AP3984" s="126"/>
      <c r="AQ3984" s="126"/>
      <c r="AR3984" s="126"/>
      <c r="AS3984" s="126"/>
      <c r="AT3984" s="126"/>
      <c r="AU3984" s="126"/>
      <c r="AV3984" s="126"/>
      <c r="AW3984" s="126"/>
      <c r="AX3984" s="127"/>
    </row>
    <row r="3985" spans="1:251" ht="15" thickBot="1">
      <c r="A3985" s="42"/>
      <c r="B3985" s="43"/>
      <c r="C3985" s="44"/>
      <c r="D3985" s="44"/>
      <c r="E3985" s="44"/>
      <c r="F3985" s="44"/>
      <c r="G3985" s="44"/>
      <c r="H3985" s="44"/>
      <c r="I3985" s="44"/>
      <c r="J3985" s="44"/>
      <c r="K3985" s="44"/>
      <c r="L3985" s="44"/>
      <c r="M3985" s="44"/>
      <c r="N3985" s="44"/>
      <c r="O3985" s="44"/>
      <c r="P3985" s="44"/>
      <c r="Q3985" s="44"/>
      <c r="R3985" s="44"/>
      <c r="S3985" s="44"/>
      <c r="T3985" s="44"/>
      <c r="U3985" s="44"/>
      <c r="V3985" s="44"/>
      <c r="W3985" s="44"/>
      <c r="X3985" s="44"/>
      <c r="Y3985" s="44"/>
      <c r="Z3985" s="44"/>
      <c r="AA3985" s="44"/>
      <c r="AB3985" s="44"/>
      <c r="AC3985" s="44"/>
      <c r="AD3985" s="44"/>
      <c r="AE3985" s="44"/>
      <c r="AF3985" s="44"/>
      <c r="AG3985" s="44"/>
      <c r="AH3985" s="44"/>
      <c r="AI3985" s="44"/>
      <c r="AJ3985" s="44"/>
      <c r="AK3985" s="44"/>
      <c r="AL3985" s="44"/>
      <c r="AM3985" s="44"/>
      <c r="AN3985" s="44"/>
      <c r="AO3985" s="44"/>
      <c r="AP3985" s="44"/>
      <c r="AQ3985" s="44"/>
      <c r="AR3985" s="44"/>
      <c r="AS3985" s="44"/>
      <c r="AT3985" s="44"/>
      <c r="AU3985" s="44"/>
      <c r="AV3985" s="44"/>
      <c r="AW3985" s="44"/>
      <c r="AX3985" s="45"/>
    </row>
    <row r="3986" spans="1:251">
      <c r="B3986" s="46"/>
    </row>
    <row r="3987" spans="1:251" ht="15" thickBot="1">
      <c r="A3987" s="36"/>
      <c r="B3987" s="35" t="s">
        <v>202</v>
      </c>
      <c r="C3987" s="33"/>
      <c r="D3987" s="33"/>
      <c r="E3987" s="33"/>
      <c r="F3987" s="33"/>
      <c r="G3987" s="33"/>
      <c r="H3987" s="33"/>
      <c r="I3987" s="33"/>
      <c r="J3987" s="33"/>
      <c r="K3987" s="33"/>
      <c r="L3987" s="34"/>
      <c r="M3987" s="34"/>
      <c r="N3987" s="34"/>
      <c r="O3987" s="34"/>
      <c r="P3987" s="33"/>
      <c r="Q3987" s="33"/>
      <c r="R3987" s="33"/>
      <c r="S3987" s="33"/>
      <c r="T3987" s="33"/>
      <c r="U3987" s="33"/>
      <c r="V3987" s="35"/>
      <c r="W3987" s="35"/>
      <c r="X3987" s="35"/>
      <c r="Y3987" s="35"/>
      <c r="Z3987" s="35"/>
      <c r="AA3987" s="35"/>
      <c r="AB3987" s="35"/>
      <c r="AC3987" s="35"/>
      <c r="AD3987" s="35"/>
      <c r="AE3987" s="35"/>
      <c r="AF3987" s="35"/>
      <c r="AG3987" s="35"/>
      <c r="AH3987" s="35"/>
      <c r="AI3987" s="35"/>
      <c r="AJ3987" s="35"/>
      <c r="AK3987" s="35"/>
      <c r="AL3987" s="35"/>
      <c r="AM3987" s="35"/>
      <c r="AN3987" s="35"/>
      <c r="AO3987" s="35"/>
      <c r="AP3987" s="35"/>
      <c r="AQ3987" s="35"/>
      <c r="AR3987" s="35"/>
      <c r="AS3987" s="35"/>
      <c r="AT3987" s="35"/>
      <c r="AU3987" s="35"/>
      <c r="AV3987" s="35"/>
      <c r="AW3987" s="35"/>
      <c r="AX3987" s="35"/>
      <c r="DI3987" s="31"/>
    </row>
    <row r="3988" spans="1:251" ht="14.25">
      <c r="A3988" s="33"/>
      <c r="B3988" s="37"/>
      <c r="C3988" s="32"/>
      <c r="D3988" s="32"/>
      <c r="E3988" s="32"/>
      <c r="F3988" s="32"/>
      <c r="G3988" s="32"/>
      <c r="H3988" s="32"/>
      <c r="I3988" s="32"/>
      <c r="J3988" s="32"/>
      <c r="K3988" s="32"/>
      <c r="L3988" s="38"/>
      <c r="M3988" s="38"/>
      <c r="N3988" s="38"/>
      <c r="O3988" s="38"/>
      <c r="P3988" s="32"/>
      <c r="Q3988" s="32"/>
      <c r="R3988" s="32"/>
      <c r="S3988" s="32"/>
      <c r="T3988" s="32"/>
      <c r="U3988" s="32"/>
      <c r="V3988" s="39"/>
      <c r="W3988" s="39"/>
      <c r="X3988" s="39"/>
      <c r="Y3988" s="39"/>
      <c r="Z3988" s="39"/>
      <c r="AA3988" s="39"/>
      <c r="AB3988" s="39"/>
      <c r="AC3988" s="39"/>
      <c r="AD3988" s="39"/>
      <c r="AE3988" s="39"/>
      <c r="AF3988" s="39"/>
      <c r="AG3988" s="39"/>
      <c r="AH3988" s="39"/>
      <c r="AI3988" s="39"/>
      <c r="AJ3988" s="39"/>
      <c r="AK3988" s="39"/>
      <c r="AL3988" s="39"/>
      <c r="AM3988" s="39"/>
      <c r="AN3988" s="39"/>
      <c r="AO3988" s="39"/>
      <c r="AP3988" s="39"/>
      <c r="AQ3988" s="39"/>
      <c r="AR3988" s="39"/>
      <c r="AS3988" s="39"/>
      <c r="AT3988" s="39"/>
      <c r="AU3988" s="39"/>
      <c r="AV3988" s="39"/>
      <c r="AW3988" s="39"/>
      <c r="AX3988" s="40"/>
    </row>
    <row r="3989" spans="1:251" ht="12" customHeight="1">
      <c r="A3989" s="33"/>
      <c r="B3989" s="125" t="s">
        <v>293</v>
      </c>
      <c r="C3989" s="126"/>
      <c r="D3989" s="126"/>
      <c r="E3989" s="126"/>
      <c r="F3989" s="126"/>
      <c r="G3989" s="126"/>
      <c r="H3989" s="126"/>
      <c r="I3989" s="126"/>
      <c r="J3989" s="126"/>
      <c r="K3989" s="126"/>
      <c r="L3989" s="126"/>
      <c r="M3989" s="126"/>
      <c r="N3989" s="126"/>
      <c r="O3989" s="126"/>
      <c r="P3989" s="126"/>
      <c r="Q3989" s="126"/>
      <c r="R3989" s="126"/>
      <c r="S3989" s="126"/>
      <c r="T3989" s="126"/>
      <c r="U3989" s="126"/>
      <c r="V3989" s="126"/>
      <c r="W3989" s="126"/>
      <c r="X3989" s="126"/>
      <c r="Y3989" s="126"/>
      <c r="Z3989" s="126"/>
      <c r="AA3989" s="126"/>
      <c r="AB3989" s="126"/>
      <c r="AC3989" s="126"/>
      <c r="AD3989" s="126"/>
      <c r="AE3989" s="126"/>
      <c r="AF3989" s="126"/>
      <c r="AG3989" s="126"/>
      <c r="AH3989" s="126"/>
      <c r="AI3989" s="126"/>
      <c r="AJ3989" s="126"/>
      <c r="AK3989" s="126"/>
      <c r="AL3989" s="126"/>
      <c r="AM3989" s="126"/>
      <c r="AN3989" s="126"/>
      <c r="AO3989" s="126"/>
      <c r="AP3989" s="126"/>
      <c r="AQ3989" s="126"/>
      <c r="AR3989" s="126"/>
      <c r="AS3989" s="126"/>
      <c r="AT3989" s="126"/>
      <c r="AU3989" s="126"/>
      <c r="AV3989" s="126"/>
      <c r="AW3989" s="126"/>
      <c r="AX3989" s="127"/>
    </row>
    <row r="3990" spans="1:251" ht="12" customHeight="1">
      <c r="A3990" s="33"/>
      <c r="B3990" s="125"/>
      <c r="C3990" s="126"/>
      <c r="D3990" s="126"/>
      <c r="E3990" s="126"/>
      <c r="F3990" s="126"/>
      <c r="G3990" s="126"/>
      <c r="H3990" s="126"/>
      <c r="I3990" s="126"/>
      <c r="J3990" s="126"/>
      <c r="K3990" s="126"/>
      <c r="L3990" s="126"/>
      <c r="M3990" s="126"/>
      <c r="N3990" s="126"/>
      <c r="O3990" s="126"/>
      <c r="P3990" s="126"/>
      <c r="Q3990" s="126"/>
      <c r="R3990" s="126"/>
      <c r="S3990" s="126"/>
      <c r="T3990" s="126"/>
      <c r="U3990" s="126"/>
      <c r="V3990" s="126"/>
      <c r="W3990" s="126"/>
      <c r="X3990" s="126"/>
      <c r="Y3990" s="126"/>
      <c r="Z3990" s="126"/>
      <c r="AA3990" s="126"/>
      <c r="AB3990" s="126"/>
      <c r="AC3990" s="126"/>
      <c r="AD3990" s="126"/>
      <c r="AE3990" s="126"/>
      <c r="AF3990" s="126"/>
      <c r="AG3990" s="126"/>
      <c r="AH3990" s="126"/>
      <c r="AI3990" s="126"/>
      <c r="AJ3990" s="126"/>
      <c r="AK3990" s="126"/>
      <c r="AL3990" s="126"/>
      <c r="AM3990" s="126"/>
      <c r="AN3990" s="126"/>
      <c r="AO3990" s="126"/>
      <c r="AP3990" s="126"/>
      <c r="AQ3990" s="126"/>
      <c r="AR3990" s="126"/>
      <c r="AS3990" s="126"/>
      <c r="AT3990" s="126"/>
      <c r="AU3990" s="126"/>
      <c r="AV3990" s="126"/>
      <c r="AW3990" s="126"/>
      <c r="AX3990" s="127"/>
      <c r="BC3990" s="41"/>
    </row>
    <row r="3991" spans="1:251" ht="12" customHeight="1">
      <c r="A3991" s="33"/>
      <c r="B3991" s="125"/>
      <c r="C3991" s="126"/>
      <c r="D3991" s="126"/>
      <c r="E3991" s="126"/>
      <c r="F3991" s="126"/>
      <c r="G3991" s="126"/>
      <c r="H3991" s="126"/>
      <c r="I3991" s="126"/>
      <c r="J3991" s="126"/>
      <c r="K3991" s="126"/>
      <c r="L3991" s="126"/>
      <c r="M3991" s="126"/>
      <c r="N3991" s="126"/>
      <c r="O3991" s="126"/>
      <c r="P3991" s="126"/>
      <c r="Q3991" s="126"/>
      <c r="R3991" s="126"/>
      <c r="S3991" s="126"/>
      <c r="T3991" s="126"/>
      <c r="U3991" s="126"/>
      <c r="V3991" s="126"/>
      <c r="W3991" s="126"/>
      <c r="X3991" s="126"/>
      <c r="Y3991" s="126"/>
      <c r="Z3991" s="126"/>
      <c r="AA3991" s="126"/>
      <c r="AB3991" s="126"/>
      <c r="AC3991" s="126"/>
      <c r="AD3991" s="126"/>
      <c r="AE3991" s="126"/>
      <c r="AF3991" s="126"/>
      <c r="AG3991" s="126"/>
      <c r="AH3991" s="126"/>
      <c r="AI3991" s="126"/>
      <c r="AJ3991" s="126"/>
      <c r="AK3991" s="126"/>
      <c r="AL3991" s="126"/>
      <c r="AM3991" s="126"/>
      <c r="AN3991" s="126"/>
      <c r="AO3991" s="126"/>
      <c r="AP3991" s="126"/>
      <c r="AQ3991" s="126"/>
      <c r="AR3991" s="126"/>
      <c r="AS3991" s="126"/>
      <c r="AT3991" s="126"/>
      <c r="AU3991" s="126"/>
      <c r="AV3991" s="126"/>
      <c r="AW3991" s="126"/>
      <c r="AX3991" s="127"/>
    </row>
    <row r="3992" spans="1:251" ht="12" customHeight="1">
      <c r="A3992" s="33"/>
      <c r="B3992" s="125"/>
      <c r="C3992" s="126"/>
      <c r="D3992" s="126"/>
      <c r="E3992" s="126"/>
      <c r="F3992" s="126"/>
      <c r="G3992" s="126"/>
      <c r="H3992" s="126"/>
      <c r="I3992" s="126"/>
      <c r="J3992" s="126"/>
      <c r="K3992" s="126"/>
      <c r="L3992" s="126"/>
      <c r="M3992" s="126"/>
      <c r="N3992" s="126"/>
      <c r="O3992" s="126"/>
      <c r="P3992" s="126"/>
      <c r="Q3992" s="126"/>
      <c r="R3992" s="126"/>
      <c r="S3992" s="126"/>
      <c r="T3992" s="126"/>
      <c r="U3992" s="126"/>
      <c r="V3992" s="126"/>
      <c r="W3992" s="126"/>
      <c r="X3992" s="126"/>
      <c r="Y3992" s="126"/>
      <c r="Z3992" s="126"/>
      <c r="AA3992" s="126"/>
      <c r="AB3992" s="126"/>
      <c r="AC3992" s="126"/>
      <c r="AD3992" s="126"/>
      <c r="AE3992" s="126"/>
      <c r="AF3992" s="126"/>
      <c r="AG3992" s="126"/>
      <c r="AH3992" s="126"/>
      <c r="AI3992" s="126"/>
      <c r="AJ3992" s="126"/>
      <c r="AK3992" s="126"/>
      <c r="AL3992" s="126"/>
      <c r="AM3992" s="126"/>
      <c r="AN3992" s="126"/>
      <c r="AO3992" s="126"/>
      <c r="AP3992" s="126"/>
      <c r="AQ3992" s="126"/>
      <c r="AR3992" s="126"/>
      <c r="AS3992" s="126"/>
      <c r="AT3992" s="126"/>
      <c r="AU3992" s="126"/>
      <c r="AV3992" s="126"/>
      <c r="AW3992" s="126"/>
      <c r="AX3992" s="127"/>
    </row>
    <row r="3993" spans="1:251" ht="12" customHeight="1">
      <c r="A3993" s="33"/>
      <c r="B3993" s="125"/>
      <c r="C3993" s="126"/>
      <c r="D3993" s="126"/>
      <c r="E3993" s="126"/>
      <c r="F3993" s="126"/>
      <c r="G3993" s="126"/>
      <c r="H3993" s="126"/>
      <c r="I3993" s="126"/>
      <c r="J3993" s="126"/>
      <c r="K3993" s="126"/>
      <c r="L3993" s="126"/>
      <c r="M3993" s="126"/>
      <c r="N3993" s="126"/>
      <c r="O3993" s="126"/>
      <c r="P3993" s="126"/>
      <c r="Q3993" s="126"/>
      <c r="R3993" s="126"/>
      <c r="S3993" s="126"/>
      <c r="T3993" s="126"/>
      <c r="U3993" s="126"/>
      <c r="V3993" s="126"/>
      <c r="W3993" s="126"/>
      <c r="X3993" s="126"/>
      <c r="Y3993" s="126"/>
      <c r="Z3993" s="126"/>
      <c r="AA3993" s="126"/>
      <c r="AB3993" s="126"/>
      <c r="AC3993" s="126"/>
      <c r="AD3993" s="126"/>
      <c r="AE3993" s="126"/>
      <c r="AF3993" s="126"/>
      <c r="AG3993" s="126"/>
      <c r="AH3993" s="126"/>
      <c r="AI3993" s="126"/>
      <c r="AJ3993" s="126"/>
      <c r="AK3993" s="126"/>
      <c r="AL3993" s="126"/>
      <c r="AM3993" s="126"/>
      <c r="AN3993" s="126"/>
      <c r="AO3993" s="126"/>
      <c r="AP3993" s="126"/>
      <c r="AQ3993" s="126"/>
      <c r="AR3993" s="126"/>
      <c r="AS3993" s="126"/>
      <c r="AT3993" s="126"/>
      <c r="AU3993" s="126"/>
      <c r="AV3993" s="126"/>
      <c r="AW3993" s="126"/>
      <c r="AX3993" s="127"/>
    </row>
    <row r="3994" spans="1:251" ht="15" thickBot="1">
      <c r="A3994" s="42"/>
      <c r="B3994" s="43"/>
      <c r="C3994" s="44"/>
      <c r="D3994" s="44"/>
      <c r="E3994" s="44"/>
      <c r="F3994" s="44"/>
      <c r="G3994" s="44"/>
      <c r="H3994" s="44"/>
      <c r="I3994" s="44"/>
      <c r="J3994" s="44"/>
      <c r="K3994" s="44"/>
      <c r="L3994" s="44"/>
      <c r="M3994" s="44"/>
      <c r="N3994" s="44"/>
      <c r="O3994" s="44"/>
      <c r="P3994" s="44"/>
      <c r="Q3994" s="44"/>
      <c r="R3994" s="44"/>
      <c r="S3994" s="44"/>
      <c r="T3994" s="44"/>
      <c r="U3994" s="44"/>
      <c r="V3994" s="44"/>
      <c r="W3994" s="44"/>
      <c r="X3994" s="44"/>
      <c r="Y3994" s="44"/>
      <c r="Z3994" s="44"/>
      <c r="AA3994" s="44"/>
      <c r="AB3994" s="44"/>
      <c r="AC3994" s="44"/>
      <c r="AD3994" s="44"/>
      <c r="AE3994" s="44"/>
      <c r="AF3994" s="44"/>
      <c r="AG3994" s="44"/>
      <c r="AH3994" s="44"/>
      <c r="AI3994" s="44"/>
      <c r="AJ3994" s="44"/>
      <c r="AK3994" s="44"/>
      <c r="AL3994" s="44"/>
      <c r="AM3994" s="44"/>
      <c r="AN3994" s="44"/>
      <c r="AO3994" s="44"/>
      <c r="AP3994" s="44"/>
      <c r="AQ3994" s="44"/>
      <c r="AR3994" s="44"/>
      <c r="AS3994" s="44"/>
      <c r="AT3994" s="44"/>
      <c r="AU3994" s="44"/>
      <c r="AV3994" s="44"/>
      <c r="AW3994" s="44"/>
      <c r="AX3994" s="45"/>
    </row>
    <row r="3995" spans="1:251">
      <c r="B3995" s="46"/>
    </row>
    <row r="3996" spans="1:251" ht="14.25">
      <c r="B3996" s="35" t="s">
        <v>200</v>
      </c>
      <c r="C3996" s="33"/>
      <c r="D3996" s="33"/>
      <c r="E3996" s="33"/>
      <c r="F3996" s="33"/>
      <c r="G3996" s="33"/>
      <c r="H3996" s="33"/>
      <c r="I3996" s="33"/>
      <c r="J3996" s="33"/>
      <c r="K3996" s="33"/>
      <c r="L3996" s="34"/>
      <c r="M3996" s="34"/>
      <c r="N3996" s="34"/>
      <c r="O3996" s="34"/>
      <c r="P3996" s="33"/>
      <c r="Q3996" s="33"/>
      <c r="R3996" s="33"/>
      <c r="S3996" s="33"/>
      <c r="T3996" s="33"/>
      <c r="U3996" s="33"/>
      <c r="V3996" s="35"/>
      <c r="W3996" s="35"/>
      <c r="X3996" s="35"/>
      <c r="Y3996" s="35"/>
      <c r="Z3996" s="35"/>
      <c r="AA3996" s="35"/>
      <c r="AB3996" s="35"/>
      <c r="AC3996" s="35"/>
      <c r="AD3996" s="35"/>
      <c r="AE3996" s="35"/>
      <c r="AF3996" s="35"/>
      <c r="AG3996" s="35"/>
      <c r="AH3996" s="35"/>
      <c r="AI3996" s="35"/>
      <c r="AJ3996" s="35"/>
      <c r="AK3996" s="35"/>
      <c r="AL3996" s="35"/>
      <c r="AM3996" s="35"/>
      <c r="AN3996" s="35"/>
      <c r="AO3996" s="35"/>
      <c r="AP3996" s="35"/>
      <c r="AQ3996" s="35"/>
      <c r="AR3996" s="35"/>
      <c r="AS3996" s="35"/>
      <c r="AT3996" s="35"/>
      <c r="AU3996" s="35"/>
      <c r="AV3996" s="35"/>
      <c r="AW3996" s="35"/>
      <c r="AX3996" s="35"/>
    </row>
    <row r="3997" spans="1:251" ht="15" thickBot="1">
      <c r="B3997" s="33"/>
      <c r="C3997" s="33"/>
      <c r="D3997" s="33"/>
      <c r="E3997" s="33"/>
      <c r="F3997" s="33"/>
      <c r="G3997" s="33"/>
      <c r="H3997" s="33"/>
      <c r="I3997" s="33"/>
      <c r="J3997" s="33"/>
      <c r="K3997" s="33"/>
      <c r="L3997" s="34"/>
      <c r="M3997" s="34"/>
      <c r="N3997" s="34"/>
      <c r="O3997" s="34"/>
      <c r="P3997" s="33"/>
      <c r="Q3997" s="33"/>
      <c r="R3997" s="33"/>
      <c r="S3997" s="33"/>
      <c r="T3997" s="33"/>
      <c r="U3997" s="33"/>
      <c r="V3997" s="35"/>
      <c r="W3997" s="35"/>
      <c r="X3997" s="35"/>
      <c r="Y3997" s="35"/>
      <c r="Z3997" s="35"/>
      <c r="AA3997" s="35"/>
      <c r="AB3997" s="35"/>
      <c r="AC3997" s="35"/>
      <c r="AD3997" s="35"/>
      <c r="AE3997" s="35"/>
      <c r="AF3997" s="35"/>
      <c r="AG3997" s="35"/>
      <c r="AH3997" s="35"/>
      <c r="AI3997" s="35"/>
      <c r="AJ3997" s="35"/>
      <c r="AK3997" s="35"/>
      <c r="AL3997" s="35"/>
      <c r="AM3997" s="35"/>
      <c r="AN3997" s="35"/>
      <c r="AO3997" s="35"/>
      <c r="AP3997" s="35"/>
      <c r="AQ3997" s="35"/>
      <c r="AR3997" s="35"/>
      <c r="AS3997" s="35"/>
      <c r="AT3997" s="35"/>
      <c r="AU3997" s="35"/>
      <c r="AV3997" s="35"/>
      <c r="AW3997" s="35"/>
      <c r="AX3997" s="47" t="s">
        <v>199</v>
      </c>
    </row>
    <row r="3998" spans="1:251" s="41" customFormat="1" ht="13.5" customHeight="1">
      <c r="A3998" s="33"/>
      <c r="B3998" s="128" t="s">
        <v>198</v>
      </c>
      <c r="C3998" s="118"/>
      <c r="D3998" s="118"/>
      <c r="E3998" s="118"/>
      <c r="F3998" s="118"/>
      <c r="G3998" s="118"/>
      <c r="H3998" s="118"/>
      <c r="I3998" s="118"/>
      <c r="J3998" s="118"/>
      <c r="K3998" s="118"/>
      <c r="L3998" s="118"/>
      <c r="M3998" s="118"/>
      <c r="N3998" s="118"/>
      <c r="O3998" s="118"/>
      <c r="P3998" s="118"/>
      <c r="Q3998" s="118"/>
      <c r="R3998" s="118"/>
      <c r="S3998" s="118"/>
      <c r="T3998" s="118"/>
      <c r="U3998" s="118"/>
      <c r="V3998" s="118"/>
      <c r="W3998" s="118"/>
      <c r="X3998" s="118"/>
      <c r="Y3998" s="118"/>
      <c r="Z3998" s="119"/>
      <c r="AA3998" s="117" t="s">
        <v>197</v>
      </c>
      <c r="AB3998" s="118"/>
      <c r="AC3998" s="118"/>
      <c r="AD3998" s="118"/>
      <c r="AE3998" s="118"/>
      <c r="AF3998" s="118"/>
      <c r="AG3998" s="118"/>
      <c r="AH3998" s="118"/>
      <c r="AI3998" s="119"/>
      <c r="AJ3998" s="117" t="s">
        <v>196</v>
      </c>
      <c r="AK3998" s="118"/>
      <c r="AL3998" s="118"/>
      <c r="AM3998" s="118"/>
      <c r="AN3998" s="118"/>
      <c r="AO3998" s="118"/>
      <c r="AP3998" s="118"/>
      <c r="AQ3998" s="118"/>
      <c r="AR3998" s="119"/>
      <c r="AS3998" s="117" t="s">
        <v>195</v>
      </c>
      <c r="AT3998" s="118"/>
      <c r="AU3998" s="118"/>
      <c r="AV3998" s="118"/>
      <c r="AW3998" s="118"/>
      <c r="AX3998" s="123"/>
      <c r="AY3998" s="27"/>
      <c r="AZ3998" s="27"/>
      <c r="BA3998" s="27"/>
      <c r="BB3998" s="27"/>
      <c r="BC3998" s="27"/>
      <c r="BD3998" s="27"/>
      <c r="BE3998" s="27"/>
      <c r="BF3998" s="27"/>
      <c r="BG3998" s="27"/>
      <c r="BH3998" s="27"/>
      <c r="BI3998" s="27"/>
      <c r="BJ3998" s="27"/>
      <c r="BK3998" s="27"/>
      <c r="BL3998" s="27"/>
      <c r="BM3998" s="27"/>
      <c r="BN3998" s="27"/>
      <c r="BO3998" s="27"/>
      <c r="BP3998" s="27"/>
      <c r="BQ3998" s="27"/>
      <c r="BR3998" s="27"/>
      <c r="BS3998" s="27"/>
      <c r="BT3998" s="27"/>
      <c r="BU3998" s="27"/>
      <c r="BV3998" s="27"/>
      <c r="BW3998" s="27"/>
      <c r="BX3998" s="27"/>
      <c r="BY3998" s="27"/>
      <c r="BZ3998" s="27"/>
      <c r="CA3998" s="27"/>
      <c r="CB3998" s="27"/>
      <c r="CC3998" s="27"/>
      <c r="CD3998" s="27"/>
      <c r="CE3998" s="27"/>
      <c r="CF3998" s="27"/>
      <c r="CG3998" s="27"/>
      <c r="CH3998" s="27"/>
      <c r="CI3998" s="27"/>
      <c r="CJ3998" s="27"/>
      <c r="CK3998" s="27"/>
      <c r="CL3998" s="27"/>
      <c r="CM3998" s="27"/>
      <c r="CN3998" s="27"/>
      <c r="CO3998" s="27"/>
      <c r="CP3998" s="27"/>
      <c r="CQ3998" s="27"/>
      <c r="CR3998" s="27"/>
      <c r="CS3998" s="27"/>
      <c r="CT3998" s="27"/>
      <c r="CU3998" s="27"/>
      <c r="CV3998" s="27"/>
      <c r="CW3998" s="27"/>
      <c r="CX3998" s="27"/>
      <c r="CY3998" s="27"/>
      <c r="CZ3998" s="27"/>
      <c r="DA3998" s="27"/>
      <c r="DB3998" s="27"/>
      <c r="DC3998" s="27"/>
      <c r="DD3998" s="27"/>
      <c r="DE3998" s="27"/>
      <c r="DF3998" s="27"/>
      <c r="DG3998" s="27"/>
      <c r="DH3998" s="27"/>
      <c r="DI3998" s="27"/>
      <c r="DJ3998" s="27"/>
      <c r="DK3998" s="27"/>
      <c r="DL3998" s="27"/>
      <c r="DM3998" s="27"/>
      <c r="DN3998" s="27"/>
      <c r="DO3998" s="27"/>
      <c r="DP3998" s="27"/>
      <c r="DQ3998" s="27"/>
      <c r="DR3998" s="27"/>
      <c r="DS3998" s="27"/>
      <c r="DT3998" s="27"/>
      <c r="DU3998" s="27"/>
      <c r="DV3998" s="27"/>
      <c r="DW3998" s="27"/>
      <c r="DX3998" s="27"/>
      <c r="DY3998" s="27"/>
      <c r="DZ3998" s="27"/>
      <c r="EA3998" s="27"/>
      <c r="EB3998" s="27"/>
      <c r="EC3998" s="27"/>
      <c r="ED3998" s="27"/>
      <c r="EE3998" s="27"/>
      <c r="EF3998" s="27"/>
      <c r="EG3998" s="27"/>
      <c r="EH3998" s="27"/>
      <c r="EI3998" s="27"/>
      <c r="EJ3998" s="27"/>
      <c r="EK3998" s="27"/>
      <c r="EL3998" s="27"/>
      <c r="EM3998" s="27"/>
      <c r="EN3998" s="27"/>
      <c r="EO3998" s="27"/>
      <c r="EP3998" s="27"/>
      <c r="EQ3998" s="27"/>
      <c r="ER3998" s="27"/>
      <c r="ES3998" s="27"/>
      <c r="ET3998" s="27"/>
      <c r="EU3998" s="27"/>
      <c r="EV3998" s="27"/>
      <c r="EW3998" s="27"/>
      <c r="EX3998" s="27"/>
      <c r="EY3998" s="27"/>
      <c r="EZ3998" s="27"/>
      <c r="FA3998" s="27"/>
      <c r="FB3998" s="27"/>
      <c r="FC3998" s="27"/>
      <c r="FD3998" s="27"/>
      <c r="FE3998" s="27"/>
      <c r="FF3998" s="27"/>
      <c r="FG3998" s="27"/>
      <c r="FH3998" s="27"/>
      <c r="FI3998" s="27"/>
      <c r="FJ3998" s="27"/>
      <c r="FK3998" s="27"/>
      <c r="FL3998" s="27"/>
      <c r="FM3998" s="27"/>
      <c r="FN3998" s="27"/>
      <c r="FO3998" s="27"/>
      <c r="FP3998" s="27"/>
      <c r="FQ3998" s="27"/>
      <c r="FR3998" s="27"/>
      <c r="FS3998" s="27"/>
      <c r="FT3998" s="27"/>
      <c r="FU3998" s="27"/>
      <c r="FV3998" s="27"/>
      <c r="FW3998" s="27"/>
      <c r="FX3998" s="27"/>
      <c r="FY3998" s="27"/>
      <c r="FZ3998" s="27"/>
      <c r="GA3998" s="27"/>
      <c r="GB3998" s="27"/>
      <c r="GC3998" s="27"/>
      <c r="GD3998" s="27"/>
      <c r="GE3998" s="27"/>
      <c r="GF3998" s="27"/>
      <c r="GG3998" s="27"/>
      <c r="GH3998" s="27"/>
      <c r="GI3998" s="27"/>
      <c r="GJ3998" s="27"/>
      <c r="GK3998" s="27"/>
      <c r="GL3998" s="27"/>
      <c r="GM3998" s="27"/>
      <c r="GN3998" s="27"/>
      <c r="GO3998" s="27"/>
      <c r="GP3998" s="27"/>
      <c r="GQ3998" s="27"/>
      <c r="GR3998" s="27"/>
      <c r="GS3998" s="27"/>
      <c r="GT3998" s="27"/>
      <c r="GU3998" s="27"/>
      <c r="GV3998" s="27"/>
      <c r="GW3998" s="27"/>
      <c r="GX3998" s="27"/>
      <c r="GY3998" s="27"/>
      <c r="GZ3998" s="27"/>
      <c r="HA3998" s="27"/>
      <c r="HB3998" s="27"/>
      <c r="HC3998" s="27"/>
      <c r="HD3998" s="27"/>
      <c r="HE3998" s="27"/>
      <c r="HF3998" s="27"/>
      <c r="HG3998" s="27"/>
      <c r="HH3998" s="27"/>
      <c r="HI3998" s="27"/>
      <c r="HJ3998" s="27"/>
      <c r="HK3998" s="27"/>
      <c r="HL3998" s="27"/>
      <c r="HM3998" s="27"/>
      <c r="HN3998" s="27"/>
      <c r="HO3998" s="27"/>
      <c r="HP3998" s="27"/>
      <c r="HQ3998" s="27"/>
      <c r="HR3998" s="27"/>
      <c r="HS3998" s="27"/>
      <c r="HT3998" s="27"/>
      <c r="HU3998" s="27"/>
      <c r="HV3998" s="27"/>
      <c r="HW3998" s="27"/>
      <c r="HX3998" s="27"/>
      <c r="HY3998" s="27"/>
      <c r="HZ3998" s="27"/>
      <c r="IA3998" s="27"/>
      <c r="IB3998" s="27"/>
      <c r="IC3998" s="27"/>
      <c r="ID3998" s="27"/>
      <c r="IE3998" s="27"/>
      <c r="IF3998" s="27"/>
      <c r="IG3998" s="27"/>
      <c r="IH3998" s="27"/>
      <c r="II3998" s="27"/>
      <c r="IJ3998" s="27"/>
      <c r="IK3998" s="27"/>
      <c r="IL3998" s="27"/>
      <c r="IM3998" s="27"/>
      <c r="IN3998" s="27"/>
      <c r="IO3998" s="27"/>
      <c r="IP3998" s="27"/>
      <c r="IQ3998" s="27"/>
    </row>
    <row r="3999" spans="1:251" s="41" customFormat="1" ht="13.5">
      <c r="A3999" s="33"/>
      <c r="B3999" s="129"/>
      <c r="C3999" s="121"/>
      <c r="D3999" s="121"/>
      <c r="E3999" s="121"/>
      <c r="F3999" s="121"/>
      <c r="G3999" s="121"/>
      <c r="H3999" s="121"/>
      <c r="I3999" s="121"/>
      <c r="J3999" s="121"/>
      <c r="K3999" s="121"/>
      <c r="L3999" s="121"/>
      <c r="M3999" s="121"/>
      <c r="N3999" s="121"/>
      <c r="O3999" s="121"/>
      <c r="P3999" s="121"/>
      <c r="Q3999" s="121"/>
      <c r="R3999" s="121"/>
      <c r="S3999" s="121"/>
      <c r="T3999" s="121"/>
      <c r="U3999" s="121"/>
      <c r="V3999" s="121"/>
      <c r="W3999" s="121"/>
      <c r="X3999" s="121"/>
      <c r="Y3999" s="121"/>
      <c r="Z3999" s="122"/>
      <c r="AA3999" s="120"/>
      <c r="AB3999" s="121"/>
      <c r="AC3999" s="121"/>
      <c r="AD3999" s="121"/>
      <c r="AE3999" s="121"/>
      <c r="AF3999" s="121"/>
      <c r="AG3999" s="121"/>
      <c r="AH3999" s="121"/>
      <c r="AI3999" s="122"/>
      <c r="AJ3999" s="120"/>
      <c r="AK3999" s="121"/>
      <c r="AL3999" s="121"/>
      <c r="AM3999" s="121"/>
      <c r="AN3999" s="121"/>
      <c r="AO3999" s="121"/>
      <c r="AP3999" s="121"/>
      <c r="AQ3999" s="121"/>
      <c r="AR3999" s="122"/>
      <c r="AS3999" s="120"/>
      <c r="AT3999" s="121"/>
      <c r="AU3999" s="121"/>
      <c r="AV3999" s="121"/>
      <c r="AW3999" s="121"/>
      <c r="AX3999" s="124"/>
      <c r="AY3999" s="27"/>
      <c r="AZ3999" s="27"/>
      <c r="BA3999" s="27"/>
      <c r="BB3999" s="48"/>
      <c r="BC3999" s="49"/>
      <c r="BE3999" s="27"/>
      <c r="BF3999" s="27"/>
      <c r="BG3999" s="27"/>
      <c r="BH3999" s="27"/>
      <c r="BI3999" s="27"/>
      <c r="BJ3999" s="27"/>
      <c r="BK3999" s="27"/>
      <c r="BL3999" s="27"/>
      <c r="BM3999" s="27"/>
      <c r="BN3999" s="27"/>
      <c r="BO3999" s="27"/>
      <c r="BP3999" s="27"/>
      <c r="BQ3999" s="27"/>
      <c r="BR3999" s="27"/>
      <c r="BS3999" s="27"/>
      <c r="BT3999" s="27"/>
      <c r="BU3999" s="27"/>
      <c r="BV3999" s="27"/>
      <c r="BW3999" s="27"/>
      <c r="BX3999" s="27"/>
      <c r="BY3999" s="27"/>
      <c r="BZ3999" s="27"/>
      <c r="CA3999" s="27"/>
      <c r="CB3999" s="27"/>
      <c r="CC3999" s="27"/>
      <c r="CD3999" s="27"/>
      <c r="CE3999" s="27"/>
      <c r="CF3999" s="27"/>
      <c r="CG3999" s="27"/>
      <c r="CH3999" s="27"/>
      <c r="CI3999" s="27"/>
      <c r="CJ3999" s="27"/>
      <c r="CK3999" s="27"/>
      <c r="CL3999" s="27"/>
      <c r="CM3999" s="27"/>
      <c r="CN3999" s="27"/>
      <c r="CO3999" s="27"/>
      <c r="CP3999" s="27"/>
      <c r="CQ3999" s="27"/>
      <c r="CR3999" s="27"/>
      <c r="CS3999" s="27"/>
      <c r="CT3999" s="27"/>
      <c r="CU3999" s="27"/>
      <c r="CV3999" s="27"/>
      <c r="CW3999" s="27"/>
      <c r="CX3999" s="27"/>
      <c r="CY3999" s="27"/>
      <c r="CZ3999" s="27"/>
      <c r="DA3999" s="27"/>
      <c r="DB3999" s="27"/>
      <c r="DC3999" s="27"/>
      <c r="DD3999" s="27"/>
      <c r="DE3999" s="27"/>
      <c r="DF3999" s="27"/>
      <c r="DG3999" s="27"/>
      <c r="DH3999" s="27"/>
      <c r="DI3999" s="27"/>
      <c r="DJ3999" s="27"/>
      <c r="DK3999" s="27"/>
      <c r="DL3999" s="27"/>
      <c r="DM3999" s="27"/>
      <c r="DN3999" s="27"/>
      <c r="DO3999" s="27"/>
      <c r="DP3999" s="27"/>
      <c r="DQ3999" s="27"/>
      <c r="DR3999" s="27"/>
      <c r="DS3999" s="27"/>
      <c r="DT3999" s="27"/>
      <c r="DU3999" s="27"/>
      <c r="DV3999" s="27"/>
      <c r="DW3999" s="27"/>
      <c r="DX3999" s="27"/>
      <c r="DY3999" s="27"/>
      <c r="DZ3999" s="27"/>
      <c r="EA3999" s="27"/>
      <c r="EB3999" s="27"/>
      <c r="EC3999" s="27"/>
      <c r="ED3999" s="27"/>
      <c r="EE3999" s="27"/>
      <c r="EF3999" s="27"/>
      <c r="EG3999" s="27"/>
      <c r="EH3999" s="27"/>
      <c r="EI3999" s="27"/>
      <c r="EJ3999" s="27"/>
      <c r="EK3999" s="27"/>
      <c r="EL3999" s="27"/>
      <c r="EM3999" s="27"/>
      <c r="EN3999" s="27"/>
      <c r="EO3999" s="27"/>
      <c r="EP3999" s="27"/>
      <c r="EQ3999" s="27"/>
      <c r="ER3999" s="27"/>
      <c r="ES3999" s="27"/>
      <c r="ET3999" s="27"/>
      <c r="EU3999" s="27"/>
      <c r="EV3999" s="27"/>
      <c r="EW3999" s="27"/>
      <c r="EX3999" s="27"/>
      <c r="EY3999" s="27"/>
      <c r="EZ3999" s="27"/>
      <c r="FA3999" s="27"/>
      <c r="FB3999" s="27"/>
      <c r="FC3999" s="27"/>
      <c r="FD3999" s="27"/>
      <c r="FE3999" s="27"/>
      <c r="FF3999" s="27"/>
      <c r="FG3999" s="27"/>
      <c r="FH3999" s="27"/>
      <c r="FI3999" s="27"/>
      <c r="FJ3999" s="27"/>
      <c r="FK3999" s="27"/>
      <c r="FL3999" s="27"/>
      <c r="FM3999" s="27"/>
      <c r="FN3999" s="27"/>
      <c r="FO3999" s="27"/>
      <c r="FP3999" s="27"/>
      <c r="FQ3999" s="27"/>
      <c r="FR3999" s="27"/>
      <c r="FS3999" s="27"/>
      <c r="FT3999" s="27"/>
      <c r="FU3999" s="27"/>
      <c r="FV3999" s="27"/>
      <c r="FW3999" s="27"/>
      <c r="FX3999" s="27"/>
      <c r="FY3999" s="27"/>
      <c r="FZ3999" s="27"/>
      <c r="GA3999" s="27"/>
      <c r="GB3999" s="27"/>
      <c r="GC3999" s="27"/>
      <c r="GD3999" s="27"/>
      <c r="GE3999" s="27"/>
      <c r="GF3999" s="27"/>
      <c r="GG3999" s="27"/>
      <c r="GH3999" s="27"/>
      <c r="GI3999" s="27"/>
      <c r="GJ3999" s="27"/>
      <c r="GK3999" s="27"/>
      <c r="GL3999" s="27"/>
      <c r="GM3999" s="27"/>
      <c r="GN3999" s="27"/>
      <c r="GO3999" s="27"/>
      <c r="GP3999" s="27"/>
      <c r="GQ3999" s="27"/>
      <c r="GR3999" s="27"/>
      <c r="GS3999" s="27"/>
      <c r="GT3999" s="27"/>
      <c r="GU3999" s="27"/>
      <c r="GV3999" s="27"/>
      <c r="GW3999" s="27"/>
      <c r="GX3999" s="27"/>
      <c r="GY3999" s="27"/>
      <c r="GZ3999" s="27"/>
      <c r="HA3999" s="27"/>
      <c r="HB3999" s="27"/>
      <c r="HC3999" s="27"/>
      <c r="HD3999" s="27"/>
      <c r="HE3999" s="27"/>
      <c r="HF3999" s="27"/>
      <c r="HG3999" s="27"/>
      <c r="HH3999" s="27"/>
      <c r="HI3999" s="27"/>
      <c r="HJ3999" s="27"/>
      <c r="HK3999" s="27"/>
      <c r="HL3999" s="27"/>
      <c r="HM3999" s="27"/>
      <c r="HN3999" s="27"/>
      <c r="HO3999" s="27"/>
      <c r="HP3999" s="27"/>
      <c r="HQ3999" s="27"/>
      <c r="HR3999" s="27"/>
      <c r="HS3999" s="27"/>
      <c r="HT3999" s="27"/>
      <c r="HU3999" s="27"/>
      <c r="HV3999" s="27"/>
      <c r="HW3999" s="27"/>
      <c r="HX3999" s="27"/>
      <c r="HY3999" s="27"/>
      <c r="HZ3999" s="27"/>
      <c r="IA3999" s="27"/>
      <c r="IB3999" s="27"/>
      <c r="IC3999" s="27"/>
      <c r="ID3999" s="27"/>
      <c r="IE3999" s="27"/>
      <c r="IF3999" s="27"/>
      <c r="IG3999" s="27"/>
      <c r="IH3999" s="27"/>
      <c r="II3999" s="27"/>
      <c r="IJ3999" s="27"/>
      <c r="IK3999" s="27"/>
      <c r="IL3999" s="27"/>
      <c r="IM3999" s="27"/>
      <c r="IN3999" s="27"/>
      <c r="IO3999" s="27"/>
      <c r="IP3999" s="27"/>
      <c r="IQ3999" s="27"/>
    </row>
    <row r="4000" spans="1:251" s="41" customFormat="1" ht="18.75" customHeight="1">
      <c r="A4000" s="33"/>
      <c r="B4000" s="50"/>
      <c r="C4000" s="106" t="s">
        <v>292</v>
      </c>
      <c r="D4000" s="107"/>
      <c r="E4000" s="107"/>
      <c r="F4000" s="107"/>
      <c r="G4000" s="107"/>
      <c r="H4000" s="107"/>
      <c r="I4000" s="107"/>
      <c r="J4000" s="107"/>
      <c r="K4000" s="107"/>
      <c r="L4000" s="107"/>
      <c r="M4000" s="107"/>
      <c r="N4000" s="107"/>
      <c r="O4000" s="107"/>
      <c r="P4000" s="107"/>
      <c r="Q4000" s="107"/>
      <c r="R4000" s="107"/>
      <c r="S4000" s="107"/>
      <c r="T4000" s="107"/>
      <c r="U4000" s="107"/>
      <c r="V4000" s="107"/>
      <c r="W4000" s="107"/>
      <c r="X4000" s="107"/>
      <c r="Y4000" s="107"/>
      <c r="Z4000" s="108"/>
      <c r="AA4000" s="100">
        <v>4473</v>
      </c>
      <c r="AB4000" s="101"/>
      <c r="AC4000" s="101"/>
      <c r="AD4000" s="101"/>
      <c r="AE4000" s="101"/>
      <c r="AF4000" s="101"/>
      <c r="AG4000" s="101"/>
      <c r="AH4000" s="101"/>
      <c r="AI4000" s="102"/>
      <c r="AJ4000" s="100">
        <v>4542</v>
      </c>
      <c r="AK4000" s="101"/>
      <c r="AL4000" s="101"/>
      <c r="AM4000" s="101"/>
      <c r="AN4000" s="101"/>
      <c r="AO4000" s="101"/>
      <c r="AP4000" s="101"/>
      <c r="AQ4000" s="101"/>
      <c r="AR4000" s="102"/>
      <c r="AS4000" s="103"/>
      <c r="AT4000" s="104"/>
      <c r="AU4000" s="104"/>
      <c r="AV4000" s="104"/>
      <c r="AW4000" s="104"/>
      <c r="AX4000" s="105"/>
      <c r="AY4000" s="27"/>
      <c r="AZ4000" s="27"/>
      <c r="BA4000" s="27"/>
      <c r="BB4000" s="27"/>
      <c r="BC4000" s="27"/>
      <c r="BD4000" s="27"/>
      <c r="BE4000" s="27"/>
      <c r="BF4000" s="27"/>
      <c r="BG4000" s="27"/>
      <c r="BH4000" s="27"/>
      <c r="BI4000" s="27"/>
      <c r="BJ4000" s="27"/>
      <c r="BK4000" s="27"/>
      <c r="BL4000" s="27"/>
      <c r="BM4000" s="27"/>
      <c r="BN4000" s="27"/>
      <c r="BO4000" s="27"/>
      <c r="BP4000" s="27"/>
      <c r="BQ4000" s="27"/>
      <c r="BR4000" s="27"/>
      <c r="BS4000" s="27"/>
      <c r="BT4000" s="27"/>
      <c r="BU4000" s="27"/>
      <c r="BV4000" s="27"/>
      <c r="BW4000" s="27"/>
      <c r="BX4000" s="27"/>
      <c r="BY4000" s="27"/>
      <c r="BZ4000" s="27"/>
      <c r="CA4000" s="27"/>
      <c r="CB4000" s="27"/>
      <c r="CC4000" s="27"/>
      <c r="CD4000" s="27"/>
      <c r="CE4000" s="27"/>
      <c r="CF4000" s="27"/>
      <c r="CG4000" s="27"/>
      <c r="CH4000" s="27"/>
      <c r="CI4000" s="27"/>
      <c r="CJ4000" s="27"/>
      <c r="CK4000" s="27"/>
      <c r="CL4000" s="27"/>
      <c r="CM4000" s="27"/>
      <c r="CN4000" s="27"/>
      <c r="CO4000" s="27"/>
      <c r="CP4000" s="27"/>
      <c r="CQ4000" s="27"/>
      <c r="CR4000" s="27"/>
      <c r="CS4000" s="27"/>
      <c r="CT4000" s="27"/>
      <c r="CU4000" s="27"/>
      <c r="CV4000" s="27"/>
      <c r="CW4000" s="27"/>
      <c r="CX4000" s="27"/>
      <c r="CY4000" s="27"/>
      <c r="CZ4000" s="27"/>
      <c r="DA4000" s="27"/>
      <c r="DB4000" s="27"/>
      <c r="DC4000" s="27"/>
      <c r="DD4000" s="27"/>
      <c r="DE4000" s="27"/>
      <c r="DF4000" s="27"/>
      <c r="DG4000" s="27"/>
      <c r="DH4000" s="27"/>
      <c r="DI4000" s="27"/>
      <c r="DJ4000" s="27"/>
      <c r="DK4000" s="27"/>
      <c r="DL4000" s="27"/>
      <c r="DM4000" s="27"/>
      <c r="DN4000" s="27"/>
      <c r="DO4000" s="27"/>
      <c r="DP4000" s="27"/>
      <c r="DQ4000" s="27"/>
      <c r="DR4000" s="27"/>
      <c r="DS4000" s="27"/>
      <c r="DT4000" s="27"/>
      <c r="DU4000" s="27"/>
      <c r="DV4000" s="27"/>
      <c r="DW4000" s="27"/>
      <c r="DX4000" s="27"/>
      <c r="DY4000" s="27"/>
      <c r="DZ4000" s="27"/>
      <c r="EA4000" s="27"/>
      <c r="EB4000" s="27"/>
      <c r="EC4000" s="27"/>
      <c r="ED4000" s="27"/>
      <c r="EE4000" s="27"/>
      <c r="EF4000" s="27"/>
      <c r="EG4000" s="27"/>
      <c r="EH4000" s="27"/>
      <c r="EI4000" s="27"/>
      <c r="EJ4000" s="27"/>
      <c r="EK4000" s="27"/>
      <c r="EL4000" s="27"/>
      <c r="EM4000" s="27"/>
      <c r="EN4000" s="27"/>
      <c r="EO4000" s="27"/>
      <c r="EP4000" s="27"/>
      <c r="EQ4000" s="27"/>
      <c r="ER4000" s="27"/>
      <c r="ES4000" s="27"/>
      <c r="ET4000" s="27"/>
      <c r="EU4000" s="27"/>
      <c r="EV4000" s="27"/>
      <c r="EW4000" s="27"/>
      <c r="EX4000" s="27"/>
      <c r="EY4000" s="27"/>
      <c r="EZ4000" s="27"/>
      <c r="FA4000" s="27"/>
      <c r="FB4000" s="27"/>
      <c r="FC4000" s="27"/>
      <c r="FD4000" s="27"/>
      <c r="FE4000" s="27"/>
      <c r="FF4000" s="27"/>
      <c r="FG4000" s="27"/>
      <c r="FH4000" s="27"/>
      <c r="FI4000" s="27"/>
      <c r="FJ4000" s="27"/>
      <c r="FK4000" s="27"/>
      <c r="FL4000" s="27"/>
      <c r="FM4000" s="27"/>
      <c r="FN4000" s="27"/>
      <c r="FO4000" s="27"/>
      <c r="FP4000" s="27"/>
      <c r="FQ4000" s="27"/>
      <c r="FR4000" s="27"/>
      <c r="FS4000" s="27"/>
      <c r="FT4000" s="27"/>
      <c r="FU4000" s="27"/>
      <c r="FV4000" s="27"/>
      <c r="FW4000" s="27"/>
      <c r="FX4000" s="27"/>
      <c r="FY4000" s="27"/>
      <c r="FZ4000" s="27"/>
      <c r="GA4000" s="27"/>
      <c r="GB4000" s="27"/>
      <c r="GC4000" s="27"/>
      <c r="GD4000" s="27"/>
      <c r="GE4000" s="27"/>
      <c r="GF4000" s="27"/>
      <c r="GG4000" s="27"/>
      <c r="GH4000" s="27"/>
      <c r="GI4000" s="27"/>
      <c r="GJ4000" s="27"/>
      <c r="GK4000" s="27"/>
      <c r="GL4000" s="27"/>
      <c r="GM4000" s="27"/>
      <c r="GN4000" s="27"/>
      <c r="GO4000" s="27"/>
      <c r="GP4000" s="27"/>
      <c r="GQ4000" s="27"/>
      <c r="GR4000" s="27"/>
      <c r="GS4000" s="27"/>
      <c r="GT4000" s="27"/>
      <c r="GU4000" s="27"/>
      <c r="GV4000" s="27"/>
      <c r="GW4000" s="27"/>
      <c r="GX4000" s="27"/>
      <c r="GY4000" s="27"/>
      <c r="GZ4000" s="27"/>
      <c r="HA4000" s="27"/>
      <c r="HB4000" s="27"/>
      <c r="HC4000" s="27"/>
      <c r="HD4000" s="27"/>
      <c r="HE4000" s="27"/>
      <c r="HF4000" s="27"/>
      <c r="HG4000" s="27"/>
      <c r="HH4000" s="27"/>
      <c r="HI4000" s="27"/>
      <c r="HJ4000" s="27"/>
      <c r="HK4000" s="27"/>
      <c r="HL4000" s="27"/>
      <c r="HM4000" s="27"/>
      <c r="HN4000" s="27"/>
      <c r="HO4000" s="27"/>
      <c r="HP4000" s="27"/>
      <c r="HQ4000" s="27"/>
      <c r="HR4000" s="27"/>
      <c r="HS4000" s="27"/>
      <c r="HT4000" s="27"/>
      <c r="HU4000" s="27"/>
      <c r="HV4000" s="27"/>
      <c r="HW4000" s="27"/>
      <c r="HX4000" s="27"/>
      <c r="HY4000" s="27"/>
      <c r="HZ4000" s="27"/>
      <c r="IA4000" s="27"/>
      <c r="IB4000" s="27"/>
      <c r="IC4000" s="27"/>
      <c r="ID4000" s="27"/>
      <c r="IE4000" s="27"/>
      <c r="IF4000" s="27"/>
      <c r="IG4000" s="27"/>
      <c r="IH4000" s="27"/>
      <c r="II4000" s="27"/>
      <c r="IJ4000" s="27"/>
      <c r="IK4000" s="27"/>
      <c r="IL4000" s="27"/>
      <c r="IM4000" s="27"/>
      <c r="IN4000" s="27"/>
      <c r="IO4000" s="27"/>
      <c r="IP4000" s="27"/>
      <c r="IQ4000" s="27"/>
    </row>
    <row r="4001" spans="1:251" s="41" customFormat="1" ht="18.75" customHeight="1" thickBot="1">
      <c r="A4001" s="42"/>
      <c r="B4001" s="130" t="s">
        <v>193</v>
      </c>
      <c r="C4001" s="131"/>
      <c r="D4001" s="131"/>
      <c r="E4001" s="131"/>
      <c r="F4001" s="131"/>
      <c r="G4001" s="131"/>
      <c r="H4001" s="131"/>
      <c r="I4001" s="131"/>
      <c r="J4001" s="131"/>
      <c r="K4001" s="131"/>
      <c r="L4001" s="131"/>
      <c r="M4001" s="131"/>
      <c r="N4001" s="131"/>
      <c r="O4001" s="131"/>
      <c r="P4001" s="131"/>
      <c r="Q4001" s="131"/>
      <c r="R4001" s="131"/>
      <c r="S4001" s="131"/>
      <c r="T4001" s="131"/>
      <c r="U4001" s="131"/>
      <c r="V4001" s="131"/>
      <c r="W4001" s="131"/>
      <c r="X4001" s="131"/>
      <c r="Y4001" s="131"/>
      <c r="Z4001" s="132"/>
      <c r="AA4001" s="111">
        <f>SUM($AA$4000:$AA$4000)</f>
        <v>4473</v>
      </c>
      <c r="AB4001" s="112"/>
      <c r="AC4001" s="112"/>
      <c r="AD4001" s="112"/>
      <c r="AE4001" s="112"/>
      <c r="AF4001" s="112"/>
      <c r="AG4001" s="112"/>
      <c r="AH4001" s="112"/>
      <c r="AI4001" s="113"/>
      <c r="AJ4001" s="111">
        <f>SUM($AJ$4000:$AJ$4000)</f>
        <v>4542</v>
      </c>
      <c r="AK4001" s="112"/>
      <c r="AL4001" s="112"/>
      <c r="AM4001" s="112"/>
      <c r="AN4001" s="112"/>
      <c r="AO4001" s="112"/>
      <c r="AP4001" s="112"/>
      <c r="AQ4001" s="112"/>
      <c r="AR4001" s="113"/>
      <c r="AS4001" s="114"/>
      <c r="AT4001" s="115"/>
      <c r="AU4001" s="115"/>
      <c r="AV4001" s="115"/>
      <c r="AW4001" s="115"/>
      <c r="AX4001" s="116"/>
      <c r="AY4001" s="27"/>
      <c r="AZ4001" s="27"/>
      <c r="BA4001" s="27"/>
      <c r="BB4001" s="27"/>
      <c r="BC4001" s="27"/>
      <c r="BD4001" s="27"/>
      <c r="BE4001" s="27"/>
      <c r="BF4001" s="27"/>
      <c r="BG4001" s="27"/>
      <c r="BH4001" s="27"/>
      <c r="BI4001" s="27"/>
      <c r="BJ4001" s="27"/>
      <c r="BK4001" s="27"/>
      <c r="BL4001" s="27"/>
      <c r="BM4001" s="27"/>
      <c r="BN4001" s="27"/>
      <c r="BO4001" s="27"/>
      <c r="BP4001" s="27"/>
      <c r="BQ4001" s="27"/>
      <c r="BR4001" s="27"/>
      <c r="BS4001" s="27"/>
      <c r="BT4001" s="27"/>
      <c r="BU4001" s="27"/>
      <c r="BV4001" s="27"/>
      <c r="BW4001" s="27"/>
      <c r="BX4001" s="27"/>
      <c r="BY4001" s="27"/>
      <c r="BZ4001" s="27"/>
      <c r="CA4001" s="27"/>
      <c r="CB4001" s="27"/>
      <c r="CC4001" s="27"/>
      <c r="CD4001" s="27"/>
      <c r="CE4001" s="27"/>
      <c r="CF4001" s="27"/>
      <c r="CG4001" s="27"/>
      <c r="CH4001" s="27"/>
      <c r="CI4001" s="27"/>
      <c r="CJ4001" s="27"/>
      <c r="CK4001" s="27"/>
      <c r="CL4001" s="27"/>
      <c r="CM4001" s="27"/>
      <c r="CN4001" s="27"/>
      <c r="CO4001" s="27"/>
      <c r="CP4001" s="27"/>
      <c r="CQ4001" s="27"/>
      <c r="CR4001" s="27"/>
      <c r="CS4001" s="27"/>
      <c r="CT4001" s="27"/>
      <c r="CU4001" s="27"/>
      <c r="CV4001" s="27"/>
      <c r="CW4001" s="27"/>
      <c r="CX4001" s="27"/>
      <c r="CY4001" s="27"/>
      <c r="CZ4001" s="27"/>
      <c r="DA4001" s="27"/>
      <c r="DB4001" s="27"/>
      <c r="DC4001" s="27"/>
      <c r="DD4001" s="27"/>
      <c r="DE4001" s="27"/>
      <c r="DF4001" s="27"/>
      <c r="DG4001" s="27"/>
      <c r="DH4001" s="27"/>
      <c r="DI4001" s="27"/>
      <c r="DJ4001" s="27"/>
      <c r="DK4001" s="27"/>
      <c r="DL4001" s="27"/>
      <c r="DM4001" s="27"/>
      <c r="DN4001" s="27"/>
      <c r="DO4001" s="27"/>
      <c r="DP4001" s="27"/>
      <c r="DQ4001" s="27"/>
      <c r="DR4001" s="27"/>
      <c r="DS4001" s="27"/>
      <c r="DT4001" s="27"/>
      <c r="DU4001" s="27"/>
      <c r="DV4001" s="27"/>
      <c r="DW4001" s="27"/>
      <c r="DX4001" s="27"/>
      <c r="DY4001" s="27"/>
      <c r="DZ4001" s="27"/>
      <c r="EA4001" s="27"/>
      <c r="EB4001" s="27"/>
      <c r="EC4001" s="27"/>
      <c r="ED4001" s="27"/>
      <c r="EE4001" s="27"/>
      <c r="EF4001" s="27"/>
      <c r="EG4001" s="27"/>
      <c r="EH4001" s="27"/>
      <c r="EI4001" s="27"/>
      <c r="EJ4001" s="27"/>
      <c r="EK4001" s="27"/>
      <c r="EL4001" s="27"/>
      <c r="EM4001" s="27"/>
      <c r="EN4001" s="27"/>
      <c r="EO4001" s="27"/>
      <c r="EP4001" s="27"/>
      <c r="EQ4001" s="27"/>
      <c r="ER4001" s="27"/>
      <c r="ES4001" s="27"/>
      <c r="ET4001" s="27"/>
      <c r="EU4001" s="27"/>
      <c r="EV4001" s="27"/>
      <c r="EW4001" s="27"/>
      <c r="EX4001" s="27"/>
      <c r="EY4001" s="27"/>
      <c r="EZ4001" s="27"/>
      <c r="FA4001" s="27"/>
      <c r="FB4001" s="27"/>
      <c r="FC4001" s="27"/>
      <c r="FD4001" s="27"/>
      <c r="FE4001" s="27"/>
      <c r="FF4001" s="27"/>
      <c r="FG4001" s="27"/>
      <c r="FH4001" s="27"/>
      <c r="FI4001" s="27"/>
      <c r="FJ4001" s="27"/>
      <c r="FK4001" s="27"/>
      <c r="FL4001" s="27"/>
      <c r="FM4001" s="27"/>
      <c r="FN4001" s="27"/>
      <c r="FO4001" s="27"/>
      <c r="FP4001" s="27"/>
      <c r="FQ4001" s="27"/>
      <c r="FR4001" s="27"/>
      <c r="FS4001" s="27"/>
      <c r="FT4001" s="27"/>
      <c r="FU4001" s="27"/>
      <c r="FV4001" s="27"/>
      <c r="FW4001" s="27"/>
      <c r="FX4001" s="27"/>
      <c r="FY4001" s="27"/>
      <c r="FZ4001" s="27"/>
      <c r="GA4001" s="27"/>
      <c r="GB4001" s="27"/>
      <c r="GC4001" s="27"/>
      <c r="GD4001" s="27"/>
      <c r="GE4001" s="27"/>
      <c r="GF4001" s="27"/>
      <c r="GG4001" s="27"/>
      <c r="GH4001" s="27"/>
      <c r="GI4001" s="27"/>
      <c r="GJ4001" s="27"/>
      <c r="GK4001" s="27"/>
      <c r="GL4001" s="27"/>
      <c r="GM4001" s="27"/>
      <c r="GN4001" s="27"/>
      <c r="GO4001" s="27"/>
      <c r="GP4001" s="27"/>
      <c r="GQ4001" s="27"/>
      <c r="GR4001" s="27"/>
      <c r="GS4001" s="27"/>
      <c r="GT4001" s="27"/>
      <c r="GU4001" s="27"/>
      <c r="GV4001" s="27"/>
      <c r="GW4001" s="27"/>
      <c r="GX4001" s="27"/>
      <c r="GY4001" s="27"/>
      <c r="GZ4001" s="27"/>
      <c r="HA4001" s="27"/>
      <c r="HB4001" s="27"/>
      <c r="HC4001" s="27"/>
      <c r="HD4001" s="27"/>
      <c r="HE4001" s="27"/>
      <c r="HF4001" s="27"/>
      <c r="HG4001" s="27"/>
      <c r="HH4001" s="27"/>
      <c r="HI4001" s="27"/>
      <c r="HJ4001" s="27"/>
      <c r="HK4001" s="27"/>
      <c r="HL4001" s="27"/>
      <c r="HM4001" s="27"/>
      <c r="HN4001" s="27"/>
      <c r="HO4001" s="27"/>
      <c r="HP4001" s="27"/>
      <c r="HQ4001" s="27"/>
      <c r="HR4001" s="27"/>
      <c r="HS4001" s="27"/>
      <c r="HT4001" s="27"/>
      <c r="HU4001" s="27"/>
      <c r="HV4001" s="27"/>
      <c r="HW4001" s="27"/>
      <c r="HX4001" s="27"/>
      <c r="HY4001" s="27"/>
      <c r="HZ4001" s="27"/>
      <c r="IA4001" s="27"/>
      <c r="IB4001" s="27"/>
      <c r="IC4001" s="27"/>
      <c r="ID4001" s="27"/>
      <c r="IE4001" s="27"/>
      <c r="IF4001" s="27"/>
      <c r="IG4001" s="27"/>
      <c r="IH4001" s="27"/>
      <c r="II4001" s="27"/>
      <c r="IJ4001" s="27"/>
      <c r="IK4001" s="27"/>
      <c r="IL4001" s="27"/>
      <c r="IM4001" s="27"/>
      <c r="IN4001" s="27"/>
      <c r="IO4001" s="27"/>
      <c r="IP4001" s="27"/>
      <c r="IQ4001" s="27"/>
    </row>
    <row r="4003" spans="1:251" ht="18.75">
      <c r="A4003" s="26" t="s">
        <v>207</v>
      </c>
      <c r="AW4003" s="28"/>
      <c r="AX4003" s="29"/>
      <c r="AY4003" s="28"/>
    </row>
    <row r="4005" spans="1:251" ht="18.75">
      <c r="B4005" s="133" t="s">
        <v>0</v>
      </c>
      <c r="C4005" s="134"/>
      <c r="D4005" s="134"/>
      <c r="E4005" s="134"/>
      <c r="F4005" s="134"/>
      <c r="G4005" s="134"/>
      <c r="H4005" s="134"/>
      <c r="I4005" s="134"/>
      <c r="J4005" s="134"/>
      <c r="K4005" s="134"/>
      <c r="L4005" s="134"/>
      <c r="M4005" s="134"/>
      <c r="N4005" s="134"/>
      <c r="O4005" s="134"/>
      <c r="P4005" s="134"/>
      <c r="Q4005" s="134"/>
      <c r="R4005" s="134"/>
      <c r="S4005" s="134"/>
      <c r="T4005" s="134"/>
      <c r="U4005" s="134"/>
      <c r="V4005" s="134"/>
      <c r="W4005" s="134"/>
      <c r="X4005" s="134"/>
      <c r="Y4005" s="134"/>
      <c r="Z4005" s="134"/>
      <c r="AA4005" s="134"/>
      <c r="AB4005" s="134"/>
      <c r="AC4005" s="134"/>
      <c r="AD4005" s="134"/>
      <c r="AE4005" s="134"/>
      <c r="AF4005" s="134"/>
      <c r="AG4005" s="134"/>
      <c r="AH4005" s="134"/>
      <c r="AI4005" s="134"/>
      <c r="AJ4005" s="134"/>
      <c r="AK4005" s="134"/>
      <c r="AL4005" s="134"/>
      <c r="AM4005" s="134"/>
      <c r="AN4005" s="134"/>
      <c r="AO4005" s="134"/>
      <c r="AP4005" s="134"/>
      <c r="AQ4005" s="134"/>
      <c r="AR4005" s="134"/>
      <c r="AS4005" s="134"/>
      <c r="AT4005" s="134"/>
      <c r="AU4005" s="134"/>
      <c r="AV4005" s="134"/>
      <c r="AW4005" s="134"/>
      <c r="AX4005" s="134"/>
    </row>
    <row r="4006" spans="1:251">
      <c r="Z4006" s="30"/>
      <c r="AD4006" s="30"/>
      <c r="AE4006" s="30"/>
      <c r="AF4006" s="30"/>
      <c r="AG4006" s="30"/>
      <c r="AH4006" s="30"/>
      <c r="AI4006" s="30"/>
      <c r="AO4006" s="30"/>
    </row>
    <row r="4007" spans="1:251" ht="13.5" thickBot="1">
      <c r="Z4007" s="30"/>
      <c r="AD4007" s="30"/>
      <c r="AE4007" s="30"/>
      <c r="AF4007" s="30"/>
      <c r="AG4007" s="30"/>
      <c r="AH4007" s="30"/>
      <c r="AI4007" s="30"/>
      <c r="AO4007" s="30"/>
      <c r="DI4007" s="31"/>
    </row>
    <row r="4008" spans="1:251" ht="24.75" customHeight="1" thickBot="1">
      <c r="B4008" s="135" t="s">
        <v>206</v>
      </c>
      <c r="C4008" s="136"/>
      <c r="D4008" s="136"/>
      <c r="E4008" s="136"/>
      <c r="F4008" s="136"/>
      <c r="G4008" s="136"/>
      <c r="H4008" s="142" t="s">
        <v>291</v>
      </c>
      <c r="I4008" s="143"/>
      <c r="J4008" s="143"/>
      <c r="K4008" s="143"/>
      <c r="L4008" s="143"/>
      <c r="M4008" s="143"/>
      <c r="N4008" s="143"/>
      <c r="O4008" s="143"/>
      <c r="P4008" s="143"/>
      <c r="Q4008" s="143"/>
      <c r="R4008" s="143"/>
      <c r="S4008" s="143"/>
      <c r="T4008" s="143"/>
      <c r="U4008" s="143"/>
      <c r="V4008" s="143"/>
      <c r="W4008" s="143"/>
      <c r="X4008" s="143"/>
      <c r="Y4008" s="143"/>
      <c r="Z4008" s="143"/>
      <c r="AA4008" s="143"/>
      <c r="AB4008" s="143"/>
      <c r="AC4008" s="143"/>
      <c r="AD4008" s="143"/>
      <c r="AE4008" s="143"/>
      <c r="AF4008" s="143"/>
      <c r="AG4008" s="143"/>
      <c r="AH4008" s="143"/>
      <c r="AI4008" s="143"/>
      <c r="AJ4008" s="143"/>
      <c r="AK4008" s="143"/>
      <c r="AL4008" s="143"/>
      <c r="AM4008" s="143"/>
      <c r="AN4008" s="143"/>
      <c r="AO4008" s="143"/>
      <c r="AP4008" s="143"/>
      <c r="AQ4008" s="143"/>
      <c r="AR4008" s="143"/>
      <c r="AS4008" s="143"/>
      <c r="AT4008" s="143"/>
      <c r="AU4008" s="143"/>
      <c r="AV4008" s="143"/>
      <c r="AW4008" s="143"/>
      <c r="AX4008" s="144"/>
      <c r="DI4008" s="31"/>
    </row>
    <row r="4009" spans="1:251" ht="14.25">
      <c r="B4009" s="32"/>
      <c r="C4009" s="32"/>
      <c r="D4009" s="32"/>
      <c r="E4009" s="32"/>
      <c r="F4009" s="32"/>
      <c r="G4009" s="32"/>
      <c r="H4009" s="33"/>
      <c r="I4009" s="33"/>
      <c r="J4009" s="33"/>
      <c r="K4009" s="33"/>
      <c r="L4009" s="34"/>
      <c r="M4009" s="34"/>
      <c r="N4009" s="34"/>
      <c r="O4009" s="34"/>
      <c r="P4009" s="33"/>
      <c r="Q4009" s="33"/>
      <c r="R4009" s="33"/>
      <c r="S4009" s="33"/>
      <c r="T4009" s="33"/>
      <c r="U4009" s="33"/>
      <c r="V4009" s="35"/>
      <c r="W4009" s="35"/>
      <c r="X4009" s="35"/>
      <c r="Y4009" s="35"/>
      <c r="Z4009" s="35"/>
      <c r="AA4009" s="35"/>
      <c r="AB4009" s="35"/>
      <c r="AC4009" s="35"/>
      <c r="AD4009" s="35"/>
      <c r="AE4009" s="35"/>
      <c r="AF4009" s="35"/>
      <c r="AG4009" s="35"/>
      <c r="AH4009" s="35"/>
      <c r="AI4009" s="35"/>
      <c r="AJ4009" s="35"/>
      <c r="AK4009" s="35"/>
      <c r="AL4009" s="35"/>
      <c r="AM4009" s="35"/>
      <c r="AN4009" s="35"/>
      <c r="AO4009" s="35"/>
      <c r="AP4009" s="35"/>
      <c r="AQ4009" s="35"/>
      <c r="AR4009" s="35"/>
      <c r="AS4009" s="35"/>
      <c r="AT4009" s="35"/>
      <c r="AU4009" s="35"/>
      <c r="AV4009" s="35"/>
      <c r="AW4009" s="35"/>
      <c r="AX4009" s="35"/>
      <c r="DI4009" s="31"/>
    </row>
    <row r="4010" spans="1:251" ht="15" thickBot="1">
      <c r="A4010" s="36"/>
      <c r="B4010" s="35" t="s">
        <v>204</v>
      </c>
      <c r="C4010" s="33"/>
      <c r="D4010" s="33"/>
      <c r="E4010" s="33"/>
      <c r="F4010" s="33"/>
      <c r="G4010" s="33"/>
      <c r="H4010" s="33"/>
      <c r="I4010" s="33"/>
      <c r="J4010" s="33"/>
      <c r="K4010" s="33"/>
      <c r="L4010" s="34"/>
      <c r="M4010" s="34"/>
      <c r="N4010" s="34"/>
      <c r="O4010" s="34"/>
      <c r="P4010" s="33"/>
      <c r="Q4010" s="33"/>
      <c r="R4010" s="33"/>
      <c r="S4010" s="33"/>
      <c r="T4010" s="33"/>
      <c r="U4010" s="33"/>
      <c r="V4010" s="35"/>
      <c r="W4010" s="35"/>
      <c r="X4010" s="35"/>
      <c r="Y4010" s="35"/>
      <c r="Z4010" s="35"/>
      <c r="AA4010" s="35"/>
      <c r="AB4010" s="35"/>
      <c r="AC4010" s="35"/>
      <c r="AD4010" s="35"/>
      <c r="AE4010" s="35"/>
      <c r="AF4010" s="35"/>
      <c r="AG4010" s="35"/>
      <c r="AH4010" s="35"/>
      <c r="AI4010" s="35"/>
      <c r="AJ4010" s="35"/>
      <c r="AK4010" s="35"/>
      <c r="AL4010" s="35"/>
      <c r="AM4010" s="35"/>
      <c r="AN4010" s="35"/>
      <c r="AO4010" s="35"/>
      <c r="AP4010" s="35"/>
      <c r="AQ4010" s="35"/>
      <c r="AR4010" s="35"/>
      <c r="AS4010" s="35"/>
      <c r="AT4010" s="35"/>
      <c r="AU4010" s="35"/>
      <c r="AV4010" s="35"/>
      <c r="AW4010" s="35"/>
      <c r="AX4010" s="35"/>
      <c r="DI4010" s="31"/>
    </row>
    <row r="4011" spans="1:251" ht="14.25">
      <c r="A4011" s="33"/>
      <c r="B4011" s="37"/>
      <c r="C4011" s="32"/>
      <c r="D4011" s="32"/>
      <c r="E4011" s="32"/>
      <c r="F4011" s="32"/>
      <c r="G4011" s="32"/>
      <c r="H4011" s="32"/>
      <c r="I4011" s="32"/>
      <c r="J4011" s="32"/>
      <c r="K4011" s="32"/>
      <c r="L4011" s="38"/>
      <c r="M4011" s="38"/>
      <c r="N4011" s="38"/>
      <c r="O4011" s="38"/>
      <c r="P4011" s="32"/>
      <c r="Q4011" s="32"/>
      <c r="R4011" s="32"/>
      <c r="S4011" s="32"/>
      <c r="T4011" s="32"/>
      <c r="U4011" s="32"/>
      <c r="V4011" s="39"/>
      <c r="W4011" s="39"/>
      <c r="X4011" s="39"/>
      <c r="Y4011" s="39"/>
      <c r="Z4011" s="39"/>
      <c r="AA4011" s="39"/>
      <c r="AB4011" s="39"/>
      <c r="AC4011" s="39"/>
      <c r="AD4011" s="39"/>
      <c r="AE4011" s="39"/>
      <c r="AF4011" s="39"/>
      <c r="AG4011" s="39"/>
      <c r="AH4011" s="39"/>
      <c r="AI4011" s="39"/>
      <c r="AJ4011" s="39"/>
      <c r="AK4011" s="39"/>
      <c r="AL4011" s="39"/>
      <c r="AM4011" s="39"/>
      <c r="AN4011" s="39"/>
      <c r="AO4011" s="39"/>
      <c r="AP4011" s="39"/>
      <c r="AQ4011" s="39"/>
      <c r="AR4011" s="39"/>
      <c r="AS4011" s="39"/>
      <c r="AT4011" s="39"/>
      <c r="AU4011" s="39"/>
      <c r="AV4011" s="39"/>
      <c r="AW4011" s="39"/>
      <c r="AX4011" s="40"/>
    </row>
    <row r="4012" spans="1:251" ht="12" customHeight="1">
      <c r="A4012" s="33"/>
      <c r="B4012" s="125" t="s">
        <v>290</v>
      </c>
      <c r="C4012" s="126"/>
      <c r="D4012" s="126"/>
      <c r="E4012" s="126"/>
      <c r="F4012" s="126"/>
      <c r="G4012" s="126"/>
      <c r="H4012" s="126"/>
      <c r="I4012" s="126"/>
      <c r="J4012" s="126"/>
      <c r="K4012" s="126"/>
      <c r="L4012" s="126"/>
      <c r="M4012" s="126"/>
      <c r="N4012" s="126"/>
      <c r="O4012" s="126"/>
      <c r="P4012" s="126"/>
      <c r="Q4012" s="126"/>
      <c r="R4012" s="126"/>
      <c r="S4012" s="126"/>
      <c r="T4012" s="126"/>
      <c r="U4012" s="126"/>
      <c r="V4012" s="126"/>
      <c r="W4012" s="126"/>
      <c r="X4012" s="126"/>
      <c r="Y4012" s="126"/>
      <c r="Z4012" s="126"/>
      <c r="AA4012" s="126"/>
      <c r="AB4012" s="126"/>
      <c r="AC4012" s="126"/>
      <c r="AD4012" s="126"/>
      <c r="AE4012" s="126"/>
      <c r="AF4012" s="126"/>
      <c r="AG4012" s="126"/>
      <c r="AH4012" s="126"/>
      <c r="AI4012" s="126"/>
      <c r="AJ4012" s="126"/>
      <c r="AK4012" s="126"/>
      <c r="AL4012" s="126"/>
      <c r="AM4012" s="126"/>
      <c r="AN4012" s="126"/>
      <c r="AO4012" s="126"/>
      <c r="AP4012" s="126"/>
      <c r="AQ4012" s="126"/>
      <c r="AR4012" s="126"/>
      <c r="AS4012" s="126"/>
      <c r="AT4012" s="126"/>
      <c r="AU4012" s="126"/>
      <c r="AV4012" s="126"/>
      <c r="AW4012" s="126"/>
      <c r="AX4012" s="127"/>
    </row>
    <row r="4013" spans="1:251" ht="12" customHeight="1">
      <c r="A4013" s="33"/>
      <c r="B4013" s="125"/>
      <c r="C4013" s="126"/>
      <c r="D4013" s="126"/>
      <c r="E4013" s="126"/>
      <c r="F4013" s="126"/>
      <c r="G4013" s="126"/>
      <c r="H4013" s="126"/>
      <c r="I4013" s="126"/>
      <c r="J4013" s="126"/>
      <c r="K4013" s="126"/>
      <c r="L4013" s="126"/>
      <c r="M4013" s="126"/>
      <c r="N4013" s="126"/>
      <c r="O4013" s="126"/>
      <c r="P4013" s="126"/>
      <c r="Q4013" s="126"/>
      <c r="R4013" s="126"/>
      <c r="S4013" s="126"/>
      <c r="T4013" s="126"/>
      <c r="U4013" s="126"/>
      <c r="V4013" s="126"/>
      <c r="W4013" s="126"/>
      <c r="X4013" s="126"/>
      <c r="Y4013" s="126"/>
      <c r="Z4013" s="126"/>
      <c r="AA4013" s="126"/>
      <c r="AB4013" s="126"/>
      <c r="AC4013" s="126"/>
      <c r="AD4013" s="126"/>
      <c r="AE4013" s="126"/>
      <c r="AF4013" s="126"/>
      <c r="AG4013" s="126"/>
      <c r="AH4013" s="126"/>
      <c r="AI4013" s="126"/>
      <c r="AJ4013" s="126"/>
      <c r="AK4013" s="126"/>
      <c r="AL4013" s="126"/>
      <c r="AM4013" s="126"/>
      <c r="AN4013" s="126"/>
      <c r="AO4013" s="126"/>
      <c r="AP4013" s="126"/>
      <c r="AQ4013" s="126"/>
      <c r="AR4013" s="126"/>
      <c r="AS4013" s="126"/>
      <c r="AT4013" s="126"/>
      <c r="AU4013" s="126"/>
      <c r="AV4013" s="126"/>
      <c r="AW4013" s="126"/>
      <c r="AX4013" s="127"/>
      <c r="BC4013" s="41"/>
    </row>
    <row r="4014" spans="1:251" ht="12" customHeight="1">
      <c r="A4014" s="33"/>
      <c r="B4014" s="125"/>
      <c r="C4014" s="126"/>
      <c r="D4014" s="126"/>
      <c r="E4014" s="126"/>
      <c r="F4014" s="126"/>
      <c r="G4014" s="126"/>
      <c r="H4014" s="126"/>
      <c r="I4014" s="126"/>
      <c r="J4014" s="126"/>
      <c r="K4014" s="126"/>
      <c r="L4014" s="126"/>
      <c r="M4014" s="126"/>
      <c r="N4014" s="126"/>
      <c r="O4014" s="126"/>
      <c r="P4014" s="126"/>
      <c r="Q4014" s="126"/>
      <c r="R4014" s="126"/>
      <c r="S4014" s="126"/>
      <c r="T4014" s="126"/>
      <c r="U4014" s="126"/>
      <c r="V4014" s="126"/>
      <c r="W4014" s="126"/>
      <c r="X4014" s="126"/>
      <c r="Y4014" s="126"/>
      <c r="Z4014" s="126"/>
      <c r="AA4014" s="126"/>
      <c r="AB4014" s="126"/>
      <c r="AC4014" s="126"/>
      <c r="AD4014" s="126"/>
      <c r="AE4014" s="126"/>
      <c r="AF4014" s="126"/>
      <c r="AG4014" s="126"/>
      <c r="AH4014" s="126"/>
      <c r="AI4014" s="126"/>
      <c r="AJ4014" s="126"/>
      <c r="AK4014" s="126"/>
      <c r="AL4014" s="126"/>
      <c r="AM4014" s="126"/>
      <c r="AN4014" s="126"/>
      <c r="AO4014" s="126"/>
      <c r="AP4014" s="126"/>
      <c r="AQ4014" s="126"/>
      <c r="AR4014" s="126"/>
      <c r="AS4014" s="126"/>
      <c r="AT4014" s="126"/>
      <c r="AU4014" s="126"/>
      <c r="AV4014" s="126"/>
      <c r="AW4014" s="126"/>
      <c r="AX4014" s="127"/>
    </row>
    <row r="4015" spans="1:251" ht="12" customHeight="1">
      <c r="A4015" s="33"/>
      <c r="B4015" s="125"/>
      <c r="C4015" s="126"/>
      <c r="D4015" s="126"/>
      <c r="E4015" s="126"/>
      <c r="F4015" s="126"/>
      <c r="G4015" s="126"/>
      <c r="H4015" s="126"/>
      <c r="I4015" s="126"/>
      <c r="J4015" s="126"/>
      <c r="K4015" s="126"/>
      <c r="L4015" s="126"/>
      <c r="M4015" s="126"/>
      <c r="N4015" s="126"/>
      <c r="O4015" s="126"/>
      <c r="P4015" s="126"/>
      <c r="Q4015" s="126"/>
      <c r="R4015" s="126"/>
      <c r="S4015" s="126"/>
      <c r="T4015" s="126"/>
      <c r="U4015" s="126"/>
      <c r="V4015" s="126"/>
      <c r="W4015" s="126"/>
      <c r="X4015" s="126"/>
      <c r="Y4015" s="126"/>
      <c r="Z4015" s="126"/>
      <c r="AA4015" s="126"/>
      <c r="AB4015" s="126"/>
      <c r="AC4015" s="126"/>
      <c r="AD4015" s="126"/>
      <c r="AE4015" s="126"/>
      <c r="AF4015" s="126"/>
      <c r="AG4015" s="126"/>
      <c r="AH4015" s="126"/>
      <c r="AI4015" s="126"/>
      <c r="AJ4015" s="126"/>
      <c r="AK4015" s="126"/>
      <c r="AL4015" s="126"/>
      <c r="AM4015" s="126"/>
      <c r="AN4015" s="126"/>
      <c r="AO4015" s="126"/>
      <c r="AP4015" s="126"/>
      <c r="AQ4015" s="126"/>
      <c r="AR4015" s="126"/>
      <c r="AS4015" s="126"/>
      <c r="AT4015" s="126"/>
      <c r="AU4015" s="126"/>
      <c r="AV4015" s="126"/>
      <c r="AW4015" s="126"/>
      <c r="AX4015" s="127"/>
    </row>
    <row r="4016" spans="1:251" ht="12" customHeight="1">
      <c r="A4016" s="33"/>
      <c r="B4016" s="125"/>
      <c r="C4016" s="126"/>
      <c r="D4016" s="126"/>
      <c r="E4016" s="126"/>
      <c r="F4016" s="126"/>
      <c r="G4016" s="126"/>
      <c r="H4016" s="126"/>
      <c r="I4016" s="126"/>
      <c r="J4016" s="126"/>
      <c r="K4016" s="126"/>
      <c r="L4016" s="126"/>
      <c r="M4016" s="126"/>
      <c r="N4016" s="126"/>
      <c r="O4016" s="126"/>
      <c r="P4016" s="126"/>
      <c r="Q4016" s="126"/>
      <c r="R4016" s="126"/>
      <c r="S4016" s="126"/>
      <c r="T4016" s="126"/>
      <c r="U4016" s="126"/>
      <c r="V4016" s="126"/>
      <c r="W4016" s="126"/>
      <c r="X4016" s="126"/>
      <c r="Y4016" s="126"/>
      <c r="Z4016" s="126"/>
      <c r="AA4016" s="126"/>
      <c r="AB4016" s="126"/>
      <c r="AC4016" s="126"/>
      <c r="AD4016" s="126"/>
      <c r="AE4016" s="126"/>
      <c r="AF4016" s="126"/>
      <c r="AG4016" s="126"/>
      <c r="AH4016" s="126"/>
      <c r="AI4016" s="126"/>
      <c r="AJ4016" s="126"/>
      <c r="AK4016" s="126"/>
      <c r="AL4016" s="126"/>
      <c r="AM4016" s="126"/>
      <c r="AN4016" s="126"/>
      <c r="AO4016" s="126"/>
      <c r="AP4016" s="126"/>
      <c r="AQ4016" s="126"/>
      <c r="AR4016" s="126"/>
      <c r="AS4016" s="126"/>
      <c r="AT4016" s="126"/>
      <c r="AU4016" s="126"/>
      <c r="AV4016" s="126"/>
      <c r="AW4016" s="126"/>
      <c r="AX4016" s="127"/>
    </row>
    <row r="4017" spans="1:251" ht="15" thickBot="1">
      <c r="A4017" s="42"/>
      <c r="B4017" s="43"/>
      <c r="C4017" s="44"/>
      <c r="D4017" s="44"/>
      <c r="E4017" s="44"/>
      <c r="F4017" s="44"/>
      <c r="G4017" s="44"/>
      <c r="H4017" s="44"/>
      <c r="I4017" s="44"/>
      <c r="J4017" s="44"/>
      <c r="K4017" s="44"/>
      <c r="L4017" s="44"/>
      <c r="M4017" s="44"/>
      <c r="N4017" s="44"/>
      <c r="O4017" s="44"/>
      <c r="P4017" s="44"/>
      <c r="Q4017" s="44"/>
      <c r="R4017" s="44"/>
      <c r="S4017" s="44"/>
      <c r="T4017" s="44"/>
      <c r="U4017" s="44"/>
      <c r="V4017" s="44"/>
      <c r="W4017" s="44"/>
      <c r="X4017" s="44"/>
      <c r="Y4017" s="44"/>
      <c r="Z4017" s="44"/>
      <c r="AA4017" s="44"/>
      <c r="AB4017" s="44"/>
      <c r="AC4017" s="44"/>
      <c r="AD4017" s="44"/>
      <c r="AE4017" s="44"/>
      <c r="AF4017" s="44"/>
      <c r="AG4017" s="44"/>
      <c r="AH4017" s="44"/>
      <c r="AI4017" s="44"/>
      <c r="AJ4017" s="44"/>
      <c r="AK4017" s="44"/>
      <c r="AL4017" s="44"/>
      <c r="AM4017" s="44"/>
      <c r="AN4017" s="44"/>
      <c r="AO4017" s="44"/>
      <c r="AP4017" s="44"/>
      <c r="AQ4017" s="44"/>
      <c r="AR4017" s="44"/>
      <c r="AS4017" s="44"/>
      <c r="AT4017" s="44"/>
      <c r="AU4017" s="44"/>
      <c r="AV4017" s="44"/>
      <c r="AW4017" s="44"/>
      <c r="AX4017" s="45"/>
    </row>
    <row r="4018" spans="1:251">
      <c r="B4018" s="46"/>
    </row>
    <row r="4019" spans="1:251" ht="15" thickBot="1">
      <c r="A4019" s="36"/>
      <c r="B4019" s="35" t="s">
        <v>202</v>
      </c>
      <c r="C4019" s="33"/>
      <c r="D4019" s="33"/>
      <c r="E4019" s="33"/>
      <c r="F4019" s="33"/>
      <c r="G4019" s="33"/>
      <c r="H4019" s="33"/>
      <c r="I4019" s="33"/>
      <c r="J4019" s="33"/>
      <c r="K4019" s="33"/>
      <c r="L4019" s="34"/>
      <c r="M4019" s="34"/>
      <c r="N4019" s="34"/>
      <c r="O4019" s="34"/>
      <c r="P4019" s="33"/>
      <c r="Q4019" s="33"/>
      <c r="R4019" s="33"/>
      <c r="S4019" s="33"/>
      <c r="T4019" s="33"/>
      <c r="U4019" s="33"/>
      <c r="V4019" s="35"/>
      <c r="W4019" s="35"/>
      <c r="X4019" s="35"/>
      <c r="Y4019" s="35"/>
      <c r="Z4019" s="35"/>
      <c r="AA4019" s="35"/>
      <c r="AB4019" s="35"/>
      <c r="AC4019" s="35"/>
      <c r="AD4019" s="35"/>
      <c r="AE4019" s="35"/>
      <c r="AF4019" s="35"/>
      <c r="AG4019" s="35"/>
      <c r="AH4019" s="35"/>
      <c r="AI4019" s="35"/>
      <c r="AJ4019" s="35"/>
      <c r="AK4019" s="35"/>
      <c r="AL4019" s="35"/>
      <c r="AM4019" s="35"/>
      <c r="AN4019" s="35"/>
      <c r="AO4019" s="35"/>
      <c r="AP4019" s="35"/>
      <c r="AQ4019" s="35"/>
      <c r="AR4019" s="35"/>
      <c r="AS4019" s="35"/>
      <c r="AT4019" s="35"/>
      <c r="AU4019" s="35"/>
      <c r="AV4019" s="35"/>
      <c r="AW4019" s="35"/>
      <c r="AX4019" s="35"/>
      <c r="DI4019" s="31"/>
    </row>
    <row r="4020" spans="1:251" ht="14.25">
      <c r="A4020" s="33"/>
      <c r="B4020" s="37"/>
      <c r="C4020" s="32"/>
      <c r="D4020" s="32"/>
      <c r="E4020" s="32"/>
      <c r="F4020" s="32"/>
      <c r="G4020" s="32"/>
      <c r="H4020" s="32"/>
      <c r="I4020" s="32"/>
      <c r="J4020" s="32"/>
      <c r="K4020" s="32"/>
      <c r="L4020" s="38"/>
      <c r="M4020" s="38"/>
      <c r="N4020" s="38"/>
      <c r="O4020" s="38"/>
      <c r="P4020" s="32"/>
      <c r="Q4020" s="32"/>
      <c r="R4020" s="32"/>
      <c r="S4020" s="32"/>
      <c r="T4020" s="32"/>
      <c r="U4020" s="32"/>
      <c r="V4020" s="39"/>
      <c r="W4020" s="39"/>
      <c r="X4020" s="39"/>
      <c r="Y4020" s="39"/>
      <c r="Z4020" s="39"/>
      <c r="AA4020" s="39"/>
      <c r="AB4020" s="39"/>
      <c r="AC4020" s="39"/>
      <c r="AD4020" s="39"/>
      <c r="AE4020" s="39"/>
      <c r="AF4020" s="39"/>
      <c r="AG4020" s="39"/>
      <c r="AH4020" s="39"/>
      <c r="AI4020" s="39"/>
      <c r="AJ4020" s="39"/>
      <c r="AK4020" s="39"/>
      <c r="AL4020" s="39"/>
      <c r="AM4020" s="39"/>
      <c r="AN4020" s="39"/>
      <c r="AO4020" s="39"/>
      <c r="AP4020" s="39"/>
      <c r="AQ4020" s="39"/>
      <c r="AR4020" s="39"/>
      <c r="AS4020" s="39"/>
      <c r="AT4020" s="39"/>
      <c r="AU4020" s="39"/>
      <c r="AV4020" s="39"/>
      <c r="AW4020" s="39"/>
      <c r="AX4020" s="40"/>
    </row>
    <row r="4021" spans="1:251" ht="12" customHeight="1">
      <c r="A4021" s="33"/>
      <c r="B4021" s="125" t="s">
        <v>289</v>
      </c>
      <c r="C4021" s="126"/>
      <c r="D4021" s="126"/>
      <c r="E4021" s="126"/>
      <c r="F4021" s="126"/>
      <c r="G4021" s="126"/>
      <c r="H4021" s="126"/>
      <c r="I4021" s="126"/>
      <c r="J4021" s="126"/>
      <c r="K4021" s="126"/>
      <c r="L4021" s="126"/>
      <c r="M4021" s="126"/>
      <c r="N4021" s="126"/>
      <c r="O4021" s="126"/>
      <c r="P4021" s="126"/>
      <c r="Q4021" s="126"/>
      <c r="R4021" s="126"/>
      <c r="S4021" s="126"/>
      <c r="T4021" s="126"/>
      <c r="U4021" s="126"/>
      <c r="V4021" s="126"/>
      <c r="W4021" s="126"/>
      <c r="X4021" s="126"/>
      <c r="Y4021" s="126"/>
      <c r="Z4021" s="126"/>
      <c r="AA4021" s="126"/>
      <c r="AB4021" s="126"/>
      <c r="AC4021" s="126"/>
      <c r="AD4021" s="126"/>
      <c r="AE4021" s="126"/>
      <c r="AF4021" s="126"/>
      <c r="AG4021" s="126"/>
      <c r="AH4021" s="126"/>
      <c r="AI4021" s="126"/>
      <c r="AJ4021" s="126"/>
      <c r="AK4021" s="126"/>
      <c r="AL4021" s="126"/>
      <c r="AM4021" s="126"/>
      <c r="AN4021" s="126"/>
      <c r="AO4021" s="126"/>
      <c r="AP4021" s="126"/>
      <c r="AQ4021" s="126"/>
      <c r="AR4021" s="126"/>
      <c r="AS4021" s="126"/>
      <c r="AT4021" s="126"/>
      <c r="AU4021" s="126"/>
      <c r="AV4021" s="126"/>
      <c r="AW4021" s="126"/>
      <c r="AX4021" s="127"/>
    </row>
    <row r="4022" spans="1:251" ht="12" customHeight="1">
      <c r="A4022" s="33"/>
      <c r="B4022" s="125"/>
      <c r="C4022" s="126"/>
      <c r="D4022" s="126"/>
      <c r="E4022" s="126"/>
      <c r="F4022" s="126"/>
      <c r="G4022" s="126"/>
      <c r="H4022" s="126"/>
      <c r="I4022" s="126"/>
      <c r="J4022" s="126"/>
      <c r="K4022" s="126"/>
      <c r="L4022" s="126"/>
      <c r="M4022" s="126"/>
      <c r="N4022" s="126"/>
      <c r="O4022" s="126"/>
      <c r="P4022" s="126"/>
      <c r="Q4022" s="126"/>
      <c r="R4022" s="126"/>
      <c r="S4022" s="126"/>
      <c r="T4022" s="126"/>
      <c r="U4022" s="126"/>
      <c r="V4022" s="126"/>
      <c r="W4022" s="126"/>
      <c r="X4022" s="126"/>
      <c r="Y4022" s="126"/>
      <c r="Z4022" s="126"/>
      <c r="AA4022" s="126"/>
      <c r="AB4022" s="126"/>
      <c r="AC4022" s="126"/>
      <c r="AD4022" s="126"/>
      <c r="AE4022" s="126"/>
      <c r="AF4022" s="126"/>
      <c r="AG4022" s="126"/>
      <c r="AH4022" s="126"/>
      <c r="AI4022" s="126"/>
      <c r="AJ4022" s="126"/>
      <c r="AK4022" s="126"/>
      <c r="AL4022" s="126"/>
      <c r="AM4022" s="126"/>
      <c r="AN4022" s="126"/>
      <c r="AO4022" s="126"/>
      <c r="AP4022" s="126"/>
      <c r="AQ4022" s="126"/>
      <c r="AR4022" s="126"/>
      <c r="AS4022" s="126"/>
      <c r="AT4022" s="126"/>
      <c r="AU4022" s="126"/>
      <c r="AV4022" s="126"/>
      <c r="AW4022" s="126"/>
      <c r="AX4022" s="127"/>
      <c r="BC4022" s="41"/>
    </row>
    <row r="4023" spans="1:251" ht="12" customHeight="1">
      <c r="A4023" s="33"/>
      <c r="B4023" s="125"/>
      <c r="C4023" s="126"/>
      <c r="D4023" s="126"/>
      <c r="E4023" s="126"/>
      <c r="F4023" s="126"/>
      <c r="G4023" s="126"/>
      <c r="H4023" s="126"/>
      <c r="I4023" s="126"/>
      <c r="J4023" s="126"/>
      <c r="K4023" s="126"/>
      <c r="L4023" s="126"/>
      <c r="M4023" s="126"/>
      <c r="N4023" s="126"/>
      <c r="O4023" s="126"/>
      <c r="P4023" s="126"/>
      <c r="Q4023" s="126"/>
      <c r="R4023" s="126"/>
      <c r="S4023" s="126"/>
      <c r="T4023" s="126"/>
      <c r="U4023" s="126"/>
      <c r="V4023" s="126"/>
      <c r="W4023" s="126"/>
      <c r="X4023" s="126"/>
      <c r="Y4023" s="126"/>
      <c r="Z4023" s="126"/>
      <c r="AA4023" s="126"/>
      <c r="AB4023" s="126"/>
      <c r="AC4023" s="126"/>
      <c r="AD4023" s="126"/>
      <c r="AE4023" s="126"/>
      <c r="AF4023" s="126"/>
      <c r="AG4023" s="126"/>
      <c r="AH4023" s="126"/>
      <c r="AI4023" s="126"/>
      <c r="AJ4023" s="126"/>
      <c r="AK4023" s="126"/>
      <c r="AL4023" s="126"/>
      <c r="AM4023" s="126"/>
      <c r="AN4023" s="126"/>
      <c r="AO4023" s="126"/>
      <c r="AP4023" s="126"/>
      <c r="AQ4023" s="126"/>
      <c r="AR4023" s="126"/>
      <c r="AS4023" s="126"/>
      <c r="AT4023" s="126"/>
      <c r="AU4023" s="126"/>
      <c r="AV4023" s="126"/>
      <c r="AW4023" s="126"/>
      <c r="AX4023" s="127"/>
    </row>
    <row r="4024" spans="1:251" ht="12" customHeight="1">
      <c r="A4024" s="33"/>
      <c r="B4024" s="125"/>
      <c r="C4024" s="126"/>
      <c r="D4024" s="126"/>
      <c r="E4024" s="126"/>
      <c r="F4024" s="126"/>
      <c r="G4024" s="126"/>
      <c r="H4024" s="126"/>
      <c r="I4024" s="126"/>
      <c r="J4024" s="126"/>
      <c r="K4024" s="126"/>
      <c r="L4024" s="126"/>
      <c r="M4024" s="126"/>
      <c r="N4024" s="126"/>
      <c r="O4024" s="126"/>
      <c r="P4024" s="126"/>
      <c r="Q4024" s="126"/>
      <c r="R4024" s="126"/>
      <c r="S4024" s="126"/>
      <c r="T4024" s="126"/>
      <c r="U4024" s="126"/>
      <c r="V4024" s="126"/>
      <c r="W4024" s="126"/>
      <c r="X4024" s="126"/>
      <c r="Y4024" s="126"/>
      <c r="Z4024" s="126"/>
      <c r="AA4024" s="126"/>
      <c r="AB4024" s="126"/>
      <c r="AC4024" s="126"/>
      <c r="AD4024" s="126"/>
      <c r="AE4024" s="126"/>
      <c r="AF4024" s="126"/>
      <c r="AG4024" s="126"/>
      <c r="AH4024" s="126"/>
      <c r="AI4024" s="126"/>
      <c r="AJ4024" s="126"/>
      <c r="AK4024" s="126"/>
      <c r="AL4024" s="126"/>
      <c r="AM4024" s="126"/>
      <c r="AN4024" s="126"/>
      <c r="AO4024" s="126"/>
      <c r="AP4024" s="126"/>
      <c r="AQ4024" s="126"/>
      <c r="AR4024" s="126"/>
      <c r="AS4024" s="126"/>
      <c r="AT4024" s="126"/>
      <c r="AU4024" s="126"/>
      <c r="AV4024" s="126"/>
      <c r="AW4024" s="126"/>
      <c r="AX4024" s="127"/>
    </row>
    <row r="4025" spans="1:251" ht="12" customHeight="1">
      <c r="A4025" s="33"/>
      <c r="B4025" s="125"/>
      <c r="C4025" s="126"/>
      <c r="D4025" s="126"/>
      <c r="E4025" s="126"/>
      <c r="F4025" s="126"/>
      <c r="G4025" s="126"/>
      <c r="H4025" s="126"/>
      <c r="I4025" s="126"/>
      <c r="J4025" s="126"/>
      <c r="K4025" s="126"/>
      <c r="L4025" s="126"/>
      <c r="M4025" s="126"/>
      <c r="N4025" s="126"/>
      <c r="O4025" s="126"/>
      <c r="P4025" s="126"/>
      <c r="Q4025" s="126"/>
      <c r="R4025" s="126"/>
      <c r="S4025" s="126"/>
      <c r="T4025" s="126"/>
      <c r="U4025" s="126"/>
      <c r="V4025" s="126"/>
      <c r="W4025" s="126"/>
      <c r="X4025" s="126"/>
      <c r="Y4025" s="126"/>
      <c r="Z4025" s="126"/>
      <c r="AA4025" s="126"/>
      <c r="AB4025" s="126"/>
      <c r="AC4025" s="126"/>
      <c r="AD4025" s="126"/>
      <c r="AE4025" s="126"/>
      <c r="AF4025" s="126"/>
      <c r="AG4025" s="126"/>
      <c r="AH4025" s="126"/>
      <c r="AI4025" s="126"/>
      <c r="AJ4025" s="126"/>
      <c r="AK4025" s="126"/>
      <c r="AL4025" s="126"/>
      <c r="AM4025" s="126"/>
      <c r="AN4025" s="126"/>
      <c r="AO4025" s="126"/>
      <c r="AP4025" s="126"/>
      <c r="AQ4025" s="126"/>
      <c r="AR4025" s="126"/>
      <c r="AS4025" s="126"/>
      <c r="AT4025" s="126"/>
      <c r="AU4025" s="126"/>
      <c r="AV4025" s="126"/>
      <c r="AW4025" s="126"/>
      <c r="AX4025" s="127"/>
    </row>
    <row r="4026" spans="1:251" ht="15" thickBot="1">
      <c r="A4026" s="42"/>
      <c r="B4026" s="43"/>
      <c r="C4026" s="44"/>
      <c r="D4026" s="44"/>
      <c r="E4026" s="44"/>
      <c r="F4026" s="44"/>
      <c r="G4026" s="44"/>
      <c r="H4026" s="44"/>
      <c r="I4026" s="44"/>
      <c r="J4026" s="44"/>
      <c r="K4026" s="44"/>
      <c r="L4026" s="44"/>
      <c r="M4026" s="44"/>
      <c r="N4026" s="44"/>
      <c r="O4026" s="44"/>
      <c r="P4026" s="44"/>
      <c r="Q4026" s="44"/>
      <c r="R4026" s="44"/>
      <c r="S4026" s="44"/>
      <c r="T4026" s="44"/>
      <c r="U4026" s="44"/>
      <c r="V4026" s="44"/>
      <c r="W4026" s="44"/>
      <c r="X4026" s="44"/>
      <c r="Y4026" s="44"/>
      <c r="Z4026" s="44"/>
      <c r="AA4026" s="44"/>
      <c r="AB4026" s="44"/>
      <c r="AC4026" s="44"/>
      <c r="AD4026" s="44"/>
      <c r="AE4026" s="44"/>
      <c r="AF4026" s="44"/>
      <c r="AG4026" s="44"/>
      <c r="AH4026" s="44"/>
      <c r="AI4026" s="44"/>
      <c r="AJ4026" s="44"/>
      <c r="AK4026" s="44"/>
      <c r="AL4026" s="44"/>
      <c r="AM4026" s="44"/>
      <c r="AN4026" s="44"/>
      <c r="AO4026" s="44"/>
      <c r="AP4026" s="44"/>
      <c r="AQ4026" s="44"/>
      <c r="AR4026" s="44"/>
      <c r="AS4026" s="44"/>
      <c r="AT4026" s="44"/>
      <c r="AU4026" s="44"/>
      <c r="AV4026" s="44"/>
      <c r="AW4026" s="44"/>
      <c r="AX4026" s="45"/>
    </row>
    <row r="4027" spans="1:251">
      <c r="B4027" s="46"/>
    </row>
    <row r="4028" spans="1:251" ht="14.25">
      <c r="B4028" s="35" t="s">
        <v>200</v>
      </c>
      <c r="C4028" s="33"/>
      <c r="D4028" s="33"/>
      <c r="E4028" s="33"/>
      <c r="F4028" s="33"/>
      <c r="G4028" s="33"/>
      <c r="H4028" s="33"/>
      <c r="I4028" s="33"/>
      <c r="J4028" s="33"/>
      <c r="K4028" s="33"/>
      <c r="L4028" s="34"/>
      <c r="M4028" s="34"/>
      <c r="N4028" s="34"/>
      <c r="O4028" s="34"/>
      <c r="P4028" s="33"/>
      <c r="Q4028" s="33"/>
      <c r="R4028" s="33"/>
      <c r="S4028" s="33"/>
      <c r="T4028" s="33"/>
      <c r="U4028" s="33"/>
      <c r="V4028" s="35"/>
      <c r="W4028" s="35"/>
      <c r="X4028" s="35"/>
      <c r="Y4028" s="35"/>
      <c r="Z4028" s="35"/>
      <c r="AA4028" s="35"/>
      <c r="AB4028" s="35"/>
      <c r="AC4028" s="35"/>
      <c r="AD4028" s="35"/>
      <c r="AE4028" s="35"/>
      <c r="AF4028" s="35"/>
      <c r="AG4028" s="35"/>
      <c r="AH4028" s="35"/>
      <c r="AI4028" s="35"/>
      <c r="AJ4028" s="35"/>
      <c r="AK4028" s="35"/>
      <c r="AL4028" s="35"/>
      <c r="AM4028" s="35"/>
      <c r="AN4028" s="35"/>
      <c r="AO4028" s="35"/>
      <c r="AP4028" s="35"/>
      <c r="AQ4028" s="35"/>
      <c r="AR4028" s="35"/>
      <c r="AS4028" s="35"/>
      <c r="AT4028" s="35"/>
      <c r="AU4028" s="35"/>
      <c r="AV4028" s="35"/>
      <c r="AW4028" s="35"/>
      <c r="AX4028" s="35"/>
    </row>
    <row r="4029" spans="1:251" ht="15" thickBot="1">
      <c r="B4029" s="33"/>
      <c r="C4029" s="33"/>
      <c r="D4029" s="33"/>
      <c r="E4029" s="33"/>
      <c r="F4029" s="33"/>
      <c r="G4029" s="33"/>
      <c r="H4029" s="33"/>
      <c r="I4029" s="33"/>
      <c r="J4029" s="33"/>
      <c r="K4029" s="33"/>
      <c r="L4029" s="34"/>
      <c r="M4029" s="34"/>
      <c r="N4029" s="34"/>
      <c r="O4029" s="34"/>
      <c r="P4029" s="33"/>
      <c r="Q4029" s="33"/>
      <c r="R4029" s="33"/>
      <c r="S4029" s="33"/>
      <c r="T4029" s="33"/>
      <c r="U4029" s="33"/>
      <c r="V4029" s="35"/>
      <c r="W4029" s="35"/>
      <c r="X4029" s="35"/>
      <c r="Y4029" s="35"/>
      <c r="Z4029" s="35"/>
      <c r="AA4029" s="35"/>
      <c r="AB4029" s="35"/>
      <c r="AC4029" s="35"/>
      <c r="AD4029" s="35"/>
      <c r="AE4029" s="35"/>
      <c r="AF4029" s="35"/>
      <c r="AG4029" s="35"/>
      <c r="AH4029" s="35"/>
      <c r="AI4029" s="35"/>
      <c r="AJ4029" s="35"/>
      <c r="AK4029" s="35"/>
      <c r="AL4029" s="35"/>
      <c r="AM4029" s="35"/>
      <c r="AN4029" s="35"/>
      <c r="AO4029" s="35"/>
      <c r="AP4029" s="35"/>
      <c r="AQ4029" s="35"/>
      <c r="AR4029" s="35"/>
      <c r="AS4029" s="35"/>
      <c r="AT4029" s="35"/>
      <c r="AU4029" s="35"/>
      <c r="AV4029" s="35"/>
      <c r="AW4029" s="35"/>
      <c r="AX4029" s="47" t="s">
        <v>199</v>
      </c>
    </row>
    <row r="4030" spans="1:251" s="41" customFormat="1" ht="13.5" customHeight="1">
      <c r="A4030" s="33"/>
      <c r="B4030" s="128" t="s">
        <v>198</v>
      </c>
      <c r="C4030" s="118"/>
      <c r="D4030" s="118"/>
      <c r="E4030" s="118"/>
      <c r="F4030" s="118"/>
      <c r="G4030" s="118"/>
      <c r="H4030" s="118"/>
      <c r="I4030" s="118"/>
      <c r="J4030" s="118"/>
      <c r="K4030" s="118"/>
      <c r="L4030" s="118"/>
      <c r="M4030" s="118"/>
      <c r="N4030" s="118"/>
      <c r="O4030" s="118"/>
      <c r="P4030" s="118"/>
      <c r="Q4030" s="118"/>
      <c r="R4030" s="118"/>
      <c r="S4030" s="118"/>
      <c r="T4030" s="118"/>
      <c r="U4030" s="118"/>
      <c r="V4030" s="118"/>
      <c r="W4030" s="118"/>
      <c r="X4030" s="118"/>
      <c r="Y4030" s="118"/>
      <c r="Z4030" s="119"/>
      <c r="AA4030" s="117" t="s">
        <v>197</v>
      </c>
      <c r="AB4030" s="118"/>
      <c r="AC4030" s="118"/>
      <c r="AD4030" s="118"/>
      <c r="AE4030" s="118"/>
      <c r="AF4030" s="118"/>
      <c r="AG4030" s="118"/>
      <c r="AH4030" s="118"/>
      <c r="AI4030" s="119"/>
      <c r="AJ4030" s="117" t="s">
        <v>196</v>
      </c>
      <c r="AK4030" s="118"/>
      <c r="AL4030" s="118"/>
      <c r="AM4030" s="118"/>
      <c r="AN4030" s="118"/>
      <c r="AO4030" s="118"/>
      <c r="AP4030" s="118"/>
      <c r="AQ4030" s="118"/>
      <c r="AR4030" s="119"/>
      <c r="AS4030" s="117" t="s">
        <v>195</v>
      </c>
      <c r="AT4030" s="118"/>
      <c r="AU4030" s="118"/>
      <c r="AV4030" s="118"/>
      <c r="AW4030" s="118"/>
      <c r="AX4030" s="123"/>
      <c r="AY4030" s="27"/>
      <c r="AZ4030" s="27"/>
      <c r="BA4030" s="27"/>
      <c r="BB4030" s="27"/>
      <c r="BC4030" s="27"/>
      <c r="BD4030" s="27"/>
      <c r="BE4030" s="27"/>
      <c r="BF4030" s="27"/>
      <c r="BG4030" s="27"/>
      <c r="BH4030" s="27"/>
      <c r="BI4030" s="27"/>
      <c r="BJ4030" s="27"/>
      <c r="BK4030" s="27"/>
      <c r="BL4030" s="27"/>
      <c r="BM4030" s="27"/>
      <c r="BN4030" s="27"/>
      <c r="BO4030" s="27"/>
      <c r="BP4030" s="27"/>
      <c r="BQ4030" s="27"/>
      <c r="BR4030" s="27"/>
      <c r="BS4030" s="27"/>
      <c r="BT4030" s="27"/>
      <c r="BU4030" s="27"/>
      <c r="BV4030" s="27"/>
      <c r="BW4030" s="27"/>
      <c r="BX4030" s="27"/>
      <c r="BY4030" s="27"/>
      <c r="BZ4030" s="27"/>
      <c r="CA4030" s="27"/>
      <c r="CB4030" s="27"/>
      <c r="CC4030" s="27"/>
      <c r="CD4030" s="27"/>
      <c r="CE4030" s="27"/>
      <c r="CF4030" s="27"/>
      <c r="CG4030" s="27"/>
      <c r="CH4030" s="27"/>
      <c r="CI4030" s="27"/>
      <c r="CJ4030" s="27"/>
      <c r="CK4030" s="27"/>
      <c r="CL4030" s="27"/>
      <c r="CM4030" s="27"/>
      <c r="CN4030" s="27"/>
      <c r="CO4030" s="27"/>
      <c r="CP4030" s="27"/>
      <c r="CQ4030" s="27"/>
      <c r="CR4030" s="27"/>
      <c r="CS4030" s="27"/>
      <c r="CT4030" s="27"/>
      <c r="CU4030" s="27"/>
      <c r="CV4030" s="27"/>
      <c r="CW4030" s="27"/>
      <c r="CX4030" s="27"/>
      <c r="CY4030" s="27"/>
      <c r="CZ4030" s="27"/>
      <c r="DA4030" s="27"/>
      <c r="DB4030" s="27"/>
      <c r="DC4030" s="27"/>
      <c r="DD4030" s="27"/>
      <c r="DE4030" s="27"/>
      <c r="DF4030" s="27"/>
      <c r="DG4030" s="27"/>
      <c r="DH4030" s="27"/>
      <c r="DI4030" s="27"/>
      <c r="DJ4030" s="27"/>
      <c r="DK4030" s="27"/>
      <c r="DL4030" s="27"/>
      <c r="DM4030" s="27"/>
      <c r="DN4030" s="27"/>
      <c r="DO4030" s="27"/>
      <c r="DP4030" s="27"/>
      <c r="DQ4030" s="27"/>
      <c r="DR4030" s="27"/>
      <c r="DS4030" s="27"/>
      <c r="DT4030" s="27"/>
      <c r="DU4030" s="27"/>
      <c r="DV4030" s="27"/>
      <c r="DW4030" s="27"/>
      <c r="DX4030" s="27"/>
      <c r="DY4030" s="27"/>
      <c r="DZ4030" s="27"/>
      <c r="EA4030" s="27"/>
      <c r="EB4030" s="27"/>
      <c r="EC4030" s="27"/>
      <c r="ED4030" s="27"/>
      <c r="EE4030" s="27"/>
      <c r="EF4030" s="27"/>
      <c r="EG4030" s="27"/>
      <c r="EH4030" s="27"/>
      <c r="EI4030" s="27"/>
      <c r="EJ4030" s="27"/>
      <c r="EK4030" s="27"/>
      <c r="EL4030" s="27"/>
      <c r="EM4030" s="27"/>
      <c r="EN4030" s="27"/>
      <c r="EO4030" s="27"/>
      <c r="EP4030" s="27"/>
      <c r="EQ4030" s="27"/>
      <c r="ER4030" s="27"/>
      <c r="ES4030" s="27"/>
      <c r="ET4030" s="27"/>
      <c r="EU4030" s="27"/>
      <c r="EV4030" s="27"/>
      <c r="EW4030" s="27"/>
      <c r="EX4030" s="27"/>
      <c r="EY4030" s="27"/>
      <c r="EZ4030" s="27"/>
      <c r="FA4030" s="27"/>
      <c r="FB4030" s="27"/>
      <c r="FC4030" s="27"/>
      <c r="FD4030" s="27"/>
      <c r="FE4030" s="27"/>
      <c r="FF4030" s="27"/>
      <c r="FG4030" s="27"/>
      <c r="FH4030" s="27"/>
      <c r="FI4030" s="27"/>
      <c r="FJ4030" s="27"/>
      <c r="FK4030" s="27"/>
      <c r="FL4030" s="27"/>
      <c r="FM4030" s="27"/>
      <c r="FN4030" s="27"/>
      <c r="FO4030" s="27"/>
      <c r="FP4030" s="27"/>
      <c r="FQ4030" s="27"/>
      <c r="FR4030" s="27"/>
      <c r="FS4030" s="27"/>
      <c r="FT4030" s="27"/>
      <c r="FU4030" s="27"/>
      <c r="FV4030" s="27"/>
      <c r="FW4030" s="27"/>
      <c r="FX4030" s="27"/>
      <c r="FY4030" s="27"/>
      <c r="FZ4030" s="27"/>
      <c r="GA4030" s="27"/>
      <c r="GB4030" s="27"/>
      <c r="GC4030" s="27"/>
      <c r="GD4030" s="27"/>
      <c r="GE4030" s="27"/>
      <c r="GF4030" s="27"/>
      <c r="GG4030" s="27"/>
      <c r="GH4030" s="27"/>
      <c r="GI4030" s="27"/>
      <c r="GJ4030" s="27"/>
      <c r="GK4030" s="27"/>
      <c r="GL4030" s="27"/>
      <c r="GM4030" s="27"/>
      <c r="GN4030" s="27"/>
      <c r="GO4030" s="27"/>
      <c r="GP4030" s="27"/>
      <c r="GQ4030" s="27"/>
      <c r="GR4030" s="27"/>
      <c r="GS4030" s="27"/>
      <c r="GT4030" s="27"/>
      <c r="GU4030" s="27"/>
      <c r="GV4030" s="27"/>
      <c r="GW4030" s="27"/>
      <c r="GX4030" s="27"/>
      <c r="GY4030" s="27"/>
      <c r="GZ4030" s="27"/>
      <c r="HA4030" s="27"/>
      <c r="HB4030" s="27"/>
      <c r="HC4030" s="27"/>
      <c r="HD4030" s="27"/>
      <c r="HE4030" s="27"/>
      <c r="HF4030" s="27"/>
      <c r="HG4030" s="27"/>
      <c r="HH4030" s="27"/>
      <c r="HI4030" s="27"/>
      <c r="HJ4030" s="27"/>
      <c r="HK4030" s="27"/>
      <c r="HL4030" s="27"/>
      <c r="HM4030" s="27"/>
      <c r="HN4030" s="27"/>
      <c r="HO4030" s="27"/>
      <c r="HP4030" s="27"/>
      <c r="HQ4030" s="27"/>
      <c r="HR4030" s="27"/>
      <c r="HS4030" s="27"/>
      <c r="HT4030" s="27"/>
      <c r="HU4030" s="27"/>
      <c r="HV4030" s="27"/>
      <c r="HW4030" s="27"/>
      <c r="HX4030" s="27"/>
      <c r="HY4030" s="27"/>
      <c r="HZ4030" s="27"/>
      <c r="IA4030" s="27"/>
      <c r="IB4030" s="27"/>
      <c r="IC4030" s="27"/>
      <c r="ID4030" s="27"/>
      <c r="IE4030" s="27"/>
      <c r="IF4030" s="27"/>
      <c r="IG4030" s="27"/>
      <c r="IH4030" s="27"/>
      <c r="II4030" s="27"/>
      <c r="IJ4030" s="27"/>
      <c r="IK4030" s="27"/>
      <c r="IL4030" s="27"/>
      <c r="IM4030" s="27"/>
      <c r="IN4030" s="27"/>
      <c r="IO4030" s="27"/>
      <c r="IP4030" s="27"/>
      <c r="IQ4030" s="27"/>
    </row>
    <row r="4031" spans="1:251" s="41" customFormat="1" ht="13.5">
      <c r="A4031" s="33"/>
      <c r="B4031" s="129"/>
      <c r="C4031" s="121"/>
      <c r="D4031" s="121"/>
      <c r="E4031" s="121"/>
      <c r="F4031" s="121"/>
      <c r="G4031" s="121"/>
      <c r="H4031" s="121"/>
      <c r="I4031" s="121"/>
      <c r="J4031" s="121"/>
      <c r="K4031" s="121"/>
      <c r="L4031" s="121"/>
      <c r="M4031" s="121"/>
      <c r="N4031" s="121"/>
      <c r="O4031" s="121"/>
      <c r="P4031" s="121"/>
      <c r="Q4031" s="121"/>
      <c r="R4031" s="121"/>
      <c r="S4031" s="121"/>
      <c r="T4031" s="121"/>
      <c r="U4031" s="121"/>
      <c r="V4031" s="121"/>
      <c r="W4031" s="121"/>
      <c r="X4031" s="121"/>
      <c r="Y4031" s="121"/>
      <c r="Z4031" s="122"/>
      <c r="AA4031" s="120"/>
      <c r="AB4031" s="121"/>
      <c r="AC4031" s="121"/>
      <c r="AD4031" s="121"/>
      <c r="AE4031" s="121"/>
      <c r="AF4031" s="121"/>
      <c r="AG4031" s="121"/>
      <c r="AH4031" s="121"/>
      <c r="AI4031" s="122"/>
      <c r="AJ4031" s="120"/>
      <c r="AK4031" s="121"/>
      <c r="AL4031" s="121"/>
      <c r="AM4031" s="121"/>
      <c r="AN4031" s="121"/>
      <c r="AO4031" s="121"/>
      <c r="AP4031" s="121"/>
      <c r="AQ4031" s="121"/>
      <c r="AR4031" s="122"/>
      <c r="AS4031" s="120"/>
      <c r="AT4031" s="121"/>
      <c r="AU4031" s="121"/>
      <c r="AV4031" s="121"/>
      <c r="AW4031" s="121"/>
      <c r="AX4031" s="124"/>
      <c r="AY4031" s="27"/>
      <c r="AZ4031" s="27"/>
      <c r="BA4031" s="27"/>
      <c r="BB4031" s="48"/>
      <c r="BC4031" s="49"/>
      <c r="BE4031" s="27"/>
      <c r="BF4031" s="27"/>
      <c r="BG4031" s="27"/>
      <c r="BH4031" s="27"/>
      <c r="BI4031" s="27"/>
      <c r="BJ4031" s="27"/>
      <c r="BK4031" s="27"/>
      <c r="BL4031" s="27"/>
      <c r="BM4031" s="27"/>
      <c r="BN4031" s="27"/>
      <c r="BO4031" s="27"/>
      <c r="BP4031" s="27"/>
      <c r="BQ4031" s="27"/>
      <c r="BR4031" s="27"/>
      <c r="BS4031" s="27"/>
      <c r="BT4031" s="27"/>
      <c r="BU4031" s="27"/>
      <c r="BV4031" s="27"/>
      <c r="BW4031" s="27"/>
      <c r="BX4031" s="27"/>
      <c r="BY4031" s="27"/>
      <c r="BZ4031" s="27"/>
      <c r="CA4031" s="27"/>
      <c r="CB4031" s="27"/>
      <c r="CC4031" s="27"/>
      <c r="CD4031" s="27"/>
      <c r="CE4031" s="27"/>
      <c r="CF4031" s="27"/>
      <c r="CG4031" s="27"/>
      <c r="CH4031" s="27"/>
      <c r="CI4031" s="27"/>
      <c r="CJ4031" s="27"/>
      <c r="CK4031" s="27"/>
      <c r="CL4031" s="27"/>
      <c r="CM4031" s="27"/>
      <c r="CN4031" s="27"/>
      <c r="CO4031" s="27"/>
      <c r="CP4031" s="27"/>
      <c r="CQ4031" s="27"/>
      <c r="CR4031" s="27"/>
      <c r="CS4031" s="27"/>
      <c r="CT4031" s="27"/>
      <c r="CU4031" s="27"/>
      <c r="CV4031" s="27"/>
      <c r="CW4031" s="27"/>
      <c r="CX4031" s="27"/>
      <c r="CY4031" s="27"/>
      <c r="CZ4031" s="27"/>
      <c r="DA4031" s="27"/>
      <c r="DB4031" s="27"/>
      <c r="DC4031" s="27"/>
      <c r="DD4031" s="27"/>
      <c r="DE4031" s="27"/>
      <c r="DF4031" s="27"/>
      <c r="DG4031" s="27"/>
      <c r="DH4031" s="27"/>
      <c r="DI4031" s="27"/>
      <c r="DJ4031" s="27"/>
      <c r="DK4031" s="27"/>
      <c r="DL4031" s="27"/>
      <c r="DM4031" s="27"/>
      <c r="DN4031" s="27"/>
      <c r="DO4031" s="27"/>
      <c r="DP4031" s="27"/>
      <c r="DQ4031" s="27"/>
      <c r="DR4031" s="27"/>
      <c r="DS4031" s="27"/>
      <c r="DT4031" s="27"/>
      <c r="DU4031" s="27"/>
      <c r="DV4031" s="27"/>
      <c r="DW4031" s="27"/>
      <c r="DX4031" s="27"/>
      <c r="DY4031" s="27"/>
      <c r="DZ4031" s="27"/>
      <c r="EA4031" s="27"/>
      <c r="EB4031" s="27"/>
      <c r="EC4031" s="27"/>
      <c r="ED4031" s="27"/>
      <c r="EE4031" s="27"/>
      <c r="EF4031" s="27"/>
      <c r="EG4031" s="27"/>
      <c r="EH4031" s="27"/>
      <c r="EI4031" s="27"/>
      <c r="EJ4031" s="27"/>
      <c r="EK4031" s="27"/>
      <c r="EL4031" s="27"/>
      <c r="EM4031" s="27"/>
      <c r="EN4031" s="27"/>
      <c r="EO4031" s="27"/>
      <c r="EP4031" s="27"/>
      <c r="EQ4031" s="27"/>
      <c r="ER4031" s="27"/>
      <c r="ES4031" s="27"/>
      <c r="ET4031" s="27"/>
      <c r="EU4031" s="27"/>
      <c r="EV4031" s="27"/>
      <c r="EW4031" s="27"/>
      <c r="EX4031" s="27"/>
      <c r="EY4031" s="27"/>
      <c r="EZ4031" s="27"/>
      <c r="FA4031" s="27"/>
      <c r="FB4031" s="27"/>
      <c r="FC4031" s="27"/>
      <c r="FD4031" s="27"/>
      <c r="FE4031" s="27"/>
      <c r="FF4031" s="27"/>
      <c r="FG4031" s="27"/>
      <c r="FH4031" s="27"/>
      <c r="FI4031" s="27"/>
      <c r="FJ4031" s="27"/>
      <c r="FK4031" s="27"/>
      <c r="FL4031" s="27"/>
      <c r="FM4031" s="27"/>
      <c r="FN4031" s="27"/>
      <c r="FO4031" s="27"/>
      <c r="FP4031" s="27"/>
      <c r="FQ4031" s="27"/>
      <c r="FR4031" s="27"/>
      <c r="FS4031" s="27"/>
      <c r="FT4031" s="27"/>
      <c r="FU4031" s="27"/>
      <c r="FV4031" s="27"/>
      <c r="FW4031" s="27"/>
      <c r="FX4031" s="27"/>
      <c r="FY4031" s="27"/>
      <c r="FZ4031" s="27"/>
      <c r="GA4031" s="27"/>
      <c r="GB4031" s="27"/>
      <c r="GC4031" s="27"/>
      <c r="GD4031" s="27"/>
      <c r="GE4031" s="27"/>
      <c r="GF4031" s="27"/>
      <c r="GG4031" s="27"/>
      <c r="GH4031" s="27"/>
      <c r="GI4031" s="27"/>
      <c r="GJ4031" s="27"/>
      <c r="GK4031" s="27"/>
      <c r="GL4031" s="27"/>
      <c r="GM4031" s="27"/>
      <c r="GN4031" s="27"/>
      <c r="GO4031" s="27"/>
      <c r="GP4031" s="27"/>
      <c r="GQ4031" s="27"/>
      <c r="GR4031" s="27"/>
      <c r="GS4031" s="27"/>
      <c r="GT4031" s="27"/>
      <c r="GU4031" s="27"/>
      <c r="GV4031" s="27"/>
      <c r="GW4031" s="27"/>
      <c r="GX4031" s="27"/>
      <c r="GY4031" s="27"/>
      <c r="GZ4031" s="27"/>
      <c r="HA4031" s="27"/>
      <c r="HB4031" s="27"/>
      <c r="HC4031" s="27"/>
      <c r="HD4031" s="27"/>
      <c r="HE4031" s="27"/>
      <c r="HF4031" s="27"/>
      <c r="HG4031" s="27"/>
      <c r="HH4031" s="27"/>
      <c r="HI4031" s="27"/>
      <c r="HJ4031" s="27"/>
      <c r="HK4031" s="27"/>
      <c r="HL4031" s="27"/>
      <c r="HM4031" s="27"/>
      <c r="HN4031" s="27"/>
      <c r="HO4031" s="27"/>
      <c r="HP4031" s="27"/>
      <c r="HQ4031" s="27"/>
      <c r="HR4031" s="27"/>
      <c r="HS4031" s="27"/>
      <c r="HT4031" s="27"/>
      <c r="HU4031" s="27"/>
      <c r="HV4031" s="27"/>
      <c r="HW4031" s="27"/>
      <c r="HX4031" s="27"/>
      <c r="HY4031" s="27"/>
      <c r="HZ4031" s="27"/>
      <c r="IA4031" s="27"/>
      <c r="IB4031" s="27"/>
      <c r="IC4031" s="27"/>
      <c r="ID4031" s="27"/>
      <c r="IE4031" s="27"/>
      <c r="IF4031" s="27"/>
      <c r="IG4031" s="27"/>
      <c r="IH4031" s="27"/>
      <c r="II4031" s="27"/>
      <c r="IJ4031" s="27"/>
      <c r="IK4031" s="27"/>
      <c r="IL4031" s="27"/>
      <c r="IM4031" s="27"/>
      <c r="IN4031" s="27"/>
      <c r="IO4031" s="27"/>
      <c r="IP4031" s="27"/>
      <c r="IQ4031" s="27"/>
    </row>
    <row r="4032" spans="1:251" s="41" customFormat="1" ht="18.75" customHeight="1">
      <c r="A4032" s="33"/>
      <c r="B4032" s="50"/>
      <c r="C4032" s="106" t="s">
        <v>288</v>
      </c>
      <c r="D4032" s="107"/>
      <c r="E4032" s="107"/>
      <c r="F4032" s="107"/>
      <c r="G4032" s="107"/>
      <c r="H4032" s="107"/>
      <c r="I4032" s="107"/>
      <c r="J4032" s="107"/>
      <c r="K4032" s="107"/>
      <c r="L4032" s="107"/>
      <c r="M4032" s="107"/>
      <c r="N4032" s="107"/>
      <c r="O4032" s="107"/>
      <c r="P4032" s="107"/>
      <c r="Q4032" s="107"/>
      <c r="R4032" s="107"/>
      <c r="S4032" s="107"/>
      <c r="T4032" s="107"/>
      <c r="U4032" s="107"/>
      <c r="V4032" s="107"/>
      <c r="W4032" s="107"/>
      <c r="X4032" s="107"/>
      <c r="Y4032" s="107"/>
      <c r="Z4032" s="108"/>
      <c r="AA4032" s="100">
        <v>3344</v>
      </c>
      <c r="AB4032" s="101"/>
      <c r="AC4032" s="101"/>
      <c r="AD4032" s="101"/>
      <c r="AE4032" s="101"/>
      <c r="AF4032" s="101"/>
      <c r="AG4032" s="101"/>
      <c r="AH4032" s="101"/>
      <c r="AI4032" s="102"/>
      <c r="AJ4032" s="100">
        <v>7464</v>
      </c>
      <c r="AK4032" s="101"/>
      <c r="AL4032" s="101"/>
      <c r="AM4032" s="101"/>
      <c r="AN4032" s="101"/>
      <c r="AO4032" s="101"/>
      <c r="AP4032" s="101"/>
      <c r="AQ4032" s="101"/>
      <c r="AR4032" s="102"/>
      <c r="AS4032" s="103"/>
      <c r="AT4032" s="104"/>
      <c r="AU4032" s="104"/>
      <c r="AV4032" s="104"/>
      <c r="AW4032" s="104"/>
      <c r="AX4032" s="105"/>
      <c r="AY4032" s="27"/>
      <c r="AZ4032" s="27"/>
      <c r="BA4032" s="27"/>
      <c r="BB4032" s="27"/>
      <c r="BC4032" s="27"/>
      <c r="BD4032" s="27"/>
      <c r="BE4032" s="27"/>
      <c r="BF4032" s="27"/>
      <c r="BG4032" s="27"/>
      <c r="BH4032" s="27"/>
      <c r="BI4032" s="27"/>
      <c r="BJ4032" s="27"/>
      <c r="BK4032" s="27"/>
      <c r="BL4032" s="27"/>
      <c r="BM4032" s="27"/>
      <c r="BN4032" s="27"/>
      <c r="BO4032" s="27"/>
      <c r="BP4032" s="27"/>
      <c r="BQ4032" s="27"/>
      <c r="BR4032" s="27"/>
      <c r="BS4032" s="27"/>
      <c r="BT4032" s="27"/>
      <c r="BU4032" s="27"/>
      <c r="BV4032" s="27"/>
      <c r="BW4032" s="27"/>
      <c r="BX4032" s="27"/>
      <c r="BY4032" s="27"/>
      <c r="BZ4032" s="27"/>
      <c r="CA4032" s="27"/>
      <c r="CB4032" s="27"/>
      <c r="CC4032" s="27"/>
      <c r="CD4032" s="27"/>
      <c r="CE4032" s="27"/>
      <c r="CF4032" s="27"/>
      <c r="CG4032" s="27"/>
      <c r="CH4032" s="27"/>
      <c r="CI4032" s="27"/>
      <c r="CJ4032" s="27"/>
      <c r="CK4032" s="27"/>
      <c r="CL4032" s="27"/>
      <c r="CM4032" s="27"/>
      <c r="CN4032" s="27"/>
      <c r="CO4032" s="27"/>
      <c r="CP4032" s="27"/>
      <c r="CQ4032" s="27"/>
      <c r="CR4032" s="27"/>
      <c r="CS4032" s="27"/>
      <c r="CT4032" s="27"/>
      <c r="CU4032" s="27"/>
      <c r="CV4032" s="27"/>
      <c r="CW4032" s="27"/>
      <c r="CX4032" s="27"/>
      <c r="CY4032" s="27"/>
      <c r="CZ4032" s="27"/>
      <c r="DA4032" s="27"/>
      <c r="DB4032" s="27"/>
      <c r="DC4032" s="27"/>
      <c r="DD4032" s="27"/>
      <c r="DE4032" s="27"/>
      <c r="DF4032" s="27"/>
      <c r="DG4032" s="27"/>
      <c r="DH4032" s="27"/>
      <c r="DI4032" s="27"/>
      <c r="DJ4032" s="27"/>
      <c r="DK4032" s="27"/>
      <c r="DL4032" s="27"/>
      <c r="DM4032" s="27"/>
      <c r="DN4032" s="27"/>
      <c r="DO4032" s="27"/>
      <c r="DP4032" s="27"/>
      <c r="DQ4032" s="27"/>
      <c r="DR4032" s="27"/>
      <c r="DS4032" s="27"/>
      <c r="DT4032" s="27"/>
      <c r="DU4032" s="27"/>
      <c r="DV4032" s="27"/>
      <c r="DW4032" s="27"/>
      <c r="DX4032" s="27"/>
      <c r="DY4032" s="27"/>
      <c r="DZ4032" s="27"/>
      <c r="EA4032" s="27"/>
      <c r="EB4032" s="27"/>
      <c r="EC4032" s="27"/>
      <c r="ED4032" s="27"/>
      <c r="EE4032" s="27"/>
      <c r="EF4032" s="27"/>
      <c r="EG4032" s="27"/>
      <c r="EH4032" s="27"/>
      <c r="EI4032" s="27"/>
      <c r="EJ4032" s="27"/>
      <c r="EK4032" s="27"/>
      <c r="EL4032" s="27"/>
      <c r="EM4032" s="27"/>
      <c r="EN4032" s="27"/>
      <c r="EO4032" s="27"/>
      <c r="EP4032" s="27"/>
      <c r="EQ4032" s="27"/>
      <c r="ER4032" s="27"/>
      <c r="ES4032" s="27"/>
      <c r="ET4032" s="27"/>
      <c r="EU4032" s="27"/>
      <c r="EV4032" s="27"/>
      <c r="EW4032" s="27"/>
      <c r="EX4032" s="27"/>
      <c r="EY4032" s="27"/>
      <c r="EZ4032" s="27"/>
      <c r="FA4032" s="27"/>
      <c r="FB4032" s="27"/>
      <c r="FC4032" s="27"/>
      <c r="FD4032" s="27"/>
      <c r="FE4032" s="27"/>
      <c r="FF4032" s="27"/>
      <c r="FG4032" s="27"/>
      <c r="FH4032" s="27"/>
      <c r="FI4032" s="27"/>
      <c r="FJ4032" s="27"/>
      <c r="FK4032" s="27"/>
      <c r="FL4032" s="27"/>
      <c r="FM4032" s="27"/>
      <c r="FN4032" s="27"/>
      <c r="FO4032" s="27"/>
      <c r="FP4032" s="27"/>
      <c r="FQ4032" s="27"/>
      <c r="FR4032" s="27"/>
      <c r="FS4032" s="27"/>
      <c r="FT4032" s="27"/>
      <c r="FU4032" s="27"/>
      <c r="FV4032" s="27"/>
      <c r="FW4032" s="27"/>
      <c r="FX4032" s="27"/>
      <c r="FY4032" s="27"/>
      <c r="FZ4032" s="27"/>
      <c r="GA4032" s="27"/>
      <c r="GB4032" s="27"/>
      <c r="GC4032" s="27"/>
      <c r="GD4032" s="27"/>
      <c r="GE4032" s="27"/>
      <c r="GF4032" s="27"/>
      <c r="GG4032" s="27"/>
      <c r="GH4032" s="27"/>
      <c r="GI4032" s="27"/>
      <c r="GJ4032" s="27"/>
      <c r="GK4032" s="27"/>
      <c r="GL4032" s="27"/>
      <c r="GM4032" s="27"/>
      <c r="GN4032" s="27"/>
      <c r="GO4032" s="27"/>
      <c r="GP4032" s="27"/>
      <c r="GQ4032" s="27"/>
      <c r="GR4032" s="27"/>
      <c r="GS4032" s="27"/>
      <c r="GT4032" s="27"/>
      <c r="GU4032" s="27"/>
      <c r="GV4032" s="27"/>
      <c r="GW4032" s="27"/>
      <c r="GX4032" s="27"/>
      <c r="GY4032" s="27"/>
      <c r="GZ4032" s="27"/>
      <c r="HA4032" s="27"/>
      <c r="HB4032" s="27"/>
      <c r="HC4032" s="27"/>
      <c r="HD4032" s="27"/>
      <c r="HE4032" s="27"/>
      <c r="HF4032" s="27"/>
      <c r="HG4032" s="27"/>
      <c r="HH4032" s="27"/>
      <c r="HI4032" s="27"/>
      <c r="HJ4032" s="27"/>
      <c r="HK4032" s="27"/>
      <c r="HL4032" s="27"/>
      <c r="HM4032" s="27"/>
      <c r="HN4032" s="27"/>
      <c r="HO4032" s="27"/>
      <c r="HP4032" s="27"/>
      <c r="HQ4032" s="27"/>
      <c r="HR4032" s="27"/>
      <c r="HS4032" s="27"/>
      <c r="HT4032" s="27"/>
      <c r="HU4032" s="27"/>
      <c r="HV4032" s="27"/>
      <c r="HW4032" s="27"/>
      <c r="HX4032" s="27"/>
      <c r="HY4032" s="27"/>
      <c r="HZ4032" s="27"/>
      <c r="IA4032" s="27"/>
      <c r="IB4032" s="27"/>
      <c r="IC4032" s="27"/>
      <c r="ID4032" s="27"/>
      <c r="IE4032" s="27"/>
      <c r="IF4032" s="27"/>
      <c r="IG4032" s="27"/>
      <c r="IH4032" s="27"/>
      <c r="II4032" s="27"/>
      <c r="IJ4032" s="27"/>
      <c r="IK4032" s="27"/>
      <c r="IL4032" s="27"/>
      <c r="IM4032" s="27"/>
      <c r="IN4032" s="27"/>
      <c r="IO4032" s="27"/>
      <c r="IP4032" s="27"/>
      <c r="IQ4032" s="27"/>
    </row>
    <row r="4033" spans="1:251" s="41" customFormat="1" ht="18.75" customHeight="1" thickBot="1">
      <c r="A4033" s="42"/>
      <c r="B4033" s="130" t="s">
        <v>193</v>
      </c>
      <c r="C4033" s="131"/>
      <c r="D4033" s="131"/>
      <c r="E4033" s="131"/>
      <c r="F4033" s="131"/>
      <c r="G4033" s="131"/>
      <c r="H4033" s="131"/>
      <c r="I4033" s="131"/>
      <c r="J4033" s="131"/>
      <c r="K4033" s="131"/>
      <c r="L4033" s="131"/>
      <c r="M4033" s="131"/>
      <c r="N4033" s="131"/>
      <c r="O4033" s="131"/>
      <c r="P4033" s="131"/>
      <c r="Q4033" s="131"/>
      <c r="R4033" s="131"/>
      <c r="S4033" s="131"/>
      <c r="T4033" s="131"/>
      <c r="U4033" s="131"/>
      <c r="V4033" s="131"/>
      <c r="W4033" s="131"/>
      <c r="X4033" s="131"/>
      <c r="Y4033" s="131"/>
      <c r="Z4033" s="132"/>
      <c r="AA4033" s="111">
        <f>SUM($AA$4032:$AA$4032)</f>
        <v>3344</v>
      </c>
      <c r="AB4033" s="112"/>
      <c r="AC4033" s="112"/>
      <c r="AD4033" s="112"/>
      <c r="AE4033" s="112"/>
      <c r="AF4033" s="112"/>
      <c r="AG4033" s="112"/>
      <c r="AH4033" s="112"/>
      <c r="AI4033" s="113"/>
      <c r="AJ4033" s="111">
        <f>SUM($AJ$4032:$AJ$4032)</f>
        <v>7464</v>
      </c>
      <c r="AK4033" s="112"/>
      <c r="AL4033" s="112"/>
      <c r="AM4033" s="112"/>
      <c r="AN4033" s="112"/>
      <c r="AO4033" s="112"/>
      <c r="AP4033" s="112"/>
      <c r="AQ4033" s="112"/>
      <c r="AR4033" s="113"/>
      <c r="AS4033" s="114"/>
      <c r="AT4033" s="115"/>
      <c r="AU4033" s="115"/>
      <c r="AV4033" s="115"/>
      <c r="AW4033" s="115"/>
      <c r="AX4033" s="116"/>
      <c r="AY4033" s="27"/>
      <c r="AZ4033" s="27"/>
      <c r="BA4033" s="27"/>
      <c r="BB4033" s="27"/>
      <c r="BC4033" s="27"/>
      <c r="BD4033" s="27"/>
      <c r="BE4033" s="27"/>
      <c r="BF4033" s="27"/>
      <c r="BG4033" s="27"/>
      <c r="BH4033" s="27"/>
      <c r="BI4033" s="27"/>
      <c r="BJ4033" s="27"/>
      <c r="BK4033" s="27"/>
      <c r="BL4033" s="27"/>
      <c r="BM4033" s="27"/>
      <c r="BN4033" s="27"/>
      <c r="BO4033" s="27"/>
      <c r="BP4033" s="27"/>
      <c r="BQ4033" s="27"/>
      <c r="BR4033" s="27"/>
      <c r="BS4033" s="27"/>
      <c r="BT4033" s="27"/>
      <c r="BU4033" s="27"/>
      <c r="BV4033" s="27"/>
      <c r="BW4033" s="27"/>
      <c r="BX4033" s="27"/>
      <c r="BY4033" s="27"/>
      <c r="BZ4033" s="27"/>
      <c r="CA4033" s="27"/>
      <c r="CB4033" s="27"/>
      <c r="CC4033" s="27"/>
      <c r="CD4033" s="27"/>
      <c r="CE4033" s="27"/>
      <c r="CF4033" s="27"/>
      <c r="CG4033" s="27"/>
      <c r="CH4033" s="27"/>
      <c r="CI4033" s="27"/>
      <c r="CJ4033" s="27"/>
      <c r="CK4033" s="27"/>
      <c r="CL4033" s="27"/>
      <c r="CM4033" s="27"/>
      <c r="CN4033" s="27"/>
      <c r="CO4033" s="27"/>
      <c r="CP4033" s="27"/>
      <c r="CQ4033" s="27"/>
      <c r="CR4033" s="27"/>
      <c r="CS4033" s="27"/>
      <c r="CT4033" s="27"/>
      <c r="CU4033" s="27"/>
      <c r="CV4033" s="27"/>
      <c r="CW4033" s="27"/>
      <c r="CX4033" s="27"/>
      <c r="CY4033" s="27"/>
      <c r="CZ4033" s="27"/>
      <c r="DA4033" s="27"/>
      <c r="DB4033" s="27"/>
      <c r="DC4033" s="27"/>
      <c r="DD4033" s="27"/>
      <c r="DE4033" s="27"/>
      <c r="DF4033" s="27"/>
      <c r="DG4033" s="27"/>
      <c r="DH4033" s="27"/>
      <c r="DI4033" s="27"/>
      <c r="DJ4033" s="27"/>
      <c r="DK4033" s="27"/>
      <c r="DL4033" s="27"/>
      <c r="DM4033" s="27"/>
      <c r="DN4033" s="27"/>
      <c r="DO4033" s="27"/>
      <c r="DP4033" s="27"/>
      <c r="DQ4033" s="27"/>
      <c r="DR4033" s="27"/>
      <c r="DS4033" s="27"/>
      <c r="DT4033" s="27"/>
      <c r="DU4033" s="27"/>
      <c r="DV4033" s="27"/>
      <c r="DW4033" s="27"/>
      <c r="DX4033" s="27"/>
      <c r="DY4033" s="27"/>
      <c r="DZ4033" s="27"/>
      <c r="EA4033" s="27"/>
      <c r="EB4033" s="27"/>
      <c r="EC4033" s="27"/>
      <c r="ED4033" s="27"/>
      <c r="EE4033" s="27"/>
      <c r="EF4033" s="27"/>
      <c r="EG4033" s="27"/>
      <c r="EH4033" s="27"/>
      <c r="EI4033" s="27"/>
      <c r="EJ4033" s="27"/>
      <c r="EK4033" s="27"/>
      <c r="EL4033" s="27"/>
      <c r="EM4033" s="27"/>
      <c r="EN4033" s="27"/>
      <c r="EO4033" s="27"/>
      <c r="EP4033" s="27"/>
      <c r="EQ4033" s="27"/>
      <c r="ER4033" s="27"/>
      <c r="ES4033" s="27"/>
      <c r="ET4033" s="27"/>
      <c r="EU4033" s="27"/>
      <c r="EV4033" s="27"/>
      <c r="EW4033" s="27"/>
      <c r="EX4033" s="27"/>
      <c r="EY4033" s="27"/>
      <c r="EZ4033" s="27"/>
      <c r="FA4033" s="27"/>
      <c r="FB4033" s="27"/>
      <c r="FC4033" s="27"/>
      <c r="FD4033" s="27"/>
      <c r="FE4033" s="27"/>
      <c r="FF4033" s="27"/>
      <c r="FG4033" s="27"/>
      <c r="FH4033" s="27"/>
      <c r="FI4033" s="27"/>
      <c r="FJ4033" s="27"/>
      <c r="FK4033" s="27"/>
      <c r="FL4033" s="27"/>
      <c r="FM4033" s="27"/>
      <c r="FN4033" s="27"/>
      <c r="FO4033" s="27"/>
      <c r="FP4033" s="27"/>
      <c r="FQ4033" s="27"/>
      <c r="FR4033" s="27"/>
      <c r="FS4033" s="27"/>
      <c r="FT4033" s="27"/>
      <c r="FU4033" s="27"/>
      <c r="FV4033" s="27"/>
      <c r="FW4033" s="27"/>
      <c r="FX4033" s="27"/>
      <c r="FY4033" s="27"/>
      <c r="FZ4033" s="27"/>
      <c r="GA4033" s="27"/>
      <c r="GB4033" s="27"/>
      <c r="GC4033" s="27"/>
      <c r="GD4033" s="27"/>
      <c r="GE4033" s="27"/>
      <c r="GF4033" s="27"/>
      <c r="GG4033" s="27"/>
      <c r="GH4033" s="27"/>
      <c r="GI4033" s="27"/>
      <c r="GJ4033" s="27"/>
      <c r="GK4033" s="27"/>
      <c r="GL4033" s="27"/>
      <c r="GM4033" s="27"/>
      <c r="GN4033" s="27"/>
      <c r="GO4033" s="27"/>
      <c r="GP4033" s="27"/>
      <c r="GQ4033" s="27"/>
      <c r="GR4033" s="27"/>
      <c r="GS4033" s="27"/>
      <c r="GT4033" s="27"/>
      <c r="GU4033" s="27"/>
      <c r="GV4033" s="27"/>
      <c r="GW4033" s="27"/>
      <c r="GX4033" s="27"/>
      <c r="GY4033" s="27"/>
      <c r="GZ4033" s="27"/>
      <c r="HA4033" s="27"/>
      <c r="HB4033" s="27"/>
      <c r="HC4033" s="27"/>
      <c r="HD4033" s="27"/>
      <c r="HE4033" s="27"/>
      <c r="HF4033" s="27"/>
      <c r="HG4033" s="27"/>
      <c r="HH4033" s="27"/>
      <c r="HI4033" s="27"/>
      <c r="HJ4033" s="27"/>
      <c r="HK4033" s="27"/>
      <c r="HL4033" s="27"/>
      <c r="HM4033" s="27"/>
      <c r="HN4033" s="27"/>
      <c r="HO4033" s="27"/>
      <c r="HP4033" s="27"/>
      <c r="HQ4033" s="27"/>
      <c r="HR4033" s="27"/>
      <c r="HS4033" s="27"/>
      <c r="HT4033" s="27"/>
      <c r="HU4033" s="27"/>
      <c r="HV4033" s="27"/>
      <c r="HW4033" s="27"/>
      <c r="HX4033" s="27"/>
      <c r="HY4033" s="27"/>
      <c r="HZ4033" s="27"/>
      <c r="IA4033" s="27"/>
      <c r="IB4033" s="27"/>
      <c r="IC4033" s="27"/>
      <c r="ID4033" s="27"/>
      <c r="IE4033" s="27"/>
      <c r="IF4033" s="27"/>
      <c r="IG4033" s="27"/>
      <c r="IH4033" s="27"/>
      <c r="II4033" s="27"/>
      <c r="IJ4033" s="27"/>
      <c r="IK4033" s="27"/>
      <c r="IL4033" s="27"/>
      <c r="IM4033" s="27"/>
      <c r="IN4033" s="27"/>
      <c r="IO4033" s="27"/>
      <c r="IP4033" s="27"/>
      <c r="IQ4033" s="27"/>
    </row>
    <row r="4035" spans="1:251" ht="18.75">
      <c r="A4035" s="26" t="s">
        <v>207</v>
      </c>
      <c r="AW4035" s="28"/>
      <c r="AX4035" s="29"/>
      <c r="AY4035" s="28"/>
    </row>
    <row r="4037" spans="1:251" ht="18.75">
      <c r="B4037" s="133" t="s">
        <v>0</v>
      </c>
      <c r="C4037" s="134"/>
      <c r="D4037" s="134"/>
      <c r="E4037" s="134"/>
      <c r="F4037" s="134"/>
      <c r="G4037" s="134"/>
      <c r="H4037" s="134"/>
      <c r="I4037" s="134"/>
      <c r="J4037" s="134"/>
      <c r="K4037" s="134"/>
      <c r="L4037" s="134"/>
      <c r="M4037" s="134"/>
      <c r="N4037" s="134"/>
      <c r="O4037" s="134"/>
      <c r="P4037" s="134"/>
      <c r="Q4037" s="134"/>
      <c r="R4037" s="134"/>
      <c r="S4037" s="134"/>
      <c r="T4037" s="134"/>
      <c r="U4037" s="134"/>
      <c r="V4037" s="134"/>
      <c r="W4037" s="134"/>
      <c r="X4037" s="134"/>
      <c r="Y4037" s="134"/>
      <c r="Z4037" s="134"/>
      <c r="AA4037" s="134"/>
      <c r="AB4037" s="134"/>
      <c r="AC4037" s="134"/>
      <c r="AD4037" s="134"/>
      <c r="AE4037" s="134"/>
      <c r="AF4037" s="134"/>
      <c r="AG4037" s="134"/>
      <c r="AH4037" s="134"/>
      <c r="AI4037" s="134"/>
      <c r="AJ4037" s="134"/>
      <c r="AK4037" s="134"/>
      <c r="AL4037" s="134"/>
      <c r="AM4037" s="134"/>
      <c r="AN4037" s="134"/>
      <c r="AO4037" s="134"/>
      <c r="AP4037" s="134"/>
      <c r="AQ4037" s="134"/>
      <c r="AR4037" s="134"/>
      <c r="AS4037" s="134"/>
      <c r="AT4037" s="134"/>
      <c r="AU4037" s="134"/>
      <c r="AV4037" s="134"/>
      <c r="AW4037" s="134"/>
      <c r="AX4037" s="134"/>
    </row>
    <row r="4038" spans="1:251">
      <c r="Z4038" s="30"/>
      <c r="AD4038" s="30"/>
      <c r="AE4038" s="30"/>
      <c r="AF4038" s="30"/>
      <c r="AG4038" s="30"/>
      <c r="AH4038" s="30"/>
      <c r="AI4038" s="30"/>
      <c r="AO4038" s="30"/>
    </row>
    <row r="4039" spans="1:251" ht="13.5" thickBot="1">
      <c r="Z4039" s="30"/>
      <c r="AD4039" s="30"/>
      <c r="AE4039" s="30"/>
      <c r="AF4039" s="30"/>
      <c r="AG4039" s="30"/>
      <c r="AH4039" s="30"/>
      <c r="AI4039" s="30"/>
      <c r="AO4039" s="30"/>
      <c r="DI4039" s="31"/>
    </row>
    <row r="4040" spans="1:251" ht="24.75" customHeight="1" thickBot="1">
      <c r="B4040" s="135" t="s">
        <v>206</v>
      </c>
      <c r="C4040" s="136"/>
      <c r="D4040" s="136"/>
      <c r="E4040" s="136"/>
      <c r="F4040" s="136"/>
      <c r="G4040" s="136"/>
      <c r="H4040" s="142" t="s">
        <v>287</v>
      </c>
      <c r="I4040" s="143"/>
      <c r="J4040" s="143"/>
      <c r="K4040" s="143"/>
      <c r="L4040" s="143"/>
      <c r="M4040" s="143"/>
      <c r="N4040" s="143"/>
      <c r="O4040" s="143"/>
      <c r="P4040" s="143"/>
      <c r="Q4040" s="143"/>
      <c r="R4040" s="143"/>
      <c r="S4040" s="143"/>
      <c r="T4040" s="143"/>
      <c r="U4040" s="143"/>
      <c r="V4040" s="143"/>
      <c r="W4040" s="143"/>
      <c r="X4040" s="143"/>
      <c r="Y4040" s="143"/>
      <c r="Z4040" s="143"/>
      <c r="AA4040" s="143"/>
      <c r="AB4040" s="143"/>
      <c r="AC4040" s="143"/>
      <c r="AD4040" s="143"/>
      <c r="AE4040" s="143"/>
      <c r="AF4040" s="143"/>
      <c r="AG4040" s="143"/>
      <c r="AH4040" s="143"/>
      <c r="AI4040" s="143"/>
      <c r="AJ4040" s="143"/>
      <c r="AK4040" s="143"/>
      <c r="AL4040" s="143"/>
      <c r="AM4040" s="143"/>
      <c r="AN4040" s="143"/>
      <c r="AO4040" s="143"/>
      <c r="AP4040" s="143"/>
      <c r="AQ4040" s="143"/>
      <c r="AR4040" s="143"/>
      <c r="AS4040" s="143"/>
      <c r="AT4040" s="143"/>
      <c r="AU4040" s="143"/>
      <c r="AV4040" s="143"/>
      <c r="AW4040" s="143"/>
      <c r="AX4040" s="144"/>
      <c r="DI4040" s="31"/>
    </row>
    <row r="4041" spans="1:251" ht="14.25">
      <c r="B4041" s="32"/>
      <c r="C4041" s="32"/>
      <c r="D4041" s="32"/>
      <c r="E4041" s="32"/>
      <c r="F4041" s="32"/>
      <c r="G4041" s="32"/>
      <c r="H4041" s="33"/>
      <c r="I4041" s="33"/>
      <c r="J4041" s="33"/>
      <c r="K4041" s="33"/>
      <c r="L4041" s="34"/>
      <c r="M4041" s="34"/>
      <c r="N4041" s="34"/>
      <c r="O4041" s="34"/>
      <c r="P4041" s="33"/>
      <c r="Q4041" s="33"/>
      <c r="R4041" s="33"/>
      <c r="S4041" s="33"/>
      <c r="T4041" s="33"/>
      <c r="U4041" s="33"/>
      <c r="V4041" s="35"/>
      <c r="W4041" s="35"/>
      <c r="X4041" s="35"/>
      <c r="Y4041" s="35"/>
      <c r="Z4041" s="35"/>
      <c r="AA4041" s="35"/>
      <c r="AB4041" s="35"/>
      <c r="AC4041" s="35"/>
      <c r="AD4041" s="35"/>
      <c r="AE4041" s="35"/>
      <c r="AF4041" s="35"/>
      <c r="AG4041" s="35"/>
      <c r="AH4041" s="35"/>
      <c r="AI4041" s="35"/>
      <c r="AJ4041" s="35"/>
      <c r="AK4041" s="35"/>
      <c r="AL4041" s="35"/>
      <c r="AM4041" s="35"/>
      <c r="AN4041" s="35"/>
      <c r="AO4041" s="35"/>
      <c r="AP4041" s="35"/>
      <c r="AQ4041" s="35"/>
      <c r="AR4041" s="35"/>
      <c r="AS4041" s="35"/>
      <c r="AT4041" s="35"/>
      <c r="AU4041" s="35"/>
      <c r="AV4041" s="35"/>
      <c r="AW4041" s="35"/>
      <c r="AX4041" s="35"/>
      <c r="DI4041" s="31"/>
    </row>
    <row r="4042" spans="1:251" ht="15" thickBot="1">
      <c r="A4042" s="36"/>
      <c r="B4042" s="35" t="s">
        <v>204</v>
      </c>
      <c r="C4042" s="33"/>
      <c r="D4042" s="33"/>
      <c r="E4042" s="33"/>
      <c r="F4042" s="33"/>
      <c r="G4042" s="33"/>
      <c r="H4042" s="33"/>
      <c r="I4042" s="33"/>
      <c r="J4042" s="33"/>
      <c r="K4042" s="33"/>
      <c r="L4042" s="34"/>
      <c r="M4042" s="34"/>
      <c r="N4042" s="34"/>
      <c r="O4042" s="34"/>
      <c r="P4042" s="33"/>
      <c r="Q4042" s="33"/>
      <c r="R4042" s="33"/>
      <c r="S4042" s="33"/>
      <c r="T4042" s="33"/>
      <c r="U4042" s="33"/>
      <c r="V4042" s="35"/>
      <c r="W4042" s="35"/>
      <c r="X4042" s="35"/>
      <c r="Y4042" s="35"/>
      <c r="Z4042" s="35"/>
      <c r="AA4042" s="35"/>
      <c r="AB4042" s="35"/>
      <c r="AC4042" s="35"/>
      <c r="AD4042" s="35"/>
      <c r="AE4042" s="35"/>
      <c r="AF4042" s="35"/>
      <c r="AG4042" s="35"/>
      <c r="AH4042" s="35"/>
      <c r="AI4042" s="35"/>
      <c r="AJ4042" s="35"/>
      <c r="AK4042" s="35"/>
      <c r="AL4042" s="35"/>
      <c r="AM4042" s="35"/>
      <c r="AN4042" s="35"/>
      <c r="AO4042" s="35"/>
      <c r="AP4042" s="35"/>
      <c r="AQ4042" s="35"/>
      <c r="AR4042" s="35"/>
      <c r="AS4042" s="35"/>
      <c r="AT4042" s="35"/>
      <c r="AU4042" s="35"/>
      <c r="AV4042" s="35"/>
      <c r="AW4042" s="35"/>
      <c r="AX4042" s="35"/>
      <c r="DI4042" s="31"/>
    </row>
    <row r="4043" spans="1:251" ht="14.25">
      <c r="A4043" s="33"/>
      <c r="B4043" s="37"/>
      <c r="C4043" s="32"/>
      <c r="D4043" s="32"/>
      <c r="E4043" s="32"/>
      <c r="F4043" s="32"/>
      <c r="G4043" s="32"/>
      <c r="H4043" s="32"/>
      <c r="I4043" s="32"/>
      <c r="J4043" s="32"/>
      <c r="K4043" s="32"/>
      <c r="L4043" s="38"/>
      <c r="M4043" s="38"/>
      <c r="N4043" s="38"/>
      <c r="O4043" s="38"/>
      <c r="P4043" s="32"/>
      <c r="Q4043" s="32"/>
      <c r="R4043" s="32"/>
      <c r="S4043" s="32"/>
      <c r="T4043" s="32"/>
      <c r="U4043" s="32"/>
      <c r="V4043" s="39"/>
      <c r="W4043" s="39"/>
      <c r="X4043" s="39"/>
      <c r="Y4043" s="39"/>
      <c r="Z4043" s="39"/>
      <c r="AA4043" s="39"/>
      <c r="AB4043" s="39"/>
      <c r="AC4043" s="39"/>
      <c r="AD4043" s="39"/>
      <c r="AE4043" s="39"/>
      <c r="AF4043" s="39"/>
      <c r="AG4043" s="39"/>
      <c r="AH4043" s="39"/>
      <c r="AI4043" s="39"/>
      <c r="AJ4043" s="39"/>
      <c r="AK4043" s="39"/>
      <c r="AL4043" s="39"/>
      <c r="AM4043" s="39"/>
      <c r="AN4043" s="39"/>
      <c r="AO4043" s="39"/>
      <c r="AP4043" s="39"/>
      <c r="AQ4043" s="39"/>
      <c r="AR4043" s="39"/>
      <c r="AS4043" s="39"/>
      <c r="AT4043" s="39"/>
      <c r="AU4043" s="39"/>
      <c r="AV4043" s="39"/>
      <c r="AW4043" s="39"/>
      <c r="AX4043" s="40"/>
    </row>
    <row r="4044" spans="1:251" ht="12" customHeight="1">
      <c r="A4044" s="33"/>
      <c r="B4044" s="125" t="s">
        <v>286</v>
      </c>
      <c r="C4044" s="126"/>
      <c r="D4044" s="126"/>
      <c r="E4044" s="126"/>
      <c r="F4044" s="126"/>
      <c r="G4044" s="126"/>
      <c r="H4044" s="126"/>
      <c r="I4044" s="126"/>
      <c r="J4044" s="126"/>
      <c r="K4044" s="126"/>
      <c r="L4044" s="126"/>
      <c r="M4044" s="126"/>
      <c r="N4044" s="126"/>
      <c r="O4044" s="126"/>
      <c r="P4044" s="126"/>
      <c r="Q4044" s="126"/>
      <c r="R4044" s="126"/>
      <c r="S4044" s="126"/>
      <c r="T4044" s="126"/>
      <c r="U4044" s="126"/>
      <c r="V4044" s="126"/>
      <c r="W4044" s="126"/>
      <c r="X4044" s="126"/>
      <c r="Y4044" s="126"/>
      <c r="Z4044" s="126"/>
      <c r="AA4044" s="126"/>
      <c r="AB4044" s="126"/>
      <c r="AC4044" s="126"/>
      <c r="AD4044" s="126"/>
      <c r="AE4044" s="126"/>
      <c r="AF4044" s="126"/>
      <c r="AG4044" s="126"/>
      <c r="AH4044" s="126"/>
      <c r="AI4044" s="126"/>
      <c r="AJ4044" s="126"/>
      <c r="AK4044" s="126"/>
      <c r="AL4044" s="126"/>
      <c r="AM4044" s="126"/>
      <c r="AN4044" s="126"/>
      <c r="AO4044" s="126"/>
      <c r="AP4044" s="126"/>
      <c r="AQ4044" s="126"/>
      <c r="AR4044" s="126"/>
      <c r="AS4044" s="126"/>
      <c r="AT4044" s="126"/>
      <c r="AU4044" s="126"/>
      <c r="AV4044" s="126"/>
      <c r="AW4044" s="126"/>
      <c r="AX4044" s="127"/>
    </row>
    <row r="4045" spans="1:251" ht="12" customHeight="1">
      <c r="A4045" s="33"/>
      <c r="B4045" s="125"/>
      <c r="C4045" s="126"/>
      <c r="D4045" s="126"/>
      <c r="E4045" s="126"/>
      <c r="F4045" s="126"/>
      <c r="G4045" s="126"/>
      <c r="H4045" s="126"/>
      <c r="I4045" s="126"/>
      <c r="J4045" s="126"/>
      <c r="K4045" s="126"/>
      <c r="L4045" s="126"/>
      <c r="M4045" s="126"/>
      <c r="N4045" s="126"/>
      <c r="O4045" s="126"/>
      <c r="P4045" s="126"/>
      <c r="Q4045" s="126"/>
      <c r="R4045" s="126"/>
      <c r="S4045" s="126"/>
      <c r="T4045" s="126"/>
      <c r="U4045" s="126"/>
      <c r="V4045" s="126"/>
      <c r="W4045" s="126"/>
      <c r="X4045" s="126"/>
      <c r="Y4045" s="126"/>
      <c r="Z4045" s="126"/>
      <c r="AA4045" s="126"/>
      <c r="AB4045" s="126"/>
      <c r="AC4045" s="126"/>
      <c r="AD4045" s="126"/>
      <c r="AE4045" s="126"/>
      <c r="AF4045" s="126"/>
      <c r="AG4045" s="126"/>
      <c r="AH4045" s="126"/>
      <c r="AI4045" s="126"/>
      <c r="AJ4045" s="126"/>
      <c r="AK4045" s="126"/>
      <c r="AL4045" s="126"/>
      <c r="AM4045" s="126"/>
      <c r="AN4045" s="126"/>
      <c r="AO4045" s="126"/>
      <c r="AP4045" s="126"/>
      <c r="AQ4045" s="126"/>
      <c r="AR4045" s="126"/>
      <c r="AS4045" s="126"/>
      <c r="AT4045" s="126"/>
      <c r="AU4045" s="126"/>
      <c r="AV4045" s="126"/>
      <c r="AW4045" s="126"/>
      <c r="AX4045" s="127"/>
      <c r="BC4045" s="41"/>
    </row>
    <row r="4046" spans="1:251" ht="12" customHeight="1">
      <c r="A4046" s="33"/>
      <c r="B4046" s="125"/>
      <c r="C4046" s="126"/>
      <c r="D4046" s="126"/>
      <c r="E4046" s="126"/>
      <c r="F4046" s="126"/>
      <c r="G4046" s="126"/>
      <c r="H4046" s="126"/>
      <c r="I4046" s="126"/>
      <c r="J4046" s="126"/>
      <c r="K4046" s="126"/>
      <c r="L4046" s="126"/>
      <c r="M4046" s="126"/>
      <c r="N4046" s="126"/>
      <c r="O4046" s="126"/>
      <c r="P4046" s="126"/>
      <c r="Q4046" s="126"/>
      <c r="R4046" s="126"/>
      <c r="S4046" s="126"/>
      <c r="T4046" s="126"/>
      <c r="U4046" s="126"/>
      <c r="V4046" s="126"/>
      <c r="W4046" s="126"/>
      <c r="X4046" s="126"/>
      <c r="Y4046" s="126"/>
      <c r="Z4046" s="126"/>
      <c r="AA4046" s="126"/>
      <c r="AB4046" s="126"/>
      <c r="AC4046" s="126"/>
      <c r="AD4046" s="126"/>
      <c r="AE4046" s="126"/>
      <c r="AF4046" s="126"/>
      <c r="AG4046" s="126"/>
      <c r="AH4046" s="126"/>
      <c r="AI4046" s="126"/>
      <c r="AJ4046" s="126"/>
      <c r="AK4046" s="126"/>
      <c r="AL4046" s="126"/>
      <c r="AM4046" s="126"/>
      <c r="AN4046" s="126"/>
      <c r="AO4046" s="126"/>
      <c r="AP4046" s="126"/>
      <c r="AQ4046" s="126"/>
      <c r="AR4046" s="126"/>
      <c r="AS4046" s="126"/>
      <c r="AT4046" s="126"/>
      <c r="AU4046" s="126"/>
      <c r="AV4046" s="126"/>
      <c r="AW4046" s="126"/>
      <c r="AX4046" s="127"/>
    </row>
    <row r="4047" spans="1:251" ht="12" customHeight="1">
      <c r="A4047" s="33"/>
      <c r="B4047" s="125"/>
      <c r="C4047" s="126"/>
      <c r="D4047" s="126"/>
      <c r="E4047" s="126"/>
      <c r="F4047" s="126"/>
      <c r="G4047" s="126"/>
      <c r="H4047" s="126"/>
      <c r="I4047" s="126"/>
      <c r="J4047" s="126"/>
      <c r="K4047" s="126"/>
      <c r="L4047" s="126"/>
      <c r="M4047" s="126"/>
      <c r="N4047" s="126"/>
      <c r="O4047" s="126"/>
      <c r="P4047" s="126"/>
      <c r="Q4047" s="126"/>
      <c r="R4047" s="126"/>
      <c r="S4047" s="126"/>
      <c r="T4047" s="126"/>
      <c r="U4047" s="126"/>
      <c r="V4047" s="126"/>
      <c r="W4047" s="126"/>
      <c r="X4047" s="126"/>
      <c r="Y4047" s="126"/>
      <c r="Z4047" s="126"/>
      <c r="AA4047" s="126"/>
      <c r="AB4047" s="126"/>
      <c r="AC4047" s="126"/>
      <c r="AD4047" s="126"/>
      <c r="AE4047" s="126"/>
      <c r="AF4047" s="126"/>
      <c r="AG4047" s="126"/>
      <c r="AH4047" s="126"/>
      <c r="AI4047" s="126"/>
      <c r="AJ4047" s="126"/>
      <c r="AK4047" s="126"/>
      <c r="AL4047" s="126"/>
      <c r="AM4047" s="126"/>
      <c r="AN4047" s="126"/>
      <c r="AO4047" s="126"/>
      <c r="AP4047" s="126"/>
      <c r="AQ4047" s="126"/>
      <c r="AR4047" s="126"/>
      <c r="AS4047" s="126"/>
      <c r="AT4047" s="126"/>
      <c r="AU4047" s="126"/>
      <c r="AV4047" s="126"/>
      <c r="AW4047" s="126"/>
      <c r="AX4047" s="127"/>
    </row>
    <row r="4048" spans="1:251" ht="12" customHeight="1">
      <c r="A4048" s="33"/>
      <c r="B4048" s="125"/>
      <c r="C4048" s="126"/>
      <c r="D4048" s="126"/>
      <c r="E4048" s="126"/>
      <c r="F4048" s="126"/>
      <c r="G4048" s="126"/>
      <c r="H4048" s="126"/>
      <c r="I4048" s="126"/>
      <c r="J4048" s="126"/>
      <c r="K4048" s="126"/>
      <c r="L4048" s="126"/>
      <c r="M4048" s="126"/>
      <c r="N4048" s="126"/>
      <c r="O4048" s="126"/>
      <c r="P4048" s="126"/>
      <c r="Q4048" s="126"/>
      <c r="R4048" s="126"/>
      <c r="S4048" s="126"/>
      <c r="T4048" s="126"/>
      <c r="U4048" s="126"/>
      <c r="V4048" s="126"/>
      <c r="W4048" s="126"/>
      <c r="X4048" s="126"/>
      <c r="Y4048" s="126"/>
      <c r="Z4048" s="126"/>
      <c r="AA4048" s="126"/>
      <c r="AB4048" s="126"/>
      <c r="AC4048" s="126"/>
      <c r="AD4048" s="126"/>
      <c r="AE4048" s="126"/>
      <c r="AF4048" s="126"/>
      <c r="AG4048" s="126"/>
      <c r="AH4048" s="126"/>
      <c r="AI4048" s="126"/>
      <c r="AJ4048" s="126"/>
      <c r="AK4048" s="126"/>
      <c r="AL4048" s="126"/>
      <c r="AM4048" s="126"/>
      <c r="AN4048" s="126"/>
      <c r="AO4048" s="126"/>
      <c r="AP4048" s="126"/>
      <c r="AQ4048" s="126"/>
      <c r="AR4048" s="126"/>
      <c r="AS4048" s="126"/>
      <c r="AT4048" s="126"/>
      <c r="AU4048" s="126"/>
      <c r="AV4048" s="126"/>
      <c r="AW4048" s="126"/>
      <c r="AX4048" s="127"/>
    </row>
    <row r="4049" spans="1:251" ht="15" thickBot="1">
      <c r="A4049" s="42"/>
      <c r="B4049" s="43"/>
      <c r="C4049" s="44"/>
      <c r="D4049" s="44"/>
      <c r="E4049" s="44"/>
      <c r="F4049" s="44"/>
      <c r="G4049" s="44"/>
      <c r="H4049" s="44"/>
      <c r="I4049" s="44"/>
      <c r="J4049" s="44"/>
      <c r="K4049" s="44"/>
      <c r="L4049" s="44"/>
      <c r="M4049" s="44"/>
      <c r="N4049" s="44"/>
      <c r="O4049" s="44"/>
      <c r="P4049" s="44"/>
      <c r="Q4049" s="44"/>
      <c r="R4049" s="44"/>
      <c r="S4049" s="44"/>
      <c r="T4049" s="44"/>
      <c r="U4049" s="44"/>
      <c r="V4049" s="44"/>
      <c r="W4049" s="44"/>
      <c r="X4049" s="44"/>
      <c r="Y4049" s="44"/>
      <c r="Z4049" s="44"/>
      <c r="AA4049" s="44"/>
      <c r="AB4049" s="44"/>
      <c r="AC4049" s="44"/>
      <c r="AD4049" s="44"/>
      <c r="AE4049" s="44"/>
      <c r="AF4049" s="44"/>
      <c r="AG4049" s="44"/>
      <c r="AH4049" s="44"/>
      <c r="AI4049" s="44"/>
      <c r="AJ4049" s="44"/>
      <c r="AK4049" s="44"/>
      <c r="AL4049" s="44"/>
      <c r="AM4049" s="44"/>
      <c r="AN4049" s="44"/>
      <c r="AO4049" s="44"/>
      <c r="AP4049" s="44"/>
      <c r="AQ4049" s="44"/>
      <c r="AR4049" s="44"/>
      <c r="AS4049" s="44"/>
      <c r="AT4049" s="44"/>
      <c r="AU4049" s="44"/>
      <c r="AV4049" s="44"/>
      <c r="AW4049" s="44"/>
      <c r="AX4049" s="45"/>
    </row>
    <row r="4050" spans="1:251">
      <c r="B4050" s="46"/>
    </row>
    <row r="4051" spans="1:251" ht="15" thickBot="1">
      <c r="A4051" s="36"/>
      <c r="B4051" s="35" t="s">
        <v>202</v>
      </c>
      <c r="C4051" s="33"/>
      <c r="D4051" s="33"/>
      <c r="E4051" s="33"/>
      <c r="F4051" s="33"/>
      <c r="G4051" s="33"/>
      <c r="H4051" s="33"/>
      <c r="I4051" s="33"/>
      <c r="J4051" s="33"/>
      <c r="K4051" s="33"/>
      <c r="L4051" s="34"/>
      <c r="M4051" s="34"/>
      <c r="N4051" s="34"/>
      <c r="O4051" s="34"/>
      <c r="P4051" s="33"/>
      <c r="Q4051" s="33"/>
      <c r="R4051" s="33"/>
      <c r="S4051" s="33"/>
      <c r="T4051" s="33"/>
      <c r="U4051" s="33"/>
      <c r="V4051" s="35"/>
      <c r="W4051" s="35"/>
      <c r="X4051" s="35"/>
      <c r="Y4051" s="35"/>
      <c r="Z4051" s="35"/>
      <c r="AA4051" s="35"/>
      <c r="AB4051" s="35"/>
      <c r="AC4051" s="35"/>
      <c r="AD4051" s="35"/>
      <c r="AE4051" s="35"/>
      <c r="AF4051" s="35"/>
      <c r="AG4051" s="35"/>
      <c r="AH4051" s="35"/>
      <c r="AI4051" s="35"/>
      <c r="AJ4051" s="35"/>
      <c r="AK4051" s="35"/>
      <c r="AL4051" s="35"/>
      <c r="AM4051" s="35"/>
      <c r="AN4051" s="35"/>
      <c r="AO4051" s="35"/>
      <c r="AP4051" s="35"/>
      <c r="AQ4051" s="35"/>
      <c r="AR4051" s="35"/>
      <c r="AS4051" s="35"/>
      <c r="AT4051" s="35"/>
      <c r="AU4051" s="35"/>
      <c r="AV4051" s="35"/>
      <c r="AW4051" s="35"/>
      <c r="AX4051" s="35"/>
      <c r="DI4051" s="31"/>
    </row>
    <row r="4052" spans="1:251" ht="14.25">
      <c r="A4052" s="33"/>
      <c r="B4052" s="37"/>
      <c r="C4052" s="32"/>
      <c r="D4052" s="32"/>
      <c r="E4052" s="32"/>
      <c r="F4052" s="32"/>
      <c r="G4052" s="32"/>
      <c r="H4052" s="32"/>
      <c r="I4052" s="32"/>
      <c r="J4052" s="32"/>
      <c r="K4052" s="32"/>
      <c r="L4052" s="38"/>
      <c r="M4052" s="38"/>
      <c r="N4052" s="38"/>
      <c r="O4052" s="38"/>
      <c r="P4052" s="32"/>
      <c r="Q4052" s="32"/>
      <c r="R4052" s="32"/>
      <c r="S4052" s="32"/>
      <c r="T4052" s="32"/>
      <c r="U4052" s="32"/>
      <c r="V4052" s="39"/>
      <c r="W4052" s="39"/>
      <c r="X4052" s="39"/>
      <c r="Y4052" s="39"/>
      <c r="Z4052" s="39"/>
      <c r="AA4052" s="39"/>
      <c r="AB4052" s="39"/>
      <c r="AC4052" s="39"/>
      <c r="AD4052" s="39"/>
      <c r="AE4052" s="39"/>
      <c r="AF4052" s="39"/>
      <c r="AG4052" s="39"/>
      <c r="AH4052" s="39"/>
      <c r="AI4052" s="39"/>
      <c r="AJ4052" s="39"/>
      <c r="AK4052" s="39"/>
      <c r="AL4052" s="39"/>
      <c r="AM4052" s="39"/>
      <c r="AN4052" s="39"/>
      <c r="AO4052" s="39"/>
      <c r="AP4052" s="39"/>
      <c r="AQ4052" s="39"/>
      <c r="AR4052" s="39"/>
      <c r="AS4052" s="39"/>
      <c r="AT4052" s="39"/>
      <c r="AU4052" s="39"/>
      <c r="AV4052" s="39"/>
      <c r="AW4052" s="39"/>
      <c r="AX4052" s="40"/>
    </row>
    <row r="4053" spans="1:251" ht="12" customHeight="1">
      <c r="A4053" s="33"/>
      <c r="B4053" s="125" t="s">
        <v>285</v>
      </c>
      <c r="C4053" s="126"/>
      <c r="D4053" s="126"/>
      <c r="E4053" s="126"/>
      <c r="F4053" s="126"/>
      <c r="G4053" s="126"/>
      <c r="H4053" s="126"/>
      <c r="I4053" s="126"/>
      <c r="J4053" s="126"/>
      <c r="K4053" s="126"/>
      <c r="L4053" s="126"/>
      <c r="M4053" s="126"/>
      <c r="N4053" s="126"/>
      <c r="O4053" s="126"/>
      <c r="P4053" s="126"/>
      <c r="Q4053" s="126"/>
      <c r="R4053" s="126"/>
      <c r="S4053" s="126"/>
      <c r="T4053" s="126"/>
      <c r="U4053" s="126"/>
      <c r="V4053" s="126"/>
      <c r="W4053" s="126"/>
      <c r="X4053" s="126"/>
      <c r="Y4053" s="126"/>
      <c r="Z4053" s="126"/>
      <c r="AA4053" s="126"/>
      <c r="AB4053" s="126"/>
      <c r="AC4053" s="126"/>
      <c r="AD4053" s="126"/>
      <c r="AE4053" s="126"/>
      <c r="AF4053" s="126"/>
      <c r="AG4053" s="126"/>
      <c r="AH4053" s="126"/>
      <c r="AI4053" s="126"/>
      <c r="AJ4053" s="126"/>
      <c r="AK4053" s="126"/>
      <c r="AL4053" s="126"/>
      <c r="AM4053" s="126"/>
      <c r="AN4053" s="126"/>
      <c r="AO4053" s="126"/>
      <c r="AP4053" s="126"/>
      <c r="AQ4053" s="126"/>
      <c r="AR4053" s="126"/>
      <c r="AS4053" s="126"/>
      <c r="AT4053" s="126"/>
      <c r="AU4053" s="126"/>
      <c r="AV4053" s="126"/>
      <c r="AW4053" s="126"/>
      <c r="AX4053" s="127"/>
    </row>
    <row r="4054" spans="1:251" ht="12" customHeight="1">
      <c r="A4054" s="33"/>
      <c r="B4054" s="125"/>
      <c r="C4054" s="126"/>
      <c r="D4054" s="126"/>
      <c r="E4054" s="126"/>
      <c r="F4054" s="126"/>
      <c r="G4054" s="126"/>
      <c r="H4054" s="126"/>
      <c r="I4054" s="126"/>
      <c r="J4054" s="126"/>
      <c r="K4054" s="126"/>
      <c r="L4054" s="126"/>
      <c r="M4054" s="126"/>
      <c r="N4054" s="126"/>
      <c r="O4054" s="126"/>
      <c r="P4054" s="126"/>
      <c r="Q4054" s="126"/>
      <c r="R4054" s="126"/>
      <c r="S4054" s="126"/>
      <c r="T4054" s="126"/>
      <c r="U4054" s="126"/>
      <c r="V4054" s="126"/>
      <c r="W4054" s="126"/>
      <c r="X4054" s="126"/>
      <c r="Y4054" s="126"/>
      <c r="Z4054" s="126"/>
      <c r="AA4054" s="126"/>
      <c r="AB4054" s="126"/>
      <c r="AC4054" s="126"/>
      <c r="AD4054" s="126"/>
      <c r="AE4054" s="126"/>
      <c r="AF4054" s="126"/>
      <c r="AG4054" s="126"/>
      <c r="AH4054" s="126"/>
      <c r="AI4054" s="126"/>
      <c r="AJ4054" s="126"/>
      <c r="AK4054" s="126"/>
      <c r="AL4054" s="126"/>
      <c r="AM4054" s="126"/>
      <c r="AN4054" s="126"/>
      <c r="AO4054" s="126"/>
      <c r="AP4054" s="126"/>
      <c r="AQ4054" s="126"/>
      <c r="AR4054" s="126"/>
      <c r="AS4054" s="126"/>
      <c r="AT4054" s="126"/>
      <c r="AU4054" s="126"/>
      <c r="AV4054" s="126"/>
      <c r="AW4054" s="126"/>
      <c r="AX4054" s="127"/>
      <c r="BC4054" s="41"/>
    </row>
    <row r="4055" spans="1:251" ht="12" customHeight="1">
      <c r="A4055" s="33"/>
      <c r="B4055" s="125"/>
      <c r="C4055" s="126"/>
      <c r="D4055" s="126"/>
      <c r="E4055" s="126"/>
      <c r="F4055" s="126"/>
      <c r="G4055" s="126"/>
      <c r="H4055" s="126"/>
      <c r="I4055" s="126"/>
      <c r="J4055" s="126"/>
      <c r="K4055" s="126"/>
      <c r="L4055" s="126"/>
      <c r="M4055" s="126"/>
      <c r="N4055" s="126"/>
      <c r="O4055" s="126"/>
      <c r="P4055" s="126"/>
      <c r="Q4055" s="126"/>
      <c r="R4055" s="126"/>
      <c r="S4055" s="126"/>
      <c r="T4055" s="126"/>
      <c r="U4055" s="126"/>
      <c r="V4055" s="126"/>
      <c r="W4055" s="126"/>
      <c r="X4055" s="126"/>
      <c r="Y4055" s="126"/>
      <c r="Z4055" s="126"/>
      <c r="AA4055" s="126"/>
      <c r="AB4055" s="126"/>
      <c r="AC4055" s="126"/>
      <c r="AD4055" s="126"/>
      <c r="AE4055" s="126"/>
      <c r="AF4055" s="126"/>
      <c r="AG4055" s="126"/>
      <c r="AH4055" s="126"/>
      <c r="AI4055" s="126"/>
      <c r="AJ4055" s="126"/>
      <c r="AK4055" s="126"/>
      <c r="AL4055" s="126"/>
      <c r="AM4055" s="126"/>
      <c r="AN4055" s="126"/>
      <c r="AO4055" s="126"/>
      <c r="AP4055" s="126"/>
      <c r="AQ4055" s="126"/>
      <c r="AR4055" s="126"/>
      <c r="AS4055" s="126"/>
      <c r="AT4055" s="126"/>
      <c r="AU4055" s="126"/>
      <c r="AV4055" s="126"/>
      <c r="AW4055" s="126"/>
      <c r="AX4055" s="127"/>
    </row>
    <row r="4056" spans="1:251" ht="12" customHeight="1">
      <c r="A4056" s="33"/>
      <c r="B4056" s="125"/>
      <c r="C4056" s="126"/>
      <c r="D4056" s="126"/>
      <c r="E4056" s="126"/>
      <c r="F4056" s="126"/>
      <c r="G4056" s="126"/>
      <c r="H4056" s="126"/>
      <c r="I4056" s="126"/>
      <c r="J4056" s="126"/>
      <c r="K4056" s="126"/>
      <c r="L4056" s="126"/>
      <c r="M4056" s="126"/>
      <c r="N4056" s="126"/>
      <c r="O4056" s="126"/>
      <c r="P4056" s="126"/>
      <c r="Q4056" s="126"/>
      <c r="R4056" s="126"/>
      <c r="S4056" s="126"/>
      <c r="T4056" s="126"/>
      <c r="U4056" s="126"/>
      <c r="V4056" s="126"/>
      <c r="W4056" s="126"/>
      <c r="X4056" s="126"/>
      <c r="Y4056" s="126"/>
      <c r="Z4056" s="126"/>
      <c r="AA4056" s="126"/>
      <c r="AB4056" s="126"/>
      <c r="AC4056" s="126"/>
      <c r="AD4056" s="126"/>
      <c r="AE4056" s="126"/>
      <c r="AF4056" s="126"/>
      <c r="AG4056" s="126"/>
      <c r="AH4056" s="126"/>
      <c r="AI4056" s="126"/>
      <c r="AJ4056" s="126"/>
      <c r="AK4056" s="126"/>
      <c r="AL4056" s="126"/>
      <c r="AM4056" s="126"/>
      <c r="AN4056" s="126"/>
      <c r="AO4056" s="126"/>
      <c r="AP4056" s="126"/>
      <c r="AQ4056" s="126"/>
      <c r="AR4056" s="126"/>
      <c r="AS4056" s="126"/>
      <c r="AT4056" s="126"/>
      <c r="AU4056" s="126"/>
      <c r="AV4056" s="126"/>
      <c r="AW4056" s="126"/>
      <c r="AX4056" s="127"/>
    </row>
    <row r="4057" spans="1:251" ht="12" customHeight="1">
      <c r="A4057" s="33"/>
      <c r="B4057" s="125"/>
      <c r="C4057" s="126"/>
      <c r="D4057" s="126"/>
      <c r="E4057" s="126"/>
      <c r="F4057" s="126"/>
      <c r="G4057" s="126"/>
      <c r="H4057" s="126"/>
      <c r="I4057" s="126"/>
      <c r="J4057" s="126"/>
      <c r="K4057" s="126"/>
      <c r="L4057" s="126"/>
      <c r="M4057" s="126"/>
      <c r="N4057" s="126"/>
      <c r="O4057" s="126"/>
      <c r="P4057" s="126"/>
      <c r="Q4057" s="126"/>
      <c r="R4057" s="126"/>
      <c r="S4057" s="126"/>
      <c r="T4057" s="126"/>
      <c r="U4057" s="126"/>
      <c r="V4057" s="126"/>
      <c r="W4057" s="126"/>
      <c r="X4057" s="126"/>
      <c r="Y4057" s="126"/>
      <c r="Z4057" s="126"/>
      <c r="AA4057" s="126"/>
      <c r="AB4057" s="126"/>
      <c r="AC4057" s="126"/>
      <c r="AD4057" s="126"/>
      <c r="AE4057" s="126"/>
      <c r="AF4057" s="126"/>
      <c r="AG4057" s="126"/>
      <c r="AH4057" s="126"/>
      <c r="AI4057" s="126"/>
      <c r="AJ4057" s="126"/>
      <c r="AK4057" s="126"/>
      <c r="AL4057" s="126"/>
      <c r="AM4057" s="126"/>
      <c r="AN4057" s="126"/>
      <c r="AO4057" s="126"/>
      <c r="AP4057" s="126"/>
      <c r="AQ4057" s="126"/>
      <c r="AR4057" s="126"/>
      <c r="AS4057" s="126"/>
      <c r="AT4057" s="126"/>
      <c r="AU4057" s="126"/>
      <c r="AV4057" s="126"/>
      <c r="AW4057" s="126"/>
      <c r="AX4057" s="127"/>
    </row>
    <row r="4058" spans="1:251" ht="15" thickBot="1">
      <c r="A4058" s="42"/>
      <c r="B4058" s="43"/>
      <c r="C4058" s="44"/>
      <c r="D4058" s="44"/>
      <c r="E4058" s="44"/>
      <c r="F4058" s="44"/>
      <c r="G4058" s="44"/>
      <c r="H4058" s="44"/>
      <c r="I4058" s="44"/>
      <c r="J4058" s="44"/>
      <c r="K4058" s="44"/>
      <c r="L4058" s="44"/>
      <c r="M4058" s="44"/>
      <c r="N4058" s="44"/>
      <c r="O4058" s="44"/>
      <c r="P4058" s="44"/>
      <c r="Q4058" s="44"/>
      <c r="R4058" s="44"/>
      <c r="S4058" s="44"/>
      <c r="T4058" s="44"/>
      <c r="U4058" s="44"/>
      <c r="V4058" s="44"/>
      <c r="W4058" s="44"/>
      <c r="X4058" s="44"/>
      <c r="Y4058" s="44"/>
      <c r="Z4058" s="44"/>
      <c r="AA4058" s="44"/>
      <c r="AB4058" s="44"/>
      <c r="AC4058" s="44"/>
      <c r="AD4058" s="44"/>
      <c r="AE4058" s="44"/>
      <c r="AF4058" s="44"/>
      <c r="AG4058" s="44"/>
      <c r="AH4058" s="44"/>
      <c r="AI4058" s="44"/>
      <c r="AJ4058" s="44"/>
      <c r="AK4058" s="44"/>
      <c r="AL4058" s="44"/>
      <c r="AM4058" s="44"/>
      <c r="AN4058" s="44"/>
      <c r="AO4058" s="44"/>
      <c r="AP4058" s="44"/>
      <c r="AQ4058" s="44"/>
      <c r="AR4058" s="44"/>
      <c r="AS4058" s="44"/>
      <c r="AT4058" s="44"/>
      <c r="AU4058" s="44"/>
      <c r="AV4058" s="44"/>
      <c r="AW4058" s="44"/>
      <c r="AX4058" s="45"/>
    </row>
    <row r="4059" spans="1:251">
      <c r="B4059" s="46"/>
    </row>
    <row r="4060" spans="1:251" ht="14.25">
      <c r="B4060" s="35" t="s">
        <v>200</v>
      </c>
      <c r="C4060" s="33"/>
      <c r="D4060" s="33"/>
      <c r="E4060" s="33"/>
      <c r="F4060" s="33"/>
      <c r="G4060" s="33"/>
      <c r="H4060" s="33"/>
      <c r="I4060" s="33"/>
      <c r="J4060" s="33"/>
      <c r="K4060" s="33"/>
      <c r="L4060" s="34"/>
      <c r="M4060" s="34"/>
      <c r="N4060" s="34"/>
      <c r="O4060" s="34"/>
      <c r="P4060" s="33"/>
      <c r="Q4060" s="33"/>
      <c r="R4060" s="33"/>
      <c r="S4060" s="33"/>
      <c r="T4060" s="33"/>
      <c r="U4060" s="33"/>
      <c r="V4060" s="35"/>
      <c r="W4060" s="35"/>
      <c r="X4060" s="35"/>
      <c r="Y4060" s="35"/>
      <c r="Z4060" s="35"/>
      <c r="AA4060" s="35"/>
      <c r="AB4060" s="35"/>
      <c r="AC4060" s="35"/>
      <c r="AD4060" s="35"/>
      <c r="AE4060" s="35"/>
      <c r="AF4060" s="35"/>
      <c r="AG4060" s="35"/>
      <c r="AH4060" s="35"/>
      <c r="AI4060" s="35"/>
      <c r="AJ4060" s="35"/>
      <c r="AK4060" s="35"/>
      <c r="AL4060" s="35"/>
      <c r="AM4060" s="35"/>
      <c r="AN4060" s="35"/>
      <c r="AO4060" s="35"/>
      <c r="AP4060" s="35"/>
      <c r="AQ4060" s="35"/>
      <c r="AR4060" s="35"/>
      <c r="AS4060" s="35"/>
      <c r="AT4060" s="35"/>
      <c r="AU4060" s="35"/>
      <c r="AV4060" s="35"/>
      <c r="AW4060" s="35"/>
      <c r="AX4060" s="35"/>
    </row>
    <row r="4061" spans="1:251" ht="15" thickBot="1">
      <c r="B4061" s="33"/>
      <c r="C4061" s="33"/>
      <c r="D4061" s="33"/>
      <c r="E4061" s="33"/>
      <c r="F4061" s="33"/>
      <c r="G4061" s="33"/>
      <c r="H4061" s="33"/>
      <c r="I4061" s="33"/>
      <c r="J4061" s="33"/>
      <c r="K4061" s="33"/>
      <c r="L4061" s="34"/>
      <c r="M4061" s="34"/>
      <c r="N4061" s="34"/>
      <c r="O4061" s="34"/>
      <c r="P4061" s="33"/>
      <c r="Q4061" s="33"/>
      <c r="R4061" s="33"/>
      <c r="S4061" s="33"/>
      <c r="T4061" s="33"/>
      <c r="U4061" s="33"/>
      <c r="V4061" s="35"/>
      <c r="W4061" s="35"/>
      <c r="X4061" s="35"/>
      <c r="Y4061" s="35"/>
      <c r="Z4061" s="35"/>
      <c r="AA4061" s="35"/>
      <c r="AB4061" s="35"/>
      <c r="AC4061" s="35"/>
      <c r="AD4061" s="35"/>
      <c r="AE4061" s="35"/>
      <c r="AF4061" s="35"/>
      <c r="AG4061" s="35"/>
      <c r="AH4061" s="35"/>
      <c r="AI4061" s="35"/>
      <c r="AJ4061" s="35"/>
      <c r="AK4061" s="35"/>
      <c r="AL4061" s="35"/>
      <c r="AM4061" s="35"/>
      <c r="AN4061" s="35"/>
      <c r="AO4061" s="35"/>
      <c r="AP4061" s="35"/>
      <c r="AQ4061" s="35"/>
      <c r="AR4061" s="35"/>
      <c r="AS4061" s="35"/>
      <c r="AT4061" s="35"/>
      <c r="AU4061" s="35"/>
      <c r="AV4061" s="35"/>
      <c r="AW4061" s="35"/>
      <c r="AX4061" s="47" t="s">
        <v>199</v>
      </c>
    </row>
    <row r="4062" spans="1:251" s="41" customFormat="1" ht="13.5" customHeight="1">
      <c r="A4062" s="33"/>
      <c r="B4062" s="128" t="s">
        <v>198</v>
      </c>
      <c r="C4062" s="118"/>
      <c r="D4062" s="118"/>
      <c r="E4062" s="118"/>
      <c r="F4062" s="118"/>
      <c r="G4062" s="118"/>
      <c r="H4062" s="118"/>
      <c r="I4062" s="118"/>
      <c r="J4062" s="118"/>
      <c r="K4062" s="118"/>
      <c r="L4062" s="118"/>
      <c r="M4062" s="118"/>
      <c r="N4062" s="118"/>
      <c r="O4062" s="118"/>
      <c r="P4062" s="118"/>
      <c r="Q4062" s="118"/>
      <c r="R4062" s="118"/>
      <c r="S4062" s="118"/>
      <c r="T4062" s="118"/>
      <c r="U4062" s="118"/>
      <c r="V4062" s="118"/>
      <c r="W4062" s="118"/>
      <c r="X4062" s="118"/>
      <c r="Y4062" s="118"/>
      <c r="Z4062" s="119"/>
      <c r="AA4062" s="117" t="s">
        <v>197</v>
      </c>
      <c r="AB4062" s="118"/>
      <c r="AC4062" s="118"/>
      <c r="AD4062" s="118"/>
      <c r="AE4062" s="118"/>
      <c r="AF4062" s="118"/>
      <c r="AG4062" s="118"/>
      <c r="AH4062" s="118"/>
      <c r="AI4062" s="119"/>
      <c r="AJ4062" s="117" t="s">
        <v>196</v>
      </c>
      <c r="AK4062" s="118"/>
      <c r="AL4062" s="118"/>
      <c r="AM4062" s="118"/>
      <c r="AN4062" s="118"/>
      <c r="AO4062" s="118"/>
      <c r="AP4062" s="118"/>
      <c r="AQ4062" s="118"/>
      <c r="AR4062" s="119"/>
      <c r="AS4062" s="117" t="s">
        <v>195</v>
      </c>
      <c r="AT4062" s="118"/>
      <c r="AU4062" s="118"/>
      <c r="AV4062" s="118"/>
      <c r="AW4062" s="118"/>
      <c r="AX4062" s="123"/>
      <c r="AY4062" s="27"/>
      <c r="AZ4062" s="27"/>
      <c r="BA4062" s="27"/>
      <c r="BB4062" s="27"/>
      <c r="BC4062" s="27"/>
      <c r="BD4062" s="27"/>
      <c r="BE4062" s="27"/>
      <c r="BF4062" s="27"/>
      <c r="BG4062" s="27"/>
      <c r="BH4062" s="27"/>
      <c r="BI4062" s="27"/>
      <c r="BJ4062" s="27"/>
      <c r="BK4062" s="27"/>
      <c r="BL4062" s="27"/>
      <c r="BM4062" s="27"/>
      <c r="BN4062" s="27"/>
      <c r="BO4062" s="27"/>
      <c r="BP4062" s="27"/>
      <c r="BQ4062" s="27"/>
      <c r="BR4062" s="27"/>
      <c r="BS4062" s="27"/>
      <c r="BT4062" s="27"/>
      <c r="BU4062" s="27"/>
      <c r="BV4062" s="27"/>
      <c r="BW4062" s="27"/>
      <c r="BX4062" s="27"/>
      <c r="BY4062" s="27"/>
      <c r="BZ4062" s="27"/>
      <c r="CA4062" s="27"/>
      <c r="CB4062" s="27"/>
      <c r="CC4062" s="27"/>
      <c r="CD4062" s="27"/>
      <c r="CE4062" s="27"/>
      <c r="CF4062" s="27"/>
      <c r="CG4062" s="27"/>
      <c r="CH4062" s="27"/>
      <c r="CI4062" s="27"/>
      <c r="CJ4062" s="27"/>
      <c r="CK4062" s="27"/>
      <c r="CL4062" s="27"/>
      <c r="CM4062" s="27"/>
      <c r="CN4062" s="27"/>
      <c r="CO4062" s="27"/>
      <c r="CP4062" s="27"/>
      <c r="CQ4062" s="27"/>
      <c r="CR4062" s="27"/>
      <c r="CS4062" s="27"/>
      <c r="CT4062" s="27"/>
      <c r="CU4062" s="27"/>
      <c r="CV4062" s="27"/>
      <c r="CW4062" s="27"/>
      <c r="CX4062" s="27"/>
      <c r="CY4062" s="27"/>
      <c r="CZ4062" s="27"/>
      <c r="DA4062" s="27"/>
      <c r="DB4062" s="27"/>
      <c r="DC4062" s="27"/>
      <c r="DD4062" s="27"/>
      <c r="DE4062" s="27"/>
      <c r="DF4062" s="27"/>
      <c r="DG4062" s="27"/>
      <c r="DH4062" s="27"/>
      <c r="DI4062" s="27"/>
      <c r="DJ4062" s="27"/>
      <c r="DK4062" s="27"/>
      <c r="DL4062" s="27"/>
      <c r="DM4062" s="27"/>
      <c r="DN4062" s="27"/>
      <c r="DO4062" s="27"/>
      <c r="DP4062" s="27"/>
      <c r="DQ4062" s="27"/>
      <c r="DR4062" s="27"/>
      <c r="DS4062" s="27"/>
      <c r="DT4062" s="27"/>
      <c r="DU4062" s="27"/>
      <c r="DV4062" s="27"/>
      <c r="DW4062" s="27"/>
      <c r="DX4062" s="27"/>
      <c r="DY4062" s="27"/>
      <c r="DZ4062" s="27"/>
      <c r="EA4062" s="27"/>
      <c r="EB4062" s="27"/>
      <c r="EC4062" s="27"/>
      <c r="ED4062" s="27"/>
      <c r="EE4062" s="27"/>
      <c r="EF4062" s="27"/>
      <c r="EG4062" s="27"/>
      <c r="EH4062" s="27"/>
      <c r="EI4062" s="27"/>
      <c r="EJ4062" s="27"/>
      <c r="EK4062" s="27"/>
      <c r="EL4062" s="27"/>
      <c r="EM4062" s="27"/>
      <c r="EN4062" s="27"/>
      <c r="EO4062" s="27"/>
      <c r="EP4062" s="27"/>
      <c r="EQ4062" s="27"/>
      <c r="ER4062" s="27"/>
      <c r="ES4062" s="27"/>
      <c r="ET4062" s="27"/>
      <c r="EU4062" s="27"/>
      <c r="EV4062" s="27"/>
      <c r="EW4062" s="27"/>
      <c r="EX4062" s="27"/>
      <c r="EY4062" s="27"/>
      <c r="EZ4062" s="27"/>
      <c r="FA4062" s="27"/>
      <c r="FB4062" s="27"/>
      <c r="FC4062" s="27"/>
      <c r="FD4062" s="27"/>
      <c r="FE4062" s="27"/>
      <c r="FF4062" s="27"/>
      <c r="FG4062" s="27"/>
      <c r="FH4062" s="27"/>
      <c r="FI4062" s="27"/>
      <c r="FJ4062" s="27"/>
      <c r="FK4062" s="27"/>
      <c r="FL4062" s="27"/>
      <c r="FM4062" s="27"/>
      <c r="FN4062" s="27"/>
      <c r="FO4062" s="27"/>
      <c r="FP4062" s="27"/>
      <c r="FQ4062" s="27"/>
      <c r="FR4062" s="27"/>
      <c r="FS4062" s="27"/>
      <c r="FT4062" s="27"/>
      <c r="FU4062" s="27"/>
      <c r="FV4062" s="27"/>
      <c r="FW4062" s="27"/>
      <c r="FX4062" s="27"/>
      <c r="FY4062" s="27"/>
      <c r="FZ4062" s="27"/>
      <c r="GA4062" s="27"/>
      <c r="GB4062" s="27"/>
      <c r="GC4062" s="27"/>
      <c r="GD4062" s="27"/>
      <c r="GE4062" s="27"/>
      <c r="GF4062" s="27"/>
      <c r="GG4062" s="27"/>
      <c r="GH4062" s="27"/>
      <c r="GI4062" s="27"/>
      <c r="GJ4062" s="27"/>
      <c r="GK4062" s="27"/>
      <c r="GL4062" s="27"/>
      <c r="GM4062" s="27"/>
      <c r="GN4062" s="27"/>
      <c r="GO4062" s="27"/>
      <c r="GP4062" s="27"/>
      <c r="GQ4062" s="27"/>
      <c r="GR4062" s="27"/>
      <c r="GS4062" s="27"/>
      <c r="GT4062" s="27"/>
      <c r="GU4062" s="27"/>
      <c r="GV4062" s="27"/>
      <c r="GW4062" s="27"/>
      <c r="GX4062" s="27"/>
      <c r="GY4062" s="27"/>
      <c r="GZ4062" s="27"/>
      <c r="HA4062" s="27"/>
      <c r="HB4062" s="27"/>
      <c r="HC4062" s="27"/>
      <c r="HD4062" s="27"/>
      <c r="HE4062" s="27"/>
      <c r="HF4062" s="27"/>
      <c r="HG4062" s="27"/>
      <c r="HH4062" s="27"/>
      <c r="HI4062" s="27"/>
      <c r="HJ4062" s="27"/>
      <c r="HK4062" s="27"/>
      <c r="HL4062" s="27"/>
      <c r="HM4062" s="27"/>
      <c r="HN4062" s="27"/>
      <c r="HO4062" s="27"/>
      <c r="HP4062" s="27"/>
      <c r="HQ4062" s="27"/>
      <c r="HR4062" s="27"/>
      <c r="HS4062" s="27"/>
      <c r="HT4062" s="27"/>
      <c r="HU4062" s="27"/>
      <c r="HV4062" s="27"/>
      <c r="HW4062" s="27"/>
      <c r="HX4062" s="27"/>
      <c r="HY4062" s="27"/>
      <c r="HZ4062" s="27"/>
      <c r="IA4062" s="27"/>
      <c r="IB4062" s="27"/>
      <c r="IC4062" s="27"/>
      <c r="ID4062" s="27"/>
      <c r="IE4062" s="27"/>
      <c r="IF4062" s="27"/>
      <c r="IG4062" s="27"/>
      <c r="IH4062" s="27"/>
      <c r="II4062" s="27"/>
      <c r="IJ4062" s="27"/>
      <c r="IK4062" s="27"/>
      <c r="IL4062" s="27"/>
      <c r="IM4062" s="27"/>
      <c r="IN4062" s="27"/>
      <c r="IO4062" s="27"/>
      <c r="IP4062" s="27"/>
      <c r="IQ4062" s="27"/>
    </row>
    <row r="4063" spans="1:251" s="41" customFormat="1" ht="13.5">
      <c r="A4063" s="33"/>
      <c r="B4063" s="129"/>
      <c r="C4063" s="121"/>
      <c r="D4063" s="121"/>
      <c r="E4063" s="121"/>
      <c r="F4063" s="121"/>
      <c r="G4063" s="121"/>
      <c r="H4063" s="121"/>
      <c r="I4063" s="121"/>
      <c r="J4063" s="121"/>
      <c r="K4063" s="121"/>
      <c r="L4063" s="121"/>
      <c r="M4063" s="121"/>
      <c r="N4063" s="121"/>
      <c r="O4063" s="121"/>
      <c r="P4063" s="121"/>
      <c r="Q4063" s="121"/>
      <c r="R4063" s="121"/>
      <c r="S4063" s="121"/>
      <c r="T4063" s="121"/>
      <c r="U4063" s="121"/>
      <c r="V4063" s="121"/>
      <c r="W4063" s="121"/>
      <c r="X4063" s="121"/>
      <c r="Y4063" s="121"/>
      <c r="Z4063" s="122"/>
      <c r="AA4063" s="120"/>
      <c r="AB4063" s="121"/>
      <c r="AC4063" s="121"/>
      <c r="AD4063" s="121"/>
      <c r="AE4063" s="121"/>
      <c r="AF4063" s="121"/>
      <c r="AG4063" s="121"/>
      <c r="AH4063" s="121"/>
      <c r="AI4063" s="122"/>
      <c r="AJ4063" s="120"/>
      <c r="AK4063" s="121"/>
      <c r="AL4063" s="121"/>
      <c r="AM4063" s="121"/>
      <c r="AN4063" s="121"/>
      <c r="AO4063" s="121"/>
      <c r="AP4063" s="121"/>
      <c r="AQ4063" s="121"/>
      <c r="AR4063" s="122"/>
      <c r="AS4063" s="120"/>
      <c r="AT4063" s="121"/>
      <c r="AU4063" s="121"/>
      <c r="AV4063" s="121"/>
      <c r="AW4063" s="121"/>
      <c r="AX4063" s="124"/>
      <c r="AY4063" s="27"/>
      <c r="AZ4063" s="27"/>
      <c r="BA4063" s="27"/>
      <c r="BB4063" s="48"/>
      <c r="BC4063" s="49"/>
      <c r="BE4063" s="27"/>
      <c r="BF4063" s="27"/>
      <c r="BG4063" s="27"/>
      <c r="BH4063" s="27"/>
      <c r="BI4063" s="27"/>
      <c r="BJ4063" s="27"/>
      <c r="BK4063" s="27"/>
      <c r="BL4063" s="27"/>
      <c r="BM4063" s="27"/>
      <c r="BN4063" s="27"/>
      <c r="BO4063" s="27"/>
      <c r="BP4063" s="27"/>
      <c r="BQ4063" s="27"/>
      <c r="BR4063" s="27"/>
      <c r="BS4063" s="27"/>
      <c r="BT4063" s="27"/>
      <c r="BU4063" s="27"/>
      <c r="BV4063" s="27"/>
      <c r="BW4063" s="27"/>
      <c r="BX4063" s="27"/>
      <c r="BY4063" s="27"/>
      <c r="BZ4063" s="27"/>
      <c r="CA4063" s="27"/>
      <c r="CB4063" s="27"/>
      <c r="CC4063" s="27"/>
      <c r="CD4063" s="27"/>
      <c r="CE4063" s="27"/>
      <c r="CF4063" s="27"/>
      <c r="CG4063" s="27"/>
      <c r="CH4063" s="27"/>
      <c r="CI4063" s="27"/>
      <c r="CJ4063" s="27"/>
      <c r="CK4063" s="27"/>
      <c r="CL4063" s="27"/>
      <c r="CM4063" s="27"/>
      <c r="CN4063" s="27"/>
      <c r="CO4063" s="27"/>
      <c r="CP4063" s="27"/>
      <c r="CQ4063" s="27"/>
      <c r="CR4063" s="27"/>
      <c r="CS4063" s="27"/>
      <c r="CT4063" s="27"/>
      <c r="CU4063" s="27"/>
      <c r="CV4063" s="27"/>
      <c r="CW4063" s="27"/>
      <c r="CX4063" s="27"/>
      <c r="CY4063" s="27"/>
      <c r="CZ4063" s="27"/>
      <c r="DA4063" s="27"/>
      <c r="DB4063" s="27"/>
      <c r="DC4063" s="27"/>
      <c r="DD4063" s="27"/>
      <c r="DE4063" s="27"/>
      <c r="DF4063" s="27"/>
      <c r="DG4063" s="27"/>
      <c r="DH4063" s="27"/>
      <c r="DI4063" s="27"/>
      <c r="DJ4063" s="27"/>
      <c r="DK4063" s="27"/>
      <c r="DL4063" s="27"/>
      <c r="DM4063" s="27"/>
      <c r="DN4063" s="27"/>
      <c r="DO4063" s="27"/>
      <c r="DP4063" s="27"/>
      <c r="DQ4063" s="27"/>
      <c r="DR4063" s="27"/>
      <c r="DS4063" s="27"/>
      <c r="DT4063" s="27"/>
      <c r="DU4063" s="27"/>
      <c r="DV4063" s="27"/>
      <c r="DW4063" s="27"/>
      <c r="DX4063" s="27"/>
      <c r="DY4063" s="27"/>
      <c r="DZ4063" s="27"/>
      <c r="EA4063" s="27"/>
      <c r="EB4063" s="27"/>
      <c r="EC4063" s="27"/>
      <c r="ED4063" s="27"/>
      <c r="EE4063" s="27"/>
      <c r="EF4063" s="27"/>
      <c r="EG4063" s="27"/>
      <c r="EH4063" s="27"/>
      <c r="EI4063" s="27"/>
      <c r="EJ4063" s="27"/>
      <c r="EK4063" s="27"/>
      <c r="EL4063" s="27"/>
      <c r="EM4063" s="27"/>
      <c r="EN4063" s="27"/>
      <c r="EO4063" s="27"/>
      <c r="EP4063" s="27"/>
      <c r="EQ4063" s="27"/>
      <c r="ER4063" s="27"/>
      <c r="ES4063" s="27"/>
      <c r="ET4063" s="27"/>
      <c r="EU4063" s="27"/>
      <c r="EV4063" s="27"/>
      <c r="EW4063" s="27"/>
      <c r="EX4063" s="27"/>
      <c r="EY4063" s="27"/>
      <c r="EZ4063" s="27"/>
      <c r="FA4063" s="27"/>
      <c r="FB4063" s="27"/>
      <c r="FC4063" s="27"/>
      <c r="FD4063" s="27"/>
      <c r="FE4063" s="27"/>
      <c r="FF4063" s="27"/>
      <c r="FG4063" s="27"/>
      <c r="FH4063" s="27"/>
      <c r="FI4063" s="27"/>
      <c r="FJ4063" s="27"/>
      <c r="FK4063" s="27"/>
      <c r="FL4063" s="27"/>
      <c r="FM4063" s="27"/>
      <c r="FN4063" s="27"/>
      <c r="FO4063" s="27"/>
      <c r="FP4063" s="27"/>
      <c r="FQ4063" s="27"/>
      <c r="FR4063" s="27"/>
      <c r="FS4063" s="27"/>
      <c r="FT4063" s="27"/>
      <c r="FU4063" s="27"/>
      <c r="FV4063" s="27"/>
      <c r="FW4063" s="27"/>
      <c r="FX4063" s="27"/>
      <c r="FY4063" s="27"/>
      <c r="FZ4063" s="27"/>
      <c r="GA4063" s="27"/>
      <c r="GB4063" s="27"/>
      <c r="GC4063" s="27"/>
      <c r="GD4063" s="27"/>
      <c r="GE4063" s="27"/>
      <c r="GF4063" s="27"/>
      <c r="GG4063" s="27"/>
      <c r="GH4063" s="27"/>
      <c r="GI4063" s="27"/>
      <c r="GJ4063" s="27"/>
      <c r="GK4063" s="27"/>
      <c r="GL4063" s="27"/>
      <c r="GM4063" s="27"/>
      <c r="GN4063" s="27"/>
      <c r="GO4063" s="27"/>
      <c r="GP4063" s="27"/>
      <c r="GQ4063" s="27"/>
      <c r="GR4063" s="27"/>
      <c r="GS4063" s="27"/>
      <c r="GT4063" s="27"/>
      <c r="GU4063" s="27"/>
      <c r="GV4063" s="27"/>
      <c r="GW4063" s="27"/>
      <c r="GX4063" s="27"/>
      <c r="GY4063" s="27"/>
      <c r="GZ4063" s="27"/>
      <c r="HA4063" s="27"/>
      <c r="HB4063" s="27"/>
      <c r="HC4063" s="27"/>
      <c r="HD4063" s="27"/>
      <c r="HE4063" s="27"/>
      <c r="HF4063" s="27"/>
      <c r="HG4063" s="27"/>
      <c r="HH4063" s="27"/>
      <c r="HI4063" s="27"/>
      <c r="HJ4063" s="27"/>
      <c r="HK4063" s="27"/>
      <c r="HL4063" s="27"/>
      <c r="HM4063" s="27"/>
      <c r="HN4063" s="27"/>
      <c r="HO4063" s="27"/>
      <c r="HP4063" s="27"/>
      <c r="HQ4063" s="27"/>
      <c r="HR4063" s="27"/>
      <c r="HS4063" s="27"/>
      <c r="HT4063" s="27"/>
      <c r="HU4063" s="27"/>
      <c r="HV4063" s="27"/>
      <c r="HW4063" s="27"/>
      <c r="HX4063" s="27"/>
      <c r="HY4063" s="27"/>
      <c r="HZ4063" s="27"/>
      <c r="IA4063" s="27"/>
      <c r="IB4063" s="27"/>
      <c r="IC4063" s="27"/>
      <c r="ID4063" s="27"/>
      <c r="IE4063" s="27"/>
      <c r="IF4063" s="27"/>
      <c r="IG4063" s="27"/>
      <c r="IH4063" s="27"/>
      <c r="II4063" s="27"/>
      <c r="IJ4063" s="27"/>
      <c r="IK4063" s="27"/>
      <c r="IL4063" s="27"/>
      <c r="IM4063" s="27"/>
      <c r="IN4063" s="27"/>
      <c r="IO4063" s="27"/>
      <c r="IP4063" s="27"/>
      <c r="IQ4063" s="27"/>
    </row>
    <row r="4064" spans="1:251" s="41" customFormat="1" ht="18.75" customHeight="1">
      <c r="A4064" s="33"/>
      <c r="B4064" s="50"/>
      <c r="C4064" s="106" t="s">
        <v>284</v>
      </c>
      <c r="D4064" s="137"/>
      <c r="E4064" s="137"/>
      <c r="F4064" s="137"/>
      <c r="G4064" s="137"/>
      <c r="H4064" s="137"/>
      <c r="I4064" s="137"/>
      <c r="J4064" s="137"/>
      <c r="K4064" s="137"/>
      <c r="L4064" s="137"/>
      <c r="M4064" s="137"/>
      <c r="N4064" s="137"/>
      <c r="O4064" s="137"/>
      <c r="P4064" s="137"/>
      <c r="Q4064" s="137"/>
      <c r="R4064" s="137"/>
      <c r="S4064" s="137"/>
      <c r="T4064" s="137"/>
      <c r="U4064" s="137"/>
      <c r="V4064" s="137"/>
      <c r="W4064" s="137"/>
      <c r="X4064" s="137"/>
      <c r="Y4064" s="137"/>
      <c r="Z4064" s="138"/>
      <c r="AA4064" s="100">
        <v>13120</v>
      </c>
      <c r="AB4064" s="101"/>
      <c r="AC4064" s="101"/>
      <c r="AD4064" s="101"/>
      <c r="AE4064" s="101"/>
      <c r="AF4064" s="101"/>
      <c r="AG4064" s="101"/>
      <c r="AH4064" s="101"/>
      <c r="AI4064" s="102"/>
      <c r="AJ4064" s="100">
        <v>19249</v>
      </c>
      <c r="AK4064" s="101"/>
      <c r="AL4064" s="101"/>
      <c r="AM4064" s="101"/>
      <c r="AN4064" s="101"/>
      <c r="AO4064" s="101"/>
      <c r="AP4064" s="101"/>
      <c r="AQ4064" s="101"/>
      <c r="AR4064" s="102"/>
      <c r="AS4064" s="103"/>
      <c r="AT4064" s="104"/>
      <c r="AU4064" s="104"/>
      <c r="AV4064" s="104"/>
      <c r="AW4064" s="104"/>
      <c r="AX4064" s="105"/>
      <c r="AY4064" s="27"/>
      <c r="AZ4064" s="27"/>
      <c r="BA4064" s="27"/>
      <c r="BB4064" s="27"/>
      <c r="BC4064" s="27"/>
      <c r="BD4064" s="27"/>
      <c r="BE4064" s="27"/>
      <c r="BF4064" s="27"/>
      <c r="BG4064" s="27"/>
      <c r="BH4064" s="27"/>
      <c r="BI4064" s="27"/>
      <c r="BJ4064" s="27"/>
      <c r="BK4064" s="27"/>
      <c r="BL4064" s="27"/>
      <c r="BM4064" s="27"/>
      <c r="BN4064" s="27"/>
      <c r="BO4064" s="27"/>
      <c r="BP4064" s="27"/>
      <c r="BQ4064" s="27"/>
      <c r="BR4064" s="27"/>
      <c r="BS4064" s="27"/>
      <c r="BT4064" s="27"/>
      <c r="BU4064" s="27"/>
      <c r="BV4064" s="27"/>
      <c r="BW4064" s="27"/>
      <c r="BX4064" s="27"/>
      <c r="BY4064" s="27"/>
      <c r="BZ4064" s="27"/>
      <c r="CA4064" s="27"/>
      <c r="CB4064" s="27"/>
      <c r="CC4064" s="27"/>
      <c r="CD4064" s="27"/>
      <c r="CE4064" s="27"/>
      <c r="CF4064" s="27"/>
      <c r="CG4064" s="27"/>
      <c r="CH4064" s="27"/>
      <c r="CI4064" s="27"/>
      <c r="CJ4064" s="27"/>
      <c r="CK4064" s="27"/>
      <c r="CL4064" s="27"/>
      <c r="CM4064" s="27"/>
      <c r="CN4064" s="27"/>
      <c r="CO4064" s="27"/>
      <c r="CP4064" s="27"/>
      <c r="CQ4064" s="27"/>
      <c r="CR4064" s="27"/>
      <c r="CS4064" s="27"/>
      <c r="CT4064" s="27"/>
      <c r="CU4064" s="27"/>
      <c r="CV4064" s="27"/>
      <c r="CW4064" s="27"/>
      <c r="CX4064" s="27"/>
      <c r="CY4064" s="27"/>
      <c r="CZ4064" s="27"/>
      <c r="DA4064" s="27"/>
      <c r="DB4064" s="27"/>
      <c r="DC4064" s="27"/>
      <c r="DD4064" s="27"/>
      <c r="DE4064" s="27"/>
      <c r="DF4064" s="27"/>
      <c r="DG4064" s="27"/>
      <c r="DH4064" s="27"/>
      <c r="DI4064" s="27"/>
      <c r="DJ4064" s="27"/>
      <c r="DK4064" s="27"/>
      <c r="DL4064" s="27"/>
      <c r="DM4064" s="27"/>
      <c r="DN4064" s="27"/>
      <c r="DO4064" s="27"/>
      <c r="DP4064" s="27"/>
      <c r="DQ4064" s="27"/>
      <c r="DR4064" s="27"/>
      <c r="DS4064" s="27"/>
      <c r="DT4064" s="27"/>
      <c r="DU4064" s="27"/>
      <c r="DV4064" s="27"/>
      <c r="DW4064" s="27"/>
      <c r="DX4064" s="27"/>
      <c r="DY4064" s="27"/>
      <c r="DZ4064" s="27"/>
      <c r="EA4064" s="27"/>
      <c r="EB4064" s="27"/>
      <c r="EC4064" s="27"/>
      <c r="ED4064" s="27"/>
      <c r="EE4064" s="27"/>
      <c r="EF4064" s="27"/>
      <c r="EG4064" s="27"/>
      <c r="EH4064" s="27"/>
      <c r="EI4064" s="27"/>
      <c r="EJ4064" s="27"/>
      <c r="EK4064" s="27"/>
      <c r="EL4064" s="27"/>
      <c r="EM4064" s="27"/>
      <c r="EN4064" s="27"/>
      <c r="EO4064" s="27"/>
      <c r="EP4064" s="27"/>
      <c r="EQ4064" s="27"/>
      <c r="ER4064" s="27"/>
      <c r="ES4064" s="27"/>
      <c r="ET4064" s="27"/>
      <c r="EU4064" s="27"/>
      <c r="EV4064" s="27"/>
      <c r="EW4064" s="27"/>
      <c r="EX4064" s="27"/>
      <c r="EY4064" s="27"/>
      <c r="EZ4064" s="27"/>
      <c r="FA4064" s="27"/>
      <c r="FB4064" s="27"/>
      <c r="FC4064" s="27"/>
      <c r="FD4064" s="27"/>
      <c r="FE4064" s="27"/>
      <c r="FF4064" s="27"/>
      <c r="FG4064" s="27"/>
      <c r="FH4064" s="27"/>
      <c r="FI4064" s="27"/>
      <c r="FJ4064" s="27"/>
      <c r="FK4064" s="27"/>
      <c r="FL4064" s="27"/>
      <c r="FM4064" s="27"/>
      <c r="FN4064" s="27"/>
      <c r="FO4064" s="27"/>
      <c r="FP4064" s="27"/>
      <c r="FQ4064" s="27"/>
      <c r="FR4064" s="27"/>
      <c r="FS4064" s="27"/>
      <c r="FT4064" s="27"/>
      <c r="FU4064" s="27"/>
      <c r="FV4064" s="27"/>
      <c r="FW4064" s="27"/>
      <c r="FX4064" s="27"/>
      <c r="FY4064" s="27"/>
      <c r="FZ4064" s="27"/>
      <c r="GA4064" s="27"/>
      <c r="GB4064" s="27"/>
      <c r="GC4064" s="27"/>
      <c r="GD4064" s="27"/>
      <c r="GE4064" s="27"/>
      <c r="GF4064" s="27"/>
      <c r="GG4064" s="27"/>
      <c r="GH4064" s="27"/>
      <c r="GI4064" s="27"/>
      <c r="GJ4064" s="27"/>
      <c r="GK4064" s="27"/>
      <c r="GL4064" s="27"/>
      <c r="GM4064" s="27"/>
      <c r="GN4064" s="27"/>
      <c r="GO4064" s="27"/>
      <c r="GP4064" s="27"/>
      <c r="GQ4064" s="27"/>
      <c r="GR4064" s="27"/>
      <c r="GS4064" s="27"/>
      <c r="GT4064" s="27"/>
      <c r="GU4064" s="27"/>
      <c r="GV4064" s="27"/>
      <c r="GW4064" s="27"/>
      <c r="GX4064" s="27"/>
      <c r="GY4064" s="27"/>
      <c r="GZ4064" s="27"/>
      <c r="HA4064" s="27"/>
      <c r="HB4064" s="27"/>
      <c r="HC4064" s="27"/>
      <c r="HD4064" s="27"/>
      <c r="HE4064" s="27"/>
      <c r="HF4064" s="27"/>
      <c r="HG4064" s="27"/>
      <c r="HH4064" s="27"/>
      <c r="HI4064" s="27"/>
      <c r="HJ4064" s="27"/>
      <c r="HK4064" s="27"/>
      <c r="HL4064" s="27"/>
      <c r="HM4064" s="27"/>
      <c r="HN4064" s="27"/>
      <c r="HO4064" s="27"/>
      <c r="HP4064" s="27"/>
      <c r="HQ4064" s="27"/>
      <c r="HR4064" s="27"/>
      <c r="HS4064" s="27"/>
      <c r="HT4064" s="27"/>
      <c r="HU4064" s="27"/>
      <c r="HV4064" s="27"/>
      <c r="HW4064" s="27"/>
      <c r="HX4064" s="27"/>
      <c r="HY4064" s="27"/>
      <c r="HZ4064" s="27"/>
      <c r="IA4064" s="27"/>
      <c r="IB4064" s="27"/>
      <c r="IC4064" s="27"/>
      <c r="ID4064" s="27"/>
      <c r="IE4064" s="27"/>
      <c r="IF4064" s="27"/>
      <c r="IG4064" s="27"/>
      <c r="IH4064" s="27"/>
      <c r="II4064" s="27"/>
      <c r="IJ4064" s="27"/>
      <c r="IK4064" s="27"/>
      <c r="IL4064" s="27"/>
      <c r="IM4064" s="27"/>
      <c r="IN4064" s="27"/>
      <c r="IO4064" s="27"/>
      <c r="IP4064" s="27"/>
      <c r="IQ4064" s="27"/>
    </row>
    <row r="4065" spans="1:251" s="41" customFormat="1" ht="18.75" customHeight="1">
      <c r="A4065" s="33"/>
      <c r="B4065" s="50"/>
      <c r="C4065" s="106" t="s">
        <v>283</v>
      </c>
      <c r="D4065" s="137"/>
      <c r="E4065" s="137"/>
      <c r="F4065" s="137"/>
      <c r="G4065" s="137"/>
      <c r="H4065" s="137"/>
      <c r="I4065" s="137"/>
      <c r="J4065" s="137"/>
      <c r="K4065" s="137"/>
      <c r="L4065" s="137"/>
      <c r="M4065" s="137"/>
      <c r="N4065" s="137"/>
      <c r="O4065" s="137"/>
      <c r="P4065" s="137"/>
      <c r="Q4065" s="137"/>
      <c r="R4065" s="137"/>
      <c r="S4065" s="137"/>
      <c r="T4065" s="137"/>
      <c r="U4065" s="137"/>
      <c r="V4065" s="137"/>
      <c r="W4065" s="137"/>
      <c r="X4065" s="137"/>
      <c r="Y4065" s="137"/>
      <c r="Z4065" s="138"/>
      <c r="AA4065" s="100">
        <v>6633</v>
      </c>
      <c r="AB4065" s="101"/>
      <c r="AC4065" s="101"/>
      <c r="AD4065" s="101"/>
      <c r="AE4065" s="101"/>
      <c r="AF4065" s="101"/>
      <c r="AG4065" s="101"/>
      <c r="AH4065" s="101"/>
      <c r="AI4065" s="102"/>
      <c r="AJ4065" s="100">
        <v>7860</v>
      </c>
      <c r="AK4065" s="101"/>
      <c r="AL4065" s="101"/>
      <c r="AM4065" s="101"/>
      <c r="AN4065" s="101"/>
      <c r="AO4065" s="101"/>
      <c r="AP4065" s="101"/>
      <c r="AQ4065" s="101"/>
      <c r="AR4065" s="102"/>
      <c r="AS4065" s="103"/>
      <c r="AT4065" s="104"/>
      <c r="AU4065" s="104"/>
      <c r="AV4065" s="104"/>
      <c r="AW4065" s="104"/>
      <c r="AX4065" s="105"/>
      <c r="AY4065" s="27"/>
      <c r="AZ4065" s="27"/>
      <c r="BA4065" s="27"/>
      <c r="BB4065" s="27"/>
      <c r="BC4065" s="27"/>
      <c r="BD4065" s="27"/>
      <c r="BE4065" s="27"/>
      <c r="BF4065" s="27"/>
      <c r="BG4065" s="27"/>
      <c r="BH4065" s="27"/>
      <c r="BI4065" s="27"/>
      <c r="BJ4065" s="27"/>
      <c r="BK4065" s="27"/>
      <c r="BL4065" s="27"/>
      <c r="BM4065" s="27"/>
      <c r="BN4065" s="27"/>
      <c r="BO4065" s="27"/>
      <c r="BP4065" s="27"/>
      <c r="BQ4065" s="27"/>
      <c r="BR4065" s="27"/>
      <c r="BS4065" s="27"/>
      <c r="BT4065" s="27"/>
      <c r="BU4065" s="27"/>
      <c r="BV4065" s="27"/>
      <c r="BW4065" s="27"/>
      <c r="BX4065" s="27"/>
      <c r="BY4065" s="27"/>
      <c r="BZ4065" s="27"/>
      <c r="CA4065" s="27"/>
      <c r="CB4065" s="27"/>
      <c r="CC4065" s="27"/>
      <c r="CD4065" s="27"/>
      <c r="CE4065" s="27"/>
      <c r="CF4065" s="27"/>
      <c r="CG4065" s="27"/>
      <c r="CH4065" s="27"/>
      <c r="CI4065" s="27"/>
      <c r="CJ4065" s="27"/>
      <c r="CK4065" s="27"/>
      <c r="CL4065" s="27"/>
      <c r="CM4065" s="27"/>
      <c r="CN4065" s="27"/>
      <c r="CO4065" s="27"/>
      <c r="CP4065" s="27"/>
      <c r="CQ4065" s="27"/>
      <c r="CR4065" s="27"/>
      <c r="CS4065" s="27"/>
      <c r="CT4065" s="27"/>
      <c r="CU4065" s="27"/>
      <c r="CV4065" s="27"/>
      <c r="CW4065" s="27"/>
      <c r="CX4065" s="27"/>
      <c r="CY4065" s="27"/>
      <c r="CZ4065" s="27"/>
      <c r="DA4065" s="27"/>
      <c r="DB4065" s="27"/>
      <c r="DC4065" s="27"/>
      <c r="DD4065" s="27"/>
      <c r="DE4065" s="27"/>
      <c r="DF4065" s="27"/>
      <c r="DG4065" s="27"/>
      <c r="DH4065" s="27"/>
      <c r="DI4065" s="27"/>
      <c r="DJ4065" s="27"/>
      <c r="DK4065" s="27"/>
      <c r="DL4065" s="27"/>
      <c r="DM4065" s="27"/>
      <c r="DN4065" s="27"/>
      <c r="DO4065" s="27"/>
      <c r="DP4065" s="27"/>
      <c r="DQ4065" s="27"/>
      <c r="DR4065" s="27"/>
      <c r="DS4065" s="27"/>
      <c r="DT4065" s="27"/>
      <c r="DU4065" s="27"/>
      <c r="DV4065" s="27"/>
      <c r="DW4065" s="27"/>
      <c r="DX4065" s="27"/>
      <c r="DY4065" s="27"/>
      <c r="DZ4065" s="27"/>
      <c r="EA4065" s="27"/>
      <c r="EB4065" s="27"/>
      <c r="EC4065" s="27"/>
      <c r="ED4065" s="27"/>
      <c r="EE4065" s="27"/>
      <c r="EF4065" s="27"/>
      <c r="EG4065" s="27"/>
      <c r="EH4065" s="27"/>
      <c r="EI4065" s="27"/>
      <c r="EJ4065" s="27"/>
      <c r="EK4065" s="27"/>
      <c r="EL4065" s="27"/>
      <c r="EM4065" s="27"/>
      <c r="EN4065" s="27"/>
      <c r="EO4065" s="27"/>
      <c r="EP4065" s="27"/>
      <c r="EQ4065" s="27"/>
      <c r="ER4065" s="27"/>
      <c r="ES4065" s="27"/>
      <c r="ET4065" s="27"/>
      <c r="EU4065" s="27"/>
      <c r="EV4065" s="27"/>
      <c r="EW4065" s="27"/>
      <c r="EX4065" s="27"/>
      <c r="EY4065" s="27"/>
      <c r="EZ4065" s="27"/>
      <c r="FA4065" s="27"/>
      <c r="FB4065" s="27"/>
      <c r="FC4065" s="27"/>
      <c r="FD4065" s="27"/>
      <c r="FE4065" s="27"/>
      <c r="FF4065" s="27"/>
      <c r="FG4065" s="27"/>
      <c r="FH4065" s="27"/>
      <c r="FI4065" s="27"/>
      <c r="FJ4065" s="27"/>
      <c r="FK4065" s="27"/>
      <c r="FL4065" s="27"/>
      <c r="FM4065" s="27"/>
      <c r="FN4065" s="27"/>
      <c r="FO4065" s="27"/>
      <c r="FP4065" s="27"/>
      <c r="FQ4065" s="27"/>
      <c r="FR4065" s="27"/>
      <c r="FS4065" s="27"/>
      <c r="FT4065" s="27"/>
      <c r="FU4065" s="27"/>
      <c r="FV4065" s="27"/>
      <c r="FW4065" s="27"/>
      <c r="FX4065" s="27"/>
      <c r="FY4065" s="27"/>
      <c r="FZ4065" s="27"/>
      <c r="GA4065" s="27"/>
      <c r="GB4065" s="27"/>
      <c r="GC4065" s="27"/>
      <c r="GD4065" s="27"/>
      <c r="GE4065" s="27"/>
      <c r="GF4065" s="27"/>
      <c r="GG4065" s="27"/>
      <c r="GH4065" s="27"/>
      <c r="GI4065" s="27"/>
      <c r="GJ4065" s="27"/>
      <c r="GK4065" s="27"/>
      <c r="GL4065" s="27"/>
      <c r="GM4065" s="27"/>
      <c r="GN4065" s="27"/>
      <c r="GO4065" s="27"/>
      <c r="GP4065" s="27"/>
      <c r="GQ4065" s="27"/>
      <c r="GR4065" s="27"/>
      <c r="GS4065" s="27"/>
      <c r="GT4065" s="27"/>
      <c r="GU4065" s="27"/>
      <c r="GV4065" s="27"/>
      <c r="GW4065" s="27"/>
      <c r="GX4065" s="27"/>
      <c r="GY4065" s="27"/>
      <c r="GZ4065" s="27"/>
      <c r="HA4065" s="27"/>
      <c r="HB4065" s="27"/>
      <c r="HC4065" s="27"/>
      <c r="HD4065" s="27"/>
      <c r="HE4065" s="27"/>
      <c r="HF4065" s="27"/>
      <c r="HG4065" s="27"/>
      <c r="HH4065" s="27"/>
      <c r="HI4065" s="27"/>
      <c r="HJ4065" s="27"/>
      <c r="HK4065" s="27"/>
      <c r="HL4065" s="27"/>
      <c r="HM4065" s="27"/>
      <c r="HN4065" s="27"/>
      <c r="HO4065" s="27"/>
      <c r="HP4065" s="27"/>
      <c r="HQ4065" s="27"/>
      <c r="HR4065" s="27"/>
      <c r="HS4065" s="27"/>
      <c r="HT4065" s="27"/>
      <c r="HU4065" s="27"/>
      <c r="HV4065" s="27"/>
      <c r="HW4065" s="27"/>
      <c r="HX4065" s="27"/>
      <c r="HY4065" s="27"/>
      <c r="HZ4065" s="27"/>
      <c r="IA4065" s="27"/>
      <c r="IB4065" s="27"/>
      <c r="IC4065" s="27"/>
      <c r="ID4065" s="27"/>
      <c r="IE4065" s="27"/>
      <c r="IF4065" s="27"/>
      <c r="IG4065" s="27"/>
      <c r="IH4065" s="27"/>
      <c r="II4065" s="27"/>
      <c r="IJ4065" s="27"/>
      <c r="IK4065" s="27"/>
      <c r="IL4065" s="27"/>
      <c r="IM4065" s="27"/>
      <c r="IN4065" s="27"/>
      <c r="IO4065" s="27"/>
      <c r="IP4065" s="27"/>
      <c r="IQ4065" s="27"/>
    </row>
    <row r="4066" spans="1:251" s="41" customFormat="1" ht="18.75" customHeight="1">
      <c r="A4066" s="33"/>
      <c r="B4066" s="50"/>
      <c r="C4066" s="106" t="s">
        <v>282</v>
      </c>
      <c r="D4066" s="137"/>
      <c r="E4066" s="137"/>
      <c r="F4066" s="137"/>
      <c r="G4066" s="137"/>
      <c r="H4066" s="137"/>
      <c r="I4066" s="137"/>
      <c r="J4066" s="137"/>
      <c r="K4066" s="137"/>
      <c r="L4066" s="137"/>
      <c r="M4066" s="137"/>
      <c r="N4066" s="137"/>
      <c r="O4066" s="137"/>
      <c r="P4066" s="137"/>
      <c r="Q4066" s="137"/>
      <c r="R4066" s="137"/>
      <c r="S4066" s="137"/>
      <c r="T4066" s="137"/>
      <c r="U4066" s="137"/>
      <c r="V4066" s="137"/>
      <c r="W4066" s="137"/>
      <c r="X4066" s="137"/>
      <c r="Y4066" s="137"/>
      <c r="Z4066" s="138"/>
      <c r="AA4066" s="100">
        <v>7683</v>
      </c>
      <c r="AB4066" s="101"/>
      <c r="AC4066" s="101"/>
      <c r="AD4066" s="101"/>
      <c r="AE4066" s="101"/>
      <c r="AF4066" s="101"/>
      <c r="AG4066" s="101"/>
      <c r="AH4066" s="101"/>
      <c r="AI4066" s="102"/>
      <c r="AJ4066" s="100">
        <v>2530</v>
      </c>
      <c r="AK4066" s="101"/>
      <c r="AL4066" s="101"/>
      <c r="AM4066" s="101"/>
      <c r="AN4066" s="101"/>
      <c r="AO4066" s="101"/>
      <c r="AP4066" s="101"/>
      <c r="AQ4066" s="101"/>
      <c r="AR4066" s="102"/>
      <c r="AS4066" s="103"/>
      <c r="AT4066" s="104"/>
      <c r="AU4066" s="104"/>
      <c r="AV4066" s="104"/>
      <c r="AW4066" s="104"/>
      <c r="AX4066" s="105"/>
      <c r="AY4066" s="27"/>
      <c r="AZ4066" s="27"/>
      <c r="BA4066" s="27"/>
      <c r="BB4066" s="27"/>
      <c r="BC4066" s="27"/>
      <c r="BD4066" s="27"/>
      <c r="BE4066" s="27"/>
      <c r="BF4066" s="27"/>
      <c r="BG4066" s="27"/>
      <c r="BH4066" s="27"/>
      <c r="BI4066" s="27"/>
      <c r="BJ4066" s="27"/>
      <c r="BK4066" s="27"/>
      <c r="BL4066" s="27"/>
      <c r="BM4066" s="27"/>
      <c r="BN4066" s="27"/>
      <c r="BO4066" s="27"/>
      <c r="BP4066" s="27"/>
      <c r="BQ4066" s="27"/>
      <c r="BR4066" s="27"/>
      <c r="BS4066" s="27"/>
      <c r="BT4066" s="27"/>
      <c r="BU4066" s="27"/>
      <c r="BV4066" s="27"/>
      <c r="BW4066" s="27"/>
      <c r="BX4066" s="27"/>
      <c r="BY4066" s="27"/>
      <c r="BZ4066" s="27"/>
      <c r="CA4066" s="27"/>
      <c r="CB4066" s="27"/>
      <c r="CC4066" s="27"/>
      <c r="CD4066" s="27"/>
      <c r="CE4066" s="27"/>
      <c r="CF4066" s="27"/>
      <c r="CG4066" s="27"/>
      <c r="CH4066" s="27"/>
      <c r="CI4066" s="27"/>
      <c r="CJ4066" s="27"/>
      <c r="CK4066" s="27"/>
      <c r="CL4066" s="27"/>
      <c r="CM4066" s="27"/>
      <c r="CN4066" s="27"/>
      <c r="CO4066" s="27"/>
      <c r="CP4066" s="27"/>
      <c r="CQ4066" s="27"/>
      <c r="CR4066" s="27"/>
      <c r="CS4066" s="27"/>
      <c r="CT4066" s="27"/>
      <c r="CU4066" s="27"/>
      <c r="CV4066" s="27"/>
      <c r="CW4066" s="27"/>
      <c r="CX4066" s="27"/>
      <c r="CY4066" s="27"/>
      <c r="CZ4066" s="27"/>
      <c r="DA4066" s="27"/>
      <c r="DB4066" s="27"/>
      <c r="DC4066" s="27"/>
      <c r="DD4066" s="27"/>
      <c r="DE4066" s="27"/>
      <c r="DF4066" s="27"/>
      <c r="DG4066" s="27"/>
      <c r="DH4066" s="27"/>
      <c r="DI4066" s="27"/>
      <c r="DJ4066" s="27"/>
      <c r="DK4066" s="27"/>
      <c r="DL4066" s="27"/>
      <c r="DM4066" s="27"/>
      <c r="DN4066" s="27"/>
      <c r="DO4066" s="27"/>
      <c r="DP4066" s="27"/>
      <c r="DQ4066" s="27"/>
      <c r="DR4066" s="27"/>
      <c r="DS4066" s="27"/>
      <c r="DT4066" s="27"/>
      <c r="DU4066" s="27"/>
      <c r="DV4066" s="27"/>
      <c r="DW4066" s="27"/>
      <c r="DX4066" s="27"/>
      <c r="DY4066" s="27"/>
      <c r="DZ4066" s="27"/>
      <c r="EA4066" s="27"/>
      <c r="EB4066" s="27"/>
      <c r="EC4066" s="27"/>
      <c r="ED4066" s="27"/>
      <c r="EE4066" s="27"/>
      <c r="EF4066" s="27"/>
      <c r="EG4066" s="27"/>
      <c r="EH4066" s="27"/>
      <c r="EI4066" s="27"/>
      <c r="EJ4066" s="27"/>
      <c r="EK4066" s="27"/>
      <c r="EL4066" s="27"/>
      <c r="EM4066" s="27"/>
      <c r="EN4066" s="27"/>
      <c r="EO4066" s="27"/>
      <c r="EP4066" s="27"/>
      <c r="EQ4066" s="27"/>
      <c r="ER4066" s="27"/>
      <c r="ES4066" s="27"/>
      <c r="ET4066" s="27"/>
      <c r="EU4066" s="27"/>
      <c r="EV4066" s="27"/>
      <c r="EW4066" s="27"/>
      <c r="EX4066" s="27"/>
      <c r="EY4066" s="27"/>
      <c r="EZ4066" s="27"/>
      <c r="FA4066" s="27"/>
      <c r="FB4066" s="27"/>
      <c r="FC4066" s="27"/>
      <c r="FD4066" s="27"/>
      <c r="FE4066" s="27"/>
      <c r="FF4066" s="27"/>
      <c r="FG4066" s="27"/>
      <c r="FH4066" s="27"/>
      <c r="FI4066" s="27"/>
      <c r="FJ4066" s="27"/>
      <c r="FK4066" s="27"/>
      <c r="FL4066" s="27"/>
      <c r="FM4066" s="27"/>
      <c r="FN4066" s="27"/>
      <c r="FO4066" s="27"/>
      <c r="FP4066" s="27"/>
      <c r="FQ4066" s="27"/>
      <c r="FR4066" s="27"/>
      <c r="FS4066" s="27"/>
      <c r="FT4066" s="27"/>
      <c r="FU4066" s="27"/>
      <c r="FV4066" s="27"/>
      <c r="FW4066" s="27"/>
      <c r="FX4066" s="27"/>
      <c r="FY4066" s="27"/>
      <c r="FZ4066" s="27"/>
      <c r="GA4066" s="27"/>
      <c r="GB4066" s="27"/>
      <c r="GC4066" s="27"/>
      <c r="GD4066" s="27"/>
      <c r="GE4066" s="27"/>
      <c r="GF4066" s="27"/>
      <c r="GG4066" s="27"/>
      <c r="GH4066" s="27"/>
      <c r="GI4066" s="27"/>
      <c r="GJ4066" s="27"/>
      <c r="GK4066" s="27"/>
      <c r="GL4066" s="27"/>
      <c r="GM4066" s="27"/>
      <c r="GN4066" s="27"/>
      <c r="GO4066" s="27"/>
      <c r="GP4066" s="27"/>
      <c r="GQ4066" s="27"/>
      <c r="GR4066" s="27"/>
      <c r="GS4066" s="27"/>
      <c r="GT4066" s="27"/>
      <c r="GU4066" s="27"/>
      <c r="GV4066" s="27"/>
      <c r="GW4066" s="27"/>
      <c r="GX4066" s="27"/>
      <c r="GY4066" s="27"/>
      <c r="GZ4066" s="27"/>
      <c r="HA4066" s="27"/>
      <c r="HB4066" s="27"/>
      <c r="HC4066" s="27"/>
      <c r="HD4066" s="27"/>
      <c r="HE4066" s="27"/>
      <c r="HF4066" s="27"/>
      <c r="HG4066" s="27"/>
      <c r="HH4066" s="27"/>
      <c r="HI4066" s="27"/>
      <c r="HJ4066" s="27"/>
      <c r="HK4066" s="27"/>
      <c r="HL4066" s="27"/>
      <c r="HM4066" s="27"/>
      <c r="HN4066" s="27"/>
      <c r="HO4066" s="27"/>
      <c r="HP4066" s="27"/>
      <c r="HQ4066" s="27"/>
      <c r="HR4066" s="27"/>
      <c r="HS4066" s="27"/>
      <c r="HT4066" s="27"/>
      <c r="HU4066" s="27"/>
      <c r="HV4066" s="27"/>
      <c r="HW4066" s="27"/>
      <c r="HX4066" s="27"/>
      <c r="HY4066" s="27"/>
      <c r="HZ4066" s="27"/>
      <c r="IA4066" s="27"/>
      <c r="IB4066" s="27"/>
      <c r="IC4066" s="27"/>
      <c r="ID4066" s="27"/>
      <c r="IE4066" s="27"/>
      <c r="IF4066" s="27"/>
      <c r="IG4066" s="27"/>
      <c r="IH4066" s="27"/>
      <c r="II4066" s="27"/>
      <c r="IJ4066" s="27"/>
      <c r="IK4066" s="27"/>
      <c r="IL4066" s="27"/>
      <c r="IM4066" s="27"/>
      <c r="IN4066" s="27"/>
      <c r="IO4066" s="27"/>
      <c r="IP4066" s="27"/>
      <c r="IQ4066" s="27"/>
    </row>
    <row r="4067" spans="1:251" s="41" customFormat="1" ht="18.75" customHeight="1">
      <c r="A4067" s="33"/>
      <c r="B4067" s="50"/>
      <c r="C4067" s="106" t="s">
        <v>281</v>
      </c>
      <c r="D4067" s="137"/>
      <c r="E4067" s="137"/>
      <c r="F4067" s="137"/>
      <c r="G4067" s="137"/>
      <c r="H4067" s="137"/>
      <c r="I4067" s="137"/>
      <c r="J4067" s="137"/>
      <c r="K4067" s="137"/>
      <c r="L4067" s="137"/>
      <c r="M4067" s="137"/>
      <c r="N4067" s="137"/>
      <c r="O4067" s="137"/>
      <c r="P4067" s="137"/>
      <c r="Q4067" s="137"/>
      <c r="R4067" s="137"/>
      <c r="S4067" s="137"/>
      <c r="T4067" s="137"/>
      <c r="U4067" s="137"/>
      <c r="V4067" s="137"/>
      <c r="W4067" s="137"/>
      <c r="X4067" s="137"/>
      <c r="Y4067" s="137"/>
      <c r="Z4067" s="138"/>
      <c r="AA4067" s="100">
        <v>1269</v>
      </c>
      <c r="AB4067" s="101"/>
      <c r="AC4067" s="101"/>
      <c r="AD4067" s="101"/>
      <c r="AE4067" s="101"/>
      <c r="AF4067" s="101"/>
      <c r="AG4067" s="101"/>
      <c r="AH4067" s="101"/>
      <c r="AI4067" s="102"/>
      <c r="AJ4067" s="100">
        <v>563</v>
      </c>
      <c r="AK4067" s="101"/>
      <c r="AL4067" s="101"/>
      <c r="AM4067" s="101"/>
      <c r="AN4067" s="101"/>
      <c r="AO4067" s="101"/>
      <c r="AP4067" s="101"/>
      <c r="AQ4067" s="101"/>
      <c r="AR4067" s="102"/>
      <c r="AS4067" s="103"/>
      <c r="AT4067" s="104"/>
      <c r="AU4067" s="104"/>
      <c r="AV4067" s="104"/>
      <c r="AW4067" s="104"/>
      <c r="AX4067" s="105"/>
      <c r="AY4067" s="27"/>
      <c r="AZ4067" s="27"/>
      <c r="BA4067" s="27"/>
      <c r="BB4067" s="27"/>
      <c r="BC4067" s="27"/>
      <c r="BD4067" s="27"/>
      <c r="BE4067" s="27"/>
      <c r="BF4067" s="27"/>
      <c r="BG4067" s="27"/>
      <c r="BH4067" s="27"/>
      <c r="BI4067" s="27"/>
      <c r="BJ4067" s="27"/>
      <c r="BK4067" s="27"/>
      <c r="BL4067" s="27"/>
      <c r="BM4067" s="27"/>
      <c r="BN4067" s="27"/>
      <c r="BO4067" s="27"/>
      <c r="BP4067" s="27"/>
      <c r="BQ4067" s="27"/>
      <c r="BR4067" s="27"/>
      <c r="BS4067" s="27"/>
      <c r="BT4067" s="27"/>
      <c r="BU4067" s="27"/>
      <c r="BV4067" s="27"/>
      <c r="BW4067" s="27"/>
      <c r="BX4067" s="27"/>
      <c r="BY4067" s="27"/>
      <c r="BZ4067" s="27"/>
      <c r="CA4067" s="27"/>
      <c r="CB4067" s="27"/>
      <c r="CC4067" s="27"/>
      <c r="CD4067" s="27"/>
      <c r="CE4067" s="27"/>
      <c r="CF4067" s="27"/>
      <c r="CG4067" s="27"/>
      <c r="CH4067" s="27"/>
      <c r="CI4067" s="27"/>
      <c r="CJ4067" s="27"/>
      <c r="CK4067" s="27"/>
      <c r="CL4067" s="27"/>
      <c r="CM4067" s="27"/>
      <c r="CN4067" s="27"/>
      <c r="CO4067" s="27"/>
      <c r="CP4067" s="27"/>
      <c r="CQ4067" s="27"/>
      <c r="CR4067" s="27"/>
      <c r="CS4067" s="27"/>
      <c r="CT4067" s="27"/>
      <c r="CU4067" s="27"/>
      <c r="CV4067" s="27"/>
      <c r="CW4067" s="27"/>
      <c r="CX4067" s="27"/>
      <c r="CY4067" s="27"/>
      <c r="CZ4067" s="27"/>
      <c r="DA4067" s="27"/>
      <c r="DB4067" s="27"/>
      <c r="DC4067" s="27"/>
      <c r="DD4067" s="27"/>
      <c r="DE4067" s="27"/>
      <c r="DF4067" s="27"/>
      <c r="DG4067" s="27"/>
      <c r="DH4067" s="27"/>
      <c r="DI4067" s="27"/>
      <c r="DJ4067" s="27"/>
      <c r="DK4067" s="27"/>
      <c r="DL4067" s="27"/>
      <c r="DM4067" s="27"/>
      <c r="DN4067" s="27"/>
      <c r="DO4067" s="27"/>
      <c r="DP4067" s="27"/>
      <c r="DQ4067" s="27"/>
      <c r="DR4067" s="27"/>
      <c r="DS4067" s="27"/>
      <c r="DT4067" s="27"/>
      <c r="DU4067" s="27"/>
      <c r="DV4067" s="27"/>
      <c r="DW4067" s="27"/>
      <c r="DX4067" s="27"/>
      <c r="DY4067" s="27"/>
      <c r="DZ4067" s="27"/>
      <c r="EA4067" s="27"/>
      <c r="EB4067" s="27"/>
      <c r="EC4067" s="27"/>
      <c r="ED4067" s="27"/>
      <c r="EE4067" s="27"/>
      <c r="EF4067" s="27"/>
      <c r="EG4067" s="27"/>
      <c r="EH4067" s="27"/>
      <c r="EI4067" s="27"/>
      <c r="EJ4067" s="27"/>
      <c r="EK4067" s="27"/>
      <c r="EL4067" s="27"/>
      <c r="EM4067" s="27"/>
      <c r="EN4067" s="27"/>
      <c r="EO4067" s="27"/>
      <c r="EP4067" s="27"/>
      <c r="EQ4067" s="27"/>
      <c r="ER4067" s="27"/>
      <c r="ES4067" s="27"/>
      <c r="ET4067" s="27"/>
      <c r="EU4067" s="27"/>
      <c r="EV4067" s="27"/>
      <c r="EW4067" s="27"/>
      <c r="EX4067" s="27"/>
      <c r="EY4067" s="27"/>
      <c r="EZ4067" s="27"/>
      <c r="FA4067" s="27"/>
      <c r="FB4067" s="27"/>
      <c r="FC4067" s="27"/>
      <c r="FD4067" s="27"/>
      <c r="FE4067" s="27"/>
      <c r="FF4067" s="27"/>
      <c r="FG4067" s="27"/>
      <c r="FH4067" s="27"/>
      <c r="FI4067" s="27"/>
      <c r="FJ4067" s="27"/>
      <c r="FK4067" s="27"/>
      <c r="FL4067" s="27"/>
      <c r="FM4067" s="27"/>
      <c r="FN4067" s="27"/>
      <c r="FO4067" s="27"/>
      <c r="FP4067" s="27"/>
      <c r="FQ4067" s="27"/>
      <c r="FR4067" s="27"/>
      <c r="FS4067" s="27"/>
      <c r="FT4067" s="27"/>
      <c r="FU4067" s="27"/>
      <c r="FV4067" s="27"/>
      <c r="FW4067" s="27"/>
      <c r="FX4067" s="27"/>
      <c r="FY4067" s="27"/>
      <c r="FZ4067" s="27"/>
      <c r="GA4067" s="27"/>
      <c r="GB4067" s="27"/>
      <c r="GC4067" s="27"/>
      <c r="GD4067" s="27"/>
      <c r="GE4067" s="27"/>
      <c r="GF4067" s="27"/>
      <c r="GG4067" s="27"/>
      <c r="GH4067" s="27"/>
      <c r="GI4067" s="27"/>
      <c r="GJ4067" s="27"/>
      <c r="GK4067" s="27"/>
      <c r="GL4067" s="27"/>
      <c r="GM4067" s="27"/>
      <c r="GN4067" s="27"/>
      <c r="GO4067" s="27"/>
      <c r="GP4067" s="27"/>
      <c r="GQ4067" s="27"/>
      <c r="GR4067" s="27"/>
      <c r="GS4067" s="27"/>
      <c r="GT4067" s="27"/>
      <c r="GU4067" s="27"/>
      <c r="GV4067" s="27"/>
      <c r="GW4067" s="27"/>
      <c r="GX4067" s="27"/>
      <c r="GY4067" s="27"/>
      <c r="GZ4067" s="27"/>
      <c r="HA4067" s="27"/>
      <c r="HB4067" s="27"/>
      <c r="HC4067" s="27"/>
      <c r="HD4067" s="27"/>
      <c r="HE4067" s="27"/>
      <c r="HF4067" s="27"/>
      <c r="HG4067" s="27"/>
      <c r="HH4067" s="27"/>
      <c r="HI4067" s="27"/>
      <c r="HJ4067" s="27"/>
      <c r="HK4067" s="27"/>
      <c r="HL4067" s="27"/>
      <c r="HM4067" s="27"/>
      <c r="HN4067" s="27"/>
      <c r="HO4067" s="27"/>
      <c r="HP4067" s="27"/>
      <c r="HQ4067" s="27"/>
      <c r="HR4067" s="27"/>
      <c r="HS4067" s="27"/>
      <c r="HT4067" s="27"/>
      <c r="HU4067" s="27"/>
      <c r="HV4067" s="27"/>
      <c r="HW4067" s="27"/>
      <c r="HX4067" s="27"/>
      <c r="HY4067" s="27"/>
      <c r="HZ4067" s="27"/>
      <c r="IA4067" s="27"/>
      <c r="IB4067" s="27"/>
      <c r="IC4067" s="27"/>
      <c r="ID4067" s="27"/>
      <c r="IE4067" s="27"/>
      <c r="IF4067" s="27"/>
      <c r="IG4067" s="27"/>
      <c r="IH4067" s="27"/>
      <c r="II4067" s="27"/>
      <c r="IJ4067" s="27"/>
      <c r="IK4067" s="27"/>
      <c r="IL4067" s="27"/>
      <c r="IM4067" s="27"/>
      <c r="IN4067" s="27"/>
      <c r="IO4067" s="27"/>
      <c r="IP4067" s="27"/>
      <c r="IQ4067" s="27"/>
    </row>
    <row r="4068" spans="1:251" s="41" customFormat="1" ht="18.75" customHeight="1">
      <c r="A4068" s="33"/>
      <c r="B4068" s="50"/>
      <c r="C4068" s="106" t="s">
        <v>280</v>
      </c>
      <c r="D4068" s="137"/>
      <c r="E4068" s="137"/>
      <c r="F4068" s="137"/>
      <c r="G4068" s="137"/>
      <c r="H4068" s="137"/>
      <c r="I4068" s="137"/>
      <c r="J4068" s="137"/>
      <c r="K4068" s="137"/>
      <c r="L4068" s="137"/>
      <c r="M4068" s="137"/>
      <c r="N4068" s="137"/>
      <c r="O4068" s="137"/>
      <c r="P4068" s="137"/>
      <c r="Q4068" s="137"/>
      <c r="R4068" s="137"/>
      <c r="S4068" s="137"/>
      <c r="T4068" s="137"/>
      <c r="U4068" s="137"/>
      <c r="V4068" s="137"/>
      <c r="W4068" s="137"/>
      <c r="X4068" s="137"/>
      <c r="Y4068" s="137"/>
      <c r="Z4068" s="138"/>
      <c r="AA4068" s="100">
        <v>675</v>
      </c>
      <c r="AB4068" s="101"/>
      <c r="AC4068" s="101"/>
      <c r="AD4068" s="101"/>
      <c r="AE4068" s="101"/>
      <c r="AF4068" s="101"/>
      <c r="AG4068" s="101"/>
      <c r="AH4068" s="101"/>
      <c r="AI4068" s="102"/>
      <c r="AJ4068" s="100">
        <v>414</v>
      </c>
      <c r="AK4068" s="101"/>
      <c r="AL4068" s="101"/>
      <c r="AM4068" s="101"/>
      <c r="AN4068" s="101"/>
      <c r="AO4068" s="101"/>
      <c r="AP4068" s="101"/>
      <c r="AQ4068" s="101"/>
      <c r="AR4068" s="102"/>
      <c r="AS4068" s="103"/>
      <c r="AT4068" s="104"/>
      <c r="AU4068" s="104"/>
      <c r="AV4068" s="104"/>
      <c r="AW4068" s="104"/>
      <c r="AX4068" s="105"/>
      <c r="AY4068" s="27"/>
      <c r="AZ4068" s="27"/>
      <c r="BA4068" s="27"/>
      <c r="BB4068" s="27"/>
      <c r="BC4068" s="27"/>
      <c r="BD4068" s="27"/>
      <c r="BE4068" s="27"/>
      <c r="BF4068" s="27"/>
      <c r="BG4068" s="27"/>
      <c r="BH4068" s="27"/>
      <c r="BI4068" s="27"/>
      <c r="BJ4068" s="27"/>
      <c r="BK4068" s="27"/>
      <c r="BL4068" s="27"/>
      <c r="BM4068" s="27"/>
      <c r="BN4068" s="27"/>
      <c r="BO4068" s="27"/>
      <c r="BP4068" s="27"/>
      <c r="BQ4068" s="27"/>
      <c r="BR4068" s="27"/>
      <c r="BS4068" s="27"/>
      <c r="BT4068" s="27"/>
      <c r="BU4068" s="27"/>
      <c r="BV4068" s="27"/>
      <c r="BW4068" s="27"/>
      <c r="BX4068" s="27"/>
      <c r="BY4068" s="27"/>
      <c r="BZ4068" s="27"/>
      <c r="CA4068" s="27"/>
      <c r="CB4068" s="27"/>
      <c r="CC4068" s="27"/>
      <c r="CD4068" s="27"/>
      <c r="CE4068" s="27"/>
      <c r="CF4068" s="27"/>
      <c r="CG4068" s="27"/>
      <c r="CH4068" s="27"/>
      <c r="CI4068" s="27"/>
      <c r="CJ4068" s="27"/>
      <c r="CK4068" s="27"/>
      <c r="CL4068" s="27"/>
      <c r="CM4068" s="27"/>
      <c r="CN4068" s="27"/>
      <c r="CO4068" s="27"/>
      <c r="CP4068" s="27"/>
      <c r="CQ4068" s="27"/>
      <c r="CR4068" s="27"/>
      <c r="CS4068" s="27"/>
      <c r="CT4068" s="27"/>
      <c r="CU4068" s="27"/>
      <c r="CV4068" s="27"/>
      <c r="CW4068" s="27"/>
      <c r="CX4068" s="27"/>
      <c r="CY4068" s="27"/>
      <c r="CZ4068" s="27"/>
      <c r="DA4068" s="27"/>
      <c r="DB4068" s="27"/>
      <c r="DC4068" s="27"/>
      <c r="DD4068" s="27"/>
      <c r="DE4068" s="27"/>
      <c r="DF4068" s="27"/>
      <c r="DG4068" s="27"/>
      <c r="DH4068" s="27"/>
      <c r="DI4068" s="27"/>
      <c r="DJ4068" s="27"/>
      <c r="DK4068" s="27"/>
      <c r="DL4068" s="27"/>
      <c r="DM4068" s="27"/>
      <c r="DN4068" s="27"/>
      <c r="DO4068" s="27"/>
      <c r="DP4068" s="27"/>
      <c r="DQ4068" s="27"/>
      <c r="DR4068" s="27"/>
      <c r="DS4068" s="27"/>
      <c r="DT4068" s="27"/>
      <c r="DU4068" s="27"/>
      <c r="DV4068" s="27"/>
      <c r="DW4068" s="27"/>
      <c r="DX4068" s="27"/>
      <c r="DY4068" s="27"/>
      <c r="DZ4068" s="27"/>
      <c r="EA4068" s="27"/>
      <c r="EB4068" s="27"/>
      <c r="EC4068" s="27"/>
      <c r="ED4068" s="27"/>
      <c r="EE4068" s="27"/>
      <c r="EF4068" s="27"/>
      <c r="EG4068" s="27"/>
      <c r="EH4068" s="27"/>
      <c r="EI4068" s="27"/>
      <c r="EJ4068" s="27"/>
      <c r="EK4068" s="27"/>
      <c r="EL4068" s="27"/>
      <c r="EM4068" s="27"/>
      <c r="EN4068" s="27"/>
      <c r="EO4068" s="27"/>
      <c r="EP4068" s="27"/>
      <c r="EQ4068" s="27"/>
      <c r="ER4068" s="27"/>
      <c r="ES4068" s="27"/>
      <c r="ET4068" s="27"/>
      <c r="EU4068" s="27"/>
      <c r="EV4068" s="27"/>
      <c r="EW4068" s="27"/>
      <c r="EX4068" s="27"/>
      <c r="EY4068" s="27"/>
      <c r="EZ4068" s="27"/>
      <c r="FA4068" s="27"/>
      <c r="FB4068" s="27"/>
      <c r="FC4068" s="27"/>
      <c r="FD4068" s="27"/>
      <c r="FE4068" s="27"/>
      <c r="FF4068" s="27"/>
      <c r="FG4068" s="27"/>
      <c r="FH4068" s="27"/>
      <c r="FI4068" s="27"/>
      <c r="FJ4068" s="27"/>
      <c r="FK4068" s="27"/>
      <c r="FL4068" s="27"/>
      <c r="FM4068" s="27"/>
      <c r="FN4068" s="27"/>
      <c r="FO4068" s="27"/>
      <c r="FP4068" s="27"/>
      <c r="FQ4068" s="27"/>
      <c r="FR4068" s="27"/>
      <c r="FS4068" s="27"/>
      <c r="FT4068" s="27"/>
      <c r="FU4068" s="27"/>
      <c r="FV4068" s="27"/>
      <c r="FW4068" s="27"/>
      <c r="FX4068" s="27"/>
      <c r="FY4068" s="27"/>
      <c r="FZ4068" s="27"/>
      <c r="GA4068" s="27"/>
      <c r="GB4068" s="27"/>
      <c r="GC4068" s="27"/>
      <c r="GD4068" s="27"/>
      <c r="GE4068" s="27"/>
      <c r="GF4068" s="27"/>
      <c r="GG4068" s="27"/>
      <c r="GH4068" s="27"/>
      <c r="GI4068" s="27"/>
      <c r="GJ4068" s="27"/>
      <c r="GK4068" s="27"/>
      <c r="GL4068" s="27"/>
      <c r="GM4068" s="27"/>
      <c r="GN4068" s="27"/>
      <c r="GO4068" s="27"/>
      <c r="GP4068" s="27"/>
      <c r="GQ4068" s="27"/>
      <c r="GR4068" s="27"/>
      <c r="GS4068" s="27"/>
      <c r="GT4068" s="27"/>
      <c r="GU4068" s="27"/>
      <c r="GV4068" s="27"/>
      <c r="GW4068" s="27"/>
      <c r="GX4068" s="27"/>
      <c r="GY4068" s="27"/>
      <c r="GZ4068" s="27"/>
      <c r="HA4068" s="27"/>
      <c r="HB4068" s="27"/>
      <c r="HC4068" s="27"/>
      <c r="HD4068" s="27"/>
      <c r="HE4068" s="27"/>
      <c r="HF4068" s="27"/>
      <c r="HG4068" s="27"/>
      <c r="HH4068" s="27"/>
      <c r="HI4068" s="27"/>
      <c r="HJ4068" s="27"/>
      <c r="HK4068" s="27"/>
      <c r="HL4068" s="27"/>
      <c r="HM4068" s="27"/>
      <c r="HN4068" s="27"/>
      <c r="HO4068" s="27"/>
      <c r="HP4068" s="27"/>
      <c r="HQ4068" s="27"/>
      <c r="HR4068" s="27"/>
      <c r="HS4068" s="27"/>
      <c r="HT4068" s="27"/>
      <c r="HU4068" s="27"/>
      <c r="HV4068" s="27"/>
      <c r="HW4068" s="27"/>
      <c r="HX4068" s="27"/>
      <c r="HY4068" s="27"/>
      <c r="HZ4068" s="27"/>
      <c r="IA4068" s="27"/>
      <c r="IB4068" s="27"/>
      <c r="IC4068" s="27"/>
      <c r="ID4068" s="27"/>
      <c r="IE4068" s="27"/>
      <c r="IF4068" s="27"/>
      <c r="IG4068" s="27"/>
      <c r="IH4068" s="27"/>
      <c r="II4068" s="27"/>
      <c r="IJ4068" s="27"/>
      <c r="IK4068" s="27"/>
      <c r="IL4068" s="27"/>
      <c r="IM4068" s="27"/>
      <c r="IN4068" s="27"/>
      <c r="IO4068" s="27"/>
      <c r="IP4068" s="27"/>
      <c r="IQ4068" s="27"/>
    </row>
    <row r="4069" spans="1:251" s="41" customFormat="1" ht="18.75" customHeight="1">
      <c r="A4069" s="33"/>
      <c r="B4069" s="50"/>
      <c r="C4069" s="106" t="s">
        <v>279</v>
      </c>
      <c r="D4069" s="137"/>
      <c r="E4069" s="137"/>
      <c r="F4069" s="137"/>
      <c r="G4069" s="137"/>
      <c r="H4069" s="137"/>
      <c r="I4069" s="137"/>
      <c r="J4069" s="137"/>
      <c r="K4069" s="137"/>
      <c r="L4069" s="137"/>
      <c r="M4069" s="137"/>
      <c r="N4069" s="137"/>
      <c r="O4069" s="137"/>
      <c r="P4069" s="137"/>
      <c r="Q4069" s="137"/>
      <c r="R4069" s="137"/>
      <c r="S4069" s="137"/>
      <c r="T4069" s="137"/>
      <c r="U4069" s="137"/>
      <c r="V4069" s="137"/>
      <c r="W4069" s="137"/>
      <c r="X4069" s="137"/>
      <c r="Y4069" s="137"/>
      <c r="Z4069" s="138"/>
      <c r="AA4069" s="100">
        <v>27610</v>
      </c>
      <c r="AB4069" s="101"/>
      <c r="AC4069" s="101"/>
      <c r="AD4069" s="101"/>
      <c r="AE4069" s="101"/>
      <c r="AF4069" s="101"/>
      <c r="AG4069" s="101"/>
      <c r="AH4069" s="101"/>
      <c r="AI4069" s="102"/>
      <c r="AJ4069" s="100">
        <v>0</v>
      </c>
      <c r="AK4069" s="101"/>
      <c r="AL4069" s="101"/>
      <c r="AM4069" s="101"/>
      <c r="AN4069" s="101"/>
      <c r="AO4069" s="101"/>
      <c r="AP4069" s="101"/>
      <c r="AQ4069" s="101"/>
      <c r="AR4069" s="102"/>
      <c r="AS4069" s="103"/>
      <c r="AT4069" s="104"/>
      <c r="AU4069" s="104"/>
      <c r="AV4069" s="104"/>
      <c r="AW4069" s="104"/>
      <c r="AX4069" s="105"/>
      <c r="AY4069" s="27"/>
      <c r="AZ4069" s="27"/>
      <c r="BA4069" s="27"/>
      <c r="BB4069" s="27"/>
      <c r="BC4069" s="27"/>
      <c r="BD4069" s="27"/>
      <c r="BE4069" s="27"/>
      <c r="BF4069" s="27"/>
      <c r="BG4069" s="27"/>
      <c r="BH4069" s="27"/>
      <c r="BI4069" s="27"/>
      <c r="BJ4069" s="27"/>
      <c r="BK4069" s="27"/>
      <c r="BL4069" s="27"/>
      <c r="BM4069" s="27"/>
      <c r="BN4069" s="27"/>
      <c r="BO4069" s="27"/>
      <c r="BP4069" s="27"/>
      <c r="BQ4069" s="27"/>
      <c r="BR4069" s="27"/>
      <c r="BS4069" s="27"/>
      <c r="BT4069" s="27"/>
      <c r="BU4069" s="27"/>
      <c r="BV4069" s="27"/>
      <c r="BW4069" s="27"/>
      <c r="BX4069" s="27"/>
      <c r="BY4069" s="27"/>
      <c r="BZ4069" s="27"/>
      <c r="CA4069" s="27"/>
      <c r="CB4069" s="27"/>
      <c r="CC4069" s="27"/>
      <c r="CD4069" s="27"/>
      <c r="CE4069" s="27"/>
      <c r="CF4069" s="27"/>
      <c r="CG4069" s="27"/>
      <c r="CH4069" s="27"/>
      <c r="CI4069" s="27"/>
      <c r="CJ4069" s="27"/>
      <c r="CK4069" s="27"/>
      <c r="CL4069" s="27"/>
      <c r="CM4069" s="27"/>
      <c r="CN4069" s="27"/>
      <c r="CO4069" s="27"/>
      <c r="CP4069" s="27"/>
      <c r="CQ4069" s="27"/>
      <c r="CR4069" s="27"/>
      <c r="CS4069" s="27"/>
      <c r="CT4069" s="27"/>
      <c r="CU4069" s="27"/>
      <c r="CV4069" s="27"/>
      <c r="CW4069" s="27"/>
      <c r="CX4069" s="27"/>
      <c r="CY4069" s="27"/>
      <c r="CZ4069" s="27"/>
      <c r="DA4069" s="27"/>
      <c r="DB4069" s="27"/>
      <c r="DC4069" s="27"/>
      <c r="DD4069" s="27"/>
      <c r="DE4069" s="27"/>
      <c r="DF4069" s="27"/>
      <c r="DG4069" s="27"/>
      <c r="DH4069" s="27"/>
      <c r="DI4069" s="27"/>
      <c r="DJ4069" s="27"/>
      <c r="DK4069" s="27"/>
      <c r="DL4069" s="27"/>
      <c r="DM4069" s="27"/>
      <c r="DN4069" s="27"/>
      <c r="DO4069" s="27"/>
      <c r="DP4069" s="27"/>
      <c r="DQ4069" s="27"/>
      <c r="DR4069" s="27"/>
      <c r="DS4069" s="27"/>
      <c r="DT4069" s="27"/>
      <c r="DU4069" s="27"/>
      <c r="DV4069" s="27"/>
      <c r="DW4069" s="27"/>
      <c r="DX4069" s="27"/>
      <c r="DY4069" s="27"/>
      <c r="DZ4069" s="27"/>
      <c r="EA4069" s="27"/>
      <c r="EB4069" s="27"/>
      <c r="EC4069" s="27"/>
      <c r="ED4069" s="27"/>
      <c r="EE4069" s="27"/>
      <c r="EF4069" s="27"/>
      <c r="EG4069" s="27"/>
      <c r="EH4069" s="27"/>
      <c r="EI4069" s="27"/>
      <c r="EJ4069" s="27"/>
      <c r="EK4069" s="27"/>
      <c r="EL4069" s="27"/>
      <c r="EM4069" s="27"/>
      <c r="EN4069" s="27"/>
      <c r="EO4069" s="27"/>
      <c r="EP4069" s="27"/>
      <c r="EQ4069" s="27"/>
      <c r="ER4069" s="27"/>
      <c r="ES4069" s="27"/>
      <c r="ET4069" s="27"/>
      <c r="EU4069" s="27"/>
      <c r="EV4069" s="27"/>
      <c r="EW4069" s="27"/>
      <c r="EX4069" s="27"/>
      <c r="EY4069" s="27"/>
      <c r="EZ4069" s="27"/>
      <c r="FA4069" s="27"/>
      <c r="FB4069" s="27"/>
      <c r="FC4069" s="27"/>
      <c r="FD4069" s="27"/>
      <c r="FE4069" s="27"/>
      <c r="FF4069" s="27"/>
      <c r="FG4069" s="27"/>
      <c r="FH4069" s="27"/>
      <c r="FI4069" s="27"/>
      <c r="FJ4069" s="27"/>
      <c r="FK4069" s="27"/>
      <c r="FL4069" s="27"/>
      <c r="FM4069" s="27"/>
      <c r="FN4069" s="27"/>
      <c r="FO4069" s="27"/>
      <c r="FP4069" s="27"/>
      <c r="FQ4069" s="27"/>
      <c r="FR4069" s="27"/>
      <c r="FS4069" s="27"/>
      <c r="FT4069" s="27"/>
      <c r="FU4069" s="27"/>
      <c r="FV4069" s="27"/>
      <c r="FW4069" s="27"/>
      <c r="FX4069" s="27"/>
      <c r="FY4069" s="27"/>
      <c r="FZ4069" s="27"/>
      <c r="GA4069" s="27"/>
      <c r="GB4069" s="27"/>
      <c r="GC4069" s="27"/>
      <c r="GD4069" s="27"/>
      <c r="GE4069" s="27"/>
      <c r="GF4069" s="27"/>
      <c r="GG4069" s="27"/>
      <c r="GH4069" s="27"/>
      <c r="GI4069" s="27"/>
      <c r="GJ4069" s="27"/>
      <c r="GK4069" s="27"/>
      <c r="GL4069" s="27"/>
      <c r="GM4069" s="27"/>
      <c r="GN4069" s="27"/>
      <c r="GO4069" s="27"/>
      <c r="GP4069" s="27"/>
      <c r="GQ4069" s="27"/>
      <c r="GR4069" s="27"/>
      <c r="GS4069" s="27"/>
      <c r="GT4069" s="27"/>
      <c r="GU4069" s="27"/>
      <c r="GV4069" s="27"/>
      <c r="GW4069" s="27"/>
      <c r="GX4069" s="27"/>
      <c r="GY4069" s="27"/>
      <c r="GZ4069" s="27"/>
      <c r="HA4069" s="27"/>
      <c r="HB4069" s="27"/>
      <c r="HC4069" s="27"/>
      <c r="HD4069" s="27"/>
      <c r="HE4069" s="27"/>
      <c r="HF4069" s="27"/>
      <c r="HG4069" s="27"/>
      <c r="HH4069" s="27"/>
      <c r="HI4069" s="27"/>
      <c r="HJ4069" s="27"/>
      <c r="HK4069" s="27"/>
      <c r="HL4069" s="27"/>
      <c r="HM4069" s="27"/>
      <c r="HN4069" s="27"/>
      <c r="HO4069" s="27"/>
      <c r="HP4069" s="27"/>
      <c r="HQ4069" s="27"/>
      <c r="HR4069" s="27"/>
      <c r="HS4069" s="27"/>
      <c r="HT4069" s="27"/>
      <c r="HU4069" s="27"/>
      <c r="HV4069" s="27"/>
      <c r="HW4069" s="27"/>
      <c r="HX4069" s="27"/>
      <c r="HY4069" s="27"/>
      <c r="HZ4069" s="27"/>
      <c r="IA4069" s="27"/>
      <c r="IB4069" s="27"/>
      <c r="IC4069" s="27"/>
      <c r="ID4069" s="27"/>
      <c r="IE4069" s="27"/>
      <c r="IF4069" s="27"/>
      <c r="IG4069" s="27"/>
      <c r="IH4069" s="27"/>
      <c r="II4069" s="27"/>
      <c r="IJ4069" s="27"/>
      <c r="IK4069" s="27"/>
      <c r="IL4069" s="27"/>
      <c r="IM4069" s="27"/>
      <c r="IN4069" s="27"/>
      <c r="IO4069" s="27"/>
      <c r="IP4069" s="27"/>
      <c r="IQ4069" s="27"/>
    </row>
    <row r="4070" spans="1:251" s="41" customFormat="1" ht="18.75" customHeight="1">
      <c r="A4070" s="33"/>
      <c r="B4070" s="50"/>
      <c r="C4070" s="106" t="s">
        <v>278</v>
      </c>
      <c r="D4070" s="137"/>
      <c r="E4070" s="137"/>
      <c r="F4070" s="137"/>
      <c r="G4070" s="137"/>
      <c r="H4070" s="137"/>
      <c r="I4070" s="137"/>
      <c r="J4070" s="137"/>
      <c r="K4070" s="137"/>
      <c r="L4070" s="137"/>
      <c r="M4070" s="137"/>
      <c r="N4070" s="137"/>
      <c r="O4070" s="137"/>
      <c r="P4070" s="137"/>
      <c r="Q4070" s="137"/>
      <c r="R4070" s="137"/>
      <c r="S4070" s="137"/>
      <c r="T4070" s="137"/>
      <c r="U4070" s="137"/>
      <c r="V4070" s="137"/>
      <c r="W4070" s="137"/>
      <c r="X4070" s="137"/>
      <c r="Y4070" s="137"/>
      <c r="Z4070" s="138"/>
      <c r="AA4070" s="100">
        <v>13407</v>
      </c>
      <c r="AB4070" s="101"/>
      <c r="AC4070" s="101"/>
      <c r="AD4070" s="101"/>
      <c r="AE4070" s="101"/>
      <c r="AF4070" s="101"/>
      <c r="AG4070" s="101"/>
      <c r="AH4070" s="101"/>
      <c r="AI4070" s="102"/>
      <c r="AJ4070" s="100">
        <v>0</v>
      </c>
      <c r="AK4070" s="101"/>
      <c r="AL4070" s="101"/>
      <c r="AM4070" s="101"/>
      <c r="AN4070" s="101"/>
      <c r="AO4070" s="101"/>
      <c r="AP4070" s="101"/>
      <c r="AQ4070" s="101"/>
      <c r="AR4070" s="102"/>
      <c r="AS4070" s="103"/>
      <c r="AT4070" s="104"/>
      <c r="AU4070" s="104"/>
      <c r="AV4070" s="104"/>
      <c r="AW4070" s="104"/>
      <c r="AX4070" s="105"/>
      <c r="AY4070" s="27"/>
      <c r="AZ4070" s="27"/>
      <c r="BA4070" s="27"/>
      <c r="BB4070" s="27"/>
      <c r="BC4070" s="27"/>
      <c r="BD4070" s="27"/>
      <c r="BE4070" s="27"/>
      <c r="BF4070" s="27"/>
      <c r="BG4070" s="27"/>
      <c r="BH4070" s="27"/>
      <c r="BI4070" s="27"/>
      <c r="BJ4070" s="27"/>
      <c r="BK4070" s="27"/>
      <c r="BL4070" s="27"/>
      <c r="BM4070" s="27"/>
      <c r="BN4070" s="27"/>
      <c r="BO4070" s="27"/>
      <c r="BP4070" s="27"/>
      <c r="BQ4070" s="27"/>
      <c r="BR4070" s="27"/>
      <c r="BS4070" s="27"/>
      <c r="BT4070" s="27"/>
      <c r="BU4070" s="27"/>
      <c r="BV4070" s="27"/>
      <c r="BW4070" s="27"/>
      <c r="BX4070" s="27"/>
      <c r="BY4070" s="27"/>
      <c r="BZ4070" s="27"/>
      <c r="CA4070" s="27"/>
      <c r="CB4070" s="27"/>
      <c r="CC4070" s="27"/>
      <c r="CD4070" s="27"/>
      <c r="CE4070" s="27"/>
      <c r="CF4070" s="27"/>
      <c r="CG4070" s="27"/>
      <c r="CH4070" s="27"/>
      <c r="CI4070" s="27"/>
      <c r="CJ4070" s="27"/>
      <c r="CK4070" s="27"/>
      <c r="CL4070" s="27"/>
      <c r="CM4070" s="27"/>
      <c r="CN4070" s="27"/>
      <c r="CO4070" s="27"/>
      <c r="CP4070" s="27"/>
      <c r="CQ4070" s="27"/>
      <c r="CR4070" s="27"/>
      <c r="CS4070" s="27"/>
      <c r="CT4070" s="27"/>
      <c r="CU4070" s="27"/>
      <c r="CV4070" s="27"/>
      <c r="CW4070" s="27"/>
      <c r="CX4070" s="27"/>
      <c r="CY4070" s="27"/>
      <c r="CZ4070" s="27"/>
      <c r="DA4070" s="27"/>
      <c r="DB4070" s="27"/>
      <c r="DC4070" s="27"/>
      <c r="DD4070" s="27"/>
      <c r="DE4070" s="27"/>
      <c r="DF4070" s="27"/>
      <c r="DG4070" s="27"/>
      <c r="DH4070" s="27"/>
      <c r="DI4070" s="27"/>
      <c r="DJ4070" s="27"/>
      <c r="DK4070" s="27"/>
      <c r="DL4070" s="27"/>
      <c r="DM4070" s="27"/>
      <c r="DN4070" s="27"/>
      <c r="DO4070" s="27"/>
      <c r="DP4070" s="27"/>
      <c r="DQ4070" s="27"/>
      <c r="DR4070" s="27"/>
      <c r="DS4070" s="27"/>
      <c r="DT4070" s="27"/>
      <c r="DU4070" s="27"/>
      <c r="DV4070" s="27"/>
      <c r="DW4070" s="27"/>
      <c r="DX4070" s="27"/>
      <c r="DY4070" s="27"/>
      <c r="DZ4070" s="27"/>
      <c r="EA4070" s="27"/>
      <c r="EB4070" s="27"/>
      <c r="EC4070" s="27"/>
      <c r="ED4070" s="27"/>
      <c r="EE4070" s="27"/>
      <c r="EF4070" s="27"/>
      <c r="EG4070" s="27"/>
      <c r="EH4070" s="27"/>
      <c r="EI4070" s="27"/>
      <c r="EJ4070" s="27"/>
      <c r="EK4070" s="27"/>
      <c r="EL4070" s="27"/>
      <c r="EM4070" s="27"/>
      <c r="EN4070" s="27"/>
      <c r="EO4070" s="27"/>
      <c r="EP4070" s="27"/>
      <c r="EQ4070" s="27"/>
      <c r="ER4070" s="27"/>
      <c r="ES4070" s="27"/>
      <c r="ET4070" s="27"/>
      <c r="EU4070" s="27"/>
      <c r="EV4070" s="27"/>
      <c r="EW4070" s="27"/>
      <c r="EX4070" s="27"/>
      <c r="EY4070" s="27"/>
      <c r="EZ4070" s="27"/>
      <c r="FA4070" s="27"/>
      <c r="FB4070" s="27"/>
      <c r="FC4070" s="27"/>
      <c r="FD4070" s="27"/>
      <c r="FE4070" s="27"/>
      <c r="FF4070" s="27"/>
      <c r="FG4070" s="27"/>
      <c r="FH4070" s="27"/>
      <c r="FI4070" s="27"/>
      <c r="FJ4070" s="27"/>
      <c r="FK4070" s="27"/>
      <c r="FL4070" s="27"/>
      <c r="FM4070" s="27"/>
      <c r="FN4070" s="27"/>
      <c r="FO4070" s="27"/>
      <c r="FP4070" s="27"/>
      <c r="FQ4070" s="27"/>
      <c r="FR4070" s="27"/>
      <c r="FS4070" s="27"/>
      <c r="FT4070" s="27"/>
      <c r="FU4070" s="27"/>
      <c r="FV4070" s="27"/>
      <c r="FW4070" s="27"/>
      <c r="FX4070" s="27"/>
      <c r="FY4070" s="27"/>
      <c r="FZ4070" s="27"/>
      <c r="GA4070" s="27"/>
      <c r="GB4070" s="27"/>
      <c r="GC4070" s="27"/>
      <c r="GD4070" s="27"/>
      <c r="GE4070" s="27"/>
      <c r="GF4070" s="27"/>
      <c r="GG4070" s="27"/>
      <c r="GH4070" s="27"/>
      <c r="GI4070" s="27"/>
      <c r="GJ4070" s="27"/>
      <c r="GK4070" s="27"/>
      <c r="GL4070" s="27"/>
      <c r="GM4070" s="27"/>
      <c r="GN4070" s="27"/>
      <c r="GO4070" s="27"/>
      <c r="GP4070" s="27"/>
      <c r="GQ4070" s="27"/>
      <c r="GR4070" s="27"/>
      <c r="GS4070" s="27"/>
      <c r="GT4070" s="27"/>
      <c r="GU4070" s="27"/>
      <c r="GV4070" s="27"/>
      <c r="GW4070" s="27"/>
      <c r="GX4070" s="27"/>
      <c r="GY4070" s="27"/>
      <c r="GZ4070" s="27"/>
      <c r="HA4070" s="27"/>
      <c r="HB4070" s="27"/>
      <c r="HC4070" s="27"/>
      <c r="HD4070" s="27"/>
      <c r="HE4070" s="27"/>
      <c r="HF4070" s="27"/>
      <c r="HG4070" s="27"/>
      <c r="HH4070" s="27"/>
      <c r="HI4070" s="27"/>
      <c r="HJ4070" s="27"/>
      <c r="HK4070" s="27"/>
      <c r="HL4070" s="27"/>
      <c r="HM4070" s="27"/>
      <c r="HN4070" s="27"/>
      <c r="HO4070" s="27"/>
      <c r="HP4070" s="27"/>
      <c r="HQ4070" s="27"/>
      <c r="HR4070" s="27"/>
      <c r="HS4070" s="27"/>
      <c r="HT4070" s="27"/>
      <c r="HU4070" s="27"/>
      <c r="HV4070" s="27"/>
      <c r="HW4070" s="27"/>
      <c r="HX4070" s="27"/>
      <c r="HY4070" s="27"/>
      <c r="HZ4070" s="27"/>
      <c r="IA4070" s="27"/>
      <c r="IB4070" s="27"/>
      <c r="IC4070" s="27"/>
      <c r="ID4070" s="27"/>
      <c r="IE4070" s="27"/>
      <c r="IF4070" s="27"/>
      <c r="IG4070" s="27"/>
      <c r="IH4070" s="27"/>
      <c r="II4070" s="27"/>
      <c r="IJ4070" s="27"/>
      <c r="IK4070" s="27"/>
      <c r="IL4070" s="27"/>
      <c r="IM4070" s="27"/>
      <c r="IN4070" s="27"/>
      <c r="IO4070" s="27"/>
      <c r="IP4070" s="27"/>
      <c r="IQ4070" s="27"/>
    </row>
    <row r="4071" spans="1:251" s="41" customFormat="1" ht="18.75" customHeight="1">
      <c r="A4071" s="33"/>
      <c r="B4071" s="50"/>
      <c r="C4071" s="106" t="s">
        <v>277</v>
      </c>
      <c r="D4071" s="137"/>
      <c r="E4071" s="137"/>
      <c r="F4071" s="137"/>
      <c r="G4071" s="137"/>
      <c r="H4071" s="137"/>
      <c r="I4071" s="137"/>
      <c r="J4071" s="137"/>
      <c r="K4071" s="137"/>
      <c r="L4071" s="137"/>
      <c r="M4071" s="137"/>
      <c r="N4071" s="137"/>
      <c r="O4071" s="137"/>
      <c r="P4071" s="137"/>
      <c r="Q4071" s="137"/>
      <c r="R4071" s="137"/>
      <c r="S4071" s="137"/>
      <c r="T4071" s="137"/>
      <c r="U4071" s="137"/>
      <c r="V4071" s="137"/>
      <c r="W4071" s="137"/>
      <c r="X4071" s="137"/>
      <c r="Y4071" s="137"/>
      <c r="Z4071" s="138"/>
      <c r="AA4071" s="100">
        <v>779</v>
      </c>
      <c r="AB4071" s="101"/>
      <c r="AC4071" s="101"/>
      <c r="AD4071" s="101"/>
      <c r="AE4071" s="101"/>
      <c r="AF4071" s="101"/>
      <c r="AG4071" s="101"/>
      <c r="AH4071" s="101"/>
      <c r="AI4071" s="102"/>
      <c r="AJ4071" s="100">
        <v>0</v>
      </c>
      <c r="AK4071" s="101"/>
      <c r="AL4071" s="101"/>
      <c r="AM4071" s="101"/>
      <c r="AN4071" s="101"/>
      <c r="AO4071" s="101"/>
      <c r="AP4071" s="101"/>
      <c r="AQ4071" s="101"/>
      <c r="AR4071" s="102"/>
      <c r="AS4071" s="103"/>
      <c r="AT4071" s="104"/>
      <c r="AU4071" s="104"/>
      <c r="AV4071" s="104"/>
      <c r="AW4071" s="104"/>
      <c r="AX4071" s="105"/>
      <c r="AY4071" s="27"/>
      <c r="AZ4071" s="27"/>
      <c r="BA4071" s="27"/>
      <c r="BB4071" s="27"/>
      <c r="BC4071" s="27"/>
      <c r="BD4071" s="27"/>
      <c r="BE4071" s="27"/>
      <c r="BF4071" s="27"/>
      <c r="BG4071" s="27"/>
      <c r="BH4071" s="27"/>
      <c r="BI4071" s="27"/>
      <c r="BJ4071" s="27"/>
      <c r="BK4071" s="27"/>
      <c r="BL4071" s="27"/>
      <c r="BM4071" s="27"/>
      <c r="BN4071" s="27"/>
      <c r="BO4071" s="27"/>
      <c r="BP4071" s="27"/>
      <c r="BQ4071" s="27"/>
      <c r="BR4071" s="27"/>
      <c r="BS4071" s="27"/>
      <c r="BT4071" s="27"/>
      <c r="BU4071" s="27"/>
      <c r="BV4071" s="27"/>
      <c r="BW4071" s="27"/>
      <c r="BX4071" s="27"/>
      <c r="BY4071" s="27"/>
      <c r="BZ4071" s="27"/>
      <c r="CA4071" s="27"/>
      <c r="CB4071" s="27"/>
      <c r="CC4071" s="27"/>
      <c r="CD4071" s="27"/>
      <c r="CE4071" s="27"/>
      <c r="CF4071" s="27"/>
      <c r="CG4071" s="27"/>
      <c r="CH4071" s="27"/>
      <c r="CI4071" s="27"/>
      <c r="CJ4071" s="27"/>
      <c r="CK4071" s="27"/>
      <c r="CL4071" s="27"/>
      <c r="CM4071" s="27"/>
      <c r="CN4071" s="27"/>
      <c r="CO4071" s="27"/>
      <c r="CP4071" s="27"/>
      <c r="CQ4071" s="27"/>
      <c r="CR4071" s="27"/>
      <c r="CS4071" s="27"/>
      <c r="CT4071" s="27"/>
      <c r="CU4071" s="27"/>
      <c r="CV4071" s="27"/>
      <c r="CW4071" s="27"/>
      <c r="CX4071" s="27"/>
      <c r="CY4071" s="27"/>
      <c r="CZ4071" s="27"/>
      <c r="DA4071" s="27"/>
      <c r="DB4071" s="27"/>
      <c r="DC4071" s="27"/>
      <c r="DD4071" s="27"/>
      <c r="DE4071" s="27"/>
      <c r="DF4071" s="27"/>
      <c r="DG4071" s="27"/>
      <c r="DH4071" s="27"/>
      <c r="DI4071" s="27"/>
      <c r="DJ4071" s="27"/>
      <c r="DK4071" s="27"/>
      <c r="DL4071" s="27"/>
      <c r="DM4071" s="27"/>
      <c r="DN4071" s="27"/>
      <c r="DO4071" s="27"/>
      <c r="DP4071" s="27"/>
      <c r="DQ4071" s="27"/>
      <c r="DR4071" s="27"/>
      <c r="DS4071" s="27"/>
      <c r="DT4071" s="27"/>
      <c r="DU4071" s="27"/>
      <c r="DV4071" s="27"/>
      <c r="DW4071" s="27"/>
      <c r="DX4071" s="27"/>
      <c r="DY4071" s="27"/>
      <c r="DZ4071" s="27"/>
      <c r="EA4071" s="27"/>
      <c r="EB4071" s="27"/>
      <c r="EC4071" s="27"/>
      <c r="ED4071" s="27"/>
      <c r="EE4071" s="27"/>
      <c r="EF4071" s="27"/>
      <c r="EG4071" s="27"/>
      <c r="EH4071" s="27"/>
      <c r="EI4071" s="27"/>
      <c r="EJ4071" s="27"/>
      <c r="EK4071" s="27"/>
      <c r="EL4071" s="27"/>
      <c r="EM4071" s="27"/>
      <c r="EN4071" s="27"/>
      <c r="EO4071" s="27"/>
      <c r="EP4071" s="27"/>
      <c r="EQ4071" s="27"/>
      <c r="ER4071" s="27"/>
      <c r="ES4071" s="27"/>
      <c r="ET4071" s="27"/>
      <c r="EU4071" s="27"/>
      <c r="EV4071" s="27"/>
      <c r="EW4071" s="27"/>
      <c r="EX4071" s="27"/>
      <c r="EY4071" s="27"/>
      <c r="EZ4071" s="27"/>
      <c r="FA4071" s="27"/>
      <c r="FB4071" s="27"/>
      <c r="FC4071" s="27"/>
      <c r="FD4071" s="27"/>
      <c r="FE4071" s="27"/>
      <c r="FF4071" s="27"/>
      <c r="FG4071" s="27"/>
      <c r="FH4071" s="27"/>
      <c r="FI4071" s="27"/>
      <c r="FJ4071" s="27"/>
      <c r="FK4071" s="27"/>
      <c r="FL4071" s="27"/>
      <c r="FM4071" s="27"/>
      <c r="FN4071" s="27"/>
      <c r="FO4071" s="27"/>
      <c r="FP4071" s="27"/>
      <c r="FQ4071" s="27"/>
      <c r="FR4071" s="27"/>
      <c r="FS4071" s="27"/>
      <c r="FT4071" s="27"/>
      <c r="FU4071" s="27"/>
      <c r="FV4071" s="27"/>
      <c r="FW4071" s="27"/>
      <c r="FX4071" s="27"/>
      <c r="FY4071" s="27"/>
      <c r="FZ4071" s="27"/>
      <c r="GA4071" s="27"/>
      <c r="GB4071" s="27"/>
      <c r="GC4071" s="27"/>
      <c r="GD4071" s="27"/>
      <c r="GE4071" s="27"/>
      <c r="GF4071" s="27"/>
      <c r="GG4071" s="27"/>
      <c r="GH4071" s="27"/>
      <c r="GI4071" s="27"/>
      <c r="GJ4071" s="27"/>
      <c r="GK4071" s="27"/>
      <c r="GL4071" s="27"/>
      <c r="GM4071" s="27"/>
      <c r="GN4071" s="27"/>
      <c r="GO4071" s="27"/>
      <c r="GP4071" s="27"/>
      <c r="GQ4071" s="27"/>
      <c r="GR4071" s="27"/>
      <c r="GS4071" s="27"/>
      <c r="GT4071" s="27"/>
      <c r="GU4071" s="27"/>
      <c r="GV4071" s="27"/>
      <c r="GW4071" s="27"/>
      <c r="GX4071" s="27"/>
      <c r="GY4071" s="27"/>
      <c r="GZ4071" s="27"/>
      <c r="HA4071" s="27"/>
      <c r="HB4071" s="27"/>
      <c r="HC4071" s="27"/>
      <c r="HD4071" s="27"/>
      <c r="HE4071" s="27"/>
      <c r="HF4071" s="27"/>
      <c r="HG4071" s="27"/>
      <c r="HH4071" s="27"/>
      <c r="HI4071" s="27"/>
      <c r="HJ4071" s="27"/>
      <c r="HK4071" s="27"/>
      <c r="HL4071" s="27"/>
      <c r="HM4071" s="27"/>
      <c r="HN4071" s="27"/>
      <c r="HO4071" s="27"/>
      <c r="HP4071" s="27"/>
      <c r="HQ4071" s="27"/>
      <c r="HR4071" s="27"/>
      <c r="HS4071" s="27"/>
      <c r="HT4071" s="27"/>
      <c r="HU4071" s="27"/>
      <c r="HV4071" s="27"/>
      <c r="HW4071" s="27"/>
      <c r="HX4071" s="27"/>
      <c r="HY4071" s="27"/>
      <c r="HZ4071" s="27"/>
      <c r="IA4071" s="27"/>
      <c r="IB4071" s="27"/>
      <c r="IC4071" s="27"/>
      <c r="ID4071" s="27"/>
      <c r="IE4071" s="27"/>
      <c r="IF4071" s="27"/>
      <c r="IG4071" s="27"/>
      <c r="IH4071" s="27"/>
      <c r="II4071" s="27"/>
      <c r="IJ4071" s="27"/>
      <c r="IK4071" s="27"/>
      <c r="IL4071" s="27"/>
      <c r="IM4071" s="27"/>
      <c r="IN4071" s="27"/>
      <c r="IO4071" s="27"/>
      <c r="IP4071" s="27"/>
      <c r="IQ4071" s="27"/>
    </row>
    <row r="4072" spans="1:251" s="41" customFormat="1" ht="18.75" customHeight="1" thickBot="1">
      <c r="A4072" s="42"/>
      <c r="B4072" s="130" t="s">
        <v>193</v>
      </c>
      <c r="C4072" s="131"/>
      <c r="D4072" s="131"/>
      <c r="E4072" s="131"/>
      <c r="F4072" s="131"/>
      <c r="G4072" s="131"/>
      <c r="H4072" s="131"/>
      <c r="I4072" s="131"/>
      <c r="J4072" s="131"/>
      <c r="K4072" s="131"/>
      <c r="L4072" s="131"/>
      <c r="M4072" s="131"/>
      <c r="N4072" s="131"/>
      <c r="O4072" s="131"/>
      <c r="P4072" s="131"/>
      <c r="Q4072" s="131"/>
      <c r="R4072" s="131"/>
      <c r="S4072" s="131"/>
      <c r="T4072" s="131"/>
      <c r="U4072" s="131"/>
      <c r="V4072" s="131"/>
      <c r="W4072" s="131"/>
      <c r="X4072" s="131"/>
      <c r="Y4072" s="131"/>
      <c r="Z4072" s="132"/>
      <c r="AA4072" s="111">
        <f>SUM($AA$4064:$AA$4071)</f>
        <v>71176</v>
      </c>
      <c r="AB4072" s="112"/>
      <c r="AC4072" s="112"/>
      <c r="AD4072" s="112"/>
      <c r="AE4072" s="112"/>
      <c r="AF4072" s="112"/>
      <c r="AG4072" s="112"/>
      <c r="AH4072" s="112"/>
      <c r="AI4072" s="113"/>
      <c r="AJ4072" s="111">
        <f>SUM($AJ$4064:$AJ$4071)</f>
        <v>30616</v>
      </c>
      <c r="AK4072" s="112"/>
      <c r="AL4072" s="112"/>
      <c r="AM4072" s="112"/>
      <c r="AN4072" s="112"/>
      <c r="AO4072" s="112"/>
      <c r="AP4072" s="112"/>
      <c r="AQ4072" s="112"/>
      <c r="AR4072" s="113"/>
      <c r="AS4072" s="114"/>
      <c r="AT4072" s="115"/>
      <c r="AU4072" s="115"/>
      <c r="AV4072" s="115"/>
      <c r="AW4072" s="115"/>
      <c r="AX4072" s="116"/>
      <c r="AY4072" s="27"/>
      <c r="AZ4072" s="27"/>
      <c r="BA4072" s="27"/>
      <c r="BB4072" s="27"/>
      <c r="BC4072" s="27"/>
      <c r="BD4072" s="27"/>
      <c r="BE4072" s="27"/>
      <c r="BF4072" s="27"/>
      <c r="BG4072" s="27"/>
      <c r="BH4072" s="27"/>
      <c r="BI4072" s="27"/>
      <c r="BJ4072" s="27"/>
      <c r="BK4072" s="27"/>
      <c r="BL4072" s="27"/>
      <c r="BM4072" s="27"/>
      <c r="BN4072" s="27"/>
      <c r="BO4072" s="27"/>
      <c r="BP4072" s="27"/>
      <c r="BQ4072" s="27"/>
      <c r="BR4072" s="27"/>
      <c r="BS4072" s="27"/>
      <c r="BT4072" s="27"/>
      <c r="BU4072" s="27"/>
      <c r="BV4072" s="27"/>
      <c r="BW4072" s="27"/>
      <c r="BX4072" s="27"/>
      <c r="BY4072" s="27"/>
      <c r="BZ4072" s="27"/>
      <c r="CA4072" s="27"/>
      <c r="CB4072" s="27"/>
      <c r="CC4072" s="27"/>
      <c r="CD4072" s="27"/>
      <c r="CE4072" s="27"/>
      <c r="CF4072" s="27"/>
      <c r="CG4072" s="27"/>
      <c r="CH4072" s="27"/>
      <c r="CI4072" s="27"/>
      <c r="CJ4072" s="27"/>
      <c r="CK4072" s="27"/>
      <c r="CL4072" s="27"/>
      <c r="CM4072" s="27"/>
      <c r="CN4072" s="27"/>
      <c r="CO4072" s="27"/>
      <c r="CP4072" s="27"/>
      <c r="CQ4072" s="27"/>
      <c r="CR4072" s="27"/>
      <c r="CS4072" s="27"/>
      <c r="CT4072" s="27"/>
      <c r="CU4072" s="27"/>
      <c r="CV4072" s="27"/>
      <c r="CW4072" s="27"/>
      <c r="CX4072" s="27"/>
      <c r="CY4072" s="27"/>
      <c r="CZ4072" s="27"/>
      <c r="DA4072" s="27"/>
      <c r="DB4072" s="27"/>
      <c r="DC4072" s="27"/>
      <c r="DD4072" s="27"/>
      <c r="DE4072" s="27"/>
      <c r="DF4072" s="27"/>
      <c r="DG4072" s="27"/>
      <c r="DH4072" s="27"/>
      <c r="DI4072" s="27"/>
      <c r="DJ4072" s="27"/>
      <c r="DK4072" s="27"/>
      <c r="DL4072" s="27"/>
      <c r="DM4072" s="27"/>
      <c r="DN4072" s="27"/>
      <c r="DO4072" s="27"/>
      <c r="DP4072" s="27"/>
      <c r="DQ4072" s="27"/>
      <c r="DR4072" s="27"/>
      <c r="DS4072" s="27"/>
      <c r="DT4072" s="27"/>
      <c r="DU4072" s="27"/>
      <c r="DV4072" s="27"/>
      <c r="DW4072" s="27"/>
      <c r="DX4072" s="27"/>
      <c r="DY4072" s="27"/>
      <c r="DZ4072" s="27"/>
      <c r="EA4072" s="27"/>
      <c r="EB4072" s="27"/>
      <c r="EC4072" s="27"/>
      <c r="ED4072" s="27"/>
      <c r="EE4072" s="27"/>
      <c r="EF4072" s="27"/>
      <c r="EG4072" s="27"/>
      <c r="EH4072" s="27"/>
      <c r="EI4072" s="27"/>
      <c r="EJ4072" s="27"/>
      <c r="EK4072" s="27"/>
      <c r="EL4072" s="27"/>
      <c r="EM4072" s="27"/>
      <c r="EN4072" s="27"/>
      <c r="EO4072" s="27"/>
      <c r="EP4072" s="27"/>
      <c r="EQ4072" s="27"/>
      <c r="ER4072" s="27"/>
      <c r="ES4072" s="27"/>
      <c r="ET4072" s="27"/>
      <c r="EU4072" s="27"/>
      <c r="EV4072" s="27"/>
      <c r="EW4072" s="27"/>
      <c r="EX4072" s="27"/>
      <c r="EY4072" s="27"/>
      <c r="EZ4072" s="27"/>
      <c r="FA4072" s="27"/>
      <c r="FB4072" s="27"/>
      <c r="FC4072" s="27"/>
      <c r="FD4072" s="27"/>
      <c r="FE4072" s="27"/>
      <c r="FF4072" s="27"/>
      <c r="FG4072" s="27"/>
      <c r="FH4072" s="27"/>
      <c r="FI4072" s="27"/>
      <c r="FJ4072" s="27"/>
      <c r="FK4072" s="27"/>
      <c r="FL4072" s="27"/>
      <c r="FM4072" s="27"/>
      <c r="FN4072" s="27"/>
      <c r="FO4072" s="27"/>
      <c r="FP4072" s="27"/>
      <c r="FQ4072" s="27"/>
      <c r="FR4072" s="27"/>
      <c r="FS4072" s="27"/>
      <c r="FT4072" s="27"/>
      <c r="FU4072" s="27"/>
      <c r="FV4072" s="27"/>
      <c r="FW4072" s="27"/>
      <c r="FX4072" s="27"/>
      <c r="FY4072" s="27"/>
      <c r="FZ4072" s="27"/>
      <c r="GA4072" s="27"/>
      <c r="GB4072" s="27"/>
      <c r="GC4072" s="27"/>
      <c r="GD4072" s="27"/>
      <c r="GE4072" s="27"/>
      <c r="GF4072" s="27"/>
      <c r="GG4072" s="27"/>
      <c r="GH4072" s="27"/>
      <c r="GI4072" s="27"/>
      <c r="GJ4072" s="27"/>
      <c r="GK4072" s="27"/>
      <c r="GL4072" s="27"/>
      <c r="GM4072" s="27"/>
      <c r="GN4072" s="27"/>
      <c r="GO4072" s="27"/>
      <c r="GP4072" s="27"/>
      <c r="GQ4072" s="27"/>
      <c r="GR4072" s="27"/>
      <c r="GS4072" s="27"/>
      <c r="GT4072" s="27"/>
      <c r="GU4072" s="27"/>
      <c r="GV4072" s="27"/>
      <c r="GW4072" s="27"/>
      <c r="GX4072" s="27"/>
      <c r="GY4072" s="27"/>
      <c r="GZ4072" s="27"/>
      <c r="HA4072" s="27"/>
      <c r="HB4072" s="27"/>
      <c r="HC4072" s="27"/>
      <c r="HD4072" s="27"/>
      <c r="HE4072" s="27"/>
      <c r="HF4072" s="27"/>
      <c r="HG4072" s="27"/>
      <c r="HH4072" s="27"/>
      <c r="HI4072" s="27"/>
      <c r="HJ4072" s="27"/>
      <c r="HK4072" s="27"/>
      <c r="HL4072" s="27"/>
      <c r="HM4072" s="27"/>
      <c r="HN4072" s="27"/>
      <c r="HO4072" s="27"/>
      <c r="HP4072" s="27"/>
      <c r="HQ4072" s="27"/>
      <c r="HR4072" s="27"/>
      <c r="HS4072" s="27"/>
      <c r="HT4072" s="27"/>
      <c r="HU4072" s="27"/>
      <c r="HV4072" s="27"/>
      <c r="HW4072" s="27"/>
      <c r="HX4072" s="27"/>
      <c r="HY4072" s="27"/>
      <c r="HZ4072" s="27"/>
      <c r="IA4072" s="27"/>
      <c r="IB4072" s="27"/>
      <c r="IC4072" s="27"/>
      <c r="ID4072" s="27"/>
      <c r="IE4072" s="27"/>
      <c r="IF4072" s="27"/>
      <c r="IG4072" s="27"/>
      <c r="IH4072" s="27"/>
      <c r="II4072" s="27"/>
      <c r="IJ4072" s="27"/>
      <c r="IK4072" s="27"/>
      <c r="IL4072" s="27"/>
      <c r="IM4072" s="27"/>
      <c r="IN4072" s="27"/>
      <c r="IO4072" s="27"/>
      <c r="IP4072" s="27"/>
      <c r="IQ4072" s="27"/>
    </row>
    <row r="4074" spans="1:251" ht="18.75">
      <c r="A4074" s="26" t="s">
        <v>207</v>
      </c>
      <c r="AW4074" s="28"/>
      <c r="AX4074" s="29"/>
      <c r="AY4074" s="28"/>
    </row>
    <row r="4076" spans="1:251" ht="18.75">
      <c r="B4076" s="133" t="s">
        <v>0</v>
      </c>
      <c r="C4076" s="134"/>
      <c r="D4076" s="134"/>
      <c r="E4076" s="134"/>
      <c r="F4076" s="134"/>
      <c r="G4076" s="134"/>
      <c r="H4076" s="134"/>
      <c r="I4076" s="134"/>
      <c r="J4076" s="134"/>
      <c r="K4076" s="134"/>
      <c r="L4076" s="134"/>
      <c r="M4076" s="134"/>
      <c r="N4076" s="134"/>
      <c r="O4076" s="134"/>
      <c r="P4076" s="134"/>
      <c r="Q4076" s="134"/>
      <c r="R4076" s="134"/>
      <c r="S4076" s="134"/>
      <c r="T4076" s="134"/>
      <c r="U4076" s="134"/>
      <c r="V4076" s="134"/>
      <c r="W4076" s="134"/>
      <c r="X4076" s="134"/>
      <c r="Y4076" s="134"/>
      <c r="Z4076" s="134"/>
      <c r="AA4076" s="134"/>
      <c r="AB4076" s="134"/>
      <c r="AC4076" s="134"/>
      <c r="AD4076" s="134"/>
      <c r="AE4076" s="134"/>
      <c r="AF4076" s="134"/>
      <c r="AG4076" s="134"/>
      <c r="AH4076" s="134"/>
      <c r="AI4076" s="134"/>
      <c r="AJ4076" s="134"/>
      <c r="AK4076" s="134"/>
      <c r="AL4076" s="134"/>
      <c r="AM4076" s="134"/>
      <c r="AN4076" s="134"/>
      <c r="AO4076" s="134"/>
      <c r="AP4076" s="134"/>
      <c r="AQ4076" s="134"/>
      <c r="AR4076" s="134"/>
      <c r="AS4076" s="134"/>
      <c r="AT4076" s="134"/>
      <c r="AU4076" s="134"/>
      <c r="AV4076" s="134"/>
      <c r="AW4076" s="134"/>
      <c r="AX4076" s="134"/>
    </row>
    <row r="4077" spans="1:251">
      <c r="Z4077" s="30"/>
      <c r="AD4077" s="30"/>
      <c r="AE4077" s="30"/>
      <c r="AF4077" s="30"/>
      <c r="AG4077" s="30"/>
      <c r="AH4077" s="30"/>
      <c r="AI4077" s="30"/>
      <c r="AO4077" s="30"/>
    </row>
    <row r="4078" spans="1:251" ht="13.5" thickBot="1">
      <c r="Z4078" s="30"/>
      <c r="AD4078" s="30"/>
      <c r="AE4078" s="30"/>
      <c r="AF4078" s="30"/>
      <c r="AG4078" s="30"/>
      <c r="AH4078" s="30"/>
      <c r="AI4078" s="30"/>
      <c r="AO4078" s="30"/>
      <c r="DI4078" s="31"/>
    </row>
    <row r="4079" spans="1:251" ht="24.75" customHeight="1" thickBot="1">
      <c r="B4079" s="135" t="s">
        <v>206</v>
      </c>
      <c r="C4079" s="136"/>
      <c r="D4079" s="136"/>
      <c r="E4079" s="136"/>
      <c r="F4079" s="136"/>
      <c r="G4079" s="136"/>
      <c r="H4079" s="142" t="s">
        <v>276</v>
      </c>
      <c r="I4079" s="143"/>
      <c r="J4079" s="143"/>
      <c r="K4079" s="143"/>
      <c r="L4079" s="143"/>
      <c r="M4079" s="143"/>
      <c r="N4079" s="143"/>
      <c r="O4079" s="143"/>
      <c r="P4079" s="143"/>
      <c r="Q4079" s="143"/>
      <c r="R4079" s="143"/>
      <c r="S4079" s="143"/>
      <c r="T4079" s="143"/>
      <c r="U4079" s="143"/>
      <c r="V4079" s="143"/>
      <c r="W4079" s="143"/>
      <c r="X4079" s="143"/>
      <c r="Y4079" s="143"/>
      <c r="Z4079" s="143"/>
      <c r="AA4079" s="143"/>
      <c r="AB4079" s="143"/>
      <c r="AC4079" s="143"/>
      <c r="AD4079" s="143"/>
      <c r="AE4079" s="143"/>
      <c r="AF4079" s="143"/>
      <c r="AG4079" s="143"/>
      <c r="AH4079" s="143"/>
      <c r="AI4079" s="143"/>
      <c r="AJ4079" s="143"/>
      <c r="AK4079" s="143"/>
      <c r="AL4079" s="143"/>
      <c r="AM4079" s="143"/>
      <c r="AN4079" s="143"/>
      <c r="AO4079" s="143"/>
      <c r="AP4079" s="143"/>
      <c r="AQ4079" s="143"/>
      <c r="AR4079" s="143"/>
      <c r="AS4079" s="143"/>
      <c r="AT4079" s="143"/>
      <c r="AU4079" s="143"/>
      <c r="AV4079" s="143"/>
      <c r="AW4079" s="143"/>
      <c r="AX4079" s="144"/>
      <c r="DI4079" s="31"/>
    </row>
    <row r="4080" spans="1:251" ht="14.25">
      <c r="B4080" s="32"/>
      <c r="C4080" s="32"/>
      <c r="D4080" s="32"/>
      <c r="E4080" s="32"/>
      <c r="F4080" s="32"/>
      <c r="G4080" s="32"/>
      <c r="H4080" s="33"/>
      <c r="I4080" s="33"/>
      <c r="J4080" s="33"/>
      <c r="K4080" s="33"/>
      <c r="L4080" s="34"/>
      <c r="M4080" s="34"/>
      <c r="N4080" s="34"/>
      <c r="O4080" s="34"/>
      <c r="P4080" s="33"/>
      <c r="Q4080" s="33"/>
      <c r="R4080" s="33"/>
      <c r="S4080" s="33"/>
      <c r="T4080" s="33"/>
      <c r="U4080" s="33"/>
      <c r="V4080" s="35"/>
      <c r="W4080" s="35"/>
      <c r="X4080" s="35"/>
      <c r="Y4080" s="35"/>
      <c r="Z4080" s="35"/>
      <c r="AA4080" s="35"/>
      <c r="AB4080" s="35"/>
      <c r="AC4080" s="35"/>
      <c r="AD4080" s="35"/>
      <c r="AE4080" s="35"/>
      <c r="AF4080" s="35"/>
      <c r="AG4080" s="35"/>
      <c r="AH4080" s="35"/>
      <c r="AI4080" s="35"/>
      <c r="AJ4080" s="35"/>
      <c r="AK4080" s="35"/>
      <c r="AL4080" s="35"/>
      <c r="AM4080" s="35"/>
      <c r="AN4080" s="35"/>
      <c r="AO4080" s="35"/>
      <c r="AP4080" s="35"/>
      <c r="AQ4080" s="35"/>
      <c r="AR4080" s="35"/>
      <c r="AS4080" s="35"/>
      <c r="AT4080" s="35"/>
      <c r="AU4080" s="35"/>
      <c r="AV4080" s="35"/>
      <c r="AW4080" s="35"/>
      <c r="AX4080" s="35"/>
      <c r="DI4080" s="31"/>
    </row>
    <row r="4081" spans="1:113" ht="15" thickBot="1">
      <c r="A4081" s="36"/>
      <c r="B4081" s="35" t="s">
        <v>204</v>
      </c>
      <c r="C4081" s="33"/>
      <c r="D4081" s="33"/>
      <c r="E4081" s="33"/>
      <c r="F4081" s="33"/>
      <c r="G4081" s="33"/>
      <c r="H4081" s="33"/>
      <c r="I4081" s="33"/>
      <c r="J4081" s="33"/>
      <c r="K4081" s="33"/>
      <c r="L4081" s="34"/>
      <c r="M4081" s="34"/>
      <c r="N4081" s="34"/>
      <c r="O4081" s="34"/>
      <c r="P4081" s="33"/>
      <c r="Q4081" s="33"/>
      <c r="R4081" s="33"/>
      <c r="S4081" s="33"/>
      <c r="T4081" s="33"/>
      <c r="U4081" s="33"/>
      <c r="V4081" s="35"/>
      <c r="W4081" s="35"/>
      <c r="X4081" s="35"/>
      <c r="Y4081" s="35"/>
      <c r="Z4081" s="35"/>
      <c r="AA4081" s="35"/>
      <c r="AB4081" s="35"/>
      <c r="AC4081" s="35"/>
      <c r="AD4081" s="35"/>
      <c r="AE4081" s="35"/>
      <c r="AF4081" s="35"/>
      <c r="AG4081" s="35"/>
      <c r="AH4081" s="35"/>
      <c r="AI4081" s="35"/>
      <c r="AJ4081" s="35"/>
      <c r="AK4081" s="35"/>
      <c r="AL4081" s="35"/>
      <c r="AM4081" s="35"/>
      <c r="AN4081" s="35"/>
      <c r="AO4081" s="35"/>
      <c r="AP4081" s="35"/>
      <c r="AQ4081" s="35"/>
      <c r="AR4081" s="35"/>
      <c r="AS4081" s="35"/>
      <c r="AT4081" s="35"/>
      <c r="AU4081" s="35"/>
      <c r="AV4081" s="35"/>
      <c r="AW4081" s="35"/>
      <c r="AX4081" s="35"/>
      <c r="DI4081" s="31"/>
    </row>
    <row r="4082" spans="1:113" ht="14.25">
      <c r="A4082" s="33"/>
      <c r="B4082" s="37"/>
      <c r="C4082" s="32"/>
      <c r="D4082" s="32"/>
      <c r="E4082" s="32"/>
      <c r="F4082" s="32"/>
      <c r="G4082" s="32"/>
      <c r="H4082" s="32"/>
      <c r="I4082" s="32"/>
      <c r="J4082" s="32"/>
      <c r="K4082" s="32"/>
      <c r="L4082" s="38"/>
      <c r="M4082" s="38"/>
      <c r="N4082" s="38"/>
      <c r="O4082" s="38"/>
      <c r="P4082" s="32"/>
      <c r="Q4082" s="32"/>
      <c r="R4082" s="32"/>
      <c r="S4082" s="32"/>
      <c r="T4082" s="32"/>
      <c r="U4082" s="32"/>
      <c r="V4082" s="39"/>
      <c r="W4082" s="39"/>
      <c r="X4082" s="39"/>
      <c r="Y4082" s="39"/>
      <c r="Z4082" s="39"/>
      <c r="AA4082" s="39"/>
      <c r="AB4082" s="39"/>
      <c r="AC4082" s="39"/>
      <c r="AD4082" s="39"/>
      <c r="AE4082" s="39"/>
      <c r="AF4082" s="39"/>
      <c r="AG4082" s="39"/>
      <c r="AH4082" s="39"/>
      <c r="AI4082" s="39"/>
      <c r="AJ4082" s="39"/>
      <c r="AK4082" s="39"/>
      <c r="AL4082" s="39"/>
      <c r="AM4082" s="39"/>
      <c r="AN4082" s="39"/>
      <c r="AO4082" s="39"/>
      <c r="AP4082" s="39"/>
      <c r="AQ4082" s="39"/>
      <c r="AR4082" s="39"/>
      <c r="AS4082" s="39"/>
      <c r="AT4082" s="39"/>
      <c r="AU4082" s="39"/>
      <c r="AV4082" s="39"/>
      <c r="AW4082" s="39"/>
      <c r="AX4082" s="40"/>
    </row>
    <row r="4083" spans="1:113" ht="12" customHeight="1">
      <c r="A4083" s="33"/>
      <c r="B4083" s="125" t="s">
        <v>275</v>
      </c>
      <c r="C4083" s="126"/>
      <c r="D4083" s="126"/>
      <c r="E4083" s="126"/>
      <c r="F4083" s="126"/>
      <c r="G4083" s="126"/>
      <c r="H4083" s="126"/>
      <c r="I4083" s="126"/>
      <c r="J4083" s="126"/>
      <c r="K4083" s="126"/>
      <c r="L4083" s="126"/>
      <c r="M4083" s="126"/>
      <c r="N4083" s="126"/>
      <c r="O4083" s="126"/>
      <c r="P4083" s="126"/>
      <c r="Q4083" s="126"/>
      <c r="R4083" s="126"/>
      <c r="S4083" s="126"/>
      <c r="T4083" s="126"/>
      <c r="U4083" s="126"/>
      <c r="V4083" s="126"/>
      <c r="W4083" s="126"/>
      <c r="X4083" s="126"/>
      <c r="Y4083" s="126"/>
      <c r="Z4083" s="126"/>
      <c r="AA4083" s="126"/>
      <c r="AB4083" s="126"/>
      <c r="AC4083" s="126"/>
      <c r="AD4083" s="126"/>
      <c r="AE4083" s="126"/>
      <c r="AF4083" s="126"/>
      <c r="AG4083" s="126"/>
      <c r="AH4083" s="126"/>
      <c r="AI4083" s="126"/>
      <c r="AJ4083" s="126"/>
      <c r="AK4083" s="126"/>
      <c r="AL4083" s="126"/>
      <c r="AM4083" s="126"/>
      <c r="AN4083" s="126"/>
      <c r="AO4083" s="126"/>
      <c r="AP4083" s="126"/>
      <c r="AQ4083" s="126"/>
      <c r="AR4083" s="126"/>
      <c r="AS4083" s="126"/>
      <c r="AT4083" s="126"/>
      <c r="AU4083" s="126"/>
      <c r="AV4083" s="126"/>
      <c r="AW4083" s="126"/>
      <c r="AX4083" s="127"/>
    </row>
    <row r="4084" spans="1:113" ht="12" customHeight="1">
      <c r="A4084" s="33"/>
      <c r="B4084" s="125"/>
      <c r="C4084" s="126"/>
      <c r="D4084" s="126"/>
      <c r="E4084" s="126"/>
      <c r="F4084" s="126"/>
      <c r="G4084" s="126"/>
      <c r="H4084" s="126"/>
      <c r="I4084" s="126"/>
      <c r="J4084" s="126"/>
      <c r="K4084" s="126"/>
      <c r="L4084" s="126"/>
      <c r="M4084" s="126"/>
      <c r="N4084" s="126"/>
      <c r="O4084" s="126"/>
      <c r="P4084" s="126"/>
      <c r="Q4084" s="126"/>
      <c r="R4084" s="126"/>
      <c r="S4084" s="126"/>
      <c r="T4084" s="126"/>
      <c r="U4084" s="126"/>
      <c r="V4084" s="126"/>
      <c r="W4084" s="126"/>
      <c r="X4084" s="126"/>
      <c r="Y4084" s="126"/>
      <c r="Z4084" s="126"/>
      <c r="AA4084" s="126"/>
      <c r="AB4084" s="126"/>
      <c r="AC4084" s="126"/>
      <c r="AD4084" s="126"/>
      <c r="AE4084" s="126"/>
      <c r="AF4084" s="126"/>
      <c r="AG4084" s="126"/>
      <c r="AH4084" s="126"/>
      <c r="AI4084" s="126"/>
      <c r="AJ4084" s="126"/>
      <c r="AK4084" s="126"/>
      <c r="AL4084" s="126"/>
      <c r="AM4084" s="126"/>
      <c r="AN4084" s="126"/>
      <c r="AO4084" s="126"/>
      <c r="AP4084" s="126"/>
      <c r="AQ4084" s="126"/>
      <c r="AR4084" s="126"/>
      <c r="AS4084" s="126"/>
      <c r="AT4084" s="126"/>
      <c r="AU4084" s="126"/>
      <c r="AV4084" s="126"/>
      <c r="AW4084" s="126"/>
      <c r="AX4084" s="127"/>
      <c r="BC4084" s="41"/>
    </row>
    <row r="4085" spans="1:113" ht="12" customHeight="1">
      <c r="A4085" s="33"/>
      <c r="B4085" s="125"/>
      <c r="C4085" s="126"/>
      <c r="D4085" s="126"/>
      <c r="E4085" s="126"/>
      <c r="F4085" s="126"/>
      <c r="G4085" s="126"/>
      <c r="H4085" s="126"/>
      <c r="I4085" s="126"/>
      <c r="J4085" s="126"/>
      <c r="K4085" s="126"/>
      <c r="L4085" s="126"/>
      <c r="M4085" s="126"/>
      <c r="N4085" s="126"/>
      <c r="O4085" s="126"/>
      <c r="P4085" s="126"/>
      <c r="Q4085" s="126"/>
      <c r="R4085" s="126"/>
      <c r="S4085" s="126"/>
      <c r="T4085" s="126"/>
      <c r="U4085" s="126"/>
      <c r="V4085" s="126"/>
      <c r="W4085" s="126"/>
      <c r="X4085" s="126"/>
      <c r="Y4085" s="126"/>
      <c r="Z4085" s="126"/>
      <c r="AA4085" s="126"/>
      <c r="AB4085" s="126"/>
      <c r="AC4085" s="126"/>
      <c r="AD4085" s="126"/>
      <c r="AE4085" s="126"/>
      <c r="AF4085" s="126"/>
      <c r="AG4085" s="126"/>
      <c r="AH4085" s="126"/>
      <c r="AI4085" s="126"/>
      <c r="AJ4085" s="126"/>
      <c r="AK4085" s="126"/>
      <c r="AL4085" s="126"/>
      <c r="AM4085" s="126"/>
      <c r="AN4085" s="126"/>
      <c r="AO4085" s="126"/>
      <c r="AP4085" s="126"/>
      <c r="AQ4085" s="126"/>
      <c r="AR4085" s="126"/>
      <c r="AS4085" s="126"/>
      <c r="AT4085" s="126"/>
      <c r="AU4085" s="126"/>
      <c r="AV4085" s="126"/>
      <c r="AW4085" s="126"/>
      <c r="AX4085" s="127"/>
    </row>
    <row r="4086" spans="1:113" ht="12" customHeight="1">
      <c r="A4086" s="33"/>
      <c r="B4086" s="125"/>
      <c r="C4086" s="126"/>
      <c r="D4086" s="126"/>
      <c r="E4086" s="126"/>
      <c r="F4086" s="126"/>
      <c r="G4086" s="126"/>
      <c r="H4086" s="126"/>
      <c r="I4086" s="126"/>
      <c r="J4086" s="126"/>
      <c r="K4086" s="126"/>
      <c r="L4086" s="126"/>
      <c r="M4086" s="126"/>
      <c r="N4086" s="126"/>
      <c r="O4086" s="126"/>
      <c r="P4086" s="126"/>
      <c r="Q4086" s="126"/>
      <c r="R4086" s="126"/>
      <c r="S4086" s="126"/>
      <c r="T4086" s="126"/>
      <c r="U4086" s="126"/>
      <c r="V4086" s="126"/>
      <c r="W4086" s="126"/>
      <c r="X4086" s="126"/>
      <c r="Y4086" s="126"/>
      <c r="Z4086" s="126"/>
      <c r="AA4086" s="126"/>
      <c r="AB4086" s="126"/>
      <c r="AC4086" s="126"/>
      <c r="AD4086" s="126"/>
      <c r="AE4086" s="126"/>
      <c r="AF4086" s="126"/>
      <c r="AG4086" s="126"/>
      <c r="AH4086" s="126"/>
      <c r="AI4086" s="126"/>
      <c r="AJ4086" s="126"/>
      <c r="AK4086" s="126"/>
      <c r="AL4086" s="126"/>
      <c r="AM4086" s="126"/>
      <c r="AN4086" s="126"/>
      <c r="AO4086" s="126"/>
      <c r="AP4086" s="126"/>
      <c r="AQ4086" s="126"/>
      <c r="AR4086" s="126"/>
      <c r="AS4086" s="126"/>
      <c r="AT4086" s="126"/>
      <c r="AU4086" s="126"/>
      <c r="AV4086" s="126"/>
      <c r="AW4086" s="126"/>
      <c r="AX4086" s="127"/>
    </row>
    <row r="4087" spans="1:113" ht="12" customHeight="1">
      <c r="A4087" s="33"/>
      <c r="B4087" s="125"/>
      <c r="C4087" s="126"/>
      <c r="D4087" s="126"/>
      <c r="E4087" s="126"/>
      <c r="F4087" s="126"/>
      <c r="G4087" s="126"/>
      <c r="H4087" s="126"/>
      <c r="I4087" s="126"/>
      <c r="J4087" s="126"/>
      <c r="K4087" s="126"/>
      <c r="L4087" s="126"/>
      <c r="M4087" s="126"/>
      <c r="N4087" s="126"/>
      <c r="O4087" s="126"/>
      <c r="P4087" s="126"/>
      <c r="Q4087" s="126"/>
      <c r="R4087" s="126"/>
      <c r="S4087" s="126"/>
      <c r="T4087" s="126"/>
      <c r="U4087" s="126"/>
      <c r="V4087" s="126"/>
      <c r="W4087" s="126"/>
      <c r="X4087" s="126"/>
      <c r="Y4087" s="126"/>
      <c r="Z4087" s="126"/>
      <c r="AA4087" s="126"/>
      <c r="AB4087" s="126"/>
      <c r="AC4087" s="126"/>
      <c r="AD4087" s="126"/>
      <c r="AE4087" s="126"/>
      <c r="AF4087" s="126"/>
      <c r="AG4087" s="126"/>
      <c r="AH4087" s="126"/>
      <c r="AI4087" s="126"/>
      <c r="AJ4087" s="126"/>
      <c r="AK4087" s="126"/>
      <c r="AL4087" s="126"/>
      <c r="AM4087" s="126"/>
      <c r="AN4087" s="126"/>
      <c r="AO4087" s="126"/>
      <c r="AP4087" s="126"/>
      <c r="AQ4087" s="126"/>
      <c r="AR4087" s="126"/>
      <c r="AS4087" s="126"/>
      <c r="AT4087" s="126"/>
      <c r="AU4087" s="126"/>
      <c r="AV4087" s="126"/>
      <c r="AW4087" s="126"/>
      <c r="AX4087" s="127"/>
    </row>
    <row r="4088" spans="1:113" ht="15" thickBot="1">
      <c r="A4088" s="42"/>
      <c r="B4088" s="43"/>
      <c r="C4088" s="44"/>
      <c r="D4088" s="44"/>
      <c r="E4088" s="44"/>
      <c r="F4088" s="44"/>
      <c r="G4088" s="44"/>
      <c r="H4088" s="44"/>
      <c r="I4088" s="44"/>
      <c r="J4088" s="44"/>
      <c r="K4088" s="44"/>
      <c r="L4088" s="44"/>
      <c r="M4088" s="44"/>
      <c r="N4088" s="44"/>
      <c r="O4088" s="44"/>
      <c r="P4088" s="44"/>
      <c r="Q4088" s="44"/>
      <c r="R4088" s="44"/>
      <c r="S4088" s="44"/>
      <c r="T4088" s="44"/>
      <c r="U4088" s="44"/>
      <c r="V4088" s="44"/>
      <c r="W4088" s="44"/>
      <c r="X4088" s="44"/>
      <c r="Y4088" s="44"/>
      <c r="Z4088" s="44"/>
      <c r="AA4088" s="44"/>
      <c r="AB4088" s="44"/>
      <c r="AC4088" s="44"/>
      <c r="AD4088" s="44"/>
      <c r="AE4088" s="44"/>
      <c r="AF4088" s="44"/>
      <c r="AG4088" s="44"/>
      <c r="AH4088" s="44"/>
      <c r="AI4088" s="44"/>
      <c r="AJ4088" s="44"/>
      <c r="AK4088" s="44"/>
      <c r="AL4088" s="44"/>
      <c r="AM4088" s="44"/>
      <c r="AN4088" s="44"/>
      <c r="AO4088" s="44"/>
      <c r="AP4088" s="44"/>
      <c r="AQ4088" s="44"/>
      <c r="AR4088" s="44"/>
      <c r="AS4088" s="44"/>
      <c r="AT4088" s="44"/>
      <c r="AU4088" s="44"/>
      <c r="AV4088" s="44"/>
      <c r="AW4088" s="44"/>
      <c r="AX4088" s="45"/>
    </row>
    <row r="4089" spans="1:113">
      <c r="B4089" s="46"/>
    </row>
    <row r="4090" spans="1:113" ht="15" thickBot="1">
      <c r="A4090" s="36"/>
      <c r="B4090" s="35" t="s">
        <v>202</v>
      </c>
      <c r="C4090" s="33"/>
      <c r="D4090" s="33"/>
      <c r="E4090" s="33"/>
      <c r="F4090" s="33"/>
      <c r="G4090" s="33"/>
      <c r="H4090" s="33"/>
      <c r="I4090" s="33"/>
      <c r="J4090" s="33"/>
      <c r="K4090" s="33"/>
      <c r="L4090" s="34"/>
      <c r="M4090" s="34"/>
      <c r="N4090" s="34"/>
      <c r="O4090" s="34"/>
      <c r="P4090" s="33"/>
      <c r="Q4090" s="33"/>
      <c r="R4090" s="33"/>
      <c r="S4090" s="33"/>
      <c r="T4090" s="33"/>
      <c r="U4090" s="33"/>
      <c r="V4090" s="35"/>
      <c r="W4090" s="35"/>
      <c r="X4090" s="35"/>
      <c r="Y4090" s="35"/>
      <c r="Z4090" s="35"/>
      <c r="AA4090" s="35"/>
      <c r="AB4090" s="35"/>
      <c r="AC4090" s="35"/>
      <c r="AD4090" s="35"/>
      <c r="AE4090" s="35"/>
      <c r="AF4090" s="35"/>
      <c r="AG4090" s="35"/>
      <c r="AH4090" s="35"/>
      <c r="AI4090" s="35"/>
      <c r="AJ4090" s="35"/>
      <c r="AK4090" s="35"/>
      <c r="AL4090" s="35"/>
      <c r="AM4090" s="35"/>
      <c r="AN4090" s="35"/>
      <c r="AO4090" s="35"/>
      <c r="AP4090" s="35"/>
      <c r="AQ4090" s="35"/>
      <c r="AR4090" s="35"/>
      <c r="AS4090" s="35"/>
      <c r="AT4090" s="35"/>
      <c r="AU4090" s="35"/>
      <c r="AV4090" s="35"/>
      <c r="AW4090" s="35"/>
      <c r="AX4090" s="35"/>
      <c r="DI4090" s="31"/>
    </row>
    <row r="4091" spans="1:113" ht="14.25">
      <c r="A4091" s="33"/>
      <c r="B4091" s="37"/>
      <c r="C4091" s="32"/>
      <c r="D4091" s="32"/>
      <c r="E4091" s="32"/>
      <c r="F4091" s="32"/>
      <c r="G4091" s="32"/>
      <c r="H4091" s="32"/>
      <c r="I4091" s="32"/>
      <c r="J4091" s="32"/>
      <c r="K4091" s="32"/>
      <c r="L4091" s="38"/>
      <c r="M4091" s="38"/>
      <c r="N4091" s="38"/>
      <c r="O4091" s="38"/>
      <c r="P4091" s="32"/>
      <c r="Q4091" s="32"/>
      <c r="R4091" s="32"/>
      <c r="S4091" s="32"/>
      <c r="T4091" s="32"/>
      <c r="U4091" s="32"/>
      <c r="V4091" s="39"/>
      <c r="W4091" s="39"/>
      <c r="X4091" s="39"/>
      <c r="Y4091" s="39"/>
      <c r="Z4091" s="39"/>
      <c r="AA4091" s="39"/>
      <c r="AB4091" s="39"/>
      <c r="AC4091" s="39"/>
      <c r="AD4091" s="39"/>
      <c r="AE4091" s="39"/>
      <c r="AF4091" s="39"/>
      <c r="AG4091" s="39"/>
      <c r="AH4091" s="39"/>
      <c r="AI4091" s="39"/>
      <c r="AJ4091" s="39"/>
      <c r="AK4091" s="39"/>
      <c r="AL4091" s="39"/>
      <c r="AM4091" s="39"/>
      <c r="AN4091" s="39"/>
      <c r="AO4091" s="39"/>
      <c r="AP4091" s="39"/>
      <c r="AQ4091" s="39"/>
      <c r="AR4091" s="39"/>
      <c r="AS4091" s="39"/>
      <c r="AT4091" s="39"/>
      <c r="AU4091" s="39"/>
      <c r="AV4091" s="39"/>
      <c r="AW4091" s="39"/>
      <c r="AX4091" s="40"/>
    </row>
    <row r="4092" spans="1:113" ht="12" customHeight="1">
      <c r="A4092" s="33"/>
      <c r="B4092" s="125" t="s">
        <v>274</v>
      </c>
      <c r="C4092" s="126"/>
      <c r="D4092" s="126"/>
      <c r="E4092" s="126"/>
      <c r="F4092" s="126"/>
      <c r="G4092" s="126"/>
      <c r="H4092" s="126"/>
      <c r="I4092" s="126"/>
      <c r="J4092" s="126"/>
      <c r="K4092" s="126"/>
      <c r="L4092" s="126"/>
      <c r="M4092" s="126"/>
      <c r="N4092" s="126"/>
      <c r="O4092" s="126"/>
      <c r="P4092" s="126"/>
      <c r="Q4092" s="126"/>
      <c r="R4092" s="126"/>
      <c r="S4092" s="126"/>
      <c r="T4092" s="126"/>
      <c r="U4092" s="126"/>
      <c r="V4092" s="126"/>
      <c r="W4092" s="126"/>
      <c r="X4092" s="126"/>
      <c r="Y4092" s="126"/>
      <c r="Z4092" s="126"/>
      <c r="AA4092" s="126"/>
      <c r="AB4092" s="126"/>
      <c r="AC4092" s="126"/>
      <c r="AD4092" s="126"/>
      <c r="AE4092" s="126"/>
      <c r="AF4092" s="126"/>
      <c r="AG4092" s="126"/>
      <c r="AH4092" s="126"/>
      <c r="AI4092" s="126"/>
      <c r="AJ4092" s="126"/>
      <c r="AK4092" s="126"/>
      <c r="AL4092" s="126"/>
      <c r="AM4092" s="126"/>
      <c r="AN4092" s="126"/>
      <c r="AO4092" s="126"/>
      <c r="AP4092" s="126"/>
      <c r="AQ4092" s="126"/>
      <c r="AR4092" s="126"/>
      <c r="AS4092" s="126"/>
      <c r="AT4092" s="126"/>
      <c r="AU4092" s="126"/>
      <c r="AV4092" s="126"/>
      <c r="AW4092" s="126"/>
      <c r="AX4092" s="127"/>
    </row>
    <row r="4093" spans="1:113" ht="12" customHeight="1">
      <c r="A4093" s="33"/>
      <c r="B4093" s="125"/>
      <c r="C4093" s="126"/>
      <c r="D4093" s="126"/>
      <c r="E4093" s="126"/>
      <c r="F4093" s="126"/>
      <c r="G4093" s="126"/>
      <c r="H4093" s="126"/>
      <c r="I4093" s="126"/>
      <c r="J4093" s="126"/>
      <c r="K4093" s="126"/>
      <c r="L4093" s="126"/>
      <c r="M4093" s="126"/>
      <c r="N4093" s="126"/>
      <c r="O4093" s="126"/>
      <c r="P4093" s="126"/>
      <c r="Q4093" s="126"/>
      <c r="R4093" s="126"/>
      <c r="S4093" s="126"/>
      <c r="T4093" s="126"/>
      <c r="U4093" s="126"/>
      <c r="V4093" s="126"/>
      <c r="W4093" s="126"/>
      <c r="X4093" s="126"/>
      <c r="Y4093" s="126"/>
      <c r="Z4093" s="126"/>
      <c r="AA4093" s="126"/>
      <c r="AB4093" s="126"/>
      <c r="AC4093" s="126"/>
      <c r="AD4093" s="126"/>
      <c r="AE4093" s="126"/>
      <c r="AF4093" s="126"/>
      <c r="AG4093" s="126"/>
      <c r="AH4093" s="126"/>
      <c r="AI4093" s="126"/>
      <c r="AJ4093" s="126"/>
      <c r="AK4093" s="126"/>
      <c r="AL4093" s="126"/>
      <c r="AM4093" s="126"/>
      <c r="AN4093" s="126"/>
      <c r="AO4093" s="126"/>
      <c r="AP4093" s="126"/>
      <c r="AQ4093" s="126"/>
      <c r="AR4093" s="126"/>
      <c r="AS4093" s="126"/>
      <c r="AT4093" s="126"/>
      <c r="AU4093" s="126"/>
      <c r="AV4093" s="126"/>
      <c r="AW4093" s="126"/>
      <c r="AX4093" s="127"/>
    </row>
    <row r="4094" spans="1:113" ht="12" customHeight="1">
      <c r="A4094" s="33"/>
      <c r="B4094" s="125"/>
      <c r="C4094" s="126"/>
      <c r="D4094" s="126"/>
      <c r="E4094" s="126"/>
      <c r="F4094" s="126"/>
      <c r="G4094" s="126"/>
      <c r="H4094" s="126"/>
      <c r="I4094" s="126"/>
      <c r="J4094" s="126"/>
      <c r="K4094" s="126"/>
      <c r="L4094" s="126"/>
      <c r="M4094" s="126"/>
      <c r="N4094" s="126"/>
      <c r="O4094" s="126"/>
      <c r="P4094" s="126"/>
      <c r="Q4094" s="126"/>
      <c r="R4094" s="126"/>
      <c r="S4094" s="126"/>
      <c r="T4094" s="126"/>
      <c r="U4094" s="126"/>
      <c r="V4094" s="126"/>
      <c r="W4094" s="126"/>
      <c r="X4094" s="126"/>
      <c r="Y4094" s="126"/>
      <c r="Z4094" s="126"/>
      <c r="AA4094" s="126"/>
      <c r="AB4094" s="126"/>
      <c r="AC4094" s="126"/>
      <c r="AD4094" s="126"/>
      <c r="AE4094" s="126"/>
      <c r="AF4094" s="126"/>
      <c r="AG4094" s="126"/>
      <c r="AH4094" s="126"/>
      <c r="AI4094" s="126"/>
      <c r="AJ4094" s="126"/>
      <c r="AK4094" s="126"/>
      <c r="AL4094" s="126"/>
      <c r="AM4094" s="126"/>
      <c r="AN4094" s="126"/>
      <c r="AO4094" s="126"/>
      <c r="AP4094" s="126"/>
      <c r="AQ4094" s="126"/>
      <c r="AR4094" s="126"/>
      <c r="AS4094" s="126"/>
      <c r="AT4094" s="126"/>
      <c r="AU4094" s="126"/>
      <c r="AV4094" s="126"/>
      <c r="AW4094" s="126"/>
      <c r="AX4094" s="127"/>
    </row>
    <row r="4095" spans="1:113" ht="12" customHeight="1">
      <c r="A4095" s="33"/>
      <c r="B4095" s="125"/>
      <c r="C4095" s="126"/>
      <c r="D4095" s="126"/>
      <c r="E4095" s="126"/>
      <c r="F4095" s="126"/>
      <c r="G4095" s="126"/>
      <c r="H4095" s="126"/>
      <c r="I4095" s="126"/>
      <c r="J4095" s="126"/>
      <c r="K4095" s="126"/>
      <c r="L4095" s="126"/>
      <c r="M4095" s="126"/>
      <c r="N4095" s="126"/>
      <c r="O4095" s="126"/>
      <c r="P4095" s="126"/>
      <c r="Q4095" s="126"/>
      <c r="R4095" s="126"/>
      <c r="S4095" s="126"/>
      <c r="T4095" s="126"/>
      <c r="U4095" s="126"/>
      <c r="V4095" s="126"/>
      <c r="W4095" s="126"/>
      <c r="X4095" s="126"/>
      <c r="Y4095" s="126"/>
      <c r="Z4095" s="126"/>
      <c r="AA4095" s="126"/>
      <c r="AB4095" s="126"/>
      <c r="AC4095" s="126"/>
      <c r="AD4095" s="126"/>
      <c r="AE4095" s="126"/>
      <c r="AF4095" s="126"/>
      <c r="AG4095" s="126"/>
      <c r="AH4095" s="126"/>
      <c r="AI4095" s="126"/>
      <c r="AJ4095" s="126"/>
      <c r="AK4095" s="126"/>
      <c r="AL4095" s="126"/>
      <c r="AM4095" s="126"/>
      <c r="AN4095" s="126"/>
      <c r="AO4095" s="126"/>
      <c r="AP4095" s="126"/>
      <c r="AQ4095" s="126"/>
      <c r="AR4095" s="126"/>
      <c r="AS4095" s="126"/>
      <c r="AT4095" s="126"/>
      <c r="AU4095" s="126"/>
      <c r="AV4095" s="126"/>
      <c r="AW4095" s="126"/>
      <c r="AX4095" s="127"/>
    </row>
    <row r="4096" spans="1:113" ht="12" customHeight="1">
      <c r="A4096" s="33"/>
      <c r="B4096" s="125"/>
      <c r="C4096" s="126"/>
      <c r="D4096" s="126"/>
      <c r="E4096" s="126"/>
      <c r="F4096" s="126"/>
      <c r="G4096" s="126"/>
      <c r="H4096" s="126"/>
      <c r="I4096" s="126"/>
      <c r="J4096" s="126"/>
      <c r="K4096" s="126"/>
      <c r="L4096" s="126"/>
      <c r="M4096" s="126"/>
      <c r="N4096" s="126"/>
      <c r="O4096" s="126"/>
      <c r="P4096" s="126"/>
      <c r="Q4096" s="126"/>
      <c r="R4096" s="126"/>
      <c r="S4096" s="126"/>
      <c r="T4096" s="126"/>
      <c r="U4096" s="126"/>
      <c r="V4096" s="126"/>
      <c r="W4096" s="126"/>
      <c r="X4096" s="126"/>
      <c r="Y4096" s="126"/>
      <c r="Z4096" s="126"/>
      <c r="AA4096" s="126"/>
      <c r="AB4096" s="126"/>
      <c r="AC4096" s="126"/>
      <c r="AD4096" s="126"/>
      <c r="AE4096" s="126"/>
      <c r="AF4096" s="126"/>
      <c r="AG4096" s="126"/>
      <c r="AH4096" s="126"/>
      <c r="AI4096" s="126"/>
      <c r="AJ4096" s="126"/>
      <c r="AK4096" s="126"/>
      <c r="AL4096" s="126"/>
      <c r="AM4096" s="126"/>
      <c r="AN4096" s="126"/>
      <c r="AO4096" s="126"/>
      <c r="AP4096" s="126"/>
      <c r="AQ4096" s="126"/>
      <c r="AR4096" s="126"/>
      <c r="AS4096" s="126"/>
      <c r="AT4096" s="126"/>
      <c r="AU4096" s="126"/>
      <c r="AV4096" s="126"/>
      <c r="AW4096" s="126"/>
      <c r="AX4096" s="127"/>
    </row>
    <row r="4097" spans="1:251" ht="12" customHeight="1">
      <c r="A4097" s="33"/>
      <c r="B4097" s="125"/>
      <c r="C4097" s="126"/>
      <c r="D4097" s="126"/>
      <c r="E4097" s="126"/>
      <c r="F4097" s="126"/>
      <c r="G4097" s="126"/>
      <c r="H4097" s="126"/>
      <c r="I4097" s="126"/>
      <c r="J4097" s="126"/>
      <c r="K4097" s="126"/>
      <c r="L4097" s="126"/>
      <c r="M4097" s="126"/>
      <c r="N4097" s="126"/>
      <c r="O4097" s="126"/>
      <c r="P4097" s="126"/>
      <c r="Q4097" s="126"/>
      <c r="R4097" s="126"/>
      <c r="S4097" s="126"/>
      <c r="T4097" s="126"/>
      <c r="U4097" s="126"/>
      <c r="V4097" s="126"/>
      <c r="W4097" s="126"/>
      <c r="X4097" s="126"/>
      <c r="Y4097" s="126"/>
      <c r="Z4097" s="126"/>
      <c r="AA4097" s="126"/>
      <c r="AB4097" s="126"/>
      <c r="AC4097" s="126"/>
      <c r="AD4097" s="126"/>
      <c r="AE4097" s="126"/>
      <c r="AF4097" s="126"/>
      <c r="AG4097" s="126"/>
      <c r="AH4097" s="126"/>
      <c r="AI4097" s="126"/>
      <c r="AJ4097" s="126"/>
      <c r="AK4097" s="126"/>
      <c r="AL4097" s="126"/>
      <c r="AM4097" s="126"/>
      <c r="AN4097" s="126"/>
      <c r="AO4097" s="126"/>
      <c r="AP4097" s="126"/>
      <c r="AQ4097" s="126"/>
      <c r="AR4097" s="126"/>
      <c r="AS4097" s="126"/>
      <c r="AT4097" s="126"/>
      <c r="AU4097" s="126"/>
      <c r="AV4097" s="126"/>
      <c r="AW4097" s="126"/>
      <c r="AX4097" s="127"/>
    </row>
    <row r="4098" spans="1:251" ht="12" customHeight="1">
      <c r="A4098" s="33"/>
      <c r="B4098" s="125"/>
      <c r="C4098" s="126"/>
      <c r="D4098" s="126"/>
      <c r="E4098" s="126"/>
      <c r="F4098" s="126"/>
      <c r="G4098" s="126"/>
      <c r="H4098" s="126"/>
      <c r="I4098" s="126"/>
      <c r="J4098" s="126"/>
      <c r="K4098" s="126"/>
      <c r="L4098" s="126"/>
      <c r="M4098" s="126"/>
      <c r="N4098" s="126"/>
      <c r="O4098" s="126"/>
      <c r="P4098" s="126"/>
      <c r="Q4098" s="126"/>
      <c r="R4098" s="126"/>
      <c r="S4098" s="126"/>
      <c r="T4098" s="126"/>
      <c r="U4098" s="126"/>
      <c r="V4098" s="126"/>
      <c r="W4098" s="126"/>
      <c r="X4098" s="126"/>
      <c r="Y4098" s="126"/>
      <c r="Z4098" s="126"/>
      <c r="AA4098" s="126"/>
      <c r="AB4098" s="126"/>
      <c r="AC4098" s="126"/>
      <c r="AD4098" s="126"/>
      <c r="AE4098" s="126"/>
      <c r="AF4098" s="126"/>
      <c r="AG4098" s="126"/>
      <c r="AH4098" s="126"/>
      <c r="AI4098" s="126"/>
      <c r="AJ4098" s="126"/>
      <c r="AK4098" s="126"/>
      <c r="AL4098" s="126"/>
      <c r="AM4098" s="126"/>
      <c r="AN4098" s="126"/>
      <c r="AO4098" s="126"/>
      <c r="AP4098" s="126"/>
      <c r="AQ4098" s="126"/>
      <c r="AR4098" s="126"/>
      <c r="AS4098" s="126"/>
      <c r="AT4098" s="126"/>
      <c r="AU4098" s="126"/>
      <c r="AV4098" s="126"/>
      <c r="AW4098" s="126"/>
      <c r="AX4098" s="127"/>
    </row>
    <row r="4099" spans="1:251" ht="12" customHeight="1">
      <c r="A4099" s="33"/>
      <c r="B4099" s="125"/>
      <c r="C4099" s="126"/>
      <c r="D4099" s="126"/>
      <c r="E4099" s="126"/>
      <c r="F4099" s="126"/>
      <c r="G4099" s="126"/>
      <c r="H4099" s="126"/>
      <c r="I4099" s="126"/>
      <c r="J4099" s="126"/>
      <c r="K4099" s="126"/>
      <c r="L4099" s="126"/>
      <c r="M4099" s="126"/>
      <c r="N4099" s="126"/>
      <c r="O4099" s="126"/>
      <c r="P4099" s="126"/>
      <c r="Q4099" s="126"/>
      <c r="R4099" s="126"/>
      <c r="S4099" s="126"/>
      <c r="T4099" s="126"/>
      <c r="U4099" s="126"/>
      <c r="V4099" s="126"/>
      <c r="W4099" s="126"/>
      <c r="X4099" s="126"/>
      <c r="Y4099" s="126"/>
      <c r="Z4099" s="126"/>
      <c r="AA4099" s="126"/>
      <c r="AB4099" s="126"/>
      <c r="AC4099" s="126"/>
      <c r="AD4099" s="126"/>
      <c r="AE4099" s="126"/>
      <c r="AF4099" s="126"/>
      <c r="AG4099" s="126"/>
      <c r="AH4099" s="126"/>
      <c r="AI4099" s="126"/>
      <c r="AJ4099" s="126"/>
      <c r="AK4099" s="126"/>
      <c r="AL4099" s="126"/>
      <c r="AM4099" s="126"/>
      <c r="AN4099" s="126"/>
      <c r="AO4099" s="126"/>
      <c r="AP4099" s="126"/>
      <c r="AQ4099" s="126"/>
      <c r="AR4099" s="126"/>
      <c r="AS4099" s="126"/>
      <c r="AT4099" s="126"/>
      <c r="AU4099" s="126"/>
      <c r="AV4099" s="126"/>
      <c r="AW4099" s="126"/>
      <c r="AX4099" s="127"/>
      <c r="BC4099" s="41"/>
    </row>
    <row r="4100" spans="1:251" ht="12" customHeight="1">
      <c r="A4100" s="33"/>
      <c r="B4100" s="125"/>
      <c r="C4100" s="126"/>
      <c r="D4100" s="126"/>
      <c r="E4100" s="126"/>
      <c r="F4100" s="126"/>
      <c r="G4100" s="126"/>
      <c r="H4100" s="126"/>
      <c r="I4100" s="126"/>
      <c r="J4100" s="126"/>
      <c r="K4100" s="126"/>
      <c r="L4100" s="126"/>
      <c r="M4100" s="126"/>
      <c r="N4100" s="126"/>
      <c r="O4100" s="126"/>
      <c r="P4100" s="126"/>
      <c r="Q4100" s="126"/>
      <c r="R4100" s="126"/>
      <c r="S4100" s="126"/>
      <c r="T4100" s="126"/>
      <c r="U4100" s="126"/>
      <c r="V4100" s="126"/>
      <c r="W4100" s="126"/>
      <c r="X4100" s="126"/>
      <c r="Y4100" s="126"/>
      <c r="Z4100" s="126"/>
      <c r="AA4100" s="126"/>
      <c r="AB4100" s="126"/>
      <c r="AC4100" s="126"/>
      <c r="AD4100" s="126"/>
      <c r="AE4100" s="126"/>
      <c r="AF4100" s="126"/>
      <c r="AG4100" s="126"/>
      <c r="AH4100" s="126"/>
      <c r="AI4100" s="126"/>
      <c r="AJ4100" s="126"/>
      <c r="AK4100" s="126"/>
      <c r="AL4100" s="126"/>
      <c r="AM4100" s="126"/>
      <c r="AN4100" s="126"/>
      <c r="AO4100" s="126"/>
      <c r="AP4100" s="126"/>
      <c r="AQ4100" s="126"/>
      <c r="AR4100" s="126"/>
      <c r="AS4100" s="126"/>
      <c r="AT4100" s="126"/>
      <c r="AU4100" s="126"/>
      <c r="AV4100" s="126"/>
      <c r="AW4100" s="126"/>
      <c r="AX4100" s="127"/>
    </row>
    <row r="4101" spans="1:251" ht="12" customHeight="1">
      <c r="A4101" s="33"/>
      <c r="B4101" s="125"/>
      <c r="C4101" s="126"/>
      <c r="D4101" s="126"/>
      <c r="E4101" s="126"/>
      <c r="F4101" s="126"/>
      <c r="G4101" s="126"/>
      <c r="H4101" s="126"/>
      <c r="I4101" s="126"/>
      <c r="J4101" s="126"/>
      <c r="K4101" s="126"/>
      <c r="L4101" s="126"/>
      <c r="M4101" s="126"/>
      <c r="N4101" s="126"/>
      <c r="O4101" s="126"/>
      <c r="P4101" s="126"/>
      <c r="Q4101" s="126"/>
      <c r="R4101" s="126"/>
      <c r="S4101" s="126"/>
      <c r="T4101" s="126"/>
      <c r="U4101" s="126"/>
      <c r="V4101" s="126"/>
      <c r="W4101" s="126"/>
      <c r="X4101" s="126"/>
      <c r="Y4101" s="126"/>
      <c r="Z4101" s="126"/>
      <c r="AA4101" s="126"/>
      <c r="AB4101" s="126"/>
      <c r="AC4101" s="126"/>
      <c r="AD4101" s="126"/>
      <c r="AE4101" s="126"/>
      <c r="AF4101" s="126"/>
      <c r="AG4101" s="126"/>
      <c r="AH4101" s="126"/>
      <c r="AI4101" s="126"/>
      <c r="AJ4101" s="126"/>
      <c r="AK4101" s="126"/>
      <c r="AL4101" s="126"/>
      <c r="AM4101" s="126"/>
      <c r="AN4101" s="126"/>
      <c r="AO4101" s="126"/>
      <c r="AP4101" s="126"/>
      <c r="AQ4101" s="126"/>
      <c r="AR4101" s="126"/>
      <c r="AS4101" s="126"/>
      <c r="AT4101" s="126"/>
      <c r="AU4101" s="126"/>
      <c r="AV4101" s="126"/>
      <c r="AW4101" s="126"/>
      <c r="AX4101" s="127"/>
    </row>
    <row r="4102" spans="1:251" ht="12" customHeight="1">
      <c r="A4102" s="33"/>
      <c r="B4102" s="125"/>
      <c r="C4102" s="126"/>
      <c r="D4102" s="126"/>
      <c r="E4102" s="126"/>
      <c r="F4102" s="126"/>
      <c r="G4102" s="126"/>
      <c r="H4102" s="126"/>
      <c r="I4102" s="126"/>
      <c r="J4102" s="126"/>
      <c r="K4102" s="126"/>
      <c r="L4102" s="126"/>
      <c r="M4102" s="126"/>
      <c r="N4102" s="126"/>
      <c r="O4102" s="126"/>
      <c r="P4102" s="126"/>
      <c r="Q4102" s="126"/>
      <c r="R4102" s="126"/>
      <c r="S4102" s="126"/>
      <c r="T4102" s="126"/>
      <c r="U4102" s="126"/>
      <c r="V4102" s="126"/>
      <c r="W4102" s="126"/>
      <c r="X4102" s="126"/>
      <c r="Y4102" s="126"/>
      <c r="Z4102" s="126"/>
      <c r="AA4102" s="126"/>
      <c r="AB4102" s="126"/>
      <c r="AC4102" s="126"/>
      <c r="AD4102" s="126"/>
      <c r="AE4102" s="126"/>
      <c r="AF4102" s="126"/>
      <c r="AG4102" s="126"/>
      <c r="AH4102" s="126"/>
      <c r="AI4102" s="126"/>
      <c r="AJ4102" s="126"/>
      <c r="AK4102" s="126"/>
      <c r="AL4102" s="126"/>
      <c r="AM4102" s="126"/>
      <c r="AN4102" s="126"/>
      <c r="AO4102" s="126"/>
      <c r="AP4102" s="126"/>
      <c r="AQ4102" s="126"/>
      <c r="AR4102" s="126"/>
      <c r="AS4102" s="126"/>
      <c r="AT4102" s="126"/>
      <c r="AU4102" s="126"/>
      <c r="AV4102" s="126"/>
      <c r="AW4102" s="126"/>
      <c r="AX4102" s="127"/>
    </row>
    <row r="4103" spans="1:251" ht="15" thickBot="1">
      <c r="A4103" s="42"/>
      <c r="B4103" s="43"/>
      <c r="C4103" s="44"/>
      <c r="D4103" s="44"/>
      <c r="E4103" s="44"/>
      <c r="F4103" s="44"/>
      <c r="G4103" s="44"/>
      <c r="H4103" s="44"/>
      <c r="I4103" s="44"/>
      <c r="J4103" s="44"/>
      <c r="K4103" s="44"/>
      <c r="L4103" s="44"/>
      <c r="M4103" s="44"/>
      <c r="N4103" s="44"/>
      <c r="O4103" s="44"/>
      <c r="P4103" s="44"/>
      <c r="Q4103" s="44"/>
      <c r="R4103" s="44"/>
      <c r="S4103" s="44"/>
      <c r="T4103" s="44"/>
      <c r="U4103" s="44"/>
      <c r="V4103" s="44"/>
      <c r="W4103" s="44"/>
      <c r="X4103" s="44"/>
      <c r="Y4103" s="44"/>
      <c r="Z4103" s="44"/>
      <c r="AA4103" s="44"/>
      <c r="AB4103" s="44"/>
      <c r="AC4103" s="44"/>
      <c r="AD4103" s="44"/>
      <c r="AE4103" s="44"/>
      <c r="AF4103" s="44"/>
      <c r="AG4103" s="44"/>
      <c r="AH4103" s="44"/>
      <c r="AI4103" s="44"/>
      <c r="AJ4103" s="44"/>
      <c r="AK4103" s="44"/>
      <c r="AL4103" s="44"/>
      <c r="AM4103" s="44"/>
      <c r="AN4103" s="44"/>
      <c r="AO4103" s="44"/>
      <c r="AP4103" s="44"/>
      <c r="AQ4103" s="44"/>
      <c r="AR4103" s="44"/>
      <c r="AS4103" s="44"/>
      <c r="AT4103" s="44"/>
      <c r="AU4103" s="44"/>
      <c r="AV4103" s="44"/>
      <c r="AW4103" s="44"/>
      <c r="AX4103" s="45"/>
    </row>
    <row r="4104" spans="1:251">
      <c r="B4104" s="46"/>
    </row>
    <row r="4105" spans="1:251" ht="14.25">
      <c r="B4105" s="35" t="s">
        <v>200</v>
      </c>
      <c r="C4105" s="33"/>
      <c r="D4105" s="33"/>
      <c r="E4105" s="33"/>
      <c r="F4105" s="33"/>
      <c r="G4105" s="33"/>
      <c r="H4105" s="33"/>
      <c r="I4105" s="33"/>
      <c r="J4105" s="33"/>
      <c r="K4105" s="33"/>
      <c r="L4105" s="34"/>
      <c r="M4105" s="34"/>
      <c r="N4105" s="34"/>
      <c r="O4105" s="34"/>
      <c r="P4105" s="33"/>
      <c r="Q4105" s="33"/>
      <c r="R4105" s="33"/>
      <c r="S4105" s="33"/>
      <c r="T4105" s="33"/>
      <c r="U4105" s="33"/>
      <c r="V4105" s="35"/>
      <c r="W4105" s="35"/>
      <c r="X4105" s="35"/>
      <c r="Y4105" s="35"/>
      <c r="Z4105" s="35"/>
      <c r="AA4105" s="35"/>
      <c r="AB4105" s="35"/>
      <c r="AC4105" s="35"/>
      <c r="AD4105" s="35"/>
      <c r="AE4105" s="35"/>
      <c r="AF4105" s="35"/>
      <c r="AG4105" s="35"/>
      <c r="AH4105" s="35"/>
      <c r="AI4105" s="35"/>
      <c r="AJ4105" s="35"/>
      <c r="AK4105" s="35"/>
      <c r="AL4105" s="35"/>
      <c r="AM4105" s="35"/>
      <c r="AN4105" s="35"/>
      <c r="AO4105" s="35"/>
      <c r="AP4105" s="35"/>
      <c r="AQ4105" s="35"/>
      <c r="AR4105" s="35"/>
      <c r="AS4105" s="35"/>
      <c r="AT4105" s="35"/>
      <c r="AU4105" s="35"/>
      <c r="AV4105" s="35"/>
      <c r="AW4105" s="35"/>
      <c r="AX4105" s="35"/>
    </row>
    <row r="4106" spans="1:251" ht="15" thickBot="1">
      <c r="B4106" s="33"/>
      <c r="C4106" s="33"/>
      <c r="D4106" s="33"/>
      <c r="E4106" s="33"/>
      <c r="F4106" s="33"/>
      <c r="G4106" s="33"/>
      <c r="H4106" s="33"/>
      <c r="I4106" s="33"/>
      <c r="J4106" s="33"/>
      <c r="K4106" s="33"/>
      <c r="L4106" s="34"/>
      <c r="M4106" s="34"/>
      <c r="N4106" s="34"/>
      <c r="O4106" s="34"/>
      <c r="P4106" s="33"/>
      <c r="Q4106" s="33"/>
      <c r="R4106" s="33"/>
      <c r="S4106" s="33"/>
      <c r="T4106" s="33"/>
      <c r="U4106" s="33"/>
      <c r="V4106" s="35"/>
      <c r="W4106" s="35"/>
      <c r="X4106" s="35"/>
      <c r="Y4106" s="35"/>
      <c r="Z4106" s="35"/>
      <c r="AA4106" s="35"/>
      <c r="AB4106" s="35"/>
      <c r="AC4106" s="35"/>
      <c r="AD4106" s="35"/>
      <c r="AE4106" s="35"/>
      <c r="AF4106" s="35"/>
      <c r="AG4106" s="35"/>
      <c r="AH4106" s="35"/>
      <c r="AI4106" s="35"/>
      <c r="AJ4106" s="35"/>
      <c r="AK4106" s="35"/>
      <c r="AL4106" s="35"/>
      <c r="AM4106" s="35"/>
      <c r="AN4106" s="35"/>
      <c r="AO4106" s="35"/>
      <c r="AP4106" s="35"/>
      <c r="AQ4106" s="35"/>
      <c r="AR4106" s="35"/>
      <c r="AS4106" s="35"/>
      <c r="AT4106" s="35"/>
      <c r="AU4106" s="35"/>
      <c r="AV4106" s="35"/>
      <c r="AW4106" s="35"/>
      <c r="AX4106" s="47" t="s">
        <v>199</v>
      </c>
    </row>
    <row r="4107" spans="1:251" s="41" customFormat="1" ht="13.5" customHeight="1">
      <c r="A4107" s="33"/>
      <c r="B4107" s="128" t="s">
        <v>198</v>
      </c>
      <c r="C4107" s="118"/>
      <c r="D4107" s="118"/>
      <c r="E4107" s="118"/>
      <c r="F4107" s="118"/>
      <c r="G4107" s="118"/>
      <c r="H4107" s="118"/>
      <c r="I4107" s="118"/>
      <c r="J4107" s="118"/>
      <c r="K4107" s="118"/>
      <c r="L4107" s="118"/>
      <c r="M4107" s="118"/>
      <c r="N4107" s="118"/>
      <c r="O4107" s="118"/>
      <c r="P4107" s="118"/>
      <c r="Q4107" s="118"/>
      <c r="R4107" s="118"/>
      <c r="S4107" s="118"/>
      <c r="T4107" s="118"/>
      <c r="U4107" s="118"/>
      <c r="V4107" s="118"/>
      <c r="W4107" s="118"/>
      <c r="X4107" s="118"/>
      <c r="Y4107" s="118"/>
      <c r="Z4107" s="119"/>
      <c r="AA4107" s="117" t="s">
        <v>197</v>
      </c>
      <c r="AB4107" s="118"/>
      <c r="AC4107" s="118"/>
      <c r="AD4107" s="118"/>
      <c r="AE4107" s="118"/>
      <c r="AF4107" s="118"/>
      <c r="AG4107" s="118"/>
      <c r="AH4107" s="118"/>
      <c r="AI4107" s="119"/>
      <c r="AJ4107" s="117" t="s">
        <v>196</v>
      </c>
      <c r="AK4107" s="118"/>
      <c r="AL4107" s="118"/>
      <c r="AM4107" s="118"/>
      <c r="AN4107" s="118"/>
      <c r="AO4107" s="118"/>
      <c r="AP4107" s="118"/>
      <c r="AQ4107" s="118"/>
      <c r="AR4107" s="119"/>
      <c r="AS4107" s="117" t="s">
        <v>195</v>
      </c>
      <c r="AT4107" s="118"/>
      <c r="AU4107" s="118"/>
      <c r="AV4107" s="118"/>
      <c r="AW4107" s="118"/>
      <c r="AX4107" s="123"/>
      <c r="AY4107" s="27"/>
      <c r="AZ4107" s="27"/>
      <c r="BA4107" s="27"/>
      <c r="BB4107" s="27"/>
      <c r="BC4107" s="27"/>
      <c r="BD4107" s="27"/>
      <c r="BE4107" s="27"/>
      <c r="BF4107" s="27"/>
      <c r="BG4107" s="27"/>
      <c r="BH4107" s="27"/>
      <c r="BI4107" s="27"/>
      <c r="BJ4107" s="27"/>
      <c r="BK4107" s="27"/>
      <c r="BL4107" s="27"/>
      <c r="BM4107" s="27"/>
      <c r="BN4107" s="27"/>
      <c r="BO4107" s="27"/>
      <c r="BP4107" s="27"/>
      <c r="BQ4107" s="27"/>
      <c r="BR4107" s="27"/>
      <c r="BS4107" s="27"/>
      <c r="BT4107" s="27"/>
      <c r="BU4107" s="27"/>
      <c r="BV4107" s="27"/>
      <c r="BW4107" s="27"/>
      <c r="BX4107" s="27"/>
      <c r="BY4107" s="27"/>
      <c r="BZ4107" s="27"/>
      <c r="CA4107" s="27"/>
      <c r="CB4107" s="27"/>
      <c r="CC4107" s="27"/>
      <c r="CD4107" s="27"/>
      <c r="CE4107" s="27"/>
      <c r="CF4107" s="27"/>
      <c r="CG4107" s="27"/>
      <c r="CH4107" s="27"/>
      <c r="CI4107" s="27"/>
      <c r="CJ4107" s="27"/>
      <c r="CK4107" s="27"/>
      <c r="CL4107" s="27"/>
      <c r="CM4107" s="27"/>
      <c r="CN4107" s="27"/>
      <c r="CO4107" s="27"/>
      <c r="CP4107" s="27"/>
      <c r="CQ4107" s="27"/>
      <c r="CR4107" s="27"/>
      <c r="CS4107" s="27"/>
      <c r="CT4107" s="27"/>
      <c r="CU4107" s="27"/>
      <c r="CV4107" s="27"/>
      <c r="CW4107" s="27"/>
      <c r="CX4107" s="27"/>
      <c r="CY4107" s="27"/>
      <c r="CZ4107" s="27"/>
      <c r="DA4107" s="27"/>
      <c r="DB4107" s="27"/>
      <c r="DC4107" s="27"/>
      <c r="DD4107" s="27"/>
      <c r="DE4107" s="27"/>
      <c r="DF4107" s="27"/>
      <c r="DG4107" s="27"/>
      <c r="DH4107" s="27"/>
      <c r="DI4107" s="27"/>
      <c r="DJ4107" s="27"/>
      <c r="DK4107" s="27"/>
      <c r="DL4107" s="27"/>
      <c r="DM4107" s="27"/>
      <c r="DN4107" s="27"/>
      <c r="DO4107" s="27"/>
      <c r="DP4107" s="27"/>
      <c r="DQ4107" s="27"/>
      <c r="DR4107" s="27"/>
      <c r="DS4107" s="27"/>
      <c r="DT4107" s="27"/>
      <c r="DU4107" s="27"/>
      <c r="DV4107" s="27"/>
      <c r="DW4107" s="27"/>
      <c r="DX4107" s="27"/>
      <c r="DY4107" s="27"/>
      <c r="DZ4107" s="27"/>
      <c r="EA4107" s="27"/>
      <c r="EB4107" s="27"/>
      <c r="EC4107" s="27"/>
      <c r="ED4107" s="27"/>
      <c r="EE4107" s="27"/>
      <c r="EF4107" s="27"/>
      <c r="EG4107" s="27"/>
      <c r="EH4107" s="27"/>
      <c r="EI4107" s="27"/>
      <c r="EJ4107" s="27"/>
      <c r="EK4107" s="27"/>
      <c r="EL4107" s="27"/>
      <c r="EM4107" s="27"/>
      <c r="EN4107" s="27"/>
      <c r="EO4107" s="27"/>
      <c r="EP4107" s="27"/>
      <c r="EQ4107" s="27"/>
      <c r="ER4107" s="27"/>
      <c r="ES4107" s="27"/>
      <c r="ET4107" s="27"/>
      <c r="EU4107" s="27"/>
      <c r="EV4107" s="27"/>
      <c r="EW4107" s="27"/>
      <c r="EX4107" s="27"/>
      <c r="EY4107" s="27"/>
      <c r="EZ4107" s="27"/>
      <c r="FA4107" s="27"/>
      <c r="FB4107" s="27"/>
      <c r="FC4107" s="27"/>
      <c r="FD4107" s="27"/>
      <c r="FE4107" s="27"/>
      <c r="FF4107" s="27"/>
      <c r="FG4107" s="27"/>
      <c r="FH4107" s="27"/>
      <c r="FI4107" s="27"/>
      <c r="FJ4107" s="27"/>
      <c r="FK4107" s="27"/>
      <c r="FL4107" s="27"/>
      <c r="FM4107" s="27"/>
      <c r="FN4107" s="27"/>
      <c r="FO4107" s="27"/>
      <c r="FP4107" s="27"/>
      <c r="FQ4107" s="27"/>
      <c r="FR4107" s="27"/>
      <c r="FS4107" s="27"/>
      <c r="FT4107" s="27"/>
      <c r="FU4107" s="27"/>
      <c r="FV4107" s="27"/>
      <c r="FW4107" s="27"/>
      <c r="FX4107" s="27"/>
      <c r="FY4107" s="27"/>
      <c r="FZ4107" s="27"/>
      <c r="GA4107" s="27"/>
      <c r="GB4107" s="27"/>
      <c r="GC4107" s="27"/>
      <c r="GD4107" s="27"/>
      <c r="GE4107" s="27"/>
      <c r="GF4107" s="27"/>
      <c r="GG4107" s="27"/>
      <c r="GH4107" s="27"/>
      <c r="GI4107" s="27"/>
      <c r="GJ4107" s="27"/>
      <c r="GK4107" s="27"/>
      <c r="GL4107" s="27"/>
      <c r="GM4107" s="27"/>
      <c r="GN4107" s="27"/>
      <c r="GO4107" s="27"/>
      <c r="GP4107" s="27"/>
      <c r="GQ4107" s="27"/>
      <c r="GR4107" s="27"/>
      <c r="GS4107" s="27"/>
      <c r="GT4107" s="27"/>
      <c r="GU4107" s="27"/>
      <c r="GV4107" s="27"/>
      <c r="GW4107" s="27"/>
      <c r="GX4107" s="27"/>
      <c r="GY4107" s="27"/>
      <c r="GZ4107" s="27"/>
      <c r="HA4107" s="27"/>
      <c r="HB4107" s="27"/>
      <c r="HC4107" s="27"/>
      <c r="HD4107" s="27"/>
      <c r="HE4107" s="27"/>
      <c r="HF4107" s="27"/>
      <c r="HG4107" s="27"/>
      <c r="HH4107" s="27"/>
      <c r="HI4107" s="27"/>
      <c r="HJ4107" s="27"/>
      <c r="HK4107" s="27"/>
      <c r="HL4107" s="27"/>
      <c r="HM4107" s="27"/>
      <c r="HN4107" s="27"/>
      <c r="HO4107" s="27"/>
      <c r="HP4107" s="27"/>
      <c r="HQ4107" s="27"/>
      <c r="HR4107" s="27"/>
      <c r="HS4107" s="27"/>
      <c r="HT4107" s="27"/>
      <c r="HU4107" s="27"/>
      <c r="HV4107" s="27"/>
      <c r="HW4107" s="27"/>
      <c r="HX4107" s="27"/>
      <c r="HY4107" s="27"/>
      <c r="HZ4107" s="27"/>
      <c r="IA4107" s="27"/>
      <c r="IB4107" s="27"/>
      <c r="IC4107" s="27"/>
      <c r="ID4107" s="27"/>
      <c r="IE4107" s="27"/>
      <c r="IF4107" s="27"/>
      <c r="IG4107" s="27"/>
      <c r="IH4107" s="27"/>
      <c r="II4107" s="27"/>
      <c r="IJ4107" s="27"/>
      <c r="IK4107" s="27"/>
      <c r="IL4107" s="27"/>
      <c r="IM4107" s="27"/>
      <c r="IN4107" s="27"/>
      <c r="IO4107" s="27"/>
      <c r="IP4107" s="27"/>
      <c r="IQ4107" s="27"/>
    </row>
    <row r="4108" spans="1:251" s="41" customFormat="1" ht="13.5">
      <c r="A4108" s="33"/>
      <c r="B4108" s="129"/>
      <c r="C4108" s="121"/>
      <c r="D4108" s="121"/>
      <c r="E4108" s="121"/>
      <c r="F4108" s="121"/>
      <c r="G4108" s="121"/>
      <c r="H4108" s="121"/>
      <c r="I4108" s="121"/>
      <c r="J4108" s="121"/>
      <c r="K4108" s="121"/>
      <c r="L4108" s="121"/>
      <c r="M4108" s="121"/>
      <c r="N4108" s="121"/>
      <c r="O4108" s="121"/>
      <c r="P4108" s="121"/>
      <c r="Q4108" s="121"/>
      <c r="R4108" s="121"/>
      <c r="S4108" s="121"/>
      <c r="T4108" s="121"/>
      <c r="U4108" s="121"/>
      <c r="V4108" s="121"/>
      <c r="W4108" s="121"/>
      <c r="X4108" s="121"/>
      <c r="Y4108" s="121"/>
      <c r="Z4108" s="122"/>
      <c r="AA4108" s="120"/>
      <c r="AB4108" s="121"/>
      <c r="AC4108" s="121"/>
      <c r="AD4108" s="121"/>
      <c r="AE4108" s="121"/>
      <c r="AF4108" s="121"/>
      <c r="AG4108" s="121"/>
      <c r="AH4108" s="121"/>
      <c r="AI4108" s="122"/>
      <c r="AJ4108" s="120"/>
      <c r="AK4108" s="121"/>
      <c r="AL4108" s="121"/>
      <c r="AM4108" s="121"/>
      <c r="AN4108" s="121"/>
      <c r="AO4108" s="121"/>
      <c r="AP4108" s="121"/>
      <c r="AQ4108" s="121"/>
      <c r="AR4108" s="122"/>
      <c r="AS4108" s="120"/>
      <c r="AT4108" s="121"/>
      <c r="AU4108" s="121"/>
      <c r="AV4108" s="121"/>
      <c r="AW4108" s="121"/>
      <c r="AX4108" s="124"/>
      <c r="AY4108" s="27"/>
      <c r="AZ4108" s="27"/>
      <c r="BA4108" s="27"/>
      <c r="BB4108" s="48"/>
      <c r="BC4108" s="49"/>
      <c r="BE4108" s="27"/>
      <c r="BF4108" s="27"/>
      <c r="BG4108" s="27"/>
      <c r="BH4108" s="27"/>
      <c r="BI4108" s="27"/>
      <c r="BJ4108" s="27"/>
      <c r="BK4108" s="27"/>
      <c r="BL4108" s="27"/>
      <c r="BM4108" s="27"/>
      <c r="BN4108" s="27"/>
      <c r="BO4108" s="27"/>
      <c r="BP4108" s="27"/>
      <c r="BQ4108" s="27"/>
      <c r="BR4108" s="27"/>
      <c r="BS4108" s="27"/>
      <c r="BT4108" s="27"/>
      <c r="BU4108" s="27"/>
      <c r="BV4108" s="27"/>
      <c r="BW4108" s="27"/>
      <c r="BX4108" s="27"/>
      <c r="BY4108" s="27"/>
      <c r="BZ4108" s="27"/>
      <c r="CA4108" s="27"/>
      <c r="CB4108" s="27"/>
      <c r="CC4108" s="27"/>
      <c r="CD4108" s="27"/>
      <c r="CE4108" s="27"/>
      <c r="CF4108" s="27"/>
      <c r="CG4108" s="27"/>
      <c r="CH4108" s="27"/>
      <c r="CI4108" s="27"/>
      <c r="CJ4108" s="27"/>
      <c r="CK4108" s="27"/>
      <c r="CL4108" s="27"/>
      <c r="CM4108" s="27"/>
      <c r="CN4108" s="27"/>
      <c r="CO4108" s="27"/>
      <c r="CP4108" s="27"/>
      <c r="CQ4108" s="27"/>
      <c r="CR4108" s="27"/>
      <c r="CS4108" s="27"/>
      <c r="CT4108" s="27"/>
      <c r="CU4108" s="27"/>
      <c r="CV4108" s="27"/>
      <c r="CW4108" s="27"/>
      <c r="CX4108" s="27"/>
      <c r="CY4108" s="27"/>
      <c r="CZ4108" s="27"/>
      <c r="DA4108" s="27"/>
      <c r="DB4108" s="27"/>
      <c r="DC4108" s="27"/>
      <c r="DD4108" s="27"/>
      <c r="DE4108" s="27"/>
      <c r="DF4108" s="27"/>
      <c r="DG4108" s="27"/>
      <c r="DH4108" s="27"/>
      <c r="DI4108" s="27"/>
      <c r="DJ4108" s="27"/>
      <c r="DK4108" s="27"/>
      <c r="DL4108" s="27"/>
      <c r="DM4108" s="27"/>
      <c r="DN4108" s="27"/>
      <c r="DO4108" s="27"/>
      <c r="DP4108" s="27"/>
      <c r="DQ4108" s="27"/>
      <c r="DR4108" s="27"/>
      <c r="DS4108" s="27"/>
      <c r="DT4108" s="27"/>
      <c r="DU4108" s="27"/>
      <c r="DV4108" s="27"/>
      <c r="DW4108" s="27"/>
      <c r="DX4108" s="27"/>
      <c r="DY4108" s="27"/>
      <c r="DZ4108" s="27"/>
      <c r="EA4108" s="27"/>
      <c r="EB4108" s="27"/>
      <c r="EC4108" s="27"/>
      <c r="ED4108" s="27"/>
      <c r="EE4108" s="27"/>
      <c r="EF4108" s="27"/>
      <c r="EG4108" s="27"/>
      <c r="EH4108" s="27"/>
      <c r="EI4108" s="27"/>
      <c r="EJ4108" s="27"/>
      <c r="EK4108" s="27"/>
      <c r="EL4108" s="27"/>
      <c r="EM4108" s="27"/>
      <c r="EN4108" s="27"/>
      <c r="EO4108" s="27"/>
      <c r="EP4108" s="27"/>
      <c r="EQ4108" s="27"/>
      <c r="ER4108" s="27"/>
      <c r="ES4108" s="27"/>
      <c r="ET4108" s="27"/>
      <c r="EU4108" s="27"/>
      <c r="EV4108" s="27"/>
      <c r="EW4108" s="27"/>
      <c r="EX4108" s="27"/>
      <c r="EY4108" s="27"/>
      <c r="EZ4108" s="27"/>
      <c r="FA4108" s="27"/>
      <c r="FB4108" s="27"/>
      <c r="FC4108" s="27"/>
      <c r="FD4108" s="27"/>
      <c r="FE4108" s="27"/>
      <c r="FF4108" s="27"/>
      <c r="FG4108" s="27"/>
      <c r="FH4108" s="27"/>
      <c r="FI4108" s="27"/>
      <c r="FJ4108" s="27"/>
      <c r="FK4108" s="27"/>
      <c r="FL4108" s="27"/>
      <c r="FM4108" s="27"/>
      <c r="FN4108" s="27"/>
      <c r="FO4108" s="27"/>
      <c r="FP4108" s="27"/>
      <c r="FQ4108" s="27"/>
      <c r="FR4108" s="27"/>
      <c r="FS4108" s="27"/>
      <c r="FT4108" s="27"/>
      <c r="FU4108" s="27"/>
      <c r="FV4108" s="27"/>
      <c r="FW4108" s="27"/>
      <c r="FX4108" s="27"/>
      <c r="FY4108" s="27"/>
      <c r="FZ4108" s="27"/>
      <c r="GA4108" s="27"/>
      <c r="GB4108" s="27"/>
      <c r="GC4108" s="27"/>
      <c r="GD4108" s="27"/>
      <c r="GE4108" s="27"/>
      <c r="GF4108" s="27"/>
      <c r="GG4108" s="27"/>
      <c r="GH4108" s="27"/>
      <c r="GI4108" s="27"/>
      <c r="GJ4108" s="27"/>
      <c r="GK4108" s="27"/>
      <c r="GL4108" s="27"/>
      <c r="GM4108" s="27"/>
      <c r="GN4108" s="27"/>
      <c r="GO4108" s="27"/>
      <c r="GP4108" s="27"/>
      <c r="GQ4108" s="27"/>
      <c r="GR4108" s="27"/>
      <c r="GS4108" s="27"/>
      <c r="GT4108" s="27"/>
      <c r="GU4108" s="27"/>
      <c r="GV4108" s="27"/>
      <c r="GW4108" s="27"/>
      <c r="GX4108" s="27"/>
      <c r="GY4108" s="27"/>
      <c r="GZ4108" s="27"/>
      <c r="HA4108" s="27"/>
      <c r="HB4108" s="27"/>
      <c r="HC4108" s="27"/>
      <c r="HD4108" s="27"/>
      <c r="HE4108" s="27"/>
      <c r="HF4108" s="27"/>
      <c r="HG4108" s="27"/>
      <c r="HH4108" s="27"/>
      <c r="HI4108" s="27"/>
      <c r="HJ4108" s="27"/>
      <c r="HK4108" s="27"/>
      <c r="HL4108" s="27"/>
      <c r="HM4108" s="27"/>
      <c r="HN4108" s="27"/>
      <c r="HO4108" s="27"/>
      <c r="HP4108" s="27"/>
      <c r="HQ4108" s="27"/>
      <c r="HR4108" s="27"/>
      <c r="HS4108" s="27"/>
      <c r="HT4108" s="27"/>
      <c r="HU4108" s="27"/>
      <c r="HV4108" s="27"/>
      <c r="HW4108" s="27"/>
      <c r="HX4108" s="27"/>
      <c r="HY4108" s="27"/>
      <c r="HZ4108" s="27"/>
      <c r="IA4108" s="27"/>
      <c r="IB4108" s="27"/>
      <c r="IC4108" s="27"/>
      <c r="ID4108" s="27"/>
      <c r="IE4108" s="27"/>
      <c r="IF4108" s="27"/>
      <c r="IG4108" s="27"/>
      <c r="IH4108" s="27"/>
      <c r="II4108" s="27"/>
      <c r="IJ4108" s="27"/>
      <c r="IK4108" s="27"/>
      <c r="IL4108" s="27"/>
      <c r="IM4108" s="27"/>
      <c r="IN4108" s="27"/>
      <c r="IO4108" s="27"/>
      <c r="IP4108" s="27"/>
      <c r="IQ4108" s="27"/>
    </row>
    <row r="4109" spans="1:251" s="41" customFormat="1" ht="18.75" customHeight="1">
      <c r="A4109" s="33"/>
      <c r="B4109" s="50"/>
      <c r="C4109" s="106" t="s">
        <v>273</v>
      </c>
      <c r="D4109" s="137"/>
      <c r="E4109" s="137"/>
      <c r="F4109" s="137"/>
      <c r="G4109" s="137"/>
      <c r="H4109" s="137"/>
      <c r="I4109" s="137"/>
      <c r="J4109" s="137"/>
      <c r="K4109" s="137"/>
      <c r="L4109" s="137"/>
      <c r="M4109" s="137"/>
      <c r="N4109" s="137"/>
      <c r="O4109" s="137"/>
      <c r="P4109" s="137"/>
      <c r="Q4109" s="137"/>
      <c r="R4109" s="137"/>
      <c r="S4109" s="137"/>
      <c r="T4109" s="137"/>
      <c r="U4109" s="137"/>
      <c r="V4109" s="137"/>
      <c r="W4109" s="137"/>
      <c r="X4109" s="137"/>
      <c r="Y4109" s="137"/>
      <c r="Z4109" s="138"/>
      <c r="AA4109" s="100">
        <v>11497</v>
      </c>
      <c r="AB4109" s="101"/>
      <c r="AC4109" s="101"/>
      <c r="AD4109" s="101"/>
      <c r="AE4109" s="101"/>
      <c r="AF4109" s="101"/>
      <c r="AG4109" s="101"/>
      <c r="AH4109" s="101"/>
      <c r="AI4109" s="102"/>
      <c r="AJ4109" s="100">
        <v>9926</v>
      </c>
      <c r="AK4109" s="101"/>
      <c r="AL4109" s="101"/>
      <c r="AM4109" s="101"/>
      <c r="AN4109" s="101"/>
      <c r="AO4109" s="101"/>
      <c r="AP4109" s="101"/>
      <c r="AQ4109" s="101"/>
      <c r="AR4109" s="102"/>
      <c r="AS4109" s="103"/>
      <c r="AT4109" s="104"/>
      <c r="AU4109" s="104"/>
      <c r="AV4109" s="104"/>
      <c r="AW4109" s="104"/>
      <c r="AX4109" s="105"/>
      <c r="AY4109" s="27"/>
      <c r="AZ4109" s="27"/>
      <c r="BA4109" s="27"/>
      <c r="BB4109" s="27"/>
      <c r="BC4109" s="27"/>
      <c r="BD4109" s="27"/>
      <c r="BE4109" s="27"/>
      <c r="BF4109" s="27"/>
      <c r="BG4109" s="27"/>
      <c r="BH4109" s="27"/>
      <c r="BI4109" s="27"/>
      <c r="BJ4109" s="27"/>
      <c r="BK4109" s="27"/>
      <c r="BL4109" s="27"/>
      <c r="BM4109" s="27"/>
      <c r="BN4109" s="27"/>
      <c r="BO4109" s="27"/>
      <c r="BP4109" s="27"/>
      <c r="BQ4109" s="27"/>
      <c r="BR4109" s="27"/>
      <c r="BS4109" s="27"/>
      <c r="BT4109" s="27"/>
      <c r="BU4109" s="27"/>
      <c r="BV4109" s="27"/>
      <c r="BW4109" s="27"/>
      <c r="BX4109" s="27"/>
      <c r="BY4109" s="27"/>
      <c r="BZ4109" s="27"/>
      <c r="CA4109" s="27"/>
      <c r="CB4109" s="27"/>
      <c r="CC4109" s="27"/>
      <c r="CD4109" s="27"/>
      <c r="CE4109" s="27"/>
      <c r="CF4109" s="27"/>
      <c r="CG4109" s="27"/>
      <c r="CH4109" s="27"/>
      <c r="CI4109" s="27"/>
      <c r="CJ4109" s="27"/>
      <c r="CK4109" s="27"/>
      <c r="CL4109" s="27"/>
      <c r="CM4109" s="27"/>
      <c r="CN4109" s="27"/>
      <c r="CO4109" s="27"/>
      <c r="CP4109" s="27"/>
      <c r="CQ4109" s="27"/>
      <c r="CR4109" s="27"/>
      <c r="CS4109" s="27"/>
      <c r="CT4109" s="27"/>
      <c r="CU4109" s="27"/>
      <c r="CV4109" s="27"/>
      <c r="CW4109" s="27"/>
      <c r="CX4109" s="27"/>
      <c r="CY4109" s="27"/>
      <c r="CZ4109" s="27"/>
      <c r="DA4109" s="27"/>
      <c r="DB4109" s="27"/>
      <c r="DC4109" s="27"/>
      <c r="DD4109" s="27"/>
      <c r="DE4109" s="27"/>
      <c r="DF4109" s="27"/>
      <c r="DG4109" s="27"/>
      <c r="DH4109" s="27"/>
      <c r="DI4109" s="27"/>
      <c r="DJ4109" s="27"/>
      <c r="DK4109" s="27"/>
      <c r="DL4109" s="27"/>
      <c r="DM4109" s="27"/>
      <c r="DN4109" s="27"/>
      <c r="DO4109" s="27"/>
      <c r="DP4109" s="27"/>
      <c r="DQ4109" s="27"/>
      <c r="DR4109" s="27"/>
      <c r="DS4109" s="27"/>
      <c r="DT4109" s="27"/>
      <c r="DU4109" s="27"/>
      <c r="DV4109" s="27"/>
      <c r="DW4109" s="27"/>
      <c r="DX4109" s="27"/>
      <c r="DY4109" s="27"/>
      <c r="DZ4109" s="27"/>
      <c r="EA4109" s="27"/>
      <c r="EB4109" s="27"/>
      <c r="EC4109" s="27"/>
      <c r="ED4109" s="27"/>
      <c r="EE4109" s="27"/>
      <c r="EF4109" s="27"/>
      <c r="EG4109" s="27"/>
      <c r="EH4109" s="27"/>
      <c r="EI4109" s="27"/>
      <c r="EJ4109" s="27"/>
      <c r="EK4109" s="27"/>
      <c r="EL4109" s="27"/>
      <c r="EM4109" s="27"/>
      <c r="EN4109" s="27"/>
      <c r="EO4109" s="27"/>
      <c r="EP4109" s="27"/>
      <c r="EQ4109" s="27"/>
      <c r="ER4109" s="27"/>
      <c r="ES4109" s="27"/>
      <c r="ET4109" s="27"/>
      <c r="EU4109" s="27"/>
      <c r="EV4109" s="27"/>
      <c r="EW4109" s="27"/>
      <c r="EX4109" s="27"/>
      <c r="EY4109" s="27"/>
      <c r="EZ4109" s="27"/>
      <c r="FA4109" s="27"/>
      <c r="FB4109" s="27"/>
      <c r="FC4109" s="27"/>
      <c r="FD4109" s="27"/>
      <c r="FE4109" s="27"/>
      <c r="FF4109" s="27"/>
      <c r="FG4109" s="27"/>
      <c r="FH4109" s="27"/>
      <c r="FI4109" s="27"/>
      <c r="FJ4109" s="27"/>
      <c r="FK4109" s="27"/>
      <c r="FL4109" s="27"/>
      <c r="FM4109" s="27"/>
      <c r="FN4109" s="27"/>
      <c r="FO4109" s="27"/>
      <c r="FP4109" s="27"/>
      <c r="FQ4109" s="27"/>
      <c r="FR4109" s="27"/>
      <c r="FS4109" s="27"/>
      <c r="FT4109" s="27"/>
      <c r="FU4109" s="27"/>
      <c r="FV4109" s="27"/>
      <c r="FW4109" s="27"/>
      <c r="FX4109" s="27"/>
      <c r="FY4109" s="27"/>
      <c r="FZ4109" s="27"/>
      <c r="GA4109" s="27"/>
      <c r="GB4109" s="27"/>
      <c r="GC4109" s="27"/>
      <c r="GD4109" s="27"/>
      <c r="GE4109" s="27"/>
      <c r="GF4109" s="27"/>
      <c r="GG4109" s="27"/>
      <c r="GH4109" s="27"/>
      <c r="GI4109" s="27"/>
      <c r="GJ4109" s="27"/>
      <c r="GK4109" s="27"/>
      <c r="GL4109" s="27"/>
      <c r="GM4109" s="27"/>
      <c r="GN4109" s="27"/>
      <c r="GO4109" s="27"/>
      <c r="GP4109" s="27"/>
      <c r="GQ4109" s="27"/>
      <c r="GR4109" s="27"/>
      <c r="GS4109" s="27"/>
      <c r="GT4109" s="27"/>
      <c r="GU4109" s="27"/>
      <c r="GV4109" s="27"/>
      <c r="GW4109" s="27"/>
      <c r="GX4109" s="27"/>
      <c r="GY4109" s="27"/>
      <c r="GZ4109" s="27"/>
      <c r="HA4109" s="27"/>
      <c r="HB4109" s="27"/>
      <c r="HC4109" s="27"/>
      <c r="HD4109" s="27"/>
      <c r="HE4109" s="27"/>
      <c r="HF4109" s="27"/>
      <c r="HG4109" s="27"/>
      <c r="HH4109" s="27"/>
      <c r="HI4109" s="27"/>
      <c r="HJ4109" s="27"/>
      <c r="HK4109" s="27"/>
      <c r="HL4109" s="27"/>
      <c r="HM4109" s="27"/>
      <c r="HN4109" s="27"/>
      <c r="HO4109" s="27"/>
      <c r="HP4109" s="27"/>
      <c r="HQ4109" s="27"/>
      <c r="HR4109" s="27"/>
      <c r="HS4109" s="27"/>
      <c r="HT4109" s="27"/>
      <c r="HU4109" s="27"/>
      <c r="HV4109" s="27"/>
      <c r="HW4109" s="27"/>
      <c r="HX4109" s="27"/>
      <c r="HY4109" s="27"/>
      <c r="HZ4109" s="27"/>
      <c r="IA4109" s="27"/>
      <c r="IB4109" s="27"/>
      <c r="IC4109" s="27"/>
      <c r="ID4109" s="27"/>
      <c r="IE4109" s="27"/>
      <c r="IF4109" s="27"/>
      <c r="IG4109" s="27"/>
      <c r="IH4109" s="27"/>
      <c r="II4109" s="27"/>
      <c r="IJ4109" s="27"/>
      <c r="IK4109" s="27"/>
      <c r="IL4109" s="27"/>
      <c r="IM4109" s="27"/>
      <c r="IN4109" s="27"/>
      <c r="IO4109" s="27"/>
      <c r="IP4109" s="27"/>
      <c r="IQ4109" s="27"/>
    </row>
    <row r="4110" spans="1:251" s="41" customFormat="1" ht="18.75" customHeight="1" thickBot="1">
      <c r="A4110" s="42"/>
      <c r="B4110" s="130" t="s">
        <v>193</v>
      </c>
      <c r="C4110" s="131"/>
      <c r="D4110" s="131"/>
      <c r="E4110" s="131"/>
      <c r="F4110" s="131"/>
      <c r="G4110" s="131"/>
      <c r="H4110" s="131"/>
      <c r="I4110" s="131"/>
      <c r="J4110" s="131"/>
      <c r="K4110" s="131"/>
      <c r="L4110" s="131"/>
      <c r="M4110" s="131"/>
      <c r="N4110" s="131"/>
      <c r="O4110" s="131"/>
      <c r="P4110" s="131"/>
      <c r="Q4110" s="131"/>
      <c r="R4110" s="131"/>
      <c r="S4110" s="131"/>
      <c r="T4110" s="131"/>
      <c r="U4110" s="131"/>
      <c r="V4110" s="131"/>
      <c r="W4110" s="131"/>
      <c r="X4110" s="131"/>
      <c r="Y4110" s="131"/>
      <c r="Z4110" s="132"/>
      <c r="AA4110" s="111">
        <f>SUM($AA$4109:$AA$4109)</f>
        <v>11497</v>
      </c>
      <c r="AB4110" s="112"/>
      <c r="AC4110" s="112"/>
      <c r="AD4110" s="112"/>
      <c r="AE4110" s="112"/>
      <c r="AF4110" s="112"/>
      <c r="AG4110" s="112"/>
      <c r="AH4110" s="112"/>
      <c r="AI4110" s="113"/>
      <c r="AJ4110" s="111">
        <f>SUM($AJ$4109:$AJ$4109)</f>
        <v>9926</v>
      </c>
      <c r="AK4110" s="112"/>
      <c r="AL4110" s="112"/>
      <c r="AM4110" s="112"/>
      <c r="AN4110" s="112"/>
      <c r="AO4110" s="112"/>
      <c r="AP4110" s="112"/>
      <c r="AQ4110" s="112"/>
      <c r="AR4110" s="113"/>
      <c r="AS4110" s="114"/>
      <c r="AT4110" s="115"/>
      <c r="AU4110" s="115"/>
      <c r="AV4110" s="115"/>
      <c r="AW4110" s="115"/>
      <c r="AX4110" s="116"/>
      <c r="AY4110" s="27"/>
      <c r="AZ4110" s="27"/>
      <c r="BA4110" s="27"/>
      <c r="BB4110" s="27"/>
      <c r="BC4110" s="27"/>
      <c r="BD4110" s="27"/>
      <c r="BE4110" s="27"/>
      <c r="BF4110" s="27"/>
      <c r="BG4110" s="27"/>
      <c r="BH4110" s="27"/>
      <c r="BI4110" s="27"/>
      <c r="BJ4110" s="27"/>
      <c r="BK4110" s="27"/>
      <c r="BL4110" s="27"/>
      <c r="BM4110" s="27"/>
      <c r="BN4110" s="27"/>
      <c r="BO4110" s="27"/>
      <c r="BP4110" s="27"/>
      <c r="BQ4110" s="27"/>
      <c r="BR4110" s="27"/>
      <c r="BS4110" s="27"/>
      <c r="BT4110" s="27"/>
      <c r="BU4110" s="27"/>
      <c r="BV4110" s="27"/>
      <c r="BW4110" s="27"/>
      <c r="BX4110" s="27"/>
      <c r="BY4110" s="27"/>
      <c r="BZ4110" s="27"/>
      <c r="CA4110" s="27"/>
      <c r="CB4110" s="27"/>
      <c r="CC4110" s="27"/>
      <c r="CD4110" s="27"/>
      <c r="CE4110" s="27"/>
      <c r="CF4110" s="27"/>
      <c r="CG4110" s="27"/>
      <c r="CH4110" s="27"/>
      <c r="CI4110" s="27"/>
      <c r="CJ4110" s="27"/>
      <c r="CK4110" s="27"/>
      <c r="CL4110" s="27"/>
      <c r="CM4110" s="27"/>
      <c r="CN4110" s="27"/>
      <c r="CO4110" s="27"/>
      <c r="CP4110" s="27"/>
      <c r="CQ4110" s="27"/>
      <c r="CR4110" s="27"/>
      <c r="CS4110" s="27"/>
      <c r="CT4110" s="27"/>
      <c r="CU4110" s="27"/>
      <c r="CV4110" s="27"/>
      <c r="CW4110" s="27"/>
      <c r="CX4110" s="27"/>
      <c r="CY4110" s="27"/>
      <c r="CZ4110" s="27"/>
      <c r="DA4110" s="27"/>
      <c r="DB4110" s="27"/>
      <c r="DC4110" s="27"/>
      <c r="DD4110" s="27"/>
      <c r="DE4110" s="27"/>
      <c r="DF4110" s="27"/>
      <c r="DG4110" s="27"/>
      <c r="DH4110" s="27"/>
      <c r="DI4110" s="27"/>
      <c r="DJ4110" s="27"/>
      <c r="DK4110" s="27"/>
      <c r="DL4110" s="27"/>
      <c r="DM4110" s="27"/>
      <c r="DN4110" s="27"/>
      <c r="DO4110" s="27"/>
      <c r="DP4110" s="27"/>
      <c r="DQ4110" s="27"/>
      <c r="DR4110" s="27"/>
      <c r="DS4110" s="27"/>
      <c r="DT4110" s="27"/>
      <c r="DU4110" s="27"/>
      <c r="DV4110" s="27"/>
      <c r="DW4110" s="27"/>
      <c r="DX4110" s="27"/>
      <c r="DY4110" s="27"/>
      <c r="DZ4110" s="27"/>
      <c r="EA4110" s="27"/>
      <c r="EB4110" s="27"/>
      <c r="EC4110" s="27"/>
      <c r="ED4110" s="27"/>
      <c r="EE4110" s="27"/>
      <c r="EF4110" s="27"/>
      <c r="EG4110" s="27"/>
      <c r="EH4110" s="27"/>
      <c r="EI4110" s="27"/>
      <c r="EJ4110" s="27"/>
      <c r="EK4110" s="27"/>
      <c r="EL4110" s="27"/>
      <c r="EM4110" s="27"/>
      <c r="EN4110" s="27"/>
      <c r="EO4110" s="27"/>
      <c r="EP4110" s="27"/>
      <c r="EQ4110" s="27"/>
      <c r="ER4110" s="27"/>
      <c r="ES4110" s="27"/>
      <c r="ET4110" s="27"/>
      <c r="EU4110" s="27"/>
      <c r="EV4110" s="27"/>
      <c r="EW4110" s="27"/>
      <c r="EX4110" s="27"/>
      <c r="EY4110" s="27"/>
      <c r="EZ4110" s="27"/>
      <c r="FA4110" s="27"/>
      <c r="FB4110" s="27"/>
      <c r="FC4110" s="27"/>
      <c r="FD4110" s="27"/>
      <c r="FE4110" s="27"/>
      <c r="FF4110" s="27"/>
      <c r="FG4110" s="27"/>
      <c r="FH4110" s="27"/>
      <c r="FI4110" s="27"/>
      <c r="FJ4110" s="27"/>
      <c r="FK4110" s="27"/>
      <c r="FL4110" s="27"/>
      <c r="FM4110" s="27"/>
      <c r="FN4110" s="27"/>
      <c r="FO4110" s="27"/>
      <c r="FP4110" s="27"/>
      <c r="FQ4110" s="27"/>
      <c r="FR4110" s="27"/>
      <c r="FS4110" s="27"/>
      <c r="FT4110" s="27"/>
      <c r="FU4110" s="27"/>
      <c r="FV4110" s="27"/>
      <c r="FW4110" s="27"/>
      <c r="FX4110" s="27"/>
      <c r="FY4110" s="27"/>
      <c r="FZ4110" s="27"/>
      <c r="GA4110" s="27"/>
      <c r="GB4110" s="27"/>
      <c r="GC4110" s="27"/>
      <c r="GD4110" s="27"/>
      <c r="GE4110" s="27"/>
      <c r="GF4110" s="27"/>
      <c r="GG4110" s="27"/>
      <c r="GH4110" s="27"/>
      <c r="GI4110" s="27"/>
      <c r="GJ4110" s="27"/>
      <c r="GK4110" s="27"/>
      <c r="GL4110" s="27"/>
      <c r="GM4110" s="27"/>
      <c r="GN4110" s="27"/>
      <c r="GO4110" s="27"/>
      <c r="GP4110" s="27"/>
      <c r="GQ4110" s="27"/>
      <c r="GR4110" s="27"/>
      <c r="GS4110" s="27"/>
      <c r="GT4110" s="27"/>
      <c r="GU4110" s="27"/>
      <c r="GV4110" s="27"/>
      <c r="GW4110" s="27"/>
      <c r="GX4110" s="27"/>
      <c r="GY4110" s="27"/>
      <c r="GZ4110" s="27"/>
      <c r="HA4110" s="27"/>
      <c r="HB4110" s="27"/>
      <c r="HC4110" s="27"/>
      <c r="HD4110" s="27"/>
      <c r="HE4110" s="27"/>
      <c r="HF4110" s="27"/>
      <c r="HG4110" s="27"/>
      <c r="HH4110" s="27"/>
      <c r="HI4110" s="27"/>
      <c r="HJ4110" s="27"/>
      <c r="HK4110" s="27"/>
      <c r="HL4110" s="27"/>
      <c r="HM4110" s="27"/>
      <c r="HN4110" s="27"/>
      <c r="HO4110" s="27"/>
      <c r="HP4110" s="27"/>
      <c r="HQ4110" s="27"/>
      <c r="HR4110" s="27"/>
      <c r="HS4110" s="27"/>
      <c r="HT4110" s="27"/>
      <c r="HU4110" s="27"/>
      <c r="HV4110" s="27"/>
      <c r="HW4110" s="27"/>
      <c r="HX4110" s="27"/>
      <c r="HY4110" s="27"/>
      <c r="HZ4110" s="27"/>
      <c r="IA4110" s="27"/>
      <c r="IB4110" s="27"/>
      <c r="IC4110" s="27"/>
      <c r="ID4110" s="27"/>
      <c r="IE4110" s="27"/>
      <c r="IF4110" s="27"/>
      <c r="IG4110" s="27"/>
      <c r="IH4110" s="27"/>
      <c r="II4110" s="27"/>
      <c r="IJ4110" s="27"/>
      <c r="IK4110" s="27"/>
      <c r="IL4110" s="27"/>
      <c r="IM4110" s="27"/>
      <c r="IN4110" s="27"/>
      <c r="IO4110" s="27"/>
      <c r="IP4110" s="27"/>
      <c r="IQ4110" s="27"/>
    </row>
    <row r="4112" spans="1:251" ht="18.75">
      <c r="A4112" s="26" t="s">
        <v>207</v>
      </c>
      <c r="AW4112" s="28"/>
      <c r="AX4112" s="29"/>
      <c r="AY4112" s="28"/>
    </row>
    <row r="4114" spans="1:113" ht="18.75">
      <c r="B4114" s="133" t="s">
        <v>0</v>
      </c>
      <c r="C4114" s="134"/>
      <c r="D4114" s="134"/>
      <c r="E4114" s="134"/>
      <c r="F4114" s="134"/>
      <c r="G4114" s="134"/>
      <c r="H4114" s="134"/>
      <c r="I4114" s="134"/>
      <c r="J4114" s="134"/>
      <c r="K4114" s="134"/>
      <c r="L4114" s="134"/>
      <c r="M4114" s="134"/>
      <c r="N4114" s="134"/>
      <c r="O4114" s="134"/>
      <c r="P4114" s="134"/>
      <c r="Q4114" s="134"/>
      <c r="R4114" s="134"/>
      <c r="S4114" s="134"/>
      <c r="T4114" s="134"/>
      <c r="U4114" s="134"/>
      <c r="V4114" s="134"/>
      <c r="W4114" s="134"/>
      <c r="X4114" s="134"/>
      <c r="Y4114" s="134"/>
      <c r="Z4114" s="134"/>
      <c r="AA4114" s="134"/>
      <c r="AB4114" s="134"/>
      <c r="AC4114" s="134"/>
      <c r="AD4114" s="134"/>
      <c r="AE4114" s="134"/>
      <c r="AF4114" s="134"/>
      <c r="AG4114" s="134"/>
      <c r="AH4114" s="134"/>
      <c r="AI4114" s="134"/>
      <c r="AJ4114" s="134"/>
      <c r="AK4114" s="134"/>
      <c r="AL4114" s="134"/>
      <c r="AM4114" s="134"/>
      <c r="AN4114" s="134"/>
      <c r="AO4114" s="134"/>
      <c r="AP4114" s="134"/>
      <c r="AQ4114" s="134"/>
      <c r="AR4114" s="134"/>
      <c r="AS4114" s="134"/>
      <c r="AT4114" s="134"/>
      <c r="AU4114" s="134"/>
      <c r="AV4114" s="134"/>
      <c r="AW4114" s="134"/>
      <c r="AX4114" s="134"/>
    </row>
    <row r="4115" spans="1:113">
      <c r="Z4115" s="30"/>
      <c r="AD4115" s="30"/>
      <c r="AE4115" s="30"/>
      <c r="AF4115" s="30"/>
      <c r="AG4115" s="30"/>
      <c r="AH4115" s="30"/>
      <c r="AI4115" s="30"/>
      <c r="AO4115" s="30"/>
    </row>
    <row r="4116" spans="1:113" ht="13.5" thickBot="1">
      <c r="Z4116" s="30"/>
      <c r="AD4116" s="30"/>
      <c r="AE4116" s="30"/>
      <c r="AF4116" s="30"/>
      <c r="AG4116" s="30"/>
      <c r="AH4116" s="30"/>
      <c r="AI4116" s="30"/>
      <c r="AO4116" s="30"/>
      <c r="DI4116" s="31"/>
    </row>
    <row r="4117" spans="1:113" ht="24.75" customHeight="1" thickBot="1">
      <c r="B4117" s="135" t="s">
        <v>206</v>
      </c>
      <c r="C4117" s="136"/>
      <c r="D4117" s="136"/>
      <c r="E4117" s="136"/>
      <c r="F4117" s="136"/>
      <c r="G4117" s="136"/>
      <c r="H4117" s="142" t="s">
        <v>272</v>
      </c>
      <c r="I4117" s="143"/>
      <c r="J4117" s="143"/>
      <c r="K4117" s="143"/>
      <c r="L4117" s="143"/>
      <c r="M4117" s="143"/>
      <c r="N4117" s="143"/>
      <c r="O4117" s="143"/>
      <c r="P4117" s="143"/>
      <c r="Q4117" s="143"/>
      <c r="R4117" s="143"/>
      <c r="S4117" s="143"/>
      <c r="T4117" s="143"/>
      <c r="U4117" s="143"/>
      <c r="V4117" s="143"/>
      <c r="W4117" s="143"/>
      <c r="X4117" s="143"/>
      <c r="Y4117" s="143"/>
      <c r="Z4117" s="143"/>
      <c r="AA4117" s="143"/>
      <c r="AB4117" s="143"/>
      <c r="AC4117" s="143"/>
      <c r="AD4117" s="143"/>
      <c r="AE4117" s="143"/>
      <c r="AF4117" s="143"/>
      <c r="AG4117" s="143"/>
      <c r="AH4117" s="143"/>
      <c r="AI4117" s="143"/>
      <c r="AJ4117" s="143"/>
      <c r="AK4117" s="143"/>
      <c r="AL4117" s="143"/>
      <c r="AM4117" s="143"/>
      <c r="AN4117" s="143"/>
      <c r="AO4117" s="143"/>
      <c r="AP4117" s="143"/>
      <c r="AQ4117" s="143"/>
      <c r="AR4117" s="143"/>
      <c r="AS4117" s="143"/>
      <c r="AT4117" s="143"/>
      <c r="AU4117" s="143"/>
      <c r="AV4117" s="143"/>
      <c r="AW4117" s="143"/>
      <c r="AX4117" s="144"/>
      <c r="DI4117" s="31"/>
    </row>
    <row r="4118" spans="1:113" ht="14.25">
      <c r="B4118" s="32"/>
      <c r="C4118" s="32"/>
      <c r="D4118" s="32"/>
      <c r="E4118" s="32"/>
      <c r="F4118" s="32"/>
      <c r="G4118" s="32"/>
      <c r="H4118" s="33"/>
      <c r="I4118" s="33"/>
      <c r="J4118" s="33"/>
      <c r="K4118" s="33"/>
      <c r="L4118" s="34"/>
      <c r="M4118" s="34"/>
      <c r="N4118" s="34"/>
      <c r="O4118" s="34"/>
      <c r="P4118" s="33"/>
      <c r="Q4118" s="33"/>
      <c r="R4118" s="33"/>
      <c r="S4118" s="33"/>
      <c r="T4118" s="33"/>
      <c r="U4118" s="33"/>
      <c r="V4118" s="35"/>
      <c r="W4118" s="35"/>
      <c r="X4118" s="35"/>
      <c r="Y4118" s="35"/>
      <c r="Z4118" s="35"/>
      <c r="AA4118" s="35"/>
      <c r="AB4118" s="35"/>
      <c r="AC4118" s="35"/>
      <c r="AD4118" s="35"/>
      <c r="AE4118" s="35"/>
      <c r="AF4118" s="35"/>
      <c r="AG4118" s="35"/>
      <c r="AH4118" s="35"/>
      <c r="AI4118" s="35"/>
      <c r="AJ4118" s="35"/>
      <c r="AK4118" s="35"/>
      <c r="AL4118" s="35"/>
      <c r="AM4118" s="35"/>
      <c r="AN4118" s="35"/>
      <c r="AO4118" s="35"/>
      <c r="AP4118" s="35"/>
      <c r="AQ4118" s="35"/>
      <c r="AR4118" s="35"/>
      <c r="AS4118" s="35"/>
      <c r="AT4118" s="35"/>
      <c r="AU4118" s="35"/>
      <c r="AV4118" s="35"/>
      <c r="AW4118" s="35"/>
      <c r="AX4118" s="35"/>
      <c r="DI4118" s="31"/>
    </row>
    <row r="4119" spans="1:113" ht="15" thickBot="1">
      <c r="A4119" s="36"/>
      <c r="B4119" s="35" t="s">
        <v>204</v>
      </c>
      <c r="C4119" s="33"/>
      <c r="D4119" s="33"/>
      <c r="E4119" s="33"/>
      <c r="F4119" s="33"/>
      <c r="G4119" s="33"/>
      <c r="H4119" s="33"/>
      <c r="I4119" s="33"/>
      <c r="J4119" s="33"/>
      <c r="K4119" s="33"/>
      <c r="L4119" s="34"/>
      <c r="M4119" s="34"/>
      <c r="N4119" s="34"/>
      <c r="O4119" s="34"/>
      <c r="P4119" s="33"/>
      <c r="Q4119" s="33"/>
      <c r="R4119" s="33"/>
      <c r="S4119" s="33"/>
      <c r="T4119" s="33"/>
      <c r="U4119" s="33"/>
      <c r="V4119" s="35"/>
      <c r="W4119" s="35"/>
      <c r="X4119" s="35"/>
      <c r="Y4119" s="35"/>
      <c r="Z4119" s="35"/>
      <c r="AA4119" s="35"/>
      <c r="AB4119" s="35"/>
      <c r="AC4119" s="35"/>
      <c r="AD4119" s="35"/>
      <c r="AE4119" s="35"/>
      <c r="AF4119" s="35"/>
      <c r="AG4119" s="35"/>
      <c r="AH4119" s="35"/>
      <c r="AI4119" s="35"/>
      <c r="AJ4119" s="35"/>
      <c r="AK4119" s="35"/>
      <c r="AL4119" s="35"/>
      <c r="AM4119" s="35"/>
      <c r="AN4119" s="35"/>
      <c r="AO4119" s="35"/>
      <c r="AP4119" s="35"/>
      <c r="AQ4119" s="35"/>
      <c r="AR4119" s="35"/>
      <c r="AS4119" s="35"/>
      <c r="AT4119" s="35"/>
      <c r="AU4119" s="35"/>
      <c r="AV4119" s="35"/>
      <c r="AW4119" s="35"/>
      <c r="AX4119" s="35"/>
      <c r="DI4119" s="31"/>
    </row>
    <row r="4120" spans="1:113" ht="14.25">
      <c r="A4120" s="33"/>
      <c r="B4120" s="37"/>
      <c r="C4120" s="32"/>
      <c r="D4120" s="32"/>
      <c r="E4120" s="32"/>
      <c r="F4120" s="32"/>
      <c r="G4120" s="32"/>
      <c r="H4120" s="32"/>
      <c r="I4120" s="32"/>
      <c r="J4120" s="32"/>
      <c r="K4120" s="32"/>
      <c r="L4120" s="38"/>
      <c r="M4120" s="38"/>
      <c r="N4120" s="38"/>
      <c r="O4120" s="38"/>
      <c r="P4120" s="32"/>
      <c r="Q4120" s="32"/>
      <c r="R4120" s="32"/>
      <c r="S4120" s="32"/>
      <c r="T4120" s="32"/>
      <c r="U4120" s="32"/>
      <c r="V4120" s="39"/>
      <c r="W4120" s="39"/>
      <c r="X4120" s="39"/>
      <c r="Y4120" s="39"/>
      <c r="Z4120" s="39"/>
      <c r="AA4120" s="39"/>
      <c r="AB4120" s="39"/>
      <c r="AC4120" s="39"/>
      <c r="AD4120" s="39"/>
      <c r="AE4120" s="39"/>
      <c r="AF4120" s="39"/>
      <c r="AG4120" s="39"/>
      <c r="AH4120" s="39"/>
      <c r="AI4120" s="39"/>
      <c r="AJ4120" s="39"/>
      <c r="AK4120" s="39"/>
      <c r="AL4120" s="39"/>
      <c r="AM4120" s="39"/>
      <c r="AN4120" s="39"/>
      <c r="AO4120" s="39"/>
      <c r="AP4120" s="39"/>
      <c r="AQ4120" s="39"/>
      <c r="AR4120" s="39"/>
      <c r="AS4120" s="39"/>
      <c r="AT4120" s="39"/>
      <c r="AU4120" s="39"/>
      <c r="AV4120" s="39"/>
      <c r="AW4120" s="39"/>
      <c r="AX4120" s="40"/>
    </row>
    <row r="4121" spans="1:113" ht="12" customHeight="1">
      <c r="A4121" s="33"/>
      <c r="B4121" s="125" t="s">
        <v>271</v>
      </c>
      <c r="C4121" s="126"/>
      <c r="D4121" s="126"/>
      <c r="E4121" s="126"/>
      <c r="F4121" s="126"/>
      <c r="G4121" s="126"/>
      <c r="H4121" s="126"/>
      <c r="I4121" s="126"/>
      <c r="J4121" s="126"/>
      <c r="K4121" s="126"/>
      <c r="L4121" s="126"/>
      <c r="M4121" s="126"/>
      <c r="N4121" s="126"/>
      <c r="O4121" s="126"/>
      <c r="P4121" s="126"/>
      <c r="Q4121" s="126"/>
      <c r="R4121" s="126"/>
      <c r="S4121" s="126"/>
      <c r="T4121" s="126"/>
      <c r="U4121" s="126"/>
      <c r="V4121" s="126"/>
      <c r="W4121" s="126"/>
      <c r="X4121" s="126"/>
      <c r="Y4121" s="126"/>
      <c r="Z4121" s="126"/>
      <c r="AA4121" s="126"/>
      <c r="AB4121" s="126"/>
      <c r="AC4121" s="126"/>
      <c r="AD4121" s="126"/>
      <c r="AE4121" s="126"/>
      <c r="AF4121" s="126"/>
      <c r="AG4121" s="126"/>
      <c r="AH4121" s="126"/>
      <c r="AI4121" s="126"/>
      <c r="AJ4121" s="126"/>
      <c r="AK4121" s="126"/>
      <c r="AL4121" s="126"/>
      <c r="AM4121" s="126"/>
      <c r="AN4121" s="126"/>
      <c r="AO4121" s="126"/>
      <c r="AP4121" s="126"/>
      <c r="AQ4121" s="126"/>
      <c r="AR4121" s="126"/>
      <c r="AS4121" s="126"/>
      <c r="AT4121" s="126"/>
      <c r="AU4121" s="126"/>
      <c r="AV4121" s="126"/>
      <c r="AW4121" s="126"/>
      <c r="AX4121" s="127"/>
    </row>
    <row r="4122" spans="1:113" ht="12" customHeight="1">
      <c r="A4122" s="33"/>
      <c r="B4122" s="125"/>
      <c r="C4122" s="126"/>
      <c r="D4122" s="126"/>
      <c r="E4122" s="126"/>
      <c r="F4122" s="126"/>
      <c r="G4122" s="126"/>
      <c r="H4122" s="126"/>
      <c r="I4122" s="126"/>
      <c r="J4122" s="126"/>
      <c r="K4122" s="126"/>
      <c r="L4122" s="126"/>
      <c r="M4122" s="126"/>
      <c r="N4122" s="126"/>
      <c r="O4122" s="126"/>
      <c r="P4122" s="126"/>
      <c r="Q4122" s="126"/>
      <c r="R4122" s="126"/>
      <c r="S4122" s="126"/>
      <c r="T4122" s="126"/>
      <c r="U4122" s="126"/>
      <c r="V4122" s="126"/>
      <c r="W4122" s="126"/>
      <c r="X4122" s="126"/>
      <c r="Y4122" s="126"/>
      <c r="Z4122" s="126"/>
      <c r="AA4122" s="126"/>
      <c r="AB4122" s="126"/>
      <c r="AC4122" s="126"/>
      <c r="AD4122" s="126"/>
      <c r="AE4122" s="126"/>
      <c r="AF4122" s="126"/>
      <c r="AG4122" s="126"/>
      <c r="AH4122" s="126"/>
      <c r="AI4122" s="126"/>
      <c r="AJ4122" s="126"/>
      <c r="AK4122" s="126"/>
      <c r="AL4122" s="126"/>
      <c r="AM4122" s="126"/>
      <c r="AN4122" s="126"/>
      <c r="AO4122" s="126"/>
      <c r="AP4122" s="126"/>
      <c r="AQ4122" s="126"/>
      <c r="AR4122" s="126"/>
      <c r="AS4122" s="126"/>
      <c r="AT4122" s="126"/>
      <c r="AU4122" s="126"/>
      <c r="AV4122" s="126"/>
      <c r="AW4122" s="126"/>
      <c r="AX4122" s="127"/>
      <c r="BC4122" s="41"/>
    </row>
    <row r="4123" spans="1:113" ht="12" customHeight="1">
      <c r="A4123" s="33"/>
      <c r="B4123" s="125"/>
      <c r="C4123" s="126"/>
      <c r="D4123" s="126"/>
      <c r="E4123" s="126"/>
      <c r="F4123" s="126"/>
      <c r="G4123" s="126"/>
      <c r="H4123" s="126"/>
      <c r="I4123" s="126"/>
      <c r="J4123" s="126"/>
      <c r="K4123" s="126"/>
      <c r="L4123" s="126"/>
      <c r="M4123" s="126"/>
      <c r="N4123" s="126"/>
      <c r="O4123" s="126"/>
      <c r="P4123" s="126"/>
      <c r="Q4123" s="126"/>
      <c r="R4123" s="126"/>
      <c r="S4123" s="126"/>
      <c r="T4123" s="126"/>
      <c r="U4123" s="126"/>
      <c r="V4123" s="126"/>
      <c r="W4123" s="126"/>
      <c r="X4123" s="126"/>
      <c r="Y4123" s="126"/>
      <c r="Z4123" s="126"/>
      <c r="AA4123" s="126"/>
      <c r="AB4123" s="126"/>
      <c r="AC4123" s="126"/>
      <c r="AD4123" s="126"/>
      <c r="AE4123" s="126"/>
      <c r="AF4123" s="126"/>
      <c r="AG4123" s="126"/>
      <c r="AH4123" s="126"/>
      <c r="AI4123" s="126"/>
      <c r="AJ4123" s="126"/>
      <c r="AK4123" s="126"/>
      <c r="AL4123" s="126"/>
      <c r="AM4123" s="126"/>
      <c r="AN4123" s="126"/>
      <c r="AO4123" s="126"/>
      <c r="AP4123" s="126"/>
      <c r="AQ4123" s="126"/>
      <c r="AR4123" s="126"/>
      <c r="AS4123" s="126"/>
      <c r="AT4123" s="126"/>
      <c r="AU4123" s="126"/>
      <c r="AV4123" s="126"/>
      <c r="AW4123" s="126"/>
      <c r="AX4123" s="127"/>
    </row>
    <row r="4124" spans="1:113" ht="12" customHeight="1">
      <c r="A4124" s="33"/>
      <c r="B4124" s="125"/>
      <c r="C4124" s="126"/>
      <c r="D4124" s="126"/>
      <c r="E4124" s="126"/>
      <c r="F4124" s="126"/>
      <c r="G4124" s="126"/>
      <c r="H4124" s="126"/>
      <c r="I4124" s="126"/>
      <c r="J4124" s="126"/>
      <c r="K4124" s="126"/>
      <c r="L4124" s="126"/>
      <c r="M4124" s="126"/>
      <c r="N4124" s="126"/>
      <c r="O4124" s="126"/>
      <c r="P4124" s="126"/>
      <c r="Q4124" s="126"/>
      <c r="R4124" s="126"/>
      <c r="S4124" s="126"/>
      <c r="T4124" s="126"/>
      <c r="U4124" s="126"/>
      <c r="V4124" s="126"/>
      <c r="W4124" s="126"/>
      <c r="X4124" s="126"/>
      <c r="Y4124" s="126"/>
      <c r="Z4124" s="126"/>
      <c r="AA4124" s="126"/>
      <c r="AB4124" s="126"/>
      <c r="AC4124" s="126"/>
      <c r="AD4124" s="126"/>
      <c r="AE4124" s="126"/>
      <c r="AF4124" s="126"/>
      <c r="AG4124" s="126"/>
      <c r="AH4124" s="126"/>
      <c r="AI4124" s="126"/>
      <c r="AJ4124" s="126"/>
      <c r="AK4124" s="126"/>
      <c r="AL4124" s="126"/>
      <c r="AM4124" s="126"/>
      <c r="AN4124" s="126"/>
      <c r="AO4124" s="126"/>
      <c r="AP4124" s="126"/>
      <c r="AQ4124" s="126"/>
      <c r="AR4124" s="126"/>
      <c r="AS4124" s="126"/>
      <c r="AT4124" s="126"/>
      <c r="AU4124" s="126"/>
      <c r="AV4124" s="126"/>
      <c r="AW4124" s="126"/>
      <c r="AX4124" s="127"/>
    </row>
    <row r="4125" spans="1:113" ht="12" customHeight="1">
      <c r="A4125" s="33"/>
      <c r="B4125" s="125"/>
      <c r="C4125" s="126"/>
      <c r="D4125" s="126"/>
      <c r="E4125" s="126"/>
      <c r="F4125" s="126"/>
      <c r="G4125" s="126"/>
      <c r="H4125" s="126"/>
      <c r="I4125" s="126"/>
      <c r="J4125" s="126"/>
      <c r="K4125" s="126"/>
      <c r="L4125" s="126"/>
      <c r="M4125" s="126"/>
      <c r="N4125" s="126"/>
      <c r="O4125" s="126"/>
      <c r="P4125" s="126"/>
      <c r="Q4125" s="126"/>
      <c r="R4125" s="126"/>
      <c r="S4125" s="126"/>
      <c r="T4125" s="126"/>
      <c r="U4125" s="126"/>
      <c r="V4125" s="126"/>
      <c r="W4125" s="126"/>
      <c r="X4125" s="126"/>
      <c r="Y4125" s="126"/>
      <c r="Z4125" s="126"/>
      <c r="AA4125" s="126"/>
      <c r="AB4125" s="126"/>
      <c r="AC4125" s="126"/>
      <c r="AD4125" s="126"/>
      <c r="AE4125" s="126"/>
      <c r="AF4125" s="126"/>
      <c r="AG4125" s="126"/>
      <c r="AH4125" s="126"/>
      <c r="AI4125" s="126"/>
      <c r="AJ4125" s="126"/>
      <c r="AK4125" s="126"/>
      <c r="AL4125" s="126"/>
      <c r="AM4125" s="126"/>
      <c r="AN4125" s="126"/>
      <c r="AO4125" s="126"/>
      <c r="AP4125" s="126"/>
      <c r="AQ4125" s="126"/>
      <c r="AR4125" s="126"/>
      <c r="AS4125" s="126"/>
      <c r="AT4125" s="126"/>
      <c r="AU4125" s="126"/>
      <c r="AV4125" s="126"/>
      <c r="AW4125" s="126"/>
      <c r="AX4125" s="127"/>
    </row>
    <row r="4126" spans="1:113" ht="15" thickBot="1">
      <c r="A4126" s="42"/>
      <c r="B4126" s="43"/>
      <c r="C4126" s="44"/>
      <c r="D4126" s="44"/>
      <c r="E4126" s="44"/>
      <c r="F4126" s="44"/>
      <c r="G4126" s="44"/>
      <c r="H4126" s="44"/>
      <c r="I4126" s="44"/>
      <c r="J4126" s="44"/>
      <c r="K4126" s="44"/>
      <c r="L4126" s="44"/>
      <c r="M4126" s="44"/>
      <c r="N4126" s="44"/>
      <c r="O4126" s="44"/>
      <c r="P4126" s="44"/>
      <c r="Q4126" s="44"/>
      <c r="R4126" s="44"/>
      <c r="S4126" s="44"/>
      <c r="T4126" s="44"/>
      <c r="U4126" s="44"/>
      <c r="V4126" s="44"/>
      <c r="W4126" s="44"/>
      <c r="X4126" s="44"/>
      <c r="Y4126" s="44"/>
      <c r="Z4126" s="44"/>
      <c r="AA4126" s="44"/>
      <c r="AB4126" s="44"/>
      <c r="AC4126" s="44"/>
      <c r="AD4126" s="44"/>
      <c r="AE4126" s="44"/>
      <c r="AF4126" s="44"/>
      <c r="AG4126" s="44"/>
      <c r="AH4126" s="44"/>
      <c r="AI4126" s="44"/>
      <c r="AJ4126" s="44"/>
      <c r="AK4126" s="44"/>
      <c r="AL4126" s="44"/>
      <c r="AM4126" s="44"/>
      <c r="AN4126" s="44"/>
      <c r="AO4126" s="44"/>
      <c r="AP4126" s="44"/>
      <c r="AQ4126" s="44"/>
      <c r="AR4126" s="44"/>
      <c r="AS4126" s="44"/>
      <c r="AT4126" s="44"/>
      <c r="AU4126" s="44"/>
      <c r="AV4126" s="44"/>
      <c r="AW4126" s="44"/>
      <c r="AX4126" s="45"/>
    </row>
    <row r="4127" spans="1:113">
      <c r="B4127" s="46"/>
    </row>
    <row r="4128" spans="1:113" ht="15" thickBot="1">
      <c r="A4128" s="36"/>
      <c r="B4128" s="35" t="s">
        <v>202</v>
      </c>
      <c r="C4128" s="33"/>
      <c r="D4128" s="33"/>
      <c r="E4128" s="33"/>
      <c r="F4128" s="33"/>
      <c r="G4128" s="33"/>
      <c r="H4128" s="33"/>
      <c r="I4128" s="33"/>
      <c r="J4128" s="33"/>
      <c r="K4128" s="33"/>
      <c r="L4128" s="34"/>
      <c r="M4128" s="34"/>
      <c r="N4128" s="34"/>
      <c r="O4128" s="34"/>
      <c r="P4128" s="33"/>
      <c r="Q4128" s="33"/>
      <c r="R4128" s="33"/>
      <c r="S4128" s="33"/>
      <c r="T4128" s="33"/>
      <c r="U4128" s="33"/>
      <c r="V4128" s="35"/>
      <c r="W4128" s="35"/>
      <c r="X4128" s="35"/>
      <c r="Y4128" s="35"/>
      <c r="Z4128" s="35"/>
      <c r="AA4128" s="35"/>
      <c r="AB4128" s="35"/>
      <c r="AC4128" s="35"/>
      <c r="AD4128" s="35"/>
      <c r="AE4128" s="35"/>
      <c r="AF4128" s="35"/>
      <c r="AG4128" s="35"/>
      <c r="AH4128" s="35"/>
      <c r="AI4128" s="35"/>
      <c r="AJ4128" s="35"/>
      <c r="AK4128" s="35"/>
      <c r="AL4128" s="35"/>
      <c r="AM4128" s="35"/>
      <c r="AN4128" s="35"/>
      <c r="AO4128" s="35"/>
      <c r="AP4128" s="35"/>
      <c r="AQ4128" s="35"/>
      <c r="AR4128" s="35"/>
      <c r="AS4128" s="35"/>
      <c r="AT4128" s="35"/>
      <c r="AU4128" s="35"/>
      <c r="AV4128" s="35"/>
      <c r="AW4128" s="35"/>
      <c r="AX4128" s="35"/>
      <c r="DI4128" s="31"/>
    </row>
    <row r="4129" spans="1:251" ht="14.25">
      <c r="A4129" s="33"/>
      <c r="B4129" s="37"/>
      <c r="C4129" s="32"/>
      <c r="D4129" s="32"/>
      <c r="E4129" s="32"/>
      <c r="F4129" s="32"/>
      <c r="G4129" s="32"/>
      <c r="H4129" s="32"/>
      <c r="I4129" s="32"/>
      <c r="J4129" s="32"/>
      <c r="K4129" s="32"/>
      <c r="L4129" s="38"/>
      <c r="M4129" s="38"/>
      <c r="N4129" s="38"/>
      <c r="O4129" s="38"/>
      <c r="P4129" s="32"/>
      <c r="Q4129" s="32"/>
      <c r="R4129" s="32"/>
      <c r="S4129" s="32"/>
      <c r="T4129" s="32"/>
      <c r="U4129" s="32"/>
      <c r="V4129" s="39"/>
      <c r="W4129" s="39"/>
      <c r="X4129" s="39"/>
      <c r="Y4129" s="39"/>
      <c r="Z4129" s="39"/>
      <c r="AA4129" s="39"/>
      <c r="AB4129" s="39"/>
      <c r="AC4129" s="39"/>
      <c r="AD4129" s="39"/>
      <c r="AE4129" s="39"/>
      <c r="AF4129" s="39"/>
      <c r="AG4129" s="39"/>
      <c r="AH4129" s="39"/>
      <c r="AI4129" s="39"/>
      <c r="AJ4129" s="39"/>
      <c r="AK4129" s="39"/>
      <c r="AL4129" s="39"/>
      <c r="AM4129" s="39"/>
      <c r="AN4129" s="39"/>
      <c r="AO4129" s="39"/>
      <c r="AP4129" s="39"/>
      <c r="AQ4129" s="39"/>
      <c r="AR4129" s="39"/>
      <c r="AS4129" s="39"/>
      <c r="AT4129" s="39"/>
      <c r="AU4129" s="39"/>
      <c r="AV4129" s="39"/>
      <c r="AW4129" s="39"/>
      <c r="AX4129" s="40"/>
    </row>
    <row r="4130" spans="1:251" ht="12" customHeight="1">
      <c r="A4130" s="33"/>
      <c r="B4130" s="125" t="s">
        <v>270</v>
      </c>
      <c r="C4130" s="126"/>
      <c r="D4130" s="126"/>
      <c r="E4130" s="126"/>
      <c r="F4130" s="126"/>
      <c r="G4130" s="126"/>
      <c r="H4130" s="126"/>
      <c r="I4130" s="126"/>
      <c r="J4130" s="126"/>
      <c r="K4130" s="126"/>
      <c r="L4130" s="126"/>
      <c r="M4130" s="126"/>
      <c r="N4130" s="126"/>
      <c r="O4130" s="126"/>
      <c r="P4130" s="126"/>
      <c r="Q4130" s="126"/>
      <c r="R4130" s="126"/>
      <c r="S4130" s="126"/>
      <c r="T4130" s="126"/>
      <c r="U4130" s="126"/>
      <c r="V4130" s="126"/>
      <c r="W4130" s="126"/>
      <c r="X4130" s="126"/>
      <c r="Y4130" s="126"/>
      <c r="Z4130" s="126"/>
      <c r="AA4130" s="126"/>
      <c r="AB4130" s="126"/>
      <c r="AC4130" s="126"/>
      <c r="AD4130" s="126"/>
      <c r="AE4130" s="126"/>
      <c r="AF4130" s="126"/>
      <c r="AG4130" s="126"/>
      <c r="AH4130" s="126"/>
      <c r="AI4130" s="126"/>
      <c r="AJ4130" s="126"/>
      <c r="AK4130" s="126"/>
      <c r="AL4130" s="126"/>
      <c r="AM4130" s="126"/>
      <c r="AN4130" s="126"/>
      <c r="AO4130" s="126"/>
      <c r="AP4130" s="126"/>
      <c r="AQ4130" s="126"/>
      <c r="AR4130" s="126"/>
      <c r="AS4130" s="126"/>
      <c r="AT4130" s="126"/>
      <c r="AU4130" s="126"/>
      <c r="AV4130" s="126"/>
      <c r="AW4130" s="126"/>
      <c r="AX4130" s="127"/>
    </row>
    <row r="4131" spans="1:251" ht="12" customHeight="1">
      <c r="A4131" s="33"/>
      <c r="B4131" s="125"/>
      <c r="C4131" s="126"/>
      <c r="D4131" s="126"/>
      <c r="E4131" s="126"/>
      <c r="F4131" s="126"/>
      <c r="G4131" s="126"/>
      <c r="H4131" s="126"/>
      <c r="I4131" s="126"/>
      <c r="J4131" s="126"/>
      <c r="K4131" s="126"/>
      <c r="L4131" s="126"/>
      <c r="M4131" s="126"/>
      <c r="N4131" s="126"/>
      <c r="O4131" s="126"/>
      <c r="P4131" s="126"/>
      <c r="Q4131" s="126"/>
      <c r="R4131" s="126"/>
      <c r="S4131" s="126"/>
      <c r="T4131" s="126"/>
      <c r="U4131" s="126"/>
      <c r="V4131" s="126"/>
      <c r="W4131" s="126"/>
      <c r="X4131" s="126"/>
      <c r="Y4131" s="126"/>
      <c r="Z4131" s="126"/>
      <c r="AA4131" s="126"/>
      <c r="AB4131" s="126"/>
      <c r="AC4131" s="126"/>
      <c r="AD4131" s="126"/>
      <c r="AE4131" s="126"/>
      <c r="AF4131" s="126"/>
      <c r="AG4131" s="126"/>
      <c r="AH4131" s="126"/>
      <c r="AI4131" s="126"/>
      <c r="AJ4131" s="126"/>
      <c r="AK4131" s="126"/>
      <c r="AL4131" s="126"/>
      <c r="AM4131" s="126"/>
      <c r="AN4131" s="126"/>
      <c r="AO4131" s="126"/>
      <c r="AP4131" s="126"/>
      <c r="AQ4131" s="126"/>
      <c r="AR4131" s="126"/>
      <c r="AS4131" s="126"/>
      <c r="AT4131" s="126"/>
      <c r="AU4131" s="126"/>
      <c r="AV4131" s="126"/>
      <c r="AW4131" s="126"/>
      <c r="AX4131" s="127"/>
    </row>
    <row r="4132" spans="1:251" ht="12" customHeight="1">
      <c r="A4132" s="33"/>
      <c r="B4132" s="125"/>
      <c r="C4132" s="126"/>
      <c r="D4132" s="126"/>
      <c r="E4132" s="126"/>
      <c r="F4132" s="126"/>
      <c r="G4132" s="126"/>
      <c r="H4132" s="126"/>
      <c r="I4132" s="126"/>
      <c r="J4132" s="126"/>
      <c r="K4132" s="126"/>
      <c r="L4132" s="126"/>
      <c r="M4132" s="126"/>
      <c r="N4132" s="126"/>
      <c r="O4132" s="126"/>
      <c r="P4132" s="126"/>
      <c r="Q4132" s="126"/>
      <c r="R4132" s="126"/>
      <c r="S4132" s="126"/>
      <c r="T4132" s="126"/>
      <c r="U4132" s="126"/>
      <c r="V4132" s="126"/>
      <c r="W4132" s="126"/>
      <c r="X4132" s="126"/>
      <c r="Y4132" s="126"/>
      <c r="Z4132" s="126"/>
      <c r="AA4132" s="126"/>
      <c r="AB4132" s="126"/>
      <c r="AC4132" s="126"/>
      <c r="AD4132" s="126"/>
      <c r="AE4132" s="126"/>
      <c r="AF4132" s="126"/>
      <c r="AG4132" s="126"/>
      <c r="AH4132" s="126"/>
      <c r="AI4132" s="126"/>
      <c r="AJ4132" s="126"/>
      <c r="AK4132" s="126"/>
      <c r="AL4132" s="126"/>
      <c r="AM4132" s="126"/>
      <c r="AN4132" s="126"/>
      <c r="AO4132" s="126"/>
      <c r="AP4132" s="126"/>
      <c r="AQ4132" s="126"/>
      <c r="AR4132" s="126"/>
      <c r="AS4132" s="126"/>
      <c r="AT4132" s="126"/>
      <c r="AU4132" s="126"/>
      <c r="AV4132" s="126"/>
      <c r="AW4132" s="126"/>
      <c r="AX4132" s="127"/>
    </row>
    <row r="4133" spans="1:251" ht="12" customHeight="1">
      <c r="A4133" s="33"/>
      <c r="B4133" s="125"/>
      <c r="C4133" s="126"/>
      <c r="D4133" s="126"/>
      <c r="E4133" s="126"/>
      <c r="F4133" s="126"/>
      <c r="G4133" s="126"/>
      <c r="H4133" s="126"/>
      <c r="I4133" s="126"/>
      <c r="J4133" s="126"/>
      <c r="K4133" s="126"/>
      <c r="L4133" s="126"/>
      <c r="M4133" s="126"/>
      <c r="N4133" s="126"/>
      <c r="O4133" s="126"/>
      <c r="P4133" s="126"/>
      <c r="Q4133" s="126"/>
      <c r="R4133" s="126"/>
      <c r="S4133" s="126"/>
      <c r="T4133" s="126"/>
      <c r="U4133" s="126"/>
      <c r="V4133" s="126"/>
      <c r="W4133" s="126"/>
      <c r="X4133" s="126"/>
      <c r="Y4133" s="126"/>
      <c r="Z4133" s="126"/>
      <c r="AA4133" s="126"/>
      <c r="AB4133" s="126"/>
      <c r="AC4133" s="126"/>
      <c r="AD4133" s="126"/>
      <c r="AE4133" s="126"/>
      <c r="AF4133" s="126"/>
      <c r="AG4133" s="126"/>
      <c r="AH4133" s="126"/>
      <c r="AI4133" s="126"/>
      <c r="AJ4133" s="126"/>
      <c r="AK4133" s="126"/>
      <c r="AL4133" s="126"/>
      <c r="AM4133" s="126"/>
      <c r="AN4133" s="126"/>
      <c r="AO4133" s="126"/>
      <c r="AP4133" s="126"/>
      <c r="AQ4133" s="126"/>
      <c r="AR4133" s="126"/>
      <c r="AS4133" s="126"/>
      <c r="AT4133" s="126"/>
      <c r="AU4133" s="126"/>
      <c r="AV4133" s="126"/>
      <c r="AW4133" s="126"/>
      <c r="AX4133" s="127"/>
    </row>
    <row r="4134" spans="1:251" ht="12" customHeight="1">
      <c r="A4134" s="33"/>
      <c r="B4134" s="125"/>
      <c r="C4134" s="126"/>
      <c r="D4134" s="126"/>
      <c r="E4134" s="126"/>
      <c r="F4134" s="126"/>
      <c r="G4134" s="126"/>
      <c r="H4134" s="126"/>
      <c r="I4134" s="126"/>
      <c r="J4134" s="126"/>
      <c r="K4134" s="126"/>
      <c r="L4134" s="126"/>
      <c r="M4134" s="126"/>
      <c r="N4134" s="126"/>
      <c r="O4134" s="126"/>
      <c r="P4134" s="126"/>
      <c r="Q4134" s="126"/>
      <c r="R4134" s="126"/>
      <c r="S4134" s="126"/>
      <c r="T4134" s="126"/>
      <c r="U4134" s="126"/>
      <c r="V4134" s="126"/>
      <c r="W4134" s="126"/>
      <c r="X4134" s="126"/>
      <c r="Y4134" s="126"/>
      <c r="Z4134" s="126"/>
      <c r="AA4134" s="126"/>
      <c r="AB4134" s="126"/>
      <c r="AC4134" s="126"/>
      <c r="AD4134" s="126"/>
      <c r="AE4134" s="126"/>
      <c r="AF4134" s="126"/>
      <c r="AG4134" s="126"/>
      <c r="AH4134" s="126"/>
      <c r="AI4134" s="126"/>
      <c r="AJ4134" s="126"/>
      <c r="AK4134" s="126"/>
      <c r="AL4134" s="126"/>
      <c r="AM4134" s="126"/>
      <c r="AN4134" s="126"/>
      <c r="AO4134" s="126"/>
      <c r="AP4134" s="126"/>
      <c r="AQ4134" s="126"/>
      <c r="AR4134" s="126"/>
      <c r="AS4134" s="126"/>
      <c r="AT4134" s="126"/>
      <c r="AU4134" s="126"/>
      <c r="AV4134" s="126"/>
      <c r="AW4134" s="126"/>
      <c r="AX4134" s="127"/>
    </row>
    <row r="4135" spans="1:251" ht="12" customHeight="1">
      <c r="A4135" s="33"/>
      <c r="B4135" s="125"/>
      <c r="C4135" s="126"/>
      <c r="D4135" s="126"/>
      <c r="E4135" s="126"/>
      <c r="F4135" s="126"/>
      <c r="G4135" s="126"/>
      <c r="H4135" s="126"/>
      <c r="I4135" s="126"/>
      <c r="J4135" s="126"/>
      <c r="K4135" s="126"/>
      <c r="L4135" s="126"/>
      <c r="M4135" s="126"/>
      <c r="N4135" s="126"/>
      <c r="O4135" s="126"/>
      <c r="P4135" s="126"/>
      <c r="Q4135" s="126"/>
      <c r="R4135" s="126"/>
      <c r="S4135" s="126"/>
      <c r="T4135" s="126"/>
      <c r="U4135" s="126"/>
      <c r="V4135" s="126"/>
      <c r="W4135" s="126"/>
      <c r="X4135" s="126"/>
      <c r="Y4135" s="126"/>
      <c r="Z4135" s="126"/>
      <c r="AA4135" s="126"/>
      <c r="AB4135" s="126"/>
      <c r="AC4135" s="126"/>
      <c r="AD4135" s="126"/>
      <c r="AE4135" s="126"/>
      <c r="AF4135" s="126"/>
      <c r="AG4135" s="126"/>
      <c r="AH4135" s="126"/>
      <c r="AI4135" s="126"/>
      <c r="AJ4135" s="126"/>
      <c r="AK4135" s="126"/>
      <c r="AL4135" s="126"/>
      <c r="AM4135" s="126"/>
      <c r="AN4135" s="126"/>
      <c r="AO4135" s="126"/>
      <c r="AP4135" s="126"/>
      <c r="AQ4135" s="126"/>
      <c r="AR4135" s="126"/>
      <c r="AS4135" s="126"/>
      <c r="AT4135" s="126"/>
      <c r="AU4135" s="126"/>
      <c r="AV4135" s="126"/>
      <c r="AW4135" s="126"/>
      <c r="AX4135" s="127"/>
    </row>
    <row r="4136" spans="1:251" ht="12" customHeight="1">
      <c r="A4136" s="33"/>
      <c r="B4136" s="125"/>
      <c r="C4136" s="126"/>
      <c r="D4136" s="126"/>
      <c r="E4136" s="126"/>
      <c r="F4136" s="126"/>
      <c r="G4136" s="126"/>
      <c r="H4136" s="126"/>
      <c r="I4136" s="126"/>
      <c r="J4136" s="126"/>
      <c r="K4136" s="126"/>
      <c r="L4136" s="126"/>
      <c r="M4136" s="126"/>
      <c r="N4136" s="126"/>
      <c r="O4136" s="126"/>
      <c r="P4136" s="126"/>
      <c r="Q4136" s="126"/>
      <c r="R4136" s="126"/>
      <c r="S4136" s="126"/>
      <c r="T4136" s="126"/>
      <c r="U4136" s="126"/>
      <c r="V4136" s="126"/>
      <c r="W4136" s="126"/>
      <c r="X4136" s="126"/>
      <c r="Y4136" s="126"/>
      <c r="Z4136" s="126"/>
      <c r="AA4136" s="126"/>
      <c r="AB4136" s="126"/>
      <c r="AC4136" s="126"/>
      <c r="AD4136" s="126"/>
      <c r="AE4136" s="126"/>
      <c r="AF4136" s="126"/>
      <c r="AG4136" s="126"/>
      <c r="AH4136" s="126"/>
      <c r="AI4136" s="126"/>
      <c r="AJ4136" s="126"/>
      <c r="AK4136" s="126"/>
      <c r="AL4136" s="126"/>
      <c r="AM4136" s="126"/>
      <c r="AN4136" s="126"/>
      <c r="AO4136" s="126"/>
      <c r="AP4136" s="126"/>
      <c r="AQ4136" s="126"/>
      <c r="AR4136" s="126"/>
      <c r="AS4136" s="126"/>
      <c r="AT4136" s="126"/>
      <c r="AU4136" s="126"/>
      <c r="AV4136" s="126"/>
      <c r="AW4136" s="126"/>
      <c r="AX4136" s="127"/>
      <c r="BC4136" s="41"/>
    </row>
    <row r="4137" spans="1:251" ht="12" customHeight="1">
      <c r="A4137" s="33"/>
      <c r="B4137" s="125"/>
      <c r="C4137" s="126"/>
      <c r="D4137" s="126"/>
      <c r="E4137" s="126"/>
      <c r="F4137" s="126"/>
      <c r="G4137" s="126"/>
      <c r="H4137" s="126"/>
      <c r="I4137" s="126"/>
      <c r="J4137" s="126"/>
      <c r="K4137" s="126"/>
      <c r="L4137" s="126"/>
      <c r="M4137" s="126"/>
      <c r="N4137" s="126"/>
      <c r="O4137" s="126"/>
      <c r="P4137" s="126"/>
      <c r="Q4137" s="126"/>
      <c r="R4137" s="126"/>
      <c r="S4137" s="126"/>
      <c r="T4137" s="126"/>
      <c r="U4137" s="126"/>
      <c r="V4137" s="126"/>
      <c r="W4137" s="126"/>
      <c r="X4137" s="126"/>
      <c r="Y4137" s="126"/>
      <c r="Z4137" s="126"/>
      <c r="AA4137" s="126"/>
      <c r="AB4137" s="126"/>
      <c r="AC4137" s="126"/>
      <c r="AD4137" s="126"/>
      <c r="AE4137" s="126"/>
      <c r="AF4137" s="126"/>
      <c r="AG4137" s="126"/>
      <c r="AH4137" s="126"/>
      <c r="AI4137" s="126"/>
      <c r="AJ4137" s="126"/>
      <c r="AK4137" s="126"/>
      <c r="AL4137" s="126"/>
      <c r="AM4137" s="126"/>
      <c r="AN4137" s="126"/>
      <c r="AO4137" s="126"/>
      <c r="AP4137" s="126"/>
      <c r="AQ4137" s="126"/>
      <c r="AR4137" s="126"/>
      <c r="AS4137" s="126"/>
      <c r="AT4137" s="126"/>
      <c r="AU4137" s="126"/>
      <c r="AV4137" s="126"/>
      <c r="AW4137" s="126"/>
      <c r="AX4137" s="127"/>
    </row>
    <row r="4138" spans="1:251" ht="12" customHeight="1">
      <c r="A4138" s="33"/>
      <c r="B4138" s="125"/>
      <c r="C4138" s="126"/>
      <c r="D4138" s="126"/>
      <c r="E4138" s="126"/>
      <c r="F4138" s="126"/>
      <c r="G4138" s="126"/>
      <c r="H4138" s="126"/>
      <c r="I4138" s="126"/>
      <c r="J4138" s="126"/>
      <c r="K4138" s="126"/>
      <c r="L4138" s="126"/>
      <c r="M4138" s="126"/>
      <c r="N4138" s="126"/>
      <c r="O4138" s="126"/>
      <c r="P4138" s="126"/>
      <c r="Q4138" s="126"/>
      <c r="R4138" s="126"/>
      <c r="S4138" s="126"/>
      <c r="T4138" s="126"/>
      <c r="U4138" s="126"/>
      <c r="V4138" s="126"/>
      <c r="W4138" s="126"/>
      <c r="X4138" s="126"/>
      <c r="Y4138" s="126"/>
      <c r="Z4138" s="126"/>
      <c r="AA4138" s="126"/>
      <c r="AB4138" s="126"/>
      <c r="AC4138" s="126"/>
      <c r="AD4138" s="126"/>
      <c r="AE4138" s="126"/>
      <c r="AF4138" s="126"/>
      <c r="AG4138" s="126"/>
      <c r="AH4138" s="126"/>
      <c r="AI4138" s="126"/>
      <c r="AJ4138" s="126"/>
      <c r="AK4138" s="126"/>
      <c r="AL4138" s="126"/>
      <c r="AM4138" s="126"/>
      <c r="AN4138" s="126"/>
      <c r="AO4138" s="126"/>
      <c r="AP4138" s="126"/>
      <c r="AQ4138" s="126"/>
      <c r="AR4138" s="126"/>
      <c r="AS4138" s="126"/>
      <c r="AT4138" s="126"/>
      <c r="AU4138" s="126"/>
      <c r="AV4138" s="126"/>
      <c r="AW4138" s="126"/>
      <c r="AX4138" s="127"/>
    </row>
    <row r="4139" spans="1:251" ht="12" customHeight="1">
      <c r="A4139" s="33"/>
      <c r="B4139" s="125"/>
      <c r="C4139" s="126"/>
      <c r="D4139" s="126"/>
      <c r="E4139" s="126"/>
      <c r="F4139" s="126"/>
      <c r="G4139" s="126"/>
      <c r="H4139" s="126"/>
      <c r="I4139" s="126"/>
      <c r="J4139" s="126"/>
      <c r="K4139" s="126"/>
      <c r="L4139" s="126"/>
      <c r="M4139" s="126"/>
      <c r="N4139" s="126"/>
      <c r="O4139" s="126"/>
      <c r="P4139" s="126"/>
      <c r="Q4139" s="126"/>
      <c r="R4139" s="126"/>
      <c r="S4139" s="126"/>
      <c r="T4139" s="126"/>
      <c r="U4139" s="126"/>
      <c r="V4139" s="126"/>
      <c r="W4139" s="126"/>
      <c r="X4139" s="126"/>
      <c r="Y4139" s="126"/>
      <c r="Z4139" s="126"/>
      <c r="AA4139" s="126"/>
      <c r="AB4139" s="126"/>
      <c r="AC4139" s="126"/>
      <c r="AD4139" s="126"/>
      <c r="AE4139" s="126"/>
      <c r="AF4139" s="126"/>
      <c r="AG4139" s="126"/>
      <c r="AH4139" s="126"/>
      <c r="AI4139" s="126"/>
      <c r="AJ4139" s="126"/>
      <c r="AK4139" s="126"/>
      <c r="AL4139" s="126"/>
      <c r="AM4139" s="126"/>
      <c r="AN4139" s="126"/>
      <c r="AO4139" s="126"/>
      <c r="AP4139" s="126"/>
      <c r="AQ4139" s="126"/>
      <c r="AR4139" s="126"/>
      <c r="AS4139" s="126"/>
      <c r="AT4139" s="126"/>
      <c r="AU4139" s="126"/>
      <c r="AV4139" s="126"/>
      <c r="AW4139" s="126"/>
      <c r="AX4139" s="127"/>
    </row>
    <row r="4140" spans="1:251" ht="15" thickBot="1">
      <c r="A4140" s="42"/>
      <c r="B4140" s="43"/>
      <c r="C4140" s="44"/>
      <c r="D4140" s="44"/>
      <c r="E4140" s="44"/>
      <c r="F4140" s="44"/>
      <c r="G4140" s="44"/>
      <c r="H4140" s="44"/>
      <c r="I4140" s="44"/>
      <c r="J4140" s="44"/>
      <c r="K4140" s="44"/>
      <c r="L4140" s="44"/>
      <c r="M4140" s="44"/>
      <c r="N4140" s="44"/>
      <c r="O4140" s="44"/>
      <c r="P4140" s="44"/>
      <c r="Q4140" s="44"/>
      <c r="R4140" s="44"/>
      <c r="S4140" s="44"/>
      <c r="T4140" s="44"/>
      <c r="U4140" s="44"/>
      <c r="V4140" s="44"/>
      <c r="W4140" s="44"/>
      <c r="X4140" s="44"/>
      <c r="Y4140" s="44"/>
      <c r="Z4140" s="44"/>
      <c r="AA4140" s="44"/>
      <c r="AB4140" s="44"/>
      <c r="AC4140" s="44"/>
      <c r="AD4140" s="44"/>
      <c r="AE4140" s="44"/>
      <c r="AF4140" s="44"/>
      <c r="AG4140" s="44"/>
      <c r="AH4140" s="44"/>
      <c r="AI4140" s="44"/>
      <c r="AJ4140" s="44"/>
      <c r="AK4140" s="44"/>
      <c r="AL4140" s="44"/>
      <c r="AM4140" s="44"/>
      <c r="AN4140" s="44"/>
      <c r="AO4140" s="44"/>
      <c r="AP4140" s="44"/>
      <c r="AQ4140" s="44"/>
      <c r="AR4140" s="44"/>
      <c r="AS4140" s="44"/>
      <c r="AT4140" s="44"/>
      <c r="AU4140" s="44"/>
      <c r="AV4140" s="44"/>
      <c r="AW4140" s="44"/>
      <c r="AX4140" s="45"/>
    </row>
    <row r="4141" spans="1:251">
      <c r="B4141" s="46"/>
    </row>
    <row r="4142" spans="1:251" ht="14.25">
      <c r="B4142" s="35" t="s">
        <v>200</v>
      </c>
      <c r="C4142" s="33"/>
      <c r="D4142" s="33"/>
      <c r="E4142" s="33"/>
      <c r="F4142" s="33"/>
      <c r="G4142" s="33"/>
      <c r="H4142" s="33"/>
      <c r="I4142" s="33"/>
      <c r="J4142" s="33"/>
      <c r="K4142" s="33"/>
      <c r="L4142" s="34"/>
      <c r="M4142" s="34"/>
      <c r="N4142" s="34"/>
      <c r="O4142" s="34"/>
      <c r="P4142" s="33"/>
      <c r="Q4142" s="33"/>
      <c r="R4142" s="33"/>
      <c r="S4142" s="33"/>
      <c r="T4142" s="33"/>
      <c r="U4142" s="33"/>
      <c r="V4142" s="35"/>
      <c r="W4142" s="35"/>
      <c r="X4142" s="35"/>
      <c r="Y4142" s="35"/>
      <c r="Z4142" s="35"/>
      <c r="AA4142" s="35"/>
      <c r="AB4142" s="35"/>
      <c r="AC4142" s="35"/>
      <c r="AD4142" s="35"/>
      <c r="AE4142" s="35"/>
      <c r="AF4142" s="35"/>
      <c r="AG4142" s="35"/>
      <c r="AH4142" s="35"/>
      <c r="AI4142" s="35"/>
      <c r="AJ4142" s="35"/>
      <c r="AK4142" s="35"/>
      <c r="AL4142" s="35"/>
      <c r="AM4142" s="35"/>
      <c r="AN4142" s="35"/>
      <c r="AO4142" s="35"/>
      <c r="AP4142" s="35"/>
      <c r="AQ4142" s="35"/>
      <c r="AR4142" s="35"/>
      <c r="AS4142" s="35"/>
      <c r="AT4142" s="35"/>
      <c r="AU4142" s="35"/>
      <c r="AV4142" s="35"/>
      <c r="AW4142" s="35"/>
      <c r="AX4142" s="35"/>
    </row>
    <row r="4143" spans="1:251" ht="15" thickBot="1">
      <c r="B4143" s="33"/>
      <c r="C4143" s="33"/>
      <c r="D4143" s="33"/>
      <c r="E4143" s="33"/>
      <c r="F4143" s="33"/>
      <c r="G4143" s="33"/>
      <c r="H4143" s="33"/>
      <c r="I4143" s="33"/>
      <c r="J4143" s="33"/>
      <c r="K4143" s="33"/>
      <c r="L4143" s="34"/>
      <c r="M4143" s="34"/>
      <c r="N4143" s="34"/>
      <c r="O4143" s="34"/>
      <c r="P4143" s="33"/>
      <c r="Q4143" s="33"/>
      <c r="R4143" s="33"/>
      <c r="S4143" s="33"/>
      <c r="T4143" s="33"/>
      <c r="U4143" s="33"/>
      <c r="V4143" s="35"/>
      <c r="W4143" s="35"/>
      <c r="X4143" s="35"/>
      <c r="Y4143" s="35"/>
      <c r="Z4143" s="35"/>
      <c r="AA4143" s="35"/>
      <c r="AB4143" s="35"/>
      <c r="AC4143" s="35"/>
      <c r="AD4143" s="35"/>
      <c r="AE4143" s="35"/>
      <c r="AF4143" s="35"/>
      <c r="AG4143" s="35"/>
      <c r="AH4143" s="35"/>
      <c r="AI4143" s="35"/>
      <c r="AJ4143" s="35"/>
      <c r="AK4143" s="35"/>
      <c r="AL4143" s="35"/>
      <c r="AM4143" s="35"/>
      <c r="AN4143" s="35"/>
      <c r="AO4143" s="35"/>
      <c r="AP4143" s="35"/>
      <c r="AQ4143" s="35"/>
      <c r="AR4143" s="35"/>
      <c r="AS4143" s="35"/>
      <c r="AT4143" s="35"/>
      <c r="AU4143" s="35"/>
      <c r="AV4143" s="35"/>
      <c r="AW4143" s="35"/>
      <c r="AX4143" s="47" t="s">
        <v>199</v>
      </c>
    </row>
    <row r="4144" spans="1:251" s="41" customFormat="1" ht="13.5" customHeight="1">
      <c r="A4144" s="33"/>
      <c r="B4144" s="128" t="s">
        <v>198</v>
      </c>
      <c r="C4144" s="118"/>
      <c r="D4144" s="118"/>
      <c r="E4144" s="118"/>
      <c r="F4144" s="118"/>
      <c r="G4144" s="118"/>
      <c r="H4144" s="118"/>
      <c r="I4144" s="118"/>
      <c r="J4144" s="118"/>
      <c r="K4144" s="118"/>
      <c r="L4144" s="118"/>
      <c r="M4144" s="118"/>
      <c r="N4144" s="118"/>
      <c r="O4144" s="118"/>
      <c r="P4144" s="118"/>
      <c r="Q4144" s="118"/>
      <c r="R4144" s="118"/>
      <c r="S4144" s="118"/>
      <c r="T4144" s="118"/>
      <c r="U4144" s="118"/>
      <c r="V4144" s="118"/>
      <c r="W4144" s="118"/>
      <c r="X4144" s="118"/>
      <c r="Y4144" s="118"/>
      <c r="Z4144" s="119"/>
      <c r="AA4144" s="117" t="s">
        <v>197</v>
      </c>
      <c r="AB4144" s="118"/>
      <c r="AC4144" s="118"/>
      <c r="AD4144" s="118"/>
      <c r="AE4144" s="118"/>
      <c r="AF4144" s="118"/>
      <c r="AG4144" s="118"/>
      <c r="AH4144" s="118"/>
      <c r="AI4144" s="119"/>
      <c r="AJ4144" s="117" t="s">
        <v>196</v>
      </c>
      <c r="AK4144" s="118"/>
      <c r="AL4144" s="118"/>
      <c r="AM4144" s="118"/>
      <c r="AN4144" s="118"/>
      <c r="AO4144" s="118"/>
      <c r="AP4144" s="118"/>
      <c r="AQ4144" s="118"/>
      <c r="AR4144" s="119"/>
      <c r="AS4144" s="117" t="s">
        <v>195</v>
      </c>
      <c r="AT4144" s="118"/>
      <c r="AU4144" s="118"/>
      <c r="AV4144" s="118"/>
      <c r="AW4144" s="118"/>
      <c r="AX4144" s="123"/>
      <c r="AY4144" s="27"/>
      <c r="AZ4144" s="27"/>
      <c r="BA4144" s="27"/>
      <c r="BB4144" s="27"/>
      <c r="BC4144" s="27"/>
      <c r="BD4144" s="27"/>
      <c r="BE4144" s="27"/>
      <c r="BF4144" s="27"/>
      <c r="BG4144" s="27"/>
      <c r="BH4144" s="27"/>
      <c r="BI4144" s="27"/>
      <c r="BJ4144" s="27"/>
      <c r="BK4144" s="27"/>
      <c r="BL4144" s="27"/>
      <c r="BM4144" s="27"/>
      <c r="BN4144" s="27"/>
      <c r="BO4144" s="27"/>
      <c r="BP4144" s="27"/>
      <c r="BQ4144" s="27"/>
      <c r="BR4144" s="27"/>
      <c r="BS4144" s="27"/>
      <c r="BT4144" s="27"/>
      <c r="BU4144" s="27"/>
      <c r="BV4144" s="27"/>
      <c r="BW4144" s="27"/>
      <c r="BX4144" s="27"/>
      <c r="BY4144" s="27"/>
      <c r="BZ4144" s="27"/>
      <c r="CA4144" s="27"/>
      <c r="CB4144" s="27"/>
      <c r="CC4144" s="27"/>
      <c r="CD4144" s="27"/>
      <c r="CE4144" s="27"/>
      <c r="CF4144" s="27"/>
      <c r="CG4144" s="27"/>
      <c r="CH4144" s="27"/>
      <c r="CI4144" s="27"/>
      <c r="CJ4144" s="27"/>
      <c r="CK4144" s="27"/>
      <c r="CL4144" s="27"/>
      <c r="CM4144" s="27"/>
      <c r="CN4144" s="27"/>
      <c r="CO4144" s="27"/>
      <c r="CP4144" s="27"/>
      <c r="CQ4144" s="27"/>
      <c r="CR4144" s="27"/>
      <c r="CS4144" s="27"/>
      <c r="CT4144" s="27"/>
      <c r="CU4144" s="27"/>
      <c r="CV4144" s="27"/>
      <c r="CW4144" s="27"/>
      <c r="CX4144" s="27"/>
      <c r="CY4144" s="27"/>
      <c r="CZ4144" s="27"/>
      <c r="DA4144" s="27"/>
      <c r="DB4144" s="27"/>
      <c r="DC4144" s="27"/>
      <c r="DD4144" s="27"/>
      <c r="DE4144" s="27"/>
      <c r="DF4144" s="27"/>
      <c r="DG4144" s="27"/>
      <c r="DH4144" s="27"/>
      <c r="DI4144" s="27"/>
      <c r="DJ4144" s="27"/>
      <c r="DK4144" s="27"/>
      <c r="DL4144" s="27"/>
      <c r="DM4144" s="27"/>
      <c r="DN4144" s="27"/>
      <c r="DO4144" s="27"/>
      <c r="DP4144" s="27"/>
      <c r="DQ4144" s="27"/>
      <c r="DR4144" s="27"/>
      <c r="DS4144" s="27"/>
      <c r="DT4144" s="27"/>
      <c r="DU4144" s="27"/>
      <c r="DV4144" s="27"/>
      <c r="DW4144" s="27"/>
      <c r="DX4144" s="27"/>
      <c r="DY4144" s="27"/>
      <c r="DZ4144" s="27"/>
      <c r="EA4144" s="27"/>
      <c r="EB4144" s="27"/>
      <c r="EC4144" s="27"/>
      <c r="ED4144" s="27"/>
      <c r="EE4144" s="27"/>
      <c r="EF4144" s="27"/>
      <c r="EG4144" s="27"/>
      <c r="EH4144" s="27"/>
      <c r="EI4144" s="27"/>
      <c r="EJ4144" s="27"/>
      <c r="EK4144" s="27"/>
      <c r="EL4144" s="27"/>
      <c r="EM4144" s="27"/>
      <c r="EN4144" s="27"/>
      <c r="EO4144" s="27"/>
      <c r="EP4144" s="27"/>
      <c r="EQ4144" s="27"/>
      <c r="ER4144" s="27"/>
      <c r="ES4144" s="27"/>
      <c r="ET4144" s="27"/>
      <c r="EU4144" s="27"/>
      <c r="EV4144" s="27"/>
      <c r="EW4144" s="27"/>
      <c r="EX4144" s="27"/>
      <c r="EY4144" s="27"/>
      <c r="EZ4144" s="27"/>
      <c r="FA4144" s="27"/>
      <c r="FB4144" s="27"/>
      <c r="FC4144" s="27"/>
      <c r="FD4144" s="27"/>
      <c r="FE4144" s="27"/>
      <c r="FF4144" s="27"/>
      <c r="FG4144" s="27"/>
      <c r="FH4144" s="27"/>
      <c r="FI4144" s="27"/>
      <c r="FJ4144" s="27"/>
      <c r="FK4144" s="27"/>
      <c r="FL4144" s="27"/>
      <c r="FM4144" s="27"/>
      <c r="FN4144" s="27"/>
      <c r="FO4144" s="27"/>
      <c r="FP4144" s="27"/>
      <c r="FQ4144" s="27"/>
      <c r="FR4144" s="27"/>
      <c r="FS4144" s="27"/>
      <c r="FT4144" s="27"/>
      <c r="FU4144" s="27"/>
      <c r="FV4144" s="27"/>
      <c r="FW4144" s="27"/>
      <c r="FX4144" s="27"/>
      <c r="FY4144" s="27"/>
      <c r="FZ4144" s="27"/>
      <c r="GA4144" s="27"/>
      <c r="GB4144" s="27"/>
      <c r="GC4144" s="27"/>
      <c r="GD4144" s="27"/>
      <c r="GE4144" s="27"/>
      <c r="GF4144" s="27"/>
      <c r="GG4144" s="27"/>
      <c r="GH4144" s="27"/>
      <c r="GI4144" s="27"/>
      <c r="GJ4144" s="27"/>
      <c r="GK4144" s="27"/>
      <c r="GL4144" s="27"/>
      <c r="GM4144" s="27"/>
      <c r="GN4144" s="27"/>
      <c r="GO4144" s="27"/>
      <c r="GP4144" s="27"/>
      <c r="GQ4144" s="27"/>
      <c r="GR4144" s="27"/>
      <c r="GS4144" s="27"/>
      <c r="GT4144" s="27"/>
      <c r="GU4144" s="27"/>
      <c r="GV4144" s="27"/>
      <c r="GW4144" s="27"/>
      <c r="GX4144" s="27"/>
      <c r="GY4144" s="27"/>
      <c r="GZ4144" s="27"/>
      <c r="HA4144" s="27"/>
      <c r="HB4144" s="27"/>
      <c r="HC4144" s="27"/>
      <c r="HD4144" s="27"/>
      <c r="HE4144" s="27"/>
      <c r="HF4144" s="27"/>
      <c r="HG4144" s="27"/>
      <c r="HH4144" s="27"/>
      <c r="HI4144" s="27"/>
      <c r="HJ4144" s="27"/>
      <c r="HK4144" s="27"/>
      <c r="HL4144" s="27"/>
      <c r="HM4144" s="27"/>
      <c r="HN4144" s="27"/>
      <c r="HO4144" s="27"/>
      <c r="HP4144" s="27"/>
      <c r="HQ4144" s="27"/>
      <c r="HR4144" s="27"/>
      <c r="HS4144" s="27"/>
      <c r="HT4144" s="27"/>
      <c r="HU4144" s="27"/>
      <c r="HV4144" s="27"/>
      <c r="HW4144" s="27"/>
      <c r="HX4144" s="27"/>
      <c r="HY4144" s="27"/>
      <c r="HZ4144" s="27"/>
      <c r="IA4144" s="27"/>
      <c r="IB4144" s="27"/>
      <c r="IC4144" s="27"/>
      <c r="ID4144" s="27"/>
      <c r="IE4144" s="27"/>
      <c r="IF4144" s="27"/>
      <c r="IG4144" s="27"/>
      <c r="IH4144" s="27"/>
      <c r="II4144" s="27"/>
      <c r="IJ4144" s="27"/>
      <c r="IK4144" s="27"/>
      <c r="IL4144" s="27"/>
      <c r="IM4144" s="27"/>
      <c r="IN4144" s="27"/>
      <c r="IO4144" s="27"/>
      <c r="IP4144" s="27"/>
      <c r="IQ4144" s="27"/>
    </row>
    <row r="4145" spans="1:251" s="41" customFormat="1" ht="13.5">
      <c r="A4145" s="33"/>
      <c r="B4145" s="129"/>
      <c r="C4145" s="121"/>
      <c r="D4145" s="121"/>
      <c r="E4145" s="121"/>
      <c r="F4145" s="121"/>
      <c r="G4145" s="121"/>
      <c r="H4145" s="121"/>
      <c r="I4145" s="121"/>
      <c r="J4145" s="121"/>
      <c r="K4145" s="121"/>
      <c r="L4145" s="121"/>
      <c r="M4145" s="121"/>
      <c r="N4145" s="121"/>
      <c r="O4145" s="121"/>
      <c r="P4145" s="121"/>
      <c r="Q4145" s="121"/>
      <c r="R4145" s="121"/>
      <c r="S4145" s="121"/>
      <c r="T4145" s="121"/>
      <c r="U4145" s="121"/>
      <c r="V4145" s="121"/>
      <c r="W4145" s="121"/>
      <c r="X4145" s="121"/>
      <c r="Y4145" s="121"/>
      <c r="Z4145" s="122"/>
      <c r="AA4145" s="120"/>
      <c r="AB4145" s="121"/>
      <c r="AC4145" s="121"/>
      <c r="AD4145" s="121"/>
      <c r="AE4145" s="121"/>
      <c r="AF4145" s="121"/>
      <c r="AG4145" s="121"/>
      <c r="AH4145" s="121"/>
      <c r="AI4145" s="122"/>
      <c r="AJ4145" s="120"/>
      <c r="AK4145" s="121"/>
      <c r="AL4145" s="121"/>
      <c r="AM4145" s="121"/>
      <c r="AN4145" s="121"/>
      <c r="AO4145" s="121"/>
      <c r="AP4145" s="121"/>
      <c r="AQ4145" s="121"/>
      <c r="AR4145" s="122"/>
      <c r="AS4145" s="120"/>
      <c r="AT4145" s="121"/>
      <c r="AU4145" s="121"/>
      <c r="AV4145" s="121"/>
      <c r="AW4145" s="121"/>
      <c r="AX4145" s="124"/>
      <c r="AY4145" s="27"/>
      <c r="AZ4145" s="27"/>
      <c r="BA4145" s="27"/>
      <c r="BB4145" s="48"/>
      <c r="BC4145" s="49"/>
      <c r="BE4145" s="27"/>
      <c r="BF4145" s="27"/>
      <c r="BG4145" s="27"/>
      <c r="BH4145" s="27"/>
      <c r="BI4145" s="27"/>
      <c r="BJ4145" s="27"/>
      <c r="BK4145" s="27"/>
      <c r="BL4145" s="27"/>
      <c r="BM4145" s="27"/>
      <c r="BN4145" s="27"/>
      <c r="BO4145" s="27"/>
      <c r="BP4145" s="27"/>
      <c r="BQ4145" s="27"/>
      <c r="BR4145" s="27"/>
      <c r="BS4145" s="27"/>
      <c r="BT4145" s="27"/>
      <c r="BU4145" s="27"/>
      <c r="BV4145" s="27"/>
      <c r="BW4145" s="27"/>
      <c r="BX4145" s="27"/>
      <c r="BY4145" s="27"/>
      <c r="BZ4145" s="27"/>
      <c r="CA4145" s="27"/>
      <c r="CB4145" s="27"/>
      <c r="CC4145" s="27"/>
      <c r="CD4145" s="27"/>
      <c r="CE4145" s="27"/>
      <c r="CF4145" s="27"/>
      <c r="CG4145" s="27"/>
      <c r="CH4145" s="27"/>
      <c r="CI4145" s="27"/>
      <c r="CJ4145" s="27"/>
      <c r="CK4145" s="27"/>
      <c r="CL4145" s="27"/>
      <c r="CM4145" s="27"/>
      <c r="CN4145" s="27"/>
      <c r="CO4145" s="27"/>
      <c r="CP4145" s="27"/>
      <c r="CQ4145" s="27"/>
      <c r="CR4145" s="27"/>
      <c r="CS4145" s="27"/>
      <c r="CT4145" s="27"/>
      <c r="CU4145" s="27"/>
      <c r="CV4145" s="27"/>
      <c r="CW4145" s="27"/>
      <c r="CX4145" s="27"/>
      <c r="CY4145" s="27"/>
      <c r="CZ4145" s="27"/>
      <c r="DA4145" s="27"/>
      <c r="DB4145" s="27"/>
      <c r="DC4145" s="27"/>
      <c r="DD4145" s="27"/>
      <c r="DE4145" s="27"/>
      <c r="DF4145" s="27"/>
      <c r="DG4145" s="27"/>
      <c r="DH4145" s="27"/>
      <c r="DI4145" s="27"/>
      <c r="DJ4145" s="27"/>
      <c r="DK4145" s="27"/>
      <c r="DL4145" s="27"/>
      <c r="DM4145" s="27"/>
      <c r="DN4145" s="27"/>
      <c r="DO4145" s="27"/>
      <c r="DP4145" s="27"/>
      <c r="DQ4145" s="27"/>
      <c r="DR4145" s="27"/>
      <c r="DS4145" s="27"/>
      <c r="DT4145" s="27"/>
      <c r="DU4145" s="27"/>
      <c r="DV4145" s="27"/>
      <c r="DW4145" s="27"/>
      <c r="DX4145" s="27"/>
      <c r="DY4145" s="27"/>
      <c r="DZ4145" s="27"/>
      <c r="EA4145" s="27"/>
      <c r="EB4145" s="27"/>
      <c r="EC4145" s="27"/>
      <c r="ED4145" s="27"/>
      <c r="EE4145" s="27"/>
      <c r="EF4145" s="27"/>
      <c r="EG4145" s="27"/>
      <c r="EH4145" s="27"/>
      <c r="EI4145" s="27"/>
      <c r="EJ4145" s="27"/>
      <c r="EK4145" s="27"/>
      <c r="EL4145" s="27"/>
      <c r="EM4145" s="27"/>
      <c r="EN4145" s="27"/>
      <c r="EO4145" s="27"/>
      <c r="EP4145" s="27"/>
      <c r="EQ4145" s="27"/>
      <c r="ER4145" s="27"/>
      <c r="ES4145" s="27"/>
      <c r="ET4145" s="27"/>
      <c r="EU4145" s="27"/>
      <c r="EV4145" s="27"/>
      <c r="EW4145" s="27"/>
      <c r="EX4145" s="27"/>
      <c r="EY4145" s="27"/>
      <c r="EZ4145" s="27"/>
      <c r="FA4145" s="27"/>
      <c r="FB4145" s="27"/>
      <c r="FC4145" s="27"/>
      <c r="FD4145" s="27"/>
      <c r="FE4145" s="27"/>
      <c r="FF4145" s="27"/>
      <c r="FG4145" s="27"/>
      <c r="FH4145" s="27"/>
      <c r="FI4145" s="27"/>
      <c r="FJ4145" s="27"/>
      <c r="FK4145" s="27"/>
      <c r="FL4145" s="27"/>
      <c r="FM4145" s="27"/>
      <c r="FN4145" s="27"/>
      <c r="FO4145" s="27"/>
      <c r="FP4145" s="27"/>
      <c r="FQ4145" s="27"/>
      <c r="FR4145" s="27"/>
      <c r="FS4145" s="27"/>
      <c r="FT4145" s="27"/>
      <c r="FU4145" s="27"/>
      <c r="FV4145" s="27"/>
      <c r="FW4145" s="27"/>
      <c r="FX4145" s="27"/>
      <c r="FY4145" s="27"/>
      <c r="FZ4145" s="27"/>
      <c r="GA4145" s="27"/>
      <c r="GB4145" s="27"/>
      <c r="GC4145" s="27"/>
      <c r="GD4145" s="27"/>
      <c r="GE4145" s="27"/>
      <c r="GF4145" s="27"/>
      <c r="GG4145" s="27"/>
      <c r="GH4145" s="27"/>
      <c r="GI4145" s="27"/>
      <c r="GJ4145" s="27"/>
      <c r="GK4145" s="27"/>
      <c r="GL4145" s="27"/>
      <c r="GM4145" s="27"/>
      <c r="GN4145" s="27"/>
      <c r="GO4145" s="27"/>
      <c r="GP4145" s="27"/>
      <c r="GQ4145" s="27"/>
      <c r="GR4145" s="27"/>
      <c r="GS4145" s="27"/>
      <c r="GT4145" s="27"/>
      <c r="GU4145" s="27"/>
      <c r="GV4145" s="27"/>
      <c r="GW4145" s="27"/>
      <c r="GX4145" s="27"/>
      <c r="GY4145" s="27"/>
      <c r="GZ4145" s="27"/>
      <c r="HA4145" s="27"/>
      <c r="HB4145" s="27"/>
      <c r="HC4145" s="27"/>
      <c r="HD4145" s="27"/>
      <c r="HE4145" s="27"/>
      <c r="HF4145" s="27"/>
      <c r="HG4145" s="27"/>
      <c r="HH4145" s="27"/>
      <c r="HI4145" s="27"/>
      <c r="HJ4145" s="27"/>
      <c r="HK4145" s="27"/>
      <c r="HL4145" s="27"/>
      <c r="HM4145" s="27"/>
      <c r="HN4145" s="27"/>
      <c r="HO4145" s="27"/>
      <c r="HP4145" s="27"/>
      <c r="HQ4145" s="27"/>
      <c r="HR4145" s="27"/>
      <c r="HS4145" s="27"/>
      <c r="HT4145" s="27"/>
      <c r="HU4145" s="27"/>
      <c r="HV4145" s="27"/>
      <c r="HW4145" s="27"/>
      <c r="HX4145" s="27"/>
      <c r="HY4145" s="27"/>
      <c r="HZ4145" s="27"/>
      <c r="IA4145" s="27"/>
      <c r="IB4145" s="27"/>
      <c r="IC4145" s="27"/>
      <c r="ID4145" s="27"/>
      <c r="IE4145" s="27"/>
      <c r="IF4145" s="27"/>
      <c r="IG4145" s="27"/>
      <c r="IH4145" s="27"/>
      <c r="II4145" s="27"/>
      <c r="IJ4145" s="27"/>
      <c r="IK4145" s="27"/>
      <c r="IL4145" s="27"/>
      <c r="IM4145" s="27"/>
      <c r="IN4145" s="27"/>
      <c r="IO4145" s="27"/>
      <c r="IP4145" s="27"/>
      <c r="IQ4145" s="27"/>
    </row>
    <row r="4146" spans="1:251" s="41" customFormat="1" ht="18.75" customHeight="1">
      <c r="A4146" s="33"/>
      <c r="B4146" s="50"/>
      <c r="C4146" s="106" t="s">
        <v>269</v>
      </c>
      <c r="D4146" s="107"/>
      <c r="E4146" s="107"/>
      <c r="F4146" s="107"/>
      <c r="G4146" s="107"/>
      <c r="H4146" s="107"/>
      <c r="I4146" s="107"/>
      <c r="J4146" s="107"/>
      <c r="K4146" s="107"/>
      <c r="L4146" s="107"/>
      <c r="M4146" s="107"/>
      <c r="N4146" s="107"/>
      <c r="O4146" s="107"/>
      <c r="P4146" s="107"/>
      <c r="Q4146" s="107"/>
      <c r="R4146" s="107"/>
      <c r="S4146" s="107"/>
      <c r="T4146" s="107"/>
      <c r="U4146" s="107"/>
      <c r="V4146" s="107"/>
      <c r="W4146" s="107"/>
      <c r="X4146" s="107"/>
      <c r="Y4146" s="107"/>
      <c r="Z4146" s="108"/>
      <c r="AA4146" s="100">
        <v>931</v>
      </c>
      <c r="AB4146" s="101"/>
      <c r="AC4146" s="101"/>
      <c r="AD4146" s="101"/>
      <c r="AE4146" s="101"/>
      <c r="AF4146" s="101"/>
      <c r="AG4146" s="101"/>
      <c r="AH4146" s="101"/>
      <c r="AI4146" s="102"/>
      <c r="AJ4146" s="100">
        <v>749</v>
      </c>
      <c r="AK4146" s="101"/>
      <c r="AL4146" s="101"/>
      <c r="AM4146" s="101"/>
      <c r="AN4146" s="101"/>
      <c r="AO4146" s="101"/>
      <c r="AP4146" s="101"/>
      <c r="AQ4146" s="101"/>
      <c r="AR4146" s="102"/>
      <c r="AS4146" s="103"/>
      <c r="AT4146" s="104"/>
      <c r="AU4146" s="104"/>
      <c r="AV4146" s="104"/>
      <c r="AW4146" s="104"/>
      <c r="AX4146" s="105"/>
      <c r="AY4146" s="27"/>
      <c r="AZ4146" s="27"/>
      <c r="BA4146" s="27"/>
      <c r="BB4146" s="27"/>
      <c r="BC4146" s="27"/>
      <c r="BD4146" s="27"/>
      <c r="BE4146" s="27"/>
      <c r="BF4146" s="27"/>
      <c r="BG4146" s="27"/>
      <c r="BH4146" s="27"/>
      <c r="BI4146" s="27"/>
      <c r="BJ4146" s="27"/>
      <c r="BK4146" s="27"/>
      <c r="BL4146" s="27"/>
      <c r="BM4146" s="27"/>
      <c r="BN4146" s="27"/>
      <c r="BO4146" s="27"/>
      <c r="BP4146" s="27"/>
      <c r="BQ4146" s="27"/>
      <c r="BR4146" s="27"/>
      <c r="BS4146" s="27"/>
      <c r="BT4146" s="27"/>
      <c r="BU4146" s="27"/>
      <c r="BV4146" s="27"/>
      <c r="BW4146" s="27"/>
      <c r="BX4146" s="27"/>
      <c r="BY4146" s="27"/>
      <c r="BZ4146" s="27"/>
      <c r="CA4146" s="27"/>
      <c r="CB4146" s="27"/>
      <c r="CC4146" s="27"/>
      <c r="CD4146" s="27"/>
      <c r="CE4146" s="27"/>
      <c r="CF4146" s="27"/>
      <c r="CG4146" s="27"/>
      <c r="CH4146" s="27"/>
      <c r="CI4146" s="27"/>
      <c r="CJ4146" s="27"/>
      <c r="CK4146" s="27"/>
      <c r="CL4146" s="27"/>
      <c r="CM4146" s="27"/>
      <c r="CN4146" s="27"/>
      <c r="CO4146" s="27"/>
      <c r="CP4146" s="27"/>
      <c r="CQ4146" s="27"/>
      <c r="CR4146" s="27"/>
      <c r="CS4146" s="27"/>
      <c r="CT4146" s="27"/>
      <c r="CU4146" s="27"/>
      <c r="CV4146" s="27"/>
      <c r="CW4146" s="27"/>
      <c r="CX4146" s="27"/>
      <c r="CY4146" s="27"/>
      <c r="CZ4146" s="27"/>
      <c r="DA4146" s="27"/>
      <c r="DB4146" s="27"/>
      <c r="DC4146" s="27"/>
      <c r="DD4146" s="27"/>
      <c r="DE4146" s="27"/>
      <c r="DF4146" s="27"/>
      <c r="DG4146" s="27"/>
      <c r="DH4146" s="27"/>
      <c r="DI4146" s="27"/>
      <c r="DJ4146" s="27"/>
      <c r="DK4146" s="27"/>
      <c r="DL4146" s="27"/>
      <c r="DM4146" s="27"/>
      <c r="DN4146" s="27"/>
      <c r="DO4146" s="27"/>
      <c r="DP4146" s="27"/>
      <c r="DQ4146" s="27"/>
      <c r="DR4146" s="27"/>
      <c r="DS4146" s="27"/>
      <c r="DT4146" s="27"/>
      <c r="DU4146" s="27"/>
      <c r="DV4146" s="27"/>
      <c r="DW4146" s="27"/>
      <c r="DX4146" s="27"/>
      <c r="DY4146" s="27"/>
      <c r="DZ4146" s="27"/>
      <c r="EA4146" s="27"/>
      <c r="EB4146" s="27"/>
      <c r="EC4146" s="27"/>
      <c r="ED4146" s="27"/>
      <c r="EE4146" s="27"/>
      <c r="EF4146" s="27"/>
      <c r="EG4146" s="27"/>
      <c r="EH4146" s="27"/>
      <c r="EI4146" s="27"/>
      <c r="EJ4146" s="27"/>
      <c r="EK4146" s="27"/>
      <c r="EL4146" s="27"/>
      <c r="EM4146" s="27"/>
      <c r="EN4146" s="27"/>
      <c r="EO4146" s="27"/>
      <c r="EP4146" s="27"/>
      <c r="EQ4146" s="27"/>
      <c r="ER4146" s="27"/>
      <c r="ES4146" s="27"/>
      <c r="ET4146" s="27"/>
      <c r="EU4146" s="27"/>
      <c r="EV4146" s="27"/>
      <c r="EW4146" s="27"/>
      <c r="EX4146" s="27"/>
      <c r="EY4146" s="27"/>
      <c r="EZ4146" s="27"/>
      <c r="FA4146" s="27"/>
      <c r="FB4146" s="27"/>
      <c r="FC4146" s="27"/>
      <c r="FD4146" s="27"/>
      <c r="FE4146" s="27"/>
      <c r="FF4146" s="27"/>
      <c r="FG4146" s="27"/>
      <c r="FH4146" s="27"/>
      <c r="FI4146" s="27"/>
      <c r="FJ4146" s="27"/>
      <c r="FK4146" s="27"/>
      <c r="FL4146" s="27"/>
      <c r="FM4146" s="27"/>
      <c r="FN4146" s="27"/>
      <c r="FO4146" s="27"/>
      <c r="FP4146" s="27"/>
      <c r="FQ4146" s="27"/>
      <c r="FR4146" s="27"/>
      <c r="FS4146" s="27"/>
      <c r="FT4146" s="27"/>
      <c r="FU4146" s="27"/>
      <c r="FV4146" s="27"/>
      <c r="FW4146" s="27"/>
      <c r="FX4146" s="27"/>
      <c r="FY4146" s="27"/>
      <c r="FZ4146" s="27"/>
      <c r="GA4146" s="27"/>
      <c r="GB4146" s="27"/>
      <c r="GC4146" s="27"/>
      <c r="GD4146" s="27"/>
      <c r="GE4146" s="27"/>
      <c r="GF4146" s="27"/>
      <c r="GG4146" s="27"/>
      <c r="GH4146" s="27"/>
      <c r="GI4146" s="27"/>
      <c r="GJ4146" s="27"/>
      <c r="GK4146" s="27"/>
      <c r="GL4146" s="27"/>
      <c r="GM4146" s="27"/>
      <c r="GN4146" s="27"/>
      <c r="GO4146" s="27"/>
      <c r="GP4146" s="27"/>
      <c r="GQ4146" s="27"/>
      <c r="GR4146" s="27"/>
      <c r="GS4146" s="27"/>
      <c r="GT4146" s="27"/>
      <c r="GU4146" s="27"/>
      <c r="GV4146" s="27"/>
      <c r="GW4146" s="27"/>
      <c r="GX4146" s="27"/>
      <c r="GY4146" s="27"/>
      <c r="GZ4146" s="27"/>
      <c r="HA4146" s="27"/>
      <c r="HB4146" s="27"/>
      <c r="HC4146" s="27"/>
      <c r="HD4146" s="27"/>
      <c r="HE4146" s="27"/>
      <c r="HF4146" s="27"/>
      <c r="HG4146" s="27"/>
      <c r="HH4146" s="27"/>
      <c r="HI4146" s="27"/>
      <c r="HJ4146" s="27"/>
      <c r="HK4146" s="27"/>
      <c r="HL4146" s="27"/>
      <c r="HM4146" s="27"/>
      <c r="HN4146" s="27"/>
      <c r="HO4146" s="27"/>
      <c r="HP4146" s="27"/>
      <c r="HQ4146" s="27"/>
      <c r="HR4146" s="27"/>
      <c r="HS4146" s="27"/>
      <c r="HT4146" s="27"/>
      <c r="HU4146" s="27"/>
      <c r="HV4146" s="27"/>
      <c r="HW4146" s="27"/>
      <c r="HX4146" s="27"/>
      <c r="HY4146" s="27"/>
      <c r="HZ4146" s="27"/>
      <c r="IA4146" s="27"/>
      <c r="IB4146" s="27"/>
      <c r="IC4146" s="27"/>
      <c r="ID4146" s="27"/>
      <c r="IE4146" s="27"/>
      <c r="IF4146" s="27"/>
      <c r="IG4146" s="27"/>
      <c r="IH4146" s="27"/>
      <c r="II4146" s="27"/>
      <c r="IJ4146" s="27"/>
      <c r="IK4146" s="27"/>
      <c r="IL4146" s="27"/>
      <c r="IM4146" s="27"/>
      <c r="IN4146" s="27"/>
      <c r="IO4146" s="27"/>
      <c r="IP4146" s="27"/>
      <c r="IQ4146" s="27"/>
    </row>
    <row r="4147" spans="1:251" s="41" customFormat="1" ht="18.75" customHeight="1" thickBot="1">
      <c r="A4147" s="42"/>
      <c r="B4147" s="130" t="s">
        <v>193</v>
      </c>
      <c r="C4147" s="131"/>
      <c r="D4147" s="131"/>
      <c r="E4147" s="131"/>
      <c r="F4147" s="131"/>
      <c r="G4147" s="131"/>
      <c r="H4147" s="131"/>
      <c r="I4147" s="131"/>
      <c r="J4147" s="131"/>
      <c r="K4147" s="131"/>
      <c r="L4147" s="131"/>
      <c r="M4147" s="131"/>
      <c r="N4147" s="131"/>
      <c r="O4147" s="131"/>
      <c r="P4147" s="131"/>
      <c r="Q4147" s="131"/>
      <c r="R4147" s="131"/>
      <c r="S4147" s="131"/>
      <c r="T4147" s="131"/>
      <c r="U4147" s="131"/>
      <c r="V4147" s="131"/>
      <c r="W4147" s="131"/>
      <c r="X4147" s="131"/>
      <c r="Y4147" s="131"/>
      <c r="Z4147" s="132"/>
      <c r="AA4147" s="111">
        <f>SUM($AA$4146:$AA$4146)</f>
        <v>931</v>
      </c>
      <c r="AB4147" s="112"/>
      <c r="AC4147" s="112"/>
      <c r="AD4147" s="112"/>
      <c r="AE4147" s="112"/>
      <c r="AF4147" s="112"/>
      <c r="AG4147" s="112"/>
      <c r="AH4147" s="112"/>
      <c r="AI4147" s="113"/>
      <c r="AJ4147" s="111">
        <f>SUM($AJ$4146:$AJ$4146)</f>
        <v>749</v>
      </c>
      <c r="AK4147" s="112"/>
      <c r="AL4147" s="112"/>
      <c r="AM4147" s="112"/>
      <c r="AN4147" s="112"/>
      <c r="AO4147" s="112"/>
      <c r="AP4147" s="112"/>
      <c r="AQ4147" s="112"/>
      <c r="AR4147" s="113"/>
      <c r="AS4147" s="114"/>
      <c r="AT4147" s="115"/>
      <c r="AU4147" s="115"/>
      <c r="AV4147" s="115"/>
      <c r="AW4147" s="115"/>
      <c r="AX4147" s="116"/>
      <c r="AY4147" s="27"/>
      <c r="AZ4147" s="27"/>
      <c r="BA4147" s="27"/>
      <c r="BB4147" s="27"/>
      <c r="BC4147" s="27"/>
      <c r="BD4147" s="27"/>
      <c r="BE4147" s="27"/>
      <c r="BF4147" s="27"/>
      <c r="BG4147" s="27"/>
      <c r="BH4147" s="27"/>
      <c r="BI4147" s="27"/>
      <c r="BJ4147" s="27"/>
      <c r="BK4147" s="27"/>
      <c r="BL4147" s="27"/>
      <c r="BM4147" s="27"/>
      <c r="BN4147" s="27"/>
      <c r="BO4147" s="27"/>
      <c r="BP4147" s="27"/>
      <c r="BQ4147" s="27"/>
      <c r="BR4147" s="27"/>
      <c r="BS4147" s="27"/>
      <c r="BT4147" s="27"/>
      <c r="BU4147" s="27"/>
      <c r="BV4147" s="27"/>
      <c r="BW4147" s="27"/>
      <c r="BX4147" s="27"/>
      <c r="BY4147" s="27"/>
      <c r="BZ4147" s="27"/>
      <c r="CA4147" s="27"/>
      <c r="CB4147" s="27"/>
      <c r="CC4147" s="27"/>
      <c r="CD4147" s="27"/>
      <c r="CE4147" s="27"/>
      <c r="CF4147" s="27"/>
      <c r="CG4147" s="27"/>
      <c r="CH4147" s="27"/>
      <c r="CI4147" s="27"/>
      <c r="CJ4147" s="27"/>
      <c r="CK4147" s="27"/>
      <c r="CL4147" s="27"/>
      <c r="CM4147" s="27"/>
      <c r="CN4147" s="27"/>
      <c r="CO4147" s="27"/>
      <c r="CP4147" s="27"/>
      <c r="CQ4147" s="27"/>
      <c r="CR4147" s="27"/>
      <c r="CS4147" s="27"/>
      <c r="CT4147" s="27"/>
      <c r="CU4147" s="27"/>
      <c r="CV4147" s="27"/>
      <c r="CW4147" s="27"/>
      <c r="CX4147" s="27"/>
      <c r="CY4147" s="27"/>
      <c r="CZ4147" s="27"/>
      <c r="DA4147" s="27"/>
      <c r="DB4147" s="27"/>
      <c r="DC4147" s="27"/>
      <c r="DD4147" s="27"/>
      <c r="DE4147" s="27"/>
      <c r="DF4147" s="27"/>
      <c r="DG4147" s="27"/>
      <c r="DH4147" s="27"/>
      <c r="DI4147" s="27"/>
      <c r="DJ4147" s="27"/>
      <c r="DK4147" s="27"/>
      <c r="DL4147" s="27"/>
      <c r="DM4147" s="27"/>
      <c r="DN4147" s="27"/>
      <c r="DO4147" s="27"/>
      <c r="DP4147" s="27"/>
      <c r="DQ4147" s="27"/>
      <c r="DR4147" s="27"/>
      <c r="DS4147" s="27"/>
      <c r="DT4147" s="27"/>
      <c r="DU4147" s="27"/>
      <c r="DV4147" s="27"/>
      <c r="DW4147" s="27"/>
      <c r="DX4147" s="27"/>
      <c r="DY4147" s="27"/>
      <c r="DZ4147" s="27"/>
      <c r="EA4147" s="27"/>
      <c r="EB4147" s="27"/>
      <c r="EC4147" s="27"/>
      <c r="ED4147" s="27"/>
      <c r="EE4147" s="27"/>
      <c r="EF4147" s="27"/>
      <c r="EG4147" s="27"/>
      <c r="EH4147" s="27"/>
      <c r="EI4147" s="27"/>
      <c r="EJ4147" s="27"/>
      <c r="EK4147" s="27"/>
      <c r="EL4147" s="27"/>
      <c r="EM4147" s="27"/>
      <c r="EN4147" s="27"/>
      <c r="EO4147" s="27"/>
      <c r="EP4147" s="27"/>
      <c r="EQ4147" s="27"/>
      <c r="ER4147" s="27"/>
      <c r="ES4147" s="27"/>
      <c r="ET4147" s="27"/>
      <c r="EU4147" s="27"/>
      <c r="EV4147" s="27"/>
      <c r="EW4147" s="27"/>
      <c r="EX4147" s="27"/>
      <c r="EY4147" s="27"/>
      <c r="EZ4147" s="27"/>
      <c r="FA4147" s="27"/>
      <c r="FB4147" s="27"/>
      <c r="FC4147" s="27"/>
      <c r="FD4147" s="27"/>
      <c r="FE4147" s="27"/>
      <c r="FF4147" s="27"/>
      <c r="FG4147" s="27"/>
      <c r="FH4147" s="27"/>
      <c r="FI4147" s="27"/>
      <c r="FJ4147" s="27"/>
      <c r="FK4147" s="27"/>
      <c r="FL4147" s="27"/>
      <c r="FM4147" s="27"/>
      <c r="FN4147" s="27"/>
      <c r="FO4147" s="27"/>
      <c r="FP4147" s="27"/>
      <c r="FQ4147" s="27"/>
      <c r="FR4147" s="27"/>
      <c r="FS4147" s="27"/>
      <c r="FT4147" s="27"/>
      <c r="FU4147" s="27"/>
      <c r="FV4147" s="27"/>
      <c r="FW4147" s="27"/>
      <c r="FX4147" s="27"/>
      <c r="FY4147" s="27"/>
      <c r="FZ4147" s="27"/>
      <c r="GA4147" s="27"/>
      <c r="GB4147" s="27"/>
      <c r="GC4147" s="27"/>
      <c r="GD4147" s="27"/>
      <c r="GE4147" s="27"/>
      <c r="GF4147" s="27"/>
      <c r="GG4147" s="27"/>
      <c r="GH4147" s="27"/>
      <c r="GI4147" s="27"/>
      <c r="GJ4147" s="27"/>
      <c r="GK4147" s="27"/>
      <c r="GL4147" s="27"/>
      <c r="GM4147" s="27"/>
      <c r="GN4147" s="27"/>
      <c r="GO4147" s="27"/>
      <c r="GP4147" s="27"/>
      <c r="GQ4147" s="27"/>
      <c r="GR4147" s="27"/>
      <c r="GS4147" s="27"/>
      <c r="GT4147" s="27"/>
      <c r="GU4147" s="27"/>
      <c r="GV4147" s="27"/>
      <c r="GW4147" s="27"/>
      <c r="GX4147" s="27"/>
      <c r="GY4147" s="27"/>
      <c r="GZ4147" s="27"/>
      <c r="HA4147" s="27"/>
      <c r="HB4147" s="27"/>
      <c r="HC4147" s="27"/>
      <c r="HD4147" s="27"/>
      <c r="HE4147" s="27"/>
      <c r="HF4147" s="27"/>
      <c r="HG4147" s="27"/>
      <c r="HH4147" s="27"/>
      <c r="HI4147" s="27"/>
      <c r="HJ4147" s="27"/>
      <c r="HK4147" s="27"/>
      <c r="HL4147" s="27"/>
      <c r="HM4147" s="27"/>
      <c r="HN4147" s="27"/>
      <c r="HO4147" s="27"/>
      <c r="HP4147" s="27"/>
      <c r="HQ4147" s="27"/>
      <c r="HR4147" s="27"/>
      <c r="HS4147" s="27"/>
      <c r="HT4147" s="27"/>
      <c r="HU4147" s="27"/>
      <c r="HV4147" s="27"/>
      <c r="HW4147" s="27"/>
      <c r="HX4147" s="27"/>
      <c r="HY4147" s="27"/>
      <c r="HZ4147" s="27"/>
      <c r="IA4147" s="27"/>
      <c r="IB4147" s="27"/>
      <c r="IC4147" s="27"/>
      <c r="ID4147" s="27"/>
      <c r="IE4147" s="27"/>
      <c r="IF4147" s="27"/>
      <c r="IG4147" s="27"/>
      <c r="IH4147" s="27"/>
      <c r="II4147" s="27"/>
      <c r="IJ4147" s="27"/>
      <c r="IK4147" s="27"/>
      <c r="IL4147" s="27"/>
      <c r="IM4147" s="27"/>
      <c r="IN4147" s="27"/>
      <c r="IO4147" s="27"/>
      <c r="IP4147" s="27"/>
      <c r="IQ4147" s="27"/>
    </row>
    <row r="4149" spans="1:251" ht="18.75">
      <c r="A4149" s="26" t="s">
        <v>207</v>
      </c>
      <c r="AW4149" s="28"/>
      <c r="AX4149" s="29"/>
      <c r="AY4149" s="28"/>
    </row>
    <row r="4151" spans="1:251" ht="18.75">
      <c r="B4151" s="133" t="s">
        <v>0</v>
      </c>
      <c r="C4151" s="134"/>
      <c r="D4151" s="134"/>
      <c r="E4151" s="134"/>
      <c r="F4151" s="134"/>
      <c r="G4151" s="134"/>
      <c r="H4151" s="134"/>
      <c r="I4151" s="134"/>
      <c r="J4151" s="134"/>
      <c r="K4151" s="134"/>
      <c r="L4151" s="134"/>
      <c r="M4151" s="134"/>
      <c r="N4151" s="134"/>
      <c r="O4151" s="134"/>
      <c r="P4151" s="134"/>
      <c r="Q4151" s="134"/>
      <c r="R4151" s="134"/>
      <c r="S4151" s="134"/>
      <c r="T4151" s="134"/>
      <c r="U4151" s="134"/>
      <c r="V4151" s="134"/>
      <c r="W4151" s="134"/>
      <c r="X4151" s="134"/>
      <c r="Y4151" s="134"/>
      <c r="Z4151" s="134"/>
      <c r="AA4151" s="134"/>
      <c r="AB4151" s="134"/>
      <c r="AC4151" s="134"/>
      <c r="AD4151" s="134"/>
      <c r="AE4151" s="134"/>
      <c r="AF4151" s="134"/>
      <c r="AG4151" s="134"/>
      <c r="AH4151" s="134"/>
      <c r="AI4151" s="134"/>
      <c r="AJ4151" s="134"/>
      <c r="AK4151" s="134"/>
      <c r="AL4151" s="134"/>
      <c r="AM4151" s="134"/>
      <c r="AN4151" s="134"/>
      <c r="AO4151" s="134"/>
      <c r="AP4151" s="134"/>
      <c r="AQ4151" s="134"/>
      <c r="AR4151" s="134"/>
      <c r="AS4151" s="134"/>
      <c r="AT4151" s="134"/>
      <c r="AU4151" s="134"/>
      <c r="AV4151" s="134"/>
      <c r="AW4151" s="134"/>
      <c r="AX4151" s="134"/>
    </row>
    <row r="4152" spans="1:251">
      <c r="Z4152" s="30"/>
      <c r="AD4152" s="30"/>
      <c r="AE4152" s="30"/>
      <c r="AF4152" s="30"/>
      <c r="AG4152" s="30"/>
      <c r="AH4152" s="30"/>
      <c r="AI4152" s="30"/>
      <c r="AO4152" s="30"/>
    </row>
    <row r="4153" spans="1:251" ht="13.5" thickBot="1">
      <c r="Z4153" s="30"/>
      <c r="AD4153" s="30"/>
      <c r="AE4153" s="30"/>
      <c r="AF4153" s="30"/>
      <c r="AG4153" s="30"/>
      <c r="AH4153" s="30"/>
      <c r="AI4153" s="30"/>
      <c r="AO4153" s="30"/>
      <c r="DI4153" s="31"/>
    </row>
    <row r="4154" spans="1:251" ht="24.75" customHeight="1" thickBot="1">
      <c r="B4154" s="135" t="s">
        <v>206</v>
      </c>
      <c r="C4154" s="136"/>
      <c r="D4154" s="136"/>
      <c r="E4154" s="136"/>
      <c r="F4154" s="136"/>
      <c r="G4154" s="136"/>
      <c r="H4154" s="142" t="s">
        <v>268</v>
      </c>
      <c r="I4154" s="143"/>
      <c r="J4154" s="143"/>
      <c r="K4154" s="143"/>
      <c r="L4154" s="143"/>
      <c r="M4154" s="143"/>
      <c r="N4154" s="143"/>
      <c r="O4154" s="143"/>
      <c r="P4154" s="143"/>
      <c r="Q4154" s="143"/>
      <c r="R4154" s="143"/>
      <c r="S4154" s="143"/>
      <c r="T4154" s="143"/>
      <c r="U4154" s="143"/>
      <c r="V4154" s="143"/>
      <c r="W4154" s="143"/>
      <c r="X4154" s="143"/>
      <c r="Y4154" s="143"/>
      <c r="Z4154" s="143"/>
      <c r="AA4154" s="143"/>
      <c r="AB4154" s="143"/>
      <c r="AC4154" s="143"/>
      <c r="AD4154" s="143"/>
      <c r="AE4154" s="143"/>
      <c r="AF4154" s="143"/>
      <c r="AG4154" s="143"/>
      <c r="AH4154" s="143"/>
      <c r="AI4154" s="143"/>
      <c r="AJ4154" s="143"/>
      <c r="AK4154" s="143"/>
      <c r="AL4154" s="143"/>
      <c r="AM4154" s="143"/>
      <c r="AN4154" s="143"/>
      <c r="AO4154" s="143"/>
      <c r="AP4154" s="143"/>
      <c r="AQ4154" s="143"/>
      <c r="AR4154" s="143"/>
      <c r="AS4154" s="143"/>
      <c r="AT4154" s="143"/>
      <c r="AU4154" s="143"/>
      <c r="AV4154" s="143"/>
      <c r="AW4154" s="143"/>
      <c r="AX4154" s="144"/>
      <c r="DI4154" s="31"/>
    </row>
    <row r="4155" spans="1:251" ht="14.25">
      <c r="B4155" s="32"/>
      <c r="C4155" s="32"/>
      <c r="D4155" s="32"/>
      <c r="E4155" s="32"/>
      <c r="F4155" s="32"/>
      <c r="G4155" s="32"/>
      <c r="H4155" s="33"/>
      <c r="I4155" s="33"/>
      <c r="J4155" s="33"/>
      <c r="K4155" s="33"/>
      <c r="L4155" s="34"/>
      <c r="M4155" s="34"/>
      <c r="N4155" s="34"/>
      <c r="O4155" s="34"/>
      <c r="P4155" s="33"/>
      <c r="Q4155" s="33"/>
      <c r="R4155" s="33"/>
      <c r="S4155" s="33"/>
      <c r="T4155" s="33"/>
      <c r="U4155" s="33"/>
      <c r="V4155" s="35"/>
      <c r="W4155" s="35"/>
      <c r="X4155" s="35"/>
      <c r="Y4155" s="35"/>
      <c r="Z4155" s="35"/>
      <c r="AA4155" s="35"/>
      <c r="AB4155" s="35"/>
      <c r="AC4155" s="35"/>
      <c r="AD4155" s="35"/>
      <c r="AE4155" s="35"/>
      <c r="AF4155" s="35"/>
      <c r="AG4155" s="35"/>
      <c r="AH4155" s="35"/>
      <c r="AI4155" s="35"/>
      <c r="AJ4155" s="35"/>
      <c r="AK4155" s="35"/>
      <c r="AL4155" s="35"/>
      <c r="AM4155" s="35"/>
      <c r="AN4155" s="35"/>
      <c r="AO4155" s="35"/>
      <c r="AP4155" s="35"/>
      <c r="AQ4155" s="35"/>
      <c r="AR4155" s="35"/>
      <c r="AS4155" s="35"/>
      <c r="AT4155" s="35"/>
      <c r="AU4155" s="35"/>
      <c r="AV4155" s="35"/>
      <c r="AW4155" s="35"/>
      <c r="AX4155" s="35"/>
      <c r="DI4155" s="31"/>
    </row>
    <row r="4156" spans="1:251" ht="15" thickBot="1">
      <c r="A4156" s="36"/>
      <c r="B4156" s="35" t="s">
        <v>204</v>
      </c>
      <c r="C4156" s="33"/>
      <c r="D4156" s="33"/>
      <c r="E4156" s="33"/>
      <c r="F4156" s="33"/>
      <c r="G4156" s="33"/>
      <c r="H4156" s="33"/>
      <c r="I4156" s="33"/>
      <c r="J4156" s="33"/>
      <c r="K4156" s="33"/>
      <c r="L4156" s="34"/>
      <c r="M4156" s="34"/>
      <c r="N4156" s="34"/>
      <c r="O4156" s="34"/>
      <c r="P4156" s="33"/>
      <c r="Q4156" s="33"/>
      <c r="R4156" s="33"/>
      <c r="S4156" s="33"/>
      <c r="T4156" s="33"/>
      <c r="U4156" s="33"/>
      <c r="V4156" s="35"/>
      <c r="W4156" s="35"/>
      <c r="X4156" s="35"/>
      <c r="Y4156" s="35"/>
      <c r="Z4156" s="35"/>
      <c r="AA4156" s="35"/>
      <c r="AB4156" s="35"/>
      <c r="AC4156" s="35"/>
      <c r="AD4156" s="35"/>
      <c r="AE4156" s="35"/>
      <c r="AF4156" s="35"/>
      <c r="AG4156" s="35"/>
      <c r="AH4156" s="35"/>
      <c r="AI4156" s="35"/>
      <c r="AJ4156" s="35"/>
      <c r="AK4156" s="35"/>
      <c r="AL4156" s="35"/>
      <c r="AM4156" s="35"/>
      <c r="AN4156" s="35"/>
      <c r="AO4156" s="35"/>
      <c r="AP4156" s="35"/>
      <c r="AQ4156" s="35"/>
      <c r="AR4156" s="35"/>
      <c r="AS4156" s="35"/>
      <c r="AT4156" s="35"/>
      <c r="AU4156" s="35"/>
      <c r="AV4156" s="35"/>
      <c r="AW4156" s="35"/>
      <c r="AX4156" s="35"/>
      <c r="DI4156" s="31"/>
    </row>
    <row r="4157" spans="1:251" ht="14.25">
      <c r="A4157" s="33"/>
      <c r="B4157" s="37"/>
      <c r="C4157" s="32"/>
      <c r="D4157" s="32"/>
      <c r="E4157" s="32"/>
      <c r="F4157" s="32"/>
      <c r="G4157" s="32"/>
      <c r="H4157" s="32"/>
      <c r="I4157" s="32"/>
      <c r="J4157" s="32"/>
      <c r="K4157" s="32"/>
      <c r="L4157" s="38"/>
      <c r="M4157" s="38"/>
      <c r="N4157" s="38"/>
      <c r="O4157" s="38"/>
      <c r="P4157" s="32"/>
      <c r="Q4157" s="32"/>
      <c r="R4157" s="32"/>
      <c r="S4157" s="32"/>
      <c r="T4157" s="32"/>
      <c r="U4157" s="32"/>
      <c r="V4157" s="39"/>
      <c r="W4157" s="39"/>
      <c r="X4157" s="39"/>
      <c r="Y4157" s="39"/>
      <c r="Z4157" s="39"/>
      <c r="AA4157" s="39"/>
      <c r="AB4157" s="39"/>
      <c r="AC4157" s="39"/>
      <c r="AD4157" s="39"/>
      <c r="AE4157" s="39"/>
      <c r="AF4157" s="39"/>
      <c r="AG4157" s="39"/>
      <c r="AH4157" s="39"/>
      <c r="AI4157" s="39"/>
      <c r="AJ4157" s="39"/>
      <c r="AK4157" s="39"/>
      <c r="AL4157" s="39"/>
      <c r="AM4157" s="39"/>
      <c r="AN4157" s="39"/>
      <c r="AO4157" s="39"/>
      <c r="AP4157" s="39"/>
      <c r="AQ4157" s="39"/>
      <c r="AR4157" s="39"/>
      <c r="AS4157" s="39"/>
      <c r="AT4157" s="39"/>
      <c r="AU4157" s="39"/>
      <c r="AV4157" s="39"/>
      <c r="AW4157" s="39"/>
      <c r="AX4157" s="40"/>
    </row>
    <row r="4158" spans="1:251" ht="12" customHeight="1">
      <c r="A4158" s="33"/>
      <c r="B4158" s="125" t="s">
        <v>267</v>
      </c>
      <c r="C4158" s="126"/>
      <c r="D4158" s="126"/>
      <c r="E4158" s="126"/>
      <c r="F4158" s="126"/>
      <c r="G4158" s="126"/>
      <c r="H4158" s="126"/>
      <c r="I4158" s="126"/>
      <c r="J4158" s="126"/>
      <c r="K4158" s="126"/>
      <c r="L4158" s="126"/>
      <c r="M4158" s="126"/>
      <c r="N4158" s="126"/>
      <c r="O4158" s="126"/>
      <c r="P4158" s="126"/>
      <c r="Q4158" s="126"/>
      <c r="R4158" s="126"/>
      <c r="S4158" s="126"/>
      <c r="T4158" s="126"/>
      <c r="U4158" s="126"/>
      <c r="V4158" s="126"/>
      <c r="W4158" s="126"/>
      <c r="X4158" s="126"/>
      <c r="Y4158" s="126"/>
      <c r="Z4158" s="126"/>
      <c r="AA4158" s="126"/>
      <c r="AB4158" s="126"/>
      <c r="AC4158" s="126"/>
      <c r="AD4158" s="126"/>
      <c r="AE4158" s="126"/>
      <c r="AF4158" s="126"/>
      <c r="AG4158" s="126"/>
      <c r="AH4158" s="126"/>
      <c r="AI4158" s="126"/>
      <c r="AJ4158" s="126"/>
      <c r="AK4158" s="126"/>
      <c r="AL4158" s="126"/>
      <c r="AM4158" s="126"/>
      <c r="AN4158" s="126"/>
      <c r="AO4158" s="126"/>
      <c r="AP4158" s="126"/>
      <c r="AQ4158" s="126"/>
      <c r="AR4158" s="126"/>
      <c r="AS4158" s="126"/>
      <c r="AT4158" s="126"/>
      <c r="AU4158" s="126"/>
      <c r="AV4158" s="126"/>
      <c r="AW4158" s="126"/>
      <c r="AX4158" s="127"/>
    </row>
    <row r="4159" spans="1:251" ht="12" customHeight="1">
      <c r="A4159" s="33"/>
      <c r="B4159" s="125"/>
      <c r="C4159" s="126"/>
      <c r="D4159" s="126"/>
      <c r="E4159" s="126"/>
      <c r="F4159" s="126"/>
      <c r="G4159" s="126"/>
      <c r="H4159" s="126"/>
      <c r="I4159" s="126"/>
      <c r="J4159" s="126"/>
      <c r="K4159" s="126"/>
      <c r="L4159" s="126"/>
      <c r="M4159" s="126"/>
      <c r="N4159" s="126"/>
      <c r="O4159" s="126"/>
      <c r="P4159" s="126"/>
      <c r="Q4159" s="126"/>
      <c r="R4159" s="126"/>
      <c r="S4159" s="126"/>
      <c r="T4159" s="126"/>
      <c r="U4159" s="126"/>
      <c r="V4159" s="126"/>
      <c r="W4159" s="126"/>
      <c r="X4159" s="126"/>
      <c r="Y4159" s="126"/>
      <c r="Z4159" s="126"/>
      <c r="AA4159" s="126"/>
      <c r="AB4159" s="126"/>
      <c r="AC4159" s="126"/>
      <c r="AD4159" s="126"/>
      <c r="AE4159" s="126"/>
      <c r="AF4159" s="126"/>
      <c r="AG4159" s="126"/>
      <c r="AH4159" s="126"/>
      <c r="AI4159" s="126"/>
      <c r="AJ4159" s="126"/>
      <c r="AK4159" s="126"/>
      <c r="AL4159" s="126"/>
      <c r="AM4159" s="126"/>
      <c r="AN4159" s="126"/>
      <c r="AO4159" s="126"/>
      <c r="AP4159" s="126"/>
      <c r="AQ4159" s="126"/>
      <c r="AR4159" s="126"/>
      <c r="AS4159" s="126"/>
      <c r="AT4159" s="126"/>
      <c r="AU4159" s="126"/>
      <c r="AV4159" s="126"/>
      <c r="AW4159" s="126"/>
      <c r="AX4159" s="127"/>
      <c r="BC4159" s="41"/>
    </row>
    <row r="4160" spans="1:251" ht="12" customHeight="1">
      <c r="A4160" s="33"/>
      <c r="B4160" s="125"/>
      <c r="C4160" s="126"/>
      <c r="D4160" s="126"/>
      <c r="E4160" s="126"/>
      <c r="F4160" s="126"/>
      <c r="G4160" s="126"/>
      <c r="H4160" s="126"/>
      <c r="I4160" s="126"/>
      <c r="J4160" s="126"/>
      <c r="K4160" s="126"/>
      <c r="L4160" s="126"/>
      <c r="M4160" s="126"/>
      <c r="N4160" s="126"/>
      <c r="O4160" s="126"/>
      <c r="P4160" s="126"/>
      <c r="Q4160" s="126"/>
      <c r="R4160" s="126"/>
      <c r="S4160" s="126"/>
      <c r="T4160" s="126"/>
      <c r="U4160" s="126"/>
      <c r="V4160" s="126"/>
      <c r="W4160" s="126"/>
      <c r="X4160" s="126"/>
      <c r="Y4160" s="126"/>
      <c r="Z4160" s="126"/>
      <c r="AA4160" s="126"/>
      <c r="AB4160" s="126"/>
      <c r="AC4160" s="126"/>
      <c r="AD4160" s="126"/>
      <c r="AE4160" s="126"/>
      <c r="AF4160" s="126"/>
      <c r="AG4160" s="126"/>
      <c r="AH4160" s="126"/>
      <c r="AI4160" s="126"/>
      <c r="AJ4160" s="126"/>
      <c r="AK4160" s="126"/>
      <c r="AL4160" s="126"/>
      <c r="AM4160" s="126"/>
      <c r="AN4160" s="126"/>
      <c r="AO4160" s="126"/>
      <c r="AP4160" s="126"/>
      <c r="AQ4160" s="126"/>
      <c r="AR4160" s="126"/>
      <c r="AS4160" s="126"/>
      <c r="AT4160" s="126"/>
      <c r="AU4160" s="126"/>
      <c r="AV4160" s="126"/>
      <c r="AW4160" s="126"/>
      <c r="AX4160" s="127"/>
    </row>
    <row r="4161" spans="1:113" ht="12" customHeight="1">
      <c r="A4161" s="33"/>
      <c r="B4161" s="125"/>
      <c r="C4161" s="126"/>
      <c r="D4161" s="126"/>
      <c r="E4161" s="126"/>
      <c r="F4161" s="126"/>
      <c r="G4161" s="126"/>
      <c r="H4161" s="126"/>
      <c r="I4161" s="126"/>
      <c r="J4161" s="126"/>
      <c r="K4161" s="126"/>
      <c r="L4161" s="126"/>
      <c r="M4161" s="126"/>
      <c r="N4161" s="126"/>
      <c r="O4161" s="126"/>
      <c r="P4161" s="126"/>
      <c r="Q4161" s="126"/>
      <c r="R4161" s="126"/>
      <c r="S4161" s="126"/>
      <c r="T4161" s="126"/>
      <c r="U4161" s="126"/>
      <c r="V4161" s="126"/>
      <c r="W4161" s="126"/>
      <c r="X4161" s="126"/>
      <c r="Y4161" s="126"/>
      <c r="Z4161" s="126"/>
      <c r="AA4161" s="126"/>
      <c r="AB4161" s="126"/>
      <c r="AC4161" s="126"/>
      <c r="AD4161" s="126"/>
      <c r="AE4161" s="126"/>
      <c r="AF4161" s="126"/>
      <c r="AG4161" s="126"/>
      <c r="AH4161" s="126"/>
      <c r="AI4161" s="126"/>
      <c r="AJ4161" s="126"/>
      <c r="AK4161" s="126"/>
      <c r="AL4161" s="126"/>
      <c r="AM4161" s="126"/>
      <c r="AN4161" s="126"/>
      <c r="AO4161" s="126"/>
      <c r="AP4161" s="126"/>
      <c r="AQ4161" s="126"/>
      <c r="AR4161" s="126"/>
      <c r="AS4161" s="126"/>
      <c r="AT4161" s="126"/>
      <c r="AU4161" s="126"/>
      <c r="AV4161" s="126"/>
      <c r="AW4161" s="126"/>
      <c r="AX4161" s="127"/>
    </row>
    <row r="4162" spans="1:113" ht="12" customHeight="1">
      <c r="A4162" s="33"/>
      <c r="B4162" s="125"/>
      <c r="C4162" s="126"/>
      <c r="D4162" s="126"/>
      <c r="E4162" s="126"/>
      <c r="F4162" s="126"/>
      <c r="G4162" s="126"/>
      <c r="H4162" s="126"/>
      <c r="I4162" s="126"/>
      <c r="J4162" s="126"/>
      <c r="K4162" s="126"/>
      <c r="L4162" s="126"/>
      <c r="M4162" s="126"/>
      <c r="N4162" s="126"/>
      <c r="O4162" s="126"/>
      <c r="P4162" s="126"/>
      <c r="Q4162" s="126"/>
      <c r="R4162" s="126"/>
      <c r="S4162" s="126"/>
      <c r="T4162" s="126"/>
      <c r="U4162" s="126"/>
      <c r="V4162" s="126"/>
      <c r="W4162" s="126"/>
      <c r="X4162" s="126"/>
      <c r="Y4162" s="126"/>
      <c r="Z4162" s="126"/>
      <c r="AA4162" s="126"/>
      <c r="AB4162" s="126"/>
      <c r="AC4162" s="126"/>
      <c r="AD4162" s="126"/>
      <c r="AE4162" s="126"/>
      <c r="AF4162" s="126"/>
      <c r="AG4162" s="126"/>
      <c r="AH4162" s="126"/>
      <c r="AI4162" s="126"/>
      <c r="AJ4162" s="126"/>
      <c r="AK4162" s="126"/>
      <c r="AL4162" s="126"/>
      <c r="AM4162" s="126"/>
      <c r="AN4162" s="126"/>
      <c r="AO4162" s="126"/>
      <c r="AP4162" s="126"/>
      <c r="AQ4162" s="126"/>
      <c r="AR4162" s="126"/>
      <c r="AS4162" s="126"/>
      <c r="AT4162" s="126"/>
      <c r="AU4162" s="126"/>
      <c r="AV4162" s="126"/>
      <c r="AW4162" s="126"/>
      <c r="AX4162" s="127"/>
    </row>
    <row r="4163" spans="1:113" ht="15" thickBot="1">
      <c r="A4163" s="42"/>
      <c r="B4163" s="43"/>
      <c r="C4163" s="44"/>
      <c r="D4163" s="44"/>
      <c r="E4163" s="44"/>
      <c r="F4163" s="44"/>
      <c r="G4163" s="44"/>
      <c r="H4163" s="44"/>
      <c r="I4163" s="44"/>
      <c r="J4163" s="44"/>
      <c r="K4163" s="44"/>
      <c r="L4163" s="44"/>
      <c r="M4163" s="44"/>
      <c r="N4163" s="44"/>
      <c r="O4163" s="44"/>
      <c r="P4163" s="44"/>
      <c r="Q4163" s="44"/>
      <c r="R4163" s="44"/>
      <c r="S4163" s="44"/>
      <c r="T4163" s="44"/>
      <c r="U4163" s="44"/>
      <c r="V4163" s="44"/>
      <c r="W4163" s="44"/>
      <c r="X4163" s="44"/>
      <c r="Y4163" s="44"/>
      <c r="Z4163" s="44"/>
      <c r="AA4163" s="44"/>
      <c r="AB4163" s="44"/>
      <c r="AC4163" s="44"/>
      <c r="AD4163" s="44"/>
      <c r="AE4163" s="44"/>
      <c r="AF4163" s="44"/>
      <c r="AG4163" s="44"/>
      <c r="AH4163" s="44"/>
      <c r="AI4163" s="44"/>
      <c r="AJ4163" s="44"/>
      <c r="AK4163" s="44"/>
      <c r="AL4163" s="44"/>
      <c r="AM4163" s="44"/>
      <c r="AN4163" s="44"/>
      <c r="AO4163" s="44"/>
      <c r="AP4163" s="44"/>
      <c r="AQ4163" s="44"/>
      <c r="AR4163" s="44"/>
      <c r="AS4163" s="44"/>
      <c r="AT4163" s="44"/>
      <c r="AU4163" s="44"/>
      <c r="AV4163" s="44"/>
      <c r="AW4163" s="44"/>
      <c r="AX4163" s="45"/>
    </row>
    <row r="4164" spans="1:113">
      <c r="B4164" s="46"/>
    </row>
    <row r="4165" spans="1:113" ht="15" thickBot="1">
      <c r="A4165" s="36"/>
      <c r="B4165" s="35" t="s">
        <v>202</v>
      </c>
      <c r="C4165" s="33"/>
      <c r="D4165" s="33"/>
      <c r="E4165" s="33"/>
      <c r="F4165" s="33"/>
      <c r="G4165" s="33"/>
      <c r="H4165" s="33"/>
      <c r="I4165" s="33"/>
      <c r="J4165" s="33"/>
      <c r="K4165" s="33"/>
      <c r="L4165" s="34"/>
      <c r="M4165" s="34"/>
      <c r="N4165" s="34"/>
      <c r="O4165" s="34"/>
      <c r="P4165" s="33"/>
      <c r="Q4165" s="33"/>
      <c r="R4165" s="33"/>
      <c r="S4165" s="33"/>
      <c r="T4165" s="33"/>
      <c r="U4165" s="33"/>
      <c r="V4165" s="35"/>
      <c r="W4165" s="35"/>
      <c r="X4165" s="35"/>
      <c r="Y4165" s="35"/>
      <c r="Z4165" s="35"/>
      <c r="AA4165" s="35"/>
      <c r="AB4165" s="35"/>
      <c r="AC4165" s="35"/>
      <c r="AD4165" s="35"/>
      <c r="AE4165" s="35"/>
      <c r="AF4165" s="35"/>
      <c r="AG4165" s="35"/>
      <c r="AH4165" s="35"/>
      <c r="AI4165" s="35"/>
      <c r="AJ4165" s="35"/>
      <c r="AK4165" s="35"/>
      <c r="AL4165" s="35"/>
      <c r="AM4165" s="35"/>
      <c r="AN4165" s="35"/>
      <c r="AO4165" s="35"/>
      <c r="AP4165" s="35"/>
      <c r="AQ4165" s="35"/>
      <c r="AR4165" s="35"/>
      <c r="AS4165" s="35"/>
      <c r="AT4165" s="35"/>
      <c r="AU4165" s="35"/>
      <c r="AV4165" s="35"/>
      <c r="AW4165" s="35"/>
      <c r="AX4165" s="35"/>
      <c r="DI4165" s="31"/>
    </row>
    <row r="4166" spans="1:113" ht="14.25">
      <c r="A4166" s="33"/>
      <c r="B4166" s="37"/>
      <c r="C4166" s="32"/>
      <c r="D4166" s="32"/>
      <c r="E4166" s="32"/>
      <c r="F4166" s="32"/>
      <c r="G4166" s="32"/>
      <c r="H4166" s="32"/>
      <c r="I4166" s="32"/>
      <c r="J4166" s="32"/>
      <c r="K4166" s="32"/>
      <c r="L4166" s="38"/>
      <c r="M4166" s="38"/>
      <c r="N4166" s="38"/>
      <c r="O4166" s="38"/>
      <c r="P4166" s="32"/>
      <c r="Q4166" s="32"/>
      <c r="R4166" s="32"/>
      <c r="S4166" s="32"/>
      <c r="T4166" s="32"/>
      <c r="U4166" s="32"/>
      <c r="V4166" s="39"/>
      <c r="W4166" s="39"/>
      <c r="X4166" s="39"/>
      <c r="Y4166" s="39"/>
      <c r="Z4166" s="39"/>
      <c r="AA4166" s="39"/>
      <c r="AB4166" s="39"/>
      <c r="AC4166" s="39"/>
      <c r="AD4166" s="39"/>
      <c r="AE4166" s="39"/>
      <c r="AF4166" s="39"/>
      <c r="AG4166" s="39"/>
      <c r="AH4166" s="39"/>
      <c r="AI4166" s="39"/>
      <c r="AJ4166" s="39"/>
      <c r="AK4166" s="39"/>
      <c r="AL4166" s="39"/>
      <c r="AM4166" s="39"/>
      <c r="AN4166" s="39"/>
      <c r="AO4166" s="39"/>
      <c r="AP4166" s="39"/>
      <c r="AQ4166" s="39"/>
      <c r="AR4166" s="39"/>
      <c r="AS4166" s="39"/>
      <c r="AT4166" s="39"/>
      <c r="AU4166" s="39"/>
      <c r="AV4166" s="39"/>
      <c r="AW4166" s="39"/>
      <c r="AX4166" s="40"/>
    </row>
    <row r="4167" spans="1:113" ht="12" customHeight="1">
      <c r="A4167" s="33"/>
      <c r="B4167" s="125" t="s">
        <v>266</v>
      </c>
      <c r="C4167" s="126"/>
      <c r="D4167" s="126"/>
      <c r="E4167" s="126"/>
      <c r="F4167" s="126"/>
      <c r="G4167" s="126"/>
      <c r="H4167" s="126"/>
      <c r="I4167" s="126"/>
      <c r="J4167" s="126"/>
      <c r="K4167" s="126"/>
      <c r="L4167" s="126"/>
      <c r="M4167" s="126"/>
      <c r="N4167" s="126"/>
      <c r="O4167" s="126"/>
      <c r="P4167" s="126"/>
      <c r="Q4167" s="126"/>
      <c r="R4167" s="126"/>
      <c r="S4167" s="126"/>
      <c r="T4167" s="126"/>
      <c r="U4167" s="126"/>
      <c r="V4167" s="126"/>
      <c r="W4167" s="126"/>
      <c r="X4167" s="126"/>
      <c r="Y4167" s="126"/>
      <c r="Z4167" s="126"/>
      <c r="AA4167" s="126"/>
      <c r="AB4167" s="126"/>
      <c r="AC4167" s="126"/>
      <c r="AD4167" s="126"/>
      <c r="AE4167" s="126"/>
      <c r="AF4167" s="126"/>
      <c r="AG4167" s="126"/>
      <c r="AH4167" s="126"/>
      <c r="AI4167" s="126"/>
      <c r="AJ4167" s="126"/>
      <c r="AK4167" s="126"/>
      <c r="AL4167" s="126"/>
      <c r="AM4167" s="126"/>
      <c r="AN4167" s="126"/>
      <c r="AO4167" s="126"/>
      <c r="AP4167" s="126"/>
      <c r="AQ4167" s="126"/>
      <c r="AR4167" s="126"/>
      <c r="AS4167" s="126"/>
      <c r="AT4167" s="126"/>
      <c r="AU4167" s="126"/>
      <c r="AV4167" s="126"/>
      <c r="AW4167" s="126"/>
      <c r="AX4167" s="127"/>
    </row>
    <row r="4168" spans="1:113" ht="12" customHeight="1">
      <c r="A4168" s="33"/>
      <c r="B4168" s="125"/>
      <c r="C4168" s="126"/>
      <c r="D4168" s="126"/>
      <c r="E4168" s="126"/>
      <c r="F4168" s="126"/>
      <c r="G4168" s="126"/>
      <c r="H4168" s="126"/>
      <c r="I4168" s="126"/>
      <c r="J4168" s="126"/>
      <c r="K4168" s="126"/>
      <c r="L4168" s="126"/>
      <c r="M4168" s="126"/>
      <c r="N4168" s="126"/>
      <c r="O4168" s="126"/>
      <c r="P4168" s="126"/>
      <c r="Q4168" s="126"/>
      <c r="R4168" s="126"/>
      <c r="S4168" s="126"/>
      <c r="T4168" s="126"/>
      <c r="U4168" s="126"/>
      <c r="V4168" s="126"/>
      <c r="W4168" s="126"/>
      <c r="X4168" s="126"/>
      <c r="Y4168" s="126"/>
      <c r="Z4168" s="126"/>
      <c r="AA4168" s="126"/>
      <c r="AB4168" s="126"/>
      <c r="AC4168" s="126"/>
      <c r="AD4168" s="126"/>
      <c r="AE4168" s="126"/>
      <c r="AF4168" s="126"/>
      <c r="AG4168" s="126"/>
      <c r="AH4168" s="126"/>
      <c r="AI4168" s="126"/>
      <c r="AJ4168" s="126"/>
      <c r="AK4168" s="126"/>
      <c r="AL4168" s="126"/>
      <c r="AM4168" s="126"/>
      <c r="AN4168" s="126"/>
      <c r="AO4168" s="126"/>
      <c r="AP4168" s="126"/>
      <c r="AQ4168" s="126"/>
      <c r="AR4168" s="126"/>
      <c r="AS4168" s="126"/>
      <c r="AT4168" s="126"/>
      <c r="AU4168" s="126"/>
      <c r="AV4168" s="126"/>
      <c r="AW4168" s="126"/>
      <c r="AX4168" s="127"/>
    </row>
    <row r="4169" spans="1:113" ht="12" customHeight="1">
      <c r="A4169" s="33"/>
      <c r="B4169" s="125"/>
      <c r="C4169" s="126"/>
      <c r="D4169" s="126"/>
      <c r="E4169" s="126"/>
      <c r="F4169" s="126"/>
      <c r="G4169" s="126"/>
      <c r="H4169" s="126"/>
      <c r="I4169" s="126"/>
      <c r="J4169" s="126"/>
      <c r="K4169" s="126"/>
      <c r="L4169" s="126"/>
      <c r="M4169" s="126"/>
      <c r="N4169" s="126"/>
      <c r="O4169" s="126"/>
      <c r="P4169" s="126"/>
      <c r="Q4169" s="126"/>
      <c r="R4169" s="126"/>
      <c r="S4169" s="126"/>
      <c r="T4169" s="126"/>
      <c r="U4169" s="126"/>
      <c r="V4169" s="126"/>
      <c r="W4169" s="126"/>
      <c r="X4169" s="126"/>
      <c r="Y4169" s="126"/>
      <c r="Z4169" s="126"/>
      <c r="AA4169" s="126"/>
      <c r="AB4169" s="126"/>
      <c r="AC4169" s="126"/>
      <c r="AD4169" s="126"/>
      <c r="AE4169" s="126"/>
      <c r="AF4169" s="126"/>
      <c r="AG4169" s="126"/>
      <c r="AH4169" s="126"/>
      <c r="AI4169" s="126"/>
      <c r="AJ4169" s="126"/>
      <c r="AK4169" s="126"/>
      <c r="AL4169" s="126"/>
      <c r="AM4169" s="126"/>
      <c r="AN4169" s="126"/>
      <c r="AO4169" s="126"/>
      <c r="AP4169" s="126"/>
      <c r="AQ4169" s="126"/>
      <c r="AR4169" s="126"/>
      <c r="AS4169" s="126"/>
      <c r="AT4169" s="126"/>
      <c r="AU4169" s="126"/>
      <c r="AV4169" s="126"/>
      <c r="AW4169" s="126"/>
      <c r="AX4169" s="127"/>
      <c r="BC4169" s="41"/>
    </row>
    <row r="4170" spans="1:113" ht="12" customHeight="1">
      <c r="A4170" s="33"/>
      <c r="B4170" s="125"/>
      <c r="C4170" s="126"/>
      <c r="D4170" s="126"/>
      <c r="E4170" s="126"/>
      <c r="F4170" s="126"/>
      <c r="G4170" s="126"/>
      <c r="H4170" s="126"/>
      <c r="I4170" s="126"/>
      <c r="J4170" s="126"/>
      <c r="K4170" s="126"/>
      <c r="L4170" s="126"/>
      <c r="M4170" s="126"/>
      <c r="N4170" s="126"/>
      <c r="O4170" s="126"/>
      <c r="P4170" s="126"/>
      <c r="Q4170" s="126"/>
      <c r="R4170" s="126"/>
      <c r="S4170" s="126"/>
      <c r="T4170" s="126"/>
      <c r="U4170" s="126"/>
      <c r="V4170" s="126"/>
      <c r="W4170" s="126"/>
      <c r="X4170" s="126"/>
      <c r="Y4170" s="126"/>
      <c r="Z4170" s="126"/>
      <c r="AA4170" s="126"/>
      <c r="AB4170" s="126"/>
      <c r="AC4170" s="126"/>
      <c r="AD4170" s="126"/>
      <c r="AE4170" s="126"/>
      <c r="AF4170" s="126"/>
      <c r="AG4170" s="126"/>
      <c r="AH4170" s="126"/>
      <c r="AI4170" s="126"/>
      <c r="AJ4170" s="126"/>
      <c r="AK4170" s="126"/>
      <c r="AL4170" s="126"/>
      <c r="AM4170" s="126"/>
      <c r="AN4170" s="126"/>
      <c r="AO4170" s="126"/>
      <c r="AP4170" s="126"/>
      <c r="AQ4170" s="126"/>
      <c r="AR4170" s="126"/>
      <c r="AS4170" s="126"/>
      <c r="AT4170" s="126"/>
      <c r="AU4170" s="126"/>
      <c r="AV4170" s="126"/>
      <c r="AW4170" s="126"/>
      <c r="AX4170" s="127"/>
    </row>
    <row r="4171" spans="1:113" ht="12" customHeight="1">
      <c r="A4171" s="33"/>
      <c r="B4171" s="125"/>
      <c r="C4171" s="126"/>
      <c r="D4171" s="126"/>
      <c r="E4171" s="126"/>
      <c r="F4171" s="126"/>
      <c r="G4171" s="126"/>
      <c r="H4171" s="126"/>
      <c r="I4171" s="126"/>
      <c r="J4171" s="126"/>
      <c r="K4171" s="126"/>
      <c r="L4171" s="126"/>
      <c r="M4171" s="126"/>
      <c r="N4171" s="126"/>
      <c r="O4171" s="126"/>
      <c r="P4171" s="126"/>
      <c r="Q4171" s="126"/>
      <c r="R4171" s="126"/>
      <c r="S4171" s="126"/>
      <c r="T4171" s="126"/>
      <c r="U4171" s="126"/>
      <c r="V4171" s="126"/>
      <c r="W4171" s="126"/>
      <c r="X4171" s="126"/>
      <c r="Y4171" s="126"/>
      <c r="Z4171" s="126"/>
      <c r="AA4171" s="126"/>
      <c r="AB4171" s="126"/>
      <c r="AC4171" s="126"/>
      <c r="AD4171" s="126"/>
      <c r="AE4171" s="126"/>
      <c r="AF4171" s="126"/>
      <c r="AG4171" s="126"/>
      <c r="AH4171" s="126"/>
      <c r="AI4171" s="126"/>
      <c r="AJ4171" s="126"/>
      <c r="AK4171" s="126"/>
      <c r="AL4171" s="126"/>
      <c r="AM4171" s="126"/>
      <c r="AN4171" s="126"/>
      <c r="AO4171" s="126"/>
      <c r="AP4171" s="126"/>
      <c r="AQ4171" s="126"/>
      <c r="AR4171" s="126"/>
      <c r="AS4171" s="126"/>
      <c r="AT4171" s="126"/>
      <c r="AU4171" s="126"/>
      <c r="AV4171" s="126"/>
      <c r="AW4171" s="126"/>
      <c r="AX4171" s="127"/>
    </row>
    <row r="4172" spans="1:113" ht="12" customHeight="1">
      <c r="A4172" s="33"/>
      <c r="B4172" s="125"/>
      <c r="C4172" s="126"/>
      <c r="D4172" s="126"/>
      <c r="E4172" s="126"/>
      <c r="F4172" s="126"/>
      <c r="G4172" s="126"/>
      <c r="H4172" s="126"/>
      <c r="I4172" s="126"/>
      <c r="J4172" s="126"/>
      <c r="K4172" s="126"/>
      <c r="L4172" s="126"/>
      <c r="M4172" s="126"/>
      <c r="N4172" s="126"/>
      <c r="O4172" s="126"/>
      <c r="P4172" s="126"/>
      <c r="Q4172" s="126"/>
      <c r="R4172" s="126"/>
      <c r="S4172" s="126"/>
      <c r="T4172" s="126"/>
      <c r="U4172" s="126"/>
      <c r="V4172" s="126"/>
      <c r="W4172" s="126"/>
      <c r="X4172" s="126"/>
      <c r="Y4172" s="126"/>
      <c r="Z4172" s="126"/>
      <c r="AA4172" s="126"/>
      <c r="AB4172" s="126"/>
      <c r="AC4172" s="126"/>
      <c r="AD4172" s="126"/>
      <c r="AE4172" s="126"/>
      <c r="AF4172" s="126"/>
      <c r="AG4172" s="126"/>
      <c r="AH4172" s="126"/>
      <c r="AI4172" s="126"/>
      <c r="AJ4172" s="126"/>
      <c r="AK4172" s="126"/>
      <c r="AL4172" s="126"/>
      <c r="AM4172" s="126"/>
      <c r="AN4172" s="126"/>
      <c r="AO4172" s="126"/>
      <c r="AP4172" s="126"/>
      <c r="AQ4172" s="126"/>
      <c r="AR4172" s="126"/>
      <c r="AS4172" s="126"/>
      <c r="AT4172" s="126"/>
      <c r="AU4172" s="126"/>
      <c r="AV4172" s="126"/>
      <c r="AW4172" s="126"/>
      <c r="AX4172" s="127"/>
    </row>
    <row r="4173" spans="1:113" ht="15" thickBot="1">
      <c r="A4173" s="42"/>
      <c r="B4173" s="43"/>
      <c r="C4173" s="44"/>
      <c r="D4173" s="44"/>
      <c r="E4173" s="44"/>
      <c r="F4173" s="44"/>
      <c r="G4173" s="44"/>
      <c r="H4173" s="44"/>
      <c r="I4173" s="44"/>
      <c r="J4173" s="44"/>
      <c r="K4173" s="44"/>
      <c r="L4173" s="44"/>
      <c r="M4173" s="44"/>
      <c r="N4173" s="44"/>
      <c r="O4173" s="44"/>
      <c r="P4173" s="44"/>
      <c r="Q4173" s="44"/>
      <c r="R4173" s="44"/>
      <c r="S4173" s="44"/>
      <c r="T4173" s="44"/>
      <c r="U4173" s="44"/>
      <c r="V4173" s="44"/>
      <c r="W4173" s="44"/>
      <c r="X4173" s="44"/>
      <c r="Y4173" s="44"/>
      <c r="Z4173" s="44"/>
      <c r="AA4173" s="44"/>
      <c r="AB4173" s="44"/>
      <c r="AC4173" s="44"/>
      <c r="AD4173" s="44"/>
      <c r="AE4173" s="44"/>
      <c r="AF4173" s="44"/>
      <c r="AG4173" s="44"/>
      <c r="AH4173" s="44"/>
      <c r="AI4173" s="44"/>
      <c r="AJ4173" s="44"/>
      <c r="AK4173" s="44"/>
      <c r="AL4173" s="44"/>
      <c r="AM4173" s="44"/>
      <c r="AN4173" s="44"/>
      <c r="AO4173" s="44"/>
      <c r="AP4173" s="44"/>
      <c r="AQ4173" s="44"/>
      <c r="AR4173" s="44"/>
      <c r="AS4173" s="44"/>
      <c r="AT4173" s="44"/>
      <c r="AU4173" s="44"/>
      <c r="AV4173" s="44"/>
      <c r="AW4173" s="44"/>
      <c r="AX4173" s="45"/>
    </row>
    <row r="4174" spans="1:113">
      <c r="B4174" s="46"/>
    </row>
    <row r="4175" spans="1:113" ht="14.25">
      <c r="B4175" s="35" t="s">
        <v>200</v>
      </c>
      <c r="C4175" s="33"/>
      <c r="D4175" s="33"/>
      <c r="E4175" s="33"/>
      <c r="F4175" s="33"/>
      <c r="G4175" s="33"/>
      <c r="H4175" s="33"/>
      <c r="I4175" s="33"/>
      <c r="J4175" s="33"/>
      <c r="K4175" s="33"/>
      <c r="L4175" s="34"/>
      <c r="M4175" s="34"/>
      <c r="N4175" s="34"/>
      <c r="O4175" s="34"/>
      <c r="P4175" s="33"/>
      <c r="Q4175" s="33"/>
      <c r="R4175" s="33"/>
      <c r="S4175" s="33"/>
      <c r="T4175" s="33"/>
      <c r="U4175" s="33"/>
      <c r="V4175" s="35"/>
      <c r="W4175" s="35"/>
      <c r="X4175" s="35"/>
      <c r="Y4175" s="35"/>
      <c r="Z4175" s="35"/>
      <c r="AA4175" s="35"/>
      <c r="AB4175" s="35"/>
      <c r="AC4175" s="35"/>
      <c r="AD4175" s="35"/>
      <c r="AE4175" s="35"/>
      <c r="AF4175" s="35"/>
      <c r="AG4175" s="35"/>
      <c r="AH4175" s="35"/>
      <c r="AI4175" s="35"/>
      <c r="AJ4175" s="35"/>
      <c r="AK4175" s="35"/>
      <c r="AL4175" s="35"/>
      <c r="AM4175" s="35"/>
      <c r="AN4175" s="35"/>
      <c r="AO4175" s="35"/>
      <c r="AP4175" s="35"/>
      <c r="AQ4175" s="35"/>
      <c r="AR4175" s="35"/>
      <c r="AS4175" s="35"/>
      <c r="AT4175" s="35"/>
      <c r="AU4175" s="35"/>
      <c r="AV4175" s="35"/>
      <c r="AW4175" s="35"/>
      <c r="AX4175" s="35"/>
    </row>
    <row r="4176" spans="1:113" ht="15" thickBot="1">
      <c r="B4176" s="33"/>
      <c r="C4176" s="33"/>
      <c r="D4176" s="33"/>
      <c r="E4176" s="33"/>
      <c r="F4176" s="33"/>
      <c r="G4176" s="33"/>
      <c r="H4176" s="33"/>
      <c r="I4176" s="33"/>
      <c r="J4176" s="33"/>
      <c r="K4176" s="33"/>
      <c r="L4176" s="34"/>
      <c r="M4176" s="34"/>
      <c r="N4176" s="34"/>
      <c r="O4176" s="34"/>
      <c r="P4176" s="33"/>
      <c r="Q4176" s="33"/>
      <c r="R4176" s="33"/>
      <c r="S4176" s="33"/>
      <c r="T4176" s="33"/>
      <c r="U4176" s="33"/>
      <c r="V4176" s="35"/>
      <c r="W4176" s="35"/>
      <c r="X4176" s="35"/>
      <c r="Y4176" s="35"/>
      <c r="Z4176" s="35"/>
      <c r="AA4176" s="35"/>
      <c r="AB4176" s="35"/>
      <c r="AC4176" s="35"/>
      <c r="AD4176" s="35"/>
      <c r="AE4176" s="35"/>
      <c r="AF4176" s="35"/>
      <c r="AG4176" s="35"/>
      <c r="AH4176" s="35"/>
      <c r="AI4176" s="35"/>
      <c r="AJ4176" s="35"/>
      <c r="AK4176" s="35"/>
      <c r="AL4176" s="35"/>
      <c r="AM4176" s="35"/>
      <c r="AN4176" s="35"/>
      <c r="AO4176" s="35"/>
      <c r="AP4176" s="35"/>
      <c r="AQ4176" s="35"/>
      <c r="AR4176" s="35"/>
      <c r="AS4176" s="35"/>
      <c r="AT4176" s="35"/>
      <c r="AU4176" s="35"/>
      <c r="AV4176" s="35"/>
      <c r="AW4176" s="35"/>
      <c r="AX4176" s="47" t="s">
        <v>199</v>
      </c>
    </row>
    <row r="4177" spans="1:251" s="41" customFormat="1" ht="13.5" customHeight="1">
      <c r="A4177" s="33"/>
      <c r="B4177" s="128" t="s">
        <v>198</v>
      </c>
      <c r="C4177" s="118"/>
      <c r="D4177" s="118"/>
      <c r="E4177" s="118"/>
      <c r="F4177" s="118"/>
      <c r="G4177" s="118"/>
      <c r="H4177" s="118"/>
      <c r="I4177" s="118"/>
      <c r="J4177" s="118"/>
      <c r="K4177" s="118"/>
      <c r="L4177" s="118"/>
      <c r="M4177" s="118"/>
      <c r="N4177" s="118"/>
      <c r="O4177" s="118"/>
      <c r="P4177" s="118"/>
      <c r="Q4177" s="118"/>
      <c r="R4177" s="118"/>
      <c r="S4177" s="118"/>
      <c r="T4177" s="118"/>
      <c r="U4177" s="118"/>
      <c r="V4177" s="118"/>
      <c r="W4177" s="118"/>
      <c r="X4177" s="118"/>
      <c r="Y4177" s="118"/>
      <c r="Z4177" s="119"/>
      <c r="AA4177" s="117" t="s">
        <v>197</v>
      </c>
      <c r="AB4177" s="118"/>
      <c r="AC4177" s="118"/>
      <c r="AD4177" s="118"/>
      <c r="AE4177" s="118"/>
      <c r="AF4177" s="118"/>
      <c r="AG4177" s="118"/>
      <c r="AH4177" s="118"/>
      <c r="AI4177" s="119"/>
      <c r="AJ4177" s="117" t="s">
        <v>196</v>
      </c>
      <c r="AK4177" s="118"/>
      <c r="AL4177" s="118"/>
      <c r="AM4177" s="118"/>
      <c r="AN4177" s="118"/>
      <c r="AO4177" s="118"/>
      <c r="AP4177" s="118"/>
      <c r="AQ4177" s="118"/>
      <c r="AR4177" s="119"/>
      <c r="AS4177" s="117" t="s">
        <v>195</v>
      </c>
      <c r="AT4177" s="118"/>
      <c r="AU4177" s="118"/>
      <c r="AV4177" s="118"/>
      <c r="AW4177" s="118"/>
      <c r="AX4177" s="123"/>
      <c r="AY4177" s="27"/>
      <c r="AZ4177" s="27"/>
      <c r="BA4177" s="27"/>
      <c r="BB4177" s="27"/>
      <c r="BC4177" s="27"/>
      <c r="BD4177" s="27"/>
      <c r="BE4177" s="27"/>
      <c r="BF4177" s="27"/>
      <c r="BG4177" s="27"/>
      <c r="BH4177" s="27"/>
      <c r="BI4177" s="27"/>
      <c r="BJ4177" s="27"/>
      <c r="BK4177" s="27"/>
      <c r="BL4177" s="27"/>
      <c r="BM4177" s="27"/>
      <c r="BN4177" s="27"/>
      <c r="BO4177" s="27"/>
      <c r="BP4177" s="27"/>
      <c r="BQ4177" s="27"/>
      <c r="BR4177" s="27"/>
      <c r="BS4177" s="27"/>
      <c r="BT4177" s="27"/>
      <c r="BU4177" s="27"/>
      <c r="BV4177" s="27"/>
      <c r="BW4177" s="27"/>
      <c r="BX4177" s="27"/>
      <c r="BY4177" s="27"/>
      <c r="BZ4177" s="27"/>
      <c r="CA4177" s="27"/>
      <c r="CB4177" s="27"/>
      <c r="CC4177" s="27"/>
      <c r="CD4177" s="27"/>
      <c r="CE4177" s="27"/>
      <c r="CF4177" s="27"/>
      <c r="CG4177" s="27"/>
      <c r="CH4177" s="27"/>
      <c r="CI4177" s="27"/>
      <c r="CJ4177" s="27"/>
      <c r="CK4177" s="27"/>
      <c r="CL4177" s="27"/>
      <c r="CM4177" s="27"/>
      <c r="CN4177" s="27"/>
      <c r="CO4177" s="27"/>
      <c r="CP4177" s="27"/>
      <c r="CQ4177" s="27"/>
      <c r="CR4177" s="27"/>
      <c r="CS4177" s="27"/>
      <c r="CT4177" s="27"/>
      <c r="CU4177" s="27"/>
      <c r="CV4177" s="27"/>
      <c r="CW4177" s="27"/>
      <c r="CX4177" s="27"/>
      <c r="CY4177" s="27"/>
      <c r="CZ4177" s="27"/>
      <c r="DA4177" s="27"/>
      <c r="DB4177" s="27"/>
      <c r="DC4177" s="27"/>
      <c r="DD4177" s="27"/>
      <c r="DE4177" s="27"/>
      <c r="DF4177" s="27"/>
      <c r="DG4177" s="27"/>
      <c r="DH4177" s="27"/>
      <c r="DI4177" s="27"/>
      <c r="DJ4177" s="27"/>
      <c r="DK4177" s="27"/>
      <c r="DL4177" s="27"/>
      <c r="DM4177" s="27"/>
      <c r="DN4177" s="27"/>
      <c r="DO4177" s="27"/>
      <c r="DP4177" s="27"/>
      <c r="DQ4177" s="27"/>
      <c r="DR4177" s="27"/>
      <c r="DS4177" s="27"/>
      <c r="DT4177" s="27"/>
      <c r="DU4177" s="27"/>
      <c r="DV4177" s="27"/>
      <c r="DW4177" s="27"/>
      <c r="DX4177" s="27"/>
      <c r="DY4177" s="27"/>
      <c r="DZ4177" s="27"/>
      <c r="EA4177" s="27"/>
      <c r="EB4177" s="27"/>
      <c r="EC4177" s="27"/>
      <c r="ED4177" s="27"/>
      <c r="EE4177" s="27"/>
      <c r="EF4177" s="27"/>
      <c r="EG4177" s="27"/>
      <c r="EH4177" s="27"/>
      <c r="EI4177" s="27"/>
      <c r="EJ4177" s="27"/>
      <c r="EK4177" s="27"/>
      <c r="EL4177" s="27"/>
      <c r="EM4177" s="27"/>
      <c r="EN4177" s="27"/>
      <c r="EO4177" s="27"/>
      <c r="EP4177" s="27"/>
      <c r="EQ4177" s="27"/>
      <c r="ER4177" s="27"/>
      <c r="ES4177" s="27"/>
      <c r="ET4177" s="27"/>
      <c r="EU4177" s="27"/>
      <c r="EV4177" s="27"/>
      <c r="EW4177" s="27"/>
      <c r="EX4177" s="27"/>
      <c r="EY4177" s="27"/>
      <c r="EZ4177" s="27"/>
      <c r="FA4177" s="27"/>
      <c r="FB4177" s="27"/>
      <c r="FC4177" s="27"/>
      <c r="FD4177" s="27"/>
      <c r="FE4177" s="27"/>
      <c r="FF4177" s="27"/>
      <c r="FG4177" s="27"/>
      <c r="FH4177" s="27"/>
      <c r="FI4177" s="27"/>
      <c r="FJ4177" s="27"/>
      <c r="FK4177" s="27"/>
      <c r="FL4177" s="27"/>
      <c r="FM4177" s="27"/>
      <c r="FN4177" s="27"/>
      <c r="FO4177" s="27"/>
      <c r="FP4177" s="27"/>
      <c r="FQ4177" s="27"/>
      <c r="FR4177" s="27"/>
      <c r="FS4177" s="27"/>
      <c r="FT4177" s="27"/>
      <c r="FU4177" s="27"/>
      <c r="FV4177" s="27"/>
      <c r="FW4177" s="27"/>
      <c r="FX4177" s="27"/>
      <c r="FY4177" s="27"/>
      <c r="FZ4177" s="27"/>
      <c r="GA4177" s="27"/>
      <c r="GB4177" s="27"/>
      <c r="GC4177" s="27"/>
      <c r="GD4177" s="27"/>
      <c r="GE4177" s="27"/>
      <c r="GF4177" s="27"/>
      <c r="GG4177" s="27"/>
      <c r="GH4177" s="27"/>
      <c r="GI4177" s="27"/>
      <c r="GJ4177" s="27"/>
      <c r="GK4177" s="27"/>
      <c r="GL4177" s="27"/>
      <c r="GM4177" s="27"/>
      <c r="GN4177" s="27"/>
      <c r="GO4177" s="27"/>
      <c r="GP4177" s="27"/>
      <c r="GQ4177" s="27"/>
      <c r="GR4177" s="27"/>
      <c r="GS4177" s="27"/>
      <c r="GT4177" s="27"/>
      <c r="GU4177" s="27"/>
      <c r="GV4177" s="27"/>
      <c r="GW4177" s="27"/>
      <c r="GX4177" s="27"/>
      <c r="GY4177" s="27"/>
      <c r="GZ4177" s="27"/>
      <c r="HA4177" s="27"/>
      <c r="HB4177" s="27"/>
      <c r="HC4177" s="27"/>
      <c r="HD4177" s="27"/>
      <c r="HE4177" s="27"/>
      <c r="HF4177" s="27"/>
      <c r="HG4177" s="27"/>
      <c r="HH4177" s="27"/>
      <c r="HI4177" s="27"/>
      <c r="HJ4177" s="27"/>
      <c r="HK4177" s="27"/>
      <c r="HL4177" s="27"/>
      <c r="HM4177" s="27"/>
      <c r="HN4177" s="27"/>
      <c r="HO4177" s="27"/>
      <c r="HP4177" s="27"/>
      <c r="HQ4177" s="27"/>
      <c r="HR4177" s="27"/>
      <c r="HS4177" s="27"/>
      <c r="HT4177" s="27"/>
      <c r="HU4177" s="27"/>
      <c r="HV4177" s="27"/>
      <c r="HW4177" s="27"/>
      <c r="HX4177" s="27"/>
      <c r="HY4177" s="27"/>
      <c r="HZ4177" s="27"/>
      <c r="IA4177" s="27"/>
      <c r="IB4177" s="27"/>
      <c r="IC4177" s="27"/>
      <c r="ID4177" s="27"/>
      <c r="IE4177" s="27"/>
      <c r="IF4177" s="27"/>
      <c r="IG4177" s="27"/>
      <c r="IH4177" s="27"/>
      <c r="II4177" s="27"/>
      <c r="IJ4177" s="27"/>
      <c r="IK4177" s="27"/>
      <c r="IL4177" s="27"/>
      <c r="IM4177" s="27"/>
      <c r="IN4177" s="27"/>
      <c r="IO4177" s="27"/>
      <c r="IP4177" s="27"/>
      <c r="IQ4177" s="27"/>
    </row>
    <row r="4178" spans="1:251" s="41" customFormat="1" ht="13.5">
      <c r="A4178" s="33"/>
      <c r="B4178" s="129"/>
      <c r="C4178" s="121"/>
      <c r="D4178" s="121"/>
      <c r="E4178" s="121"/>
      <c r="F4178" s="121"/>
      <c r="G4178" s="121"/>
      <c r="H4178" s="121"/>
      <c r="I4178" s="121"/>
      <c r="J4178" s="121"/>
      <c r="K4178" s="121"/>
      <c r="L4178" s="121"/>
      <c r="M4178" s="121"/>
      <c r="N4178" s="121"/>
      <c r="O4178" s="121"/>
      <c r="P4178" s="121"/>
      <c r="Q4178" s="121"/>
      <c r="R4178" s="121"/>
      <c r="S4178" s="121"/>
      <c r="T4178" s="121"/>
      <c r="U4178" s="121"/>
      <c r="V4178" s="121"/>
      <c r="W4178" s="121"/>
      <c r="X4178" s="121"/>
      <c r="Y4178" s="121"/>
      <c r="Z4178" s="122"/>
      <c r="AA4178" s="120"/>
      <c r="AB4178" s="121"/>
      <c r="AC4178" s="121"/>
      <c r="AD4178" s="121"/>
      <c r="AE4178" s="121"/>
      <c r="AF4178" s="121"/>
      <c r="AG4178" s="121"/>
      <c r="AH4178" s="121"/>
      <c r="AI4178" s="122"/>
      <c r="AJ4178" s="120"/>
      <c r="AK4178" s="121"/>
      <c r="AL4178" s="121"/>
      <c r="AM4178" s="121"/>
      <c r="AN4178" s="121"/>
      <c r="AO4178" s="121"/>
      <c r="AP4178" s="121"/>
      <c r="AQ4178" s="121"/>
      <c r="AR4178" s="122"/>
      <c r="AS4178" s="120"/>
      <c r="AT4178" s="121"/>
      <c r="AU4178" s="121"/>
      <c r="AV4178" s="121"/>
      <c r="AW4178" s="121"/>
      <c r="AX4178" s="124"/>
      <c r="AY4178" s="27"/>
      <c r="AZ4178" s="27"/>
      <c r="BA4178" s="27"/>
      <c r="BB4178" s="48"/>
      <c r="BC4178" s="49"/>
      <c r="BE4178" s="27"/>
      <c r="BF4178" s="27"/>
      <c r="BG4178" s="27"/>
      <c r="BH4178" s="27"/>
      <c r="BI4178" s="27"/>
      <c r="BJ4178" s="27"/>
      <c r="BK4178" s="27"/>
      <c r="BL4178" s="27"/>
      <c r="BM4178" s="27"/>
      <c r="BN4178" s="27"/>
      <c r="BO4178" s="27"/>
      <c r="BP4178" s="27"/>
      <c r="BQ4178" s="27"/>
      <c r="BR4178" s="27"/>
      <c r="BS4178" s="27"/>
      <c r="BT4178" s="27"/>
      <c r="BU4178" s="27"/>
      <c r="BV4178" s="27"/>
      <c r="BW4178" s="27"/>
      <c r="BX4178" s="27"/>
      <c r="BY4178" s="27"/>
      <c r="BZ4178" s="27"/>
      <c r="CA4178" s="27"/>
      <c r="CB4178" s="27"/>
      <c r="CC4178" s="27"/>
      <c r="CD4178" s="27"/>
      <c r="CE4178" s="27"/>
      <c r="CF4178" s="27"/>
      <c r="CG4178" s="27"/>
      <c r="CH4178" s="27"/>
      <c r="CI4178" s="27"/>
      <c r="CJ4178" s="27"/>
      <c r="CK4178" s="27"/>
      <c r="CL4178" s="27"/>
      <c r="CM4178" s="27"/>
      <c r="CN4178" s="27"/>
      <c r="CO4178" s="27"/>
      <c r="CP4178" s="27"/>
      <c r="CQ4178" s="27"/>
      <c r="CR4178" s="27"/>
      <c r="CS4178" s="27"/>
      <c r="CT4178" s="27"/>
      <c r="CU4178" s="27"/>
      <c r="CV4178" s="27"/>
      <c r="CW4178" s="27"/>
      <c r="CX4178" s="27"/>
      <c r="CY4178" s="27"/>
      <c r="CZ4178" s="27"/>
      <c r="DA4178" s="27"/>
      <c r="DB4178" s="27"/>
      <c r="DC4178" s="27"/>
      <c r="DD4178" s="27"/>
      <c r="DE4178" s="27"/>
      <c r="DF4178" s="27"/>
      <c r="DG4178" s="27"/>
      <c r="DH4178" s="27"/>
      <c r="DI4178" s="27"/>
      <c r="DJ4178" s="27"/>
      <c r="DK4178" s="27"/>
      <c r="DL4178" s="27"/>
      <c r="DM4178" s="27"/>
      <c r="DN4178" s="27"/>
      <c r="DO4178" s="27"/>
      <c r="DP4178" s="27"/>
      <c r="DQ4178" s="27"/>
      <c r="DR4178" s="27"/>
      <c r="DS4178" s="27"/>
      <c r="DT4178" s="27"/>
      <c r="DU4178" s="27"/>
      <c r="DV4178" s="27"/>
      <c r="DW4178" s="27"/>
      <c r="DX4178" s="27"/>
      <c r="DY4178" s="27"/>
      <c r="DZ4178" s="27"/>
      <c r="EA4178" s="27"/>
      <c r="EB4178" s="27"/>
      <c r="EC4178" s="27"/>
      <c r="ED4178" s="27"/>
      <c r="EE4178" s="27"/>
      <c r="EF4178" s="27"/>
      <c r="EG4178" s="27"/>
      <c r="EH4178" s="27"/>
      <c r="EI4178" s="27"/>
      <c r="EJ4178" s="27"/>
      <c r="EK4178" s="27"/>
      <c r="EL4178" s="27"/>
      <c r="EM4178" s="27"/>
      <c r="EN4178" s="27"/>
      <c r="EO4178" s="27"/>
      <c r="EP4178" s="27"/>
      <c r="EQ4178" s="27"/>
      <c r="ER4178" s="27"/>
      <c r="ES4178" s="27"/>
      <c r="ET4178" s="27"/>
      <c r="EU4178" s="27"/>
      <c r="EV4178" s="27"/>
      <c r="EW4178" s="27"/>
      <c r="EX4178" s="27"/>
      <c r="EY4178" s="27"/>
      <c r="EZ4178" s="27"/>
      <c r="FA4178" s="27"/>
      <c r="FB4178" s="27"/>
      <c r="FC4178" s="27"/>
      <c r="FD4178" s="27"/>
      <c r="FE4178" s="27"/>
      <c r="FF4178" s="27"/>
      <c r="FG4178" s="27"/>
      <c r="FH4178" s="27"/>
      <c r="FI4178" s="27"/>
      <c r="FJ4178" s="27"/>
      <c r="FK4178" s="27"/>
      <c r="FL4178" s="27"/>
      <c r="FM4178" s="27"/>
      <c r="FN4178" s="27"/>
      <c r="FO4178" s="27"/>
      <c r="FP4178" s="27"/>
      <c r="FQ4178" s="27"/>
      <c r="FR4178" s="27"/>
      <c r="FS4178" s="27"/>
      <c r="FT4178" s="27"/>
      <c r="FU4178" s="27"/>
      <c r="FV4178" s="27"/>
      <c r="FW4178" s="27"/>
      <c r="FX4178" s="27"/>
      <c r="FY4178" s="27"/>
      <c r="FZ4178" s="27"/>
      <c r="GA4178" s="27"/>
      <c r="GB4178" s="27"/>
      <c r="GC4178" s="27"/>
      <c r="GD4178" s="27"/>
      <c r="GE4178" s="27"/>
      <c r="GF4178" s="27"/>
      <c r="GG4178" s="27"/>
      <c r="GH4178" s="27"/>
      <c r="GI4178" s="27"/>
      <c r="GJ4178" s="27"/>
      <c r="GK4178" s="27"/>
      <c r="GL4178" s="27"/>
      <c r="GM4178" s="27"/>
      <c r="GN4178" s="27"/>
      <c r="GO4178" s="27"/>
      <c r="GP4178" s="27"/>
      <c r="GQ4178" s="27"/>
      <c r="GR4178" s="27"/>
      <c r="GS4178" s="27"/>
      <c r="GT4178" s="27"/>
      <c r="GU4178" s="27"/>
      <c r="GV4178" s="27"/>
      <c r="GW4178" s="27"/>
      <c r="GX4178" s="27"/>
      <c r="GY4178" s="27"/>
      <c r="GZ4178" s="27"/>
      <c r="HA4178" s="27"/>
      <c r="HB4178" s="27"/>
      <c r="HC4178" s="27"/>
      <c r="HD4178" s="27"/>
      <c r="HE4178" s="27"/>
      <c r="HF4178" s="27"/>
      <c r="HG4178" s="27"/>
      <c r="HH4178" s="27"/>
      <c r="HI4178" s="27"/>
      <c r="HJ4178" s="27"/>
      <c r="HK4178" s="27"/>
      <c r="HL4178" s="27"/>
      <c r="HM4178" s="27"/>
      <c r="HN4178" s="27"/>
      <c r="HO4178" s="27"/>
      <c r="HP4178" s="27"/>
      <c r="HQ4178" s="27"/>
      <c r="HR4178" s="27"/>
      <c r="HS4178" s="27"/>
      <c r="HT4178" s="27"/>
      <c r="HU4178" s="27"/>
      <c r="HV4178" s="27"/>
      <c r="HW4178" s="27"/>
      <c r="HX4178" s="27"/>
      <c r="HY4178" s="27"/>
      <c r="HZ4178" s="27"/>
      <c r="IA4178" s="27"/>
      <c r="IB4178" s="27"/>
      <c r="IC4178" s="27"/>
      <c r="ID4178" s="27"/>
      <c r="IE4178" s="27"/>
      <c r="IF4178" s="27"/>
      <c r="IG4178" s="27"/>
      <c r="IH4178" s="27"/>
      <c r="II4178" s="27"/>
      <c r="IJ4178" s="27"/>
      <c r="IK4178" s="27"/>
      <c r="IL4178" s="27"/>
      <c r="IM4178" s="27"/>
      <c r="IN4178" s="27"/>
      <c r="IO4178" s="27"/>
      <c r="IP4178" s="27"/>
      <c r="IQ4178" s="27"/>
    </row>
    <row r="4179" spans="1:251" s="41" customFormat="1" ht="18.75" customHeight="1">
      <c r="A4179" s="33"/>
      <c r="B4179" s="50"/>
      <c r="C4179" s="106" t="s">
        <v>265</v>
      </c>
      <c r="D4179" s="137"/>
      <c r="E4179" s="137"/>
      <c r="F4179" s="137"/>
      <c r="G4179" s="137"/>
      <c r="H4179" s="137"/>
      <c r="I4179" s="137"/>
      <c r="J4179" s="137"/>
      <c r="K4179" s="137"/>
      <c r="L4179" s="137"/>
      <c r="M4179" s="137"/>
      <c r="N4179" s="137"/>
      <c r="O4179" s="137"/>
      <c r="P4179" s="137"/>
      <c r="Q4179" s="137"/>
      <c r="R4179" s="137"/>
      <c r="S4179" s="137"/>
      <c r="T4179" s="137"/>
      <c r="U4179" s="137"/>
      <c r="V4179" s="137"/>
      <c r="W4179" s="137"/>
      <c r="X4179" s="137"/>
      <c r="Y4179" s="137"/>
      <c r="Z4179" s="138"/>
      <c r="AA4179" s="100">
        <v>0</v>
      </c>
      <c r="AB4179" s="101"/>
      <c r="AC4179" s="101"/>
      <c r="AD4179" s="101"/>
      <c r="AE4179" s="101"/>
      <c r="AF4179" s="101"/>
      <c r="AG4179" s="101"/>
      <c r="AH4179" s="101"/>
      <c r="AI4179" s="102"/>
      <c r="AJ4179" s="139">
        <v>76779</v>
      </c>
      <c r="AK4179" s="140"/>
      <c r="AL4179" s="140"/>
      <c r="AM4179" s="140"/>
      <c r="AN4179" s="140"/>
      <c r="AO4179" s="140"/>
      <c r="AP4179" s="140"/>
      <c r="AQ4179" s="140"/>
      <c r="AR4179" s="141"/>
      <c r="AS4179" s="103"/>
      <c r="AT4179" s="104"/>
      <c r="AU4179" s="104"/>
      <c r="AV4179" s="104"/>
      <c r="AW4179" s="104"/>
      <c r="AX4179" s="105"/>
      <c r="AY4179" s="27"/>
      <c r="AZ4179" s="27"/>
      <c r="BA4179" s="27"/>
      <c r="BB4179" s="27"/>
      <c r="BC4179" s="27"/>
      <c r="BD4179" s="27"/>
      <c r="BE4179" s="27"/>
      <c r="BF4179" s="27"/>
      <c r="BG4179" s="27"/>
      <c r="BH4179" s="27"/>
      <c r="BI4179" s="27"/>
      <c r="BJ4179" s="27"/>
      <c r="BK4179" s="27"/>
      <c r="BL4179" s="27"/>
      <c r="BM4179" s="27"/>
      <c r="BN4179" s="27"/>
      <c r="BO4179" s="27"/>
      <c r="BP4179" s="27"/>
      <c r="BQ4179" s="27"/>
      <c r="BR4179" s="27"/>
      <c r="BS4179" s="27"/>
      <c r="BT4179" s="27"/>
      <c r="BU4179" s="27"/>
      <c r="BV4179" s="27"/>
      <c r="BW4179" s="27"/>
      <c r="BX4179" s="27"/>
      <c r="BY4179" s="27"/>
      <c r="BZ4179" s="27"/>
      <c r="CA4179" s="27"/>
      <c r="CB4179" s="27"/>
      <c r="CC4179" s="27"/>
      <c r="CD4179" s="27"/>
      <c r="CE4179" s="27"/>
      <c r="CF4179" s="27"/>
      <c r="CG4179" s="27"/>
      <c r="CH4179" s="27"/>
      <c r="CI4179" s="27"/>
      <c r="CJ4179" s="27"/>
      <c r="CK4179" s="27"/>
      <c r="CL4179" s="27"/>
      <c r="CM4179" s="27"/>
      <c r="CN4179" s="27"/>
      <c r="CO4179" s="27"/>
      <c r="CP4179" s="27"/>
      <c r="CQ4179" s="27"/>
      <c r="CR4179" s="27"/>
      <c r="CS4179" s="27"/>
      <c r="CT4179" s="27"/>
      <c r="CU4179" s="27"/>
      <c r="CV4179" s="27"/>
      <c r="CW4179" s="27"/>
      <c r="CX4179" s="27"/>
      <c r="CY4179" s="27"/>
      <c r="CZ4179" s="27"/>
      <c r="DA4179" s="27"/>
      <c r="DB4179" s="27"/>
      <c r="DC4179" s="27"/>
      <c r="DD4179" s="27"/>
      <c r="DE4179" s="27"/>
      <c r="DF4179" s="27"/>
      <c r="DG4179" s="27"/>
      <c r="DH4179" s="27"/>
      <c r="DI4179" s="27"/>
      <c r="DJ4179" s="27"/>
      <c r="DK4179" s="27"/>
      <c r="DL4179" s="27"/>
      <c r="DM4179" s="27"/>
      <c r="DN4179" s="27"/>
      <c r="DO4179" s="27"/>
      <c r="DP4179" s="27"/>
      <c r="DQ4179" s="27"/>
      <c r="DR4179" s="27"/>
      <c r="DS4179" s="27"/>
      <c r="DT4179" s="27"/>
      <c r="DU4179" s="27"/>
      <c r="DV4179" s="27"/>
      <c r="DW4179" s="27"/>
      <c r="DX4179" s="27"/>
      <c r="DY4179" s="27"/>
      <c r="DZ4179" s="27"/>
      <c r="EA4179" s="27"/>
      <c r="EB4179" s="27"/>
      <c r="EC4179" s="27"/>
      <c r="ED4179" s="27"/>
      <c r="EE4179" s="27"/>
      <c r="EF4179" s="27"/>
      <c r="EG4179" s="27"/>
      <c r="EH4179" s="27"/>
      <c r="EI4179" s="27"/>
      <c r="EJ4179" s="27"/>
      <c r="EK4179" s="27"/>
      <c r="EL4179" s="27"/>
      <c r="EM4179" s="27"/>
      <c r="EN4179" s="27"/>
      <c r="EO4179" s="27"/>
      <c r="EP4179" s="27"/>
      <c r="EQ4179" s="27"/>
      <c r="ER4179" s="27"/>
      <c r="ES4179" s="27"/>
      <c r="ET4179" s="27"/>
      <c r="EU4179" s="27"/>
      <c r="EV4179" s="27"/>
      <c r="EW4179" s="27"/>
      <c r="EX4179" s="27"/>
      <c r="EY4179" s="27"/>
      <c r="EZ4179" s="27"/>
      <c r="FA4179" s="27"/>
      <c r="FB4179" s="27"/>
      <c r="FC4179" s="27"/>
      <c r="FD4179" s="27"/>
      <c r="FE4179" s="27"/>
      <c r="FF4179" s="27"/>
      <c r="FG4179" s="27"/>
      <c r="FH4179" s="27"/>
      <c r="FI4179" s="27"/>
      <c r="FJ4179" s="27"/>
      <c r="FK4179" s="27"/>
      <c r="FL4179" s="27"/>
      <c r="FM4179" s="27"/>
      <c r="FN4179" s="27"/>
      <c r="FO4179" s="27"/>
      <c r="FP4179" s="27"/>
      <c r="FQ4179" s="27"/>
      <c r="FR4179" s="27"/>
      <c r="FS4179" s="27"/>
      <c r="FT4179" s="27"/>
      <c r="FU4179" s="27"/>
      <c r="FV4179" s="27"/>
      <c r="FW4179" s="27"/>
      <c r="FX4179" s="27"/>
      <c r="FY4179" s="27"/>
      <c r="FZ4179" s="27"/>
      <c r="GA4179" s="27"/>
      <c r="GB4179" s="27"/>
      <c r="GC4179" s="27"/>
      <c r="GD4179" s="27"/>
      <c r="GE4179" s="27"/>
      <c r="GF4179" s="27"/>
      <c r="GG4179" s="27"/>
      <c r="GH4179" s="27"/>
      <c r="GI4179" s="27"/>
      <c r="GJ4179" s="27"/>
      <c r="GK4179" s="27"/>
      <c r="GL4179" s="27"/>
      <c r="GM4179" s="27"/>
      <c r="GN4179" s="27"/>
      <c r="GO4179" s="27"/>
      <c r="GP4179" s="27"/>
      <c r="GQ4179" s="27"/>
      <c r="GR4179" s="27"/>
      <c r="GS4179" s="27"/>
      <c r="GT4179" s="27"/>
      <c r="GU4179" s="27"/>
      <c r="GV4179" s="27"/>
      <c r="GW4179" s="27"/>
      <c r="GX4179" s="27"/>
      <c r="GY4179" s="27"/>
      <c r="GZ4179" s="27"/>
      <c r="HA4179" s="27"/>
      <c r="HB4179" s="27"/>
      <c r="HC4179" s="27"/>
      <c r="HD4179" s="27"/>
      <c r="HE4179" s="27"/>
      <c r="HF4179" s="27"/>
      <c r="HG4179" s="27"/>
      <c r="HH4179" s="27"/>
      <c r="HI4179" s="27"/>
      <c r="HJ4179" s="27"/>
      <c r="HK4179" s="27"/>
      <c r="HL4179" s="27"/>
      <c r="HM4179" s="27"/>
      <c r="HN4179" s="27"/>
      <c r="HO4179" s="27"/>
      <c r="HP4179" s="27"/>
      <c r="HQ4179" s="27"/>
      <c r="HR4179" s="27"/>
      <c r="HS4179" s="27"/>
      <c r="HT4179" s="27"/>
      <c r="HU4179" s="27"/>
      <c r="HV4179" s="27"/>
      <c r="HW4179" s="27"/>
      <c r="HX4179" s="27"/>
      <c r="HY4179" s="27"/>
      <c r="HZ4179" s="27"/>
      <c r="IA4179" s="27"/>
      <c r="IB4179" s="27"/>
      <c r="IC4179" s="27"/>
      <c r="ID4179" s="27"/>
      <c r="IE4179" s="27"/>
      <c r="IF4179" s="27"/>
      <c r="IG4179" s="27"/>
      <c r="IH4179" s="27"/>
      <c r="II4179" s="27"/>
      <c r="IJ4179" s="27"/>
      <c r="IK4179" s="27"/>
      <c r="IL4179" s="27"/>
      <c r="IM4179" s="27"/>
      <c r="IN4179" s="27"/>
      <c r="IO4179" s="27"/>
      <c r="IP4179" s="27"/>
      <c r="IQ4179" s="27"/>
    </row>
    <row r="4180" spans="1:251" s="41" customFormat="1" ht="18.75" customHeight="1" thickBot="1">
      <c r="A4180" s="42"/>
      <c r="B4180" s="130" t="s">
        <v>193</v>
      </c>
      <c r="C4180" s="131"/>
      <c r="D4180" s="131"/>
      <c r="E4180" s="131"/>
      <c r="F4180" s="131"/>
      <c r="G4180" s="131"/>
      <c r="H4180" s="131"/>
      <c r="I4180" s="131"/>
      <c r="J4180" s="131"/>
      <c r="K4180" s="131"/>
      <c r="L4180" s="131"/>
      <c r="M4180" s="131"/>
      <c r="N4180" s="131"/>
      <c r="O4180" s="131"/>
      <c r="P4180" s="131"/>
      <c r="Q4180" s="131"/>
      <c r="R4180" s="131"/>
      <c r="S4180" s="131"/>
      <c r="T4180" s="131"/>
      <c r="U4180" s="131"/>
      <c r="V4180" s="131"/>
      <c r="W4180" s="131"/>
      <c r="X4180" s="131"/>
      <c r="Y4180" s="131"/>
      <c r="Z4180" s="132"/>
      <c r="AA4180" s="111">
        <f>SUM($AA$4179:$AA$4179)</f>
        <v>0</v>
      </c>
      <c r="AB4180" s="112"/>
      <c r="AC4180" s="112"/>
      <c r="AD4180" s="112"/>
      <c r="AE4180" s="112"/>
      <c r="AF4180" s="112"/>
      <c r="AG4180" s="112"/>
      <c r="AH4180" s="112"/>
      <c r="AI4180" s="113"/>
      <c r="AJ4180" s="111">
        <f>SUM($AJ$4179:$AJ$4179)</f>
        <v>76779</v>
      </c>
      <c r="AK4180" s="112"/>
      <c r="AL4180" s="112"/>
      <c r="AM4180" s="112"/>
      <c r="AN4180" s="112"/>
      <c r="AO4180" s="112"/>
      <c r="AP4180" s="112"/>
      <c r="AQ4180" s="112"/>
      <c r="AR4180" s="113"/>
      <c r="AS4180" s="114"/>
      <c r="AT4180" s="115"/>
      <c r="AU4180" s="115"/>
      <c r="AV4180" s="115"/>
      <c r="AW4180" s="115"/>
      <c r="AX4180" s="116"/>
      <c r="AY4180" s="27"/>
      <c r="AZ4180" s="27"/>
      <c r="BA4180" s="27"/>
      <c r="BB4180" s="27"/>
      <c r="BC4180" s="27"/>
      <c r="BD4180" s="27"/>
      <c r="BE4180" s="27"/>
      <c r="BF4180" s="27"/>
      <c r="BG4180" s="27"/>
      <c r="BH4180" s="27"/>
      <c r="BI4180" s="27"/>
      <c r="BJ4180" s="27"/>
      <c r="BK4180" s="27"/>
      <c r="BL4180" s="27"/>
      <c r="BM4180" s="27"/>
      <c r="BN4180" s="27"/>
      <c r="BO4180" s="27"/>
      <c r="BP4180" s="27"/>
      <c r="BQ4180" s="27"/>
      <c r="BR4180" s="27"/>
      <c r="BS4180" s="27"/>
      <c r="BT4180" s="27"/>
      <c r="BU4180" s="27"/>
      <c r="BV4180" s="27"/>
      <c r="BW4180" s="27"/>
      <c r="BX4180" s="27"/>
      <c r="BY4180" s="27"/>
      <c r="BZ4180" s="27"/>
      <c r="CA4180" s="27"/>
      <c r="CB4180" s="27"/>
      <c r="CC4180" s="27"/>
      <c r="CD4180" s="27"/>
      <c r="CE4180" s="27"/>
      <c r="CF4180" s="27"/>
      <c r="CG4180" s="27"/>
      <c r="CH4180" s="27"/>
      <c r="CI4180" s="27"/>
      <c r="CJ4180" s="27"/>
      <c r="CK4180" s="27"/>
      <c r="CL4180" s="27"/>
      <c r="CM4180" s="27"/>
      <c r="CN4180" s="27"/>
      <c r="CO4180" s="27"/>
      <c r="CP4180" s="27"/>
      <c r="CQ4180" s="27"/>
      <c r="CR4180" s="27"/>
      <c r="CS4180" s="27"/>
      <c r="CT4180" s="27"/>
      <c r="CU4180" s="27"/>
      <c r="CV4180" s="27"/>
      <c r="CW4180" s="27"/>
      <c r="CX4180" s="27"/>
      <c r="CY4180" s="27"/>
      <c r="CZ4180" s="27"/>
      <c r="DA4180" s="27"/>
      <c r="DB4180" s="27"/>
      <c r="DC4180" s="27"/>
      <c r="DD4180" s="27"/>
      <c r="DE4180" s="27"/>
      <c r="DF4180" s="27"/>
      <c r="DG4180" s="27"/>
      <c r="DH4180" s="27"/>
      <c r="DI4180" s="27"/>
      <c r="DJ4180" s="27"/>
      <c r="DK4180" s="27"/>
      <c r="DL4180" s="27"/>
      <c r="DM4180" s="27"/>
      <c r="DN4180" s="27"/>
      <c r="DO4180" s="27"/>
      <c r="DP4180" s="27"/>
      <c r="DQ4180" s="27"/>
      <c r="DR4180" s="27"/>
      <c r="DS4180" s="27"/>
      <c r="DT4180" s="27"/>
      <c r="DU4180" s="27"/>
      <c r="DV4180" s="27"/>
      <c r="DW4180" s="27"/>
      <c r="DX4180" s="27"/>
      <c r="DY4180" s="27"/>
      <c r="DZ4180" s="27"/>
      <c r="EA4180" s="27"/>
      <c r="EB4180" s="27"/>
      <c r="EC4180" s="27"/>
      <c r="ED4180" s="27"/>
      <c r="EE4180" s="27"/>
      <c r="EF4180" s="27"/>
      <c r="EG4180" s="27"/>
      <c r="EH4180" s="27"/>
      <c r="EI4180" s="27"/>
      <c r="EJ4180" s="27"/>
      <c r="EK4180" s="27"/>
      <c r="EL4180" s="27"/>
      <c r="EM4180" s="27"/>
      <c r="EN4180" s="27"/>
      <c r="EO4180" s="27"/>
      <c r="EP4180" s="27"/>
      <c r="EQ4180" s="27"/>
      <c r="ER4180" s="27"/>
      <c r="ES4180" s="27"/>
      <c r="ET4180" s="27"/>
      <c r="EU4180" s="27"/>
      <c r="EV4180" s="27"/>
      <c r="EW4180" s="27"/>
      <c r="EX4180" s="27"/>
      <c r="EY4180" s="27"/>
      <c r="EZ4180" s="27"/>
      <c r="FA4180" s="27"/>
      <c r="FB4180" s="27"/>
      <c r="FC4180" s="27"/>
      <c r="FD4180" s="27"/>
      <c r="FE4180" s="27"/>
      <c r="FF4180" s="27"/>
      <c r="FG4180" s="27"/>
      <c r="FH4180" s="27"/>
      <c r="FI4180" s="27"/>
      <c r="FJ4180" s="27"/>
      <c r="FK4180" s="27"/>
      <c r="FL4180" s="27"/>
      <c r="FM4180" s="27"/>
      <c r="FN4180" s="27"/>
      <c r="FO4180" s="27"/>
      <c r="FP4180" s="27"/>
      <c r="FQ4180" s="27"/>
      <c r="FR4180" s="27"/>
      <c r="FS4180" s="27"/>
      <c r="FT4180" s="27"/>
      <c r="FU4180" s="27"/>
      <c r="FV4180" s="27"/>
      <c r="FW4180" s="27"/>
      <c r="FX4180" s="27"/>
      <c r="FY4180" s="27"/>
      <c r="FZ4180" s="27"/>
      <c r="GA4180" s="27"/>
      <c r="GB4180" s="27"/>
      <c r="GC4180" s="27"/>
      <c r="GD4180" s="27"/>
      <c r="GE4180" s="27"/>
      <c r="GF4180" s="27"/>
      <c r="GG4180" s="27"/>
      <c r="GH4180" s="27"/>
      <c r="GI4180" s="27"/>
      <c r="GJ4180" s="27"/>
      <c r="GK4180" s="27"/>
      <c r="GL4180" s="27"/>
      <c r="GM4180" s="27"/>
      <c r="GN4180" s="27"/>
      <c r="GO4180" s="27"/>
      <c r="GP4180" s="27"/>
      <c r="GQ4180" s="27"/>
      <c r="GR4180" s="27"/>
      <c r="GS4180" s="27"/>
      <c r="GT4180" s="27"/>
      <c r="GU4180" s="27"/>
      <c r="GV4180" s="27"/>
      <c r="GW4180" s="27"/>
      <c r="GX4180" s="27"/>
      <c r="GY4180" s="27"/>
      <c r="GZ4180" s="27"/>
      <c r="HA4180" s="27"/>
      <c r="HB4180" s="27"/>
      <c r="HC4180" s="27"/>
      <c r="HD4180" s="27"/>
      <c r="HE4180" s="27"/>
      <c r="HF4180" s="27"/>
      <c r="HG4180" s="27"/>
      <c r="HH4180" s="27"/>
      <c r="HI4180" s="27"/>
      <c r="HJ4180" s="27"/>
      <c r="HK4180" s="27"/>
      <c r="HL4180" s="27"/>
      <c r="HM4180" s="27"/>
      <c r="HN4180" s="27"/>
      <c r="HO4180" s="27"/>
      <c r="HP4180" s="27"/>
      <c r="HQ4180" s="27"/>
      <c r="HR4180" s="27"/>
      <c r="HS4180" s="27"/>
      <c r="HT4180" s="27"/>
      <c r="HU4180" s="27"/>
      <c r="HV4180" s="27"/>
      <c r="HW4180" s="27"/>
      <c r="HX4180" s="27"/>
      <c r="HY4180" s="27"/>
      <c r="HZ4180" s="27"/>
      <c r="IA4180" s="27"/>
      <c r="IB4180" s="27"/>
      <c r="IC4180" s="27"/>
      <c r="ID4180" s="27"/>
      <c r="IE4180" s="27"/>
      <c r="IF4180" s="27"/>
      <c r="IG4180" s="27"/>
      <c r="IH4180" s="27"/>
      <c r="II4180" s="27"/>
      <c r="IJ4180" s="27"/>
      <c r="IK4180" s="27"/>
      <c r="IL4180" s="27"/>
      <c r="IM4180" s="27"/>
      <c r="IN4180" s="27"/>
      <c r="IO4180" s="27"/>
      <c r="IP4180" s="27"/>
      <c r="IQ4180" s="27"/>
    </row>
    <row r="4182" spans="1:251" ht="18.75">
      <c r="A4182" s="26" t="s">
        <v>207</v>
      </c>
      <c r="AW4182" s="28"/>
      <c r="AX4182" s="29"/>
      <c r="AY4182" s="28"/>
    </row>
    <row r="4184" spans="1:251" ht="18.75">
      <c r="B4184" s="133" t="s">
        <v>0</v>
      </c>
      <c r="C4184" s="134"/>
      <c r="D4184" s="134"/>
      <c r="E4184" s="134"/>
      <c r="F4184" s="134"/>
      <c r="G4184" s="134"/>
      <c r="H4184" s="134"/>
      <c r="I4184" s="134"/>
      <c r="J4184" s="134"/>
      <c r="K4184" s="134"/>
      <c r="L4184" s="134"/>
      <c r="M4184" s="134"/>
      <c r="N4184" s="134"/>
      <c r="O4184" s="134"/>
      <c r="P4184" s="134"/>
      <c r="Q4184" s="134"/>
      <c r="R4184" s="134"/>
      <c r="S4184" s="134"/>
      <c r="T4184" s="134"/>
      <c r="U4184" s="134"/>
      <c r="V4184" s="134"/>
      <c r="W4184" s="134"/>
      <c r="X4184" s="134"/>
      <c r="Y4184" s="134"/>
      <c r="Z4184" s="134"/>
      <c r="AA4184" s="134"/>
      <c r="AB4184" s="134"/>
      <c r="AC4184" s="134"/>
      <c r="AD4184" s="134"/>
      <c r="AE4184" s="134"/>
      <c r="AF4184" s="134"/>
      <c r="AG4184" s="134"/>
      <c r="AH4184" s="134"/>
      <c r="AI4184" s="134"/>
      <c r="AJ4184" s="134"/>
      <c r="AK4184" s="134"/>
      <c r="AL4184" s="134"/>
      <c r="AM4184" s="134"/>
      <c r="AN4184" s="134"/>
      <c r="AO4184" s="134"/>
      <c r="AP4184" s="134"/>
      <c r="AQ4184" s="134"/>
      <c r="AR4184" s="134"/>
      <c r="AS4184" s="134"/>
      <c r="AT4184" s="134"/>
      <c r="AU4184" s="134"/>
      <c r="AV4184" s="134"/>
      <c r="AW4184" s="134"/>
      <c r="AX4184" s="134"/>
    </row>
    <row r="4185" spans="1:251">
      <c r="Z4185" s="30"/>
      <c r="AD4185" s="30"/>
      <c r="AE4185" s="30"/>
      <c r="AF4185" s="30"/>
      <c r="AG4185" s="30"/>
      <c r="AH4185" s="30"/>
      <c r="AI4185" s="30"/>
      <c r="AO4185" s="30"/>
    </row>
    <row r="4186" spans="1:251" ht="13.5" thickBot="1">
      <c r="Z4186" s="30"/>
      <c r="AD4186" s="30"/>
      <c r="AE4186" s="30"/>
      <c r="AF4186" s="30"/>
      <c r="AG4186" s="30"/>
      <c r="AH4186" s="30"/>
      <c r="AI4186" s="30"/>
      <c r="AO4186" s="30"/>
      <c r="DI4186" s="31"/>
    </row>
    <row r="4187" spans="1:251" ht="24.75" customHeight="1" thickBot="1">
      <c r="B4187" s="135" t="s">
        <v>206</v>
      </c>
      <c r="C4187" s="136"/>
      <c r="D4187" s="136"/>
      <c r="E4187" s="136"/>
      <c r="F4187" s="136"/>
      <c r="G4187" s="136"/>
      <c r="H4187" s="142" t="s">
        <v>264</v>
      </c>
      <c r="I4187" s="143"/>
      <c r="J4187" s="143"/>
      <c r="K4187" s="143"/>
      <c r="L4187" s="143"/>
      <c r="M4187" s="143"/>
      <c r="N4187" s="143"/>
      <c r="O4187" s="143"/>
      <c r="P4187" s="143"/>
      <c r="Q4187" s="143"/>
      <c r="R4187" s="143"/>
      <c r="S4187" s="143"/>
      <c r="T4187" s="143"/>
      <c r="U4187" s="143"/>
      <c r="V4187" s="143"/>
      <c r="W4187" s="143"/>
      <c r="X4187" s="143"/>
      <c r="Y4187" s="143"/>
      <c r="Z4187" s="143"/>
      <c r="AA4187" s="143"/>
      <c r="AB4187" s="143"/>
      <c r="AC4187" s="143"/>
      <c r="AD4187" s="143"/>
      <c r="AE4187" s="143"/>
      <c r="AF4187" s="143"/>
      <c r="AG4187" s="143"/>
      <c r="AH4187" s="143"/>
      <c r="AI4187" s="143"/>
      <c r="AJ4187" s="143"/>
      <c r="AK4187" s="143"/>
      <c r="AL4187" s="143"/>
      <c r="AM4187" s="143"/>
      <c r="AN4187" s="143"/>
      <c r="AO4187" s="143"/>
      <c r="AP4187" s="143"/>
      <c r="AQ4187" s="143"/>
      <c r="AR4187" s="143"/>
      <c r="AS4187" s="143"/>
      <c r="AT4187" s="143"/>
      <c r="AU4187" s="143"/>
      <c r="AV4187" s="143"/>
      <c r="AW4187" s="143"/>
      <c r="AX4187" s="144"/>
      <c r="DI4187" s="31"/>
    </row>
    <row r="4188" spans="1:251" ht="15" thickBot="1">
      <c r="B4188" s="32"/>
      <c r="C4188" s="32"/>
      <c r="D4188" s="32"/>
      <c r="E4188" s="32"/>
      <c r="F4188" s="32"/>
      <c r="G4188" s="32"/>
      <c r="H4188" s="33"/>
      <c r="I4188" s="33"/>
      <c r="J4188" s="33"/>
      <c r="K4188" s="33"/>
      <c r="L4188" s="34"/>
      <c r="M4188" s="34"/>
      <c r="N4188" s="34"/>
      <c r="O4188" s="34"/>
      <c r="P4188" s="33"/>
      <c r="Q4188" s="33"/>
      <c r="R4188" s="33"/>
      <c r="S4188" s="33"/>
      <c r="T4188" s="33"/>
      <c r="U4188" s="33"/>
      <c r="V4188" s="35"/>
      <c r="W4188" s="35"/>
      <c r="X4188" s="35"/>
      <c r="Y4188" s="35"/>
      <c r="Z4188" s="35"/>
      <c r="AA4188" s="35"/>
      <c r="AB4188" s="35"/>
      <c r="AC4188" s="35"/>
      <c r="AD4188" s="35"/>
      <c r="AE4188" s="35"/>
      <c r="AF4188" s="35"/>
      <c r="AG4188" s="35"/>
      <c r="AH4188" s="35"/>
      <c r="AI4188" s="35"/>
      <c r="AJ4188" s="35"/>
      <c r="AK4188" s="35"/>
      <c r="AL4188" s="35"/>
      <c r="AM4188" s="35"/>
      <c r="AN4188" s="35"/>
      <c r="AO4188" s="35"/>
      <c r="AP4188" s="35"/>
      <c r="AQ4188" s="35"/>
      <c r="AR4188" s="35"/>
      <c r="AS4188" s="35"/>
      <c r="AT4188" s="35"/>
      <c r="AU4188" s="35"/>
      <c r="AV4188" s="35"/>
      <c r="AW4188" s="35"/>
      <c r="AX4188" s="35"/>
      <c r="DI4188" s="31"/>
    </row>
    <row r="4189" spans="1:251" ht="15" thickBot="1">
      <c r="A4189" s="36"/>
      <c r="B4189" s="35" t="s">
        <v>204</v>
      </c>
      <c r="C4189" s="33"/>
      <c r="D4189" s="33"/>
      <c r="E4189" s="33"/>
      <c r="F4189" s="33"/>
      <c r="G4189" s="33"/>
      <c r="H4189" s="33"/>
      <c r="I4189" s="33"/>
      <c r="J4189" s="33"/>
      <c r="K4189" s="33"/>
      <c r="L4189" s="34"/>
      <c r="M4189" s="34"/>
      <c r="N4189" s="34"/>
      <c r="O4189" s="34"/>
      <c r="P4189" s="33"/>
      <c r="Q4189" s="33"/>
      <c r="R4189" s="33"/>
      <c r="S4189" s="33"/>
      <c r="T4189" s="33"/>
      <c r="U4189" s="33"/>
      <c r="V4189" s="35"/>
      <c r="W4189" s="35"/>
      <c r="X4189" s="35"/>
      <c r="Y4189" s="35"/>
      <c r="Z4189" s="35"/>
      <c r="AA4189" s="35"/>
      <c r="AB4189" s="35"/>
      <c r="AC4189" s="35"/>
      <c r="AD4189" s="35"/>
      <c r="AE4189" s="35"/>
      <c r="AF4189" s="35"/>
      <c r="AG4189" s="35"/>
      <c r="AH4189" s="35"/>
      <c r="AI4189" s="35"/>
      <c r="AJ4189" s="35"/>
      <c r="AK4189" s="35"/>
      <c r="AL4189" s="35"/>
      <c r="AM4189" s="35"/>
      <c r="AN4189" s="35"/>
      <c r="AO4189" s="35"/>
      <c r="AP4189" s="35"/>
      <c r="AQ4189" s="35"/>
      <c r="AR4189" s="35"/>
      <c r="AS4189" s="35"/>
      <c r="AT4189" s="35"/>
      <c r="AU4189" s="35"/>
      <c r="AV4189" s="35"/>
      <c r="AW4189" s="35"/>
      <c r="AX4189" s="35"/>
      <c r="DI4189" s="31"/>
    </row>
    <row r="4190" spans="1:251" ht="14.25">
      <c r="A4190" s="33"/>
      <c r="B4190" s="37"/>
      <c r="C4190" s="32"/>
      <c r="D4190" s="32"/>
      <c r="E4190" s="32"/>
      <c r="F4190" s="32"/>
      <c r="G4190" s="32"/>
      <c r="H4190" s="32"/>
      <c r="I4190" s="32"/>
      <c r="J4190" s="32"/>
      <c r="K4190" s="32"/>
      <c r="L4190" s="38"/>
      <c r="M4190" s="38"/>
      <c r="N4190" s="38"/>
      <c r="O4190" s="38"/>
      <c r="P4190" s="32"/>
      <c r="Q4190" s="32"/>
      <c r="R4190" s="32"/>
      <c r="S4190" s="32"/>
      <c r="T4190" s="32"/>
      <c r="U4190" s="32"/>
      <c r="V4190" s="39"/>
      <c r="W4190" s="39"/>
      <c r="X4190" s="39"/>
      <c r="Y4190" s="39"/>
      <c r="Z4190" s="39"/>
      <c r="AA4190" s="39"/>
      <c r="AB4190" s="39"/>
      <c r="AC4190" s="39"/>
      <c r="AD4190" s="39"/>
      <c r="AE4190" s="39"/>
      <c r="AF4190" s="39"/>
      <c r="AG4190" s="39"/>
      <c r="AH4190" s="39"/>
      <c r="AI4190" s="39"/>
      <c r="AJ4190" s="39"/>
      <c r="AK4190" s="39"/>
      <c r="AL4190" s="39"/>
      <c r="AM4190" s="39"/>
      <c r="AN4190" s="39"/>
      <c r="AO4190" s="39"/>
      <c r="AP4190" s="39"/>
      <c r="AQ4190" s="39"/>
      <c r="AR4190" s="39"/>
      <c r="AS4190" s="39"/>
      <c r="AT4190" s="39"/>
      <c r="AU4190" s="39"/>
      <c r="AV4190" s="39"/>
      <c r="AW4190" s="39"/>
      <c r="AX4190" s="40"/>
    </row>
    <row r="4191" spans="1:251" ht="12" customHeight="1">
      <c r="A4191" s="33"/>
      <c r="B4191" s="125" t="s">
        <v>263</v>
      </c>
      <c r="C4191" s="126"/>
      <c r="D4191" s="126"/>
      <c r="E4191" s="126"/>
      <c r="F4191" s="126"/>
      <c r="G4191" s="126"/>
      <c r="H4191" s="126"/>
      <c r="I4191" s="126"/>
      <c r="J4191" s="126"/>
      <c r="K4191" s="126"/>
      <c r="L4191" s="126"/>
      <c r="M4191" s="126"/>
      <c r="N4191" s="126"/>
      <c r="O4191" s="126"/>
      <c r="P4191" s="126"/>
      <c r="Q4191" s="126"/>
      <c r="R4191" s="126"/>
      <c r="S4191" s="126"/>
      <c r="T4191" s="126"/>
      <c r="U4191" s="126"/>
      <c r="V4191" s="126"/>
      <c r="W4191" s="126"/>
      <c r="X4191" s="126"/>
      <c r="Y4191" s="126"/>
      <c r="Z4191" s="126"/>
      <c r="AA4191" s="126"/>
      <c r="AB4191" s="126"/>
      <c r="AC4191" s="126"/>
      <c r="AD4191" s="126"/>
      <c r="AE4191" s="126"/>
      <c r="AF4191" s="126"/>
      <c r="AG4191" s="126"/>
      <c r="AH4191" s="126"/>
      <c r="AI4191" s="126"/>
      <c r="AJ4191" s="126"/>
      <c r="AK4191" s="126"/>
      <c r="AL4191" s="126"/>
      <c r="AM4191" s="126"/>
      <c r="AN4191" s="126"/>
      <c r="AO4191" s="126"/>
      <c r="AP4191" s="126"/>
      <c r="AQ4191" s="126"/>
      <c r="AR4191" s="126"/>
      <c r="AS4191" s="126"/>
      <c r="AT4191" s="126"/>
      <c r="AU4191" s="126"/>
      <c r="AV4191" s="126"/>
      <c r="AW4191" s="126"/>
      <c r="AX4191" s="127"/>
    </row>
    <row r="4192" spans="1:251" ht="12" customHeight="1">
      <c r="A4192" s="33"/>
      <c r="B4192" s="125"/>
      <c r="C4192" s="126"/>
      <c r="D4192" s="126"/>
      <c r="E4192" s="126"/>
      <c r="F4192" s="126"/>
      <c r="G4192" s="126"/>
      <c r="H4192" s="126"/>
      <c r="I4192" s="126"/>
      <c r="J4192" s="126"/>
      <c r="K4192" s="126"/>
      <c r="L4192" s="126"/>
      <c r="M4192" s="126"/>
      <c r="N4192" s="126"/>
      <c r="O4192" s="126"/>
      <c r="P4192" s="126"/>
      <c r="Q4192" s="126"/>
      <c r="R4192" s="126"/>
      <c r="S4192" s="126"/>
      <c r="T4192" s="126"/>
      <c r="U4192" s="126"/>
      <c r="V4192" s="126"/>
      <c r="W4192" s="126"/>
      <c r="X4192" s="126"/>
      <c r="Y4192" s="126"/>
      <c r="Z4192" s="126"/>
      <c r="AA4192" s="126"/>
      <c r="AB4192" s="126"/>
      <c r="AC4192" s="126"/>
      <c r="AD4192" s="126"/>
      <c r="AE4192" s="126"/>
      <c r="AF4192" s="126"/>
      <c r="AG4192" s="126"/>
      <c r="AH4192" s="126"/>
      <c r="AI4192" s="126"/>
      <c r="AJ4192" s="126"/>
      <c r="AK4192" s="126"/>
      <c r="AL4192" s="126"/>
      <c r="AM4192" s="126"/>
      <c r="AN4192" s="126"/>
      <c r="AO4192" s="126"/>
      <c r="AP4192" s="126"/>
      <c r="AQ4192" s="126"/>
      <c r="AR4192" s="126"/>
      <c r="AS4192" s="126"/>
      <c r="AT4192" s="126"/>
      <c r="AU4192" s="126"/>
      <c r="AV4192" s="126"/>
      <c r="AW4192" s="126"/>
      <c r="AX4192" s="127"/>
      <c r="BC4192" s="41"/>
    </row>
    <row r="4193" spans="1:113" ht="12" customHeight="1">
      <c r="A4193" s="33"/>
      <c r="B4193" s="125"/>
      <c r="C4193" s="126"/>
      <c r="D4193" s="126"/>
      <c r="E4193" s="126"/>
      <c r="F4193" s="126"/>
      <c r="G4193" s="126"/>
      <c r="H4193" s="126"/>
      <c r="I4193" s="126"/>
      <c r="J4193" s="126"/>
      <c r="K4193" s="126"/>
      <c r="L4193" s="126"/>
      <c r="M4193" s="126"/>
      <c r="N4193" s="126"/>
      <c r="O4193" s="126"/>
      <c r="P4193" s="126"/>
      <c r="Q4193" s="126"/>
      <c r="R4193" s="126"/>
      <c r="S4193" s="126"/>
      <c r="T4193" s="126"/>
      <c r="U4193" s="126"/>
      <c r="V4193" s="126"/>
      <c r="W4193" s="126"/>
      <c r="X4193" s="126"/>
      <c r="Y4193" s="126"/>
      <c r="Z4193" s="126"/>
      <c r="AA4193" s="126"/>
      <c r="AB4193" s="126"/>
      <c r="AC4193" s="126"/>
      <c r="AD4193" s="126"/>
      <c r="AE4193" s="126"/>
      <c r="AF4193" s="126"/>
      <c r="AG4193" s="126"/>
      <c r="AH4193" s="126"/>
      <c r="AI4193" s="126"/>
      <c r="AJ4193" s="126"/>
      <c r="AK4193" s="126"/>
      <c r="AL4193" s="126"/>
      <c r="AM4193" s="126"/>
      <c r="AN4193" s="126"/>
      <c r="AO4193" s="126"/>
      <c r="AP4193" s="126"/>
      <c r="AQ4193" s="126"/>
      <c r="AR4193" s="126"/>
      <c r="AS4193" s="126"/>
      <c r="AT4193" s="126"/>
      <c r="AU4193" s="126"/>
      <c r="AV4193" s="126"/>
      <c r="AW4193" s="126"/>
      <c r="AX4193" s="127"/>
    </row>
    <row r="4194" spans="1:113" ht="12" customHeight="1">
      <c r="A4194" s="33"/>
      <c r="B4194" s="125"/>
      <c r="C4194" s="126"/>
      <c r="D4194" s="126"/>
      <c r="E4194" s="126"/>
      <c r="F4194" s="126"/>
      <c r="G4194" s="126"/>
      <c r="H4194" s="126"/>
      <c r="I4194" s="126"/>
      <c r="J4194" s="126"/>
      <c r="K4194" s="126"/>
      <c r="L4194" s="126"/>
      <c r="M4194" s="126"/>
      <c r="N4194" s="126"/>
      <c r="O4194" s="126"/>
      <c r="P4194" s="126"/>
      <c r="Q4194" s="126"/>
      <c r="R4194" s="126"/>
      <c r="S4194" s="126"/>
      <c r="T4194" s="126"/>
      <c r="U4194" s="126"/>
      <c r="V4194" s="126"/>
      <c r="W4194" s="126"/>
      <c r="X4194" s="126"/>
      <c r="Y4194" s="126"/>
      <c r="Z4194" s="126"/>
      <c r="AA4194" s="126"/>
      <c r="AB4194" s="126"/>
      <c r="AC4194" s="126"/>
      <c r="AD4194" s="126"/>
      <c r="AE4194" s="126"/>
      <c r="AF4194" s="126"/>
      <c r="AG4194" s="126"/>
      <c r="AH4194" s="126"/>
      <c r="AI4194" s="126"/>
      <c r="AJ4194" s="126"/>
      <c r="AK4194" s="126"/>
      <c r="AL4194" s="126"/>
      <c r="AM4194" s="126"/>
      <c r="AN4194" s="126"/>
      <c r="AO4194" s="126"/>
      <c r="AP4194" s="126"/>
      <c r="AQ4194" s="126"/>
      <c r="AR4194" s="126"/>
      <c r="AS4194" s="126"/>
      <c r="AT4194" s="126"/>
      <c r="AU4194" s="126"/>
      <c r="AV4194" s="126"/>
      <c r="AW4194" s="126"/>
      <c r="AX4194" s="127"/>
    </row>
    <row r="4195" spans="1:113" ht="12" customHeight="1">
      <c r="A4195" s="33"/>
      <c r="B4195" s="125"/>
      <c r="C4195" s="126"/>
      <c r="D4195" s="126"/>
      <c r="E4195" s="126"/>
      <c r="F4195" s="126"/>
      <c r="G4195" s="126"/>
      <c r="H4195" s="126"/>
      <c r="I4195" s="126"/>
      <c r="J4195" s="126"/>
      <c r="K4195" s="126"/>
      <c r="L4195" s="126"/>
      <c r="M4195" s="126"/>
      <c r="N4195" s="126"/>
      <c r="O4195" s="126"/>
      <c r="P4195" s="126"/>
      <c r="Q4195" s="126"/>
      <c r="R4195" s="126"/>
      <c r="S4195" s="126"/>
      <c r="T4195" s="126"/>
      <c r="U4195" s="126"/>
      <c r="V4195" s="126"/>
      <c r="W4195" s="126"/>
      <c r="X4195" s="126"/>
      <c r="Y4195" s="126"/>
      <c r="Z4195" s="126"/>
      <c r="AA4195" s="126"/>
      <c r="AB4195" s="126"/>
      <c r="AC4195" s="126"/>
      <c r="AD4195" s="126"/>
      <c r="AE4195" s="126"/>
      <c r="AF4195" s="126"/>
      <c r="AG4195" s="126"/>
      <c r="AH4195" s="126"/>
      <c r="AI4195" s="126"/>
      <c r="AJ4195" s="126"/>
      <c r="AK4195" s="126"/>
      <c r="AL4195" s="126"/>
      <c r="AM4195" s="126"/>
      <c r="AN4195" s="126"/>
      <c r="AO4195" s="126"/>
      <c r="AP4195" s="126"/>
      <c r="AQ4195" s="126"/>
      <c r="AR4195" s="126"/>
      <c r="AS4195" s="126"/>
      <c r="AT4195" s="126"/>
      <c r="AU4195" s="126"/>
      <c r="AV4195" s="126"/>
      <c r="AW4195" s="126"/>
      <c r="AX4195" s="127"/>
    </row>
    <row r="4196" spans="1:113" ht="15" thickBot="1">
      <c r="A4196" s="42"/>
      <c r="B4196" s="43"/>
      <c r="C4196" s="44"/>
      <c r="D4196" s="44"/>
      <c r="E4196" s="44"/>
      <c r="F4196" s="44"/>
      <c r="G4196" s="44"/>
      <c r="H4196" s="44"/>
      <c r="I4196" s="44"/>
      <c r="J4196" s="44"/>
      <c r="K4196" s="44"/>
      <c r="L4196" s="44"/>
      <c r="M4196" s="44"/>
      <c r="N4196" s="44"/>
      <c r="O4196" s="44"/>
      <c r="P4196" s="44"/>
      <c r="Q4196" s="44"/>
      <c r="R4196" s="44"/>
      <c r="S4196" s="44"/>
      <c r="T4196" s="44"/>
      <c r="U4196" s="44"/>
      <c r="V4196" s="44"/>
      <c r="W4196" s="44"/>
      <c r="X4196" s="44"/>
      <c r="Y4196" s="44"/>
      <c r="Z4196" s="44"/>
      <c r="AA4196" s="44"/>
      <c r="AB4196" s="44"/>
      <c r="AC4196" s="44"/>
      <c r="AD4196" s="44"/>
      <c r="AE4196" s="44"/>
      <c r="AF4196" s="44"/>
      <c r="AG4196" s="44"/>
      <c r="AH4196" s="44"/>
      <c r="AI4196" s="44"/>
      <c r="AJ4196" s="44"/>
      <c r="AK4196" s="44"/>
      <c r="AL4196" s="44"/>
      <c r="AM4196" s="44"/>
      <c r="AN4196" s="44"/>
      <c r="AO4196" s="44"/>
      <c r="AP4196" s="44"/>
      <c r="AQ4196" s="44"/>
      <c r="AR4196" s="44"/>
      <c r="AS4196" s="44"/>
      <c r="AT4196" s="44"/>
      <c r="AU4196" s="44"/>
      <c r="AV4196" s="44"/>
      <c r="AW4196" s="44"/>
      <c r="AX4196" s="45"/>
    </row>
    <row r="4197" spans="1:113">
      <c r="B4197" s="46"/>
    </row>
    <row r="4198" spans="1:113" ht="15" thickBot="1">
      <c r="A4198" s="36"/>
      <c r="B4198" s="35" t="s">
        <v>202</v>
      </c>
      <c r="C4198" s="33"/>
      <c r="D4198" s="33"/>
      <c r="E4198" s="33"/>
      <c r="F4198" s="33"/>
      <c r="G4198" s="33"/>
      <c r="H4198" s="33"/>
      <c r="I4198" s="33"/>
      <c r="J4198" s="33"/>
      <c r="K4198" s="33"/>
      <c r="L4198" s="34"/>
      <c r="M4198" s="34"/>
      <c r="N4198" s="34"/>
      <c r="O4198" s="34"/>
      <c r="P4198" s="33"/>
      <c r="Q4198" s="33"/>
      <c r="R4198" s="33"/>
      <c r="S4198" s="33"/>
      <c r="T4198" s="33"/>
      <c r="U4198" s="33"/>
      <c r="V4198" s="35"/>
      <c r="W4198" s="35"/>
      <c r="X4198" s="35"/>
      <c r="Y4198" s="35"/>
      <c r="Z4198" s="35"/>
      <c r="AA4198" s="35"/>
      <c r="AB4198" s="35"/>
      <c r="AC4198" s="35"/>
      <c r="AD4198" s="35"/>
      <c r="AE4198" s="35"/>
      <c r="AF4198" s="35"/>
      <c r="AG4198" s="35"/>
      <c r="AH4198" s="35"/>
      <c r="AI4198" s="35"/>
      <c r="AJ4198" s="35"/>
      <c r="AK4198" s="35"/>
      <c r="AL4198" s="35"/>
      <c r="AM4198" s="35"/>
      <c r="AN4198" s="35"/>
      <c r="AO4198" s="35"/>
      <c r="AP4198" s="35"/>
      <c r="AQ4198" s="35"/>
      <c r="AR4198" s="35"/>
      <c r="AS4198" s="35"/>
      <c r="AT4198" s="35"/>
      <c r="AU4198" s="35"/>
      <c r="AV4198" s="35"/>
      <c r="AW4198" s="35"/>
      <c r="AX4198" s="35"/>
      <c r="DI4198" s="31"/>
    </row>
    <row r="4199" spans="1:113" ht="14.25">
      <c r="A4199" s="33"/>
      <c r="B4199" s="37"/>
      <c r="C4199" s="32"/>
      <c r="D4199" s="32"/>
      <c r="E4199" s="32"/>
      <c r="F4199" s="32"/>
      <c r="G4199" s="32"/>
      <c r="H4199" s="32"/>
      <c r="I4199" s="32"/>
      <c r="J4199" s="32"/>
      <c r="K4199" s="32"/>
      <c r="L4199" s="38"/>
      <c r="M4199" s="38"/>
      <c r="N4199" s="38"/>
      <c r="O4199" s="38"/>
      <c r="P4199" s="32"/>
      <c r="Q4199" s="32"/>
      <c r="R4199" s="32"/>
      <c r="S4199" s="32"/>
      <c r="T4199" s="32"/>
      <c r="U4199" s="32"/>
      <c r="V4199" s="39"/>
      <c r="W4199" s="39"/>
      <c r="X4199" s="39"/>
      <c r="Y4199" s="39"/>
      <c r="Z4199" s="39"/>
      <c r="AA4199" s="39"/>
      <c r="AB4199" s="39"/>
      <c r="AC4199" s="39"/>
      <c r="AD4199" s="39"/>
      <c r="AE4199" s="39"/>
      <c r="AF4199" s="39"/>
      <c r="AG4199" s="39"/>
      <c r="AH4199" s="39"/>
      <c r="AI4199" s="39"/>
      <c r="AJ4199" s="39"/>
      <c r="AK4199" s="39"/>
      <c r="AL4199" s="39"/>
      <c r="AM4199" s="39"/>
      <c r="AN4199" s="39"/>
      <c r="AO4199" s="39"/>
      <c r="AP4199" s="39"/>
      <c r="AQ4199" s="39"/>
      <c r="AR4199" s="39"/>
      <c r="AS4199" s="39"/>
      <c r="AT4199" s="39"/>
      <c r="AU4199" s="39"/>
      <c r="AV4199" s="39"/>
      <c r="AW4199" s="39"/>
      <c r="AX4199" s="40"/>
    </row>
    <row r="4200" spans="1:113" ht="12" customHeight="1">
      <c r="A4200" s="33"/>
      <c r="B4200" s="125" t="s">
        <v>262</v>
      </c>
      <c r="C4200" s="126"/>
      <c r="D4200" s="126"/>
      <c r="E4200" s="126"/>
      <c r="F4200" s="126"/>
      <c r="G4200" s="126"/>
      <c r="H4200" s="126"/>
      <c r="I4200" s="126"/>
      <c r="J4200" s="126"/>
      <c r="K4200" s="126"/>
      <c r="L4200" s="126"/>
      <c r="M4200" s="126"/>
      <c r="N4200" s="126"/>
      <c r="O4200" s="126"/>
      <c r="P4200" s="126"/>
      <c r="Q4200" s="126"/>
      <c r="R4200" s="126"/>
      <c r="S4200" s="126"/>
      <c r="T4200" s="126"/>
      <c r="U4200" s="126"/>
      <c r="V4200" s="126"/>
      <c r="W4200" s="126"/>
      <c r="X4200" s="126"/>
      <c r="Y4200" s="126"/>
      <c r="Z4200" s="126"/>
      <c r="AA4200" s="126"/>
      <c r="AB4200" s="126"/>
      <c r="AC4200" s="126"/>
      <c r="AD4200" s="126"/>
      <c r="AE4200" s="126"/>
      <c r="AF4200" s="126"/>
      <c r="AG4200" s="126"/>
      <c r="AH4200" s="126"/>
      <c r="AI4200" s="126"/>
      <c r="AJ4200" s="126"/>
      <c r="AK4200" s="126"/>
      <c r="AL4200" s="126"/>
      <c r="AM4200" s="126"/>
      <c r="AN4200" s="126"/>
      <c r="AO4200" s="126"/>
      <c r="AP4200" s="126"/>
      <c r="AQ4200" s="126"/>
      <c r="AR4200" s="126"/>
      <c r="AS4200" s="126"/>
      <c r="AT4200" s="126"/>
      <c r="AU4200" s="126"/>
      <c r="AV4200" s="126"/>
      <c r="AW4200" s="126"/>
      <c r="AX4200" s="127"/>
    </row>
    <row r="4201" spans="1:113" ht="12" customHeight="1">
      <c r="A4201" s="33"/>
      <c r="B4201" s="125"/>
      <c r="C4201" s="126"/>
      <c r="D4201" s="126"/>
      <c r="E4201" s="126"/>
      <c r="F4201" s="126"/>
      <c r="G4201" s="126"/>
      <c r="H4201" s="126"/>
      <c r="I4201" s="126"/>
      <c r="J4201" s="126"/>
      <c r="K4201" s="126"/>
      <c r="L4201" s="126"/>
      <c r="M4201" s="126"/>
      <c r="N4201" s="126"/>
      <c r="O4201" s="126"/>
      <c r="P4201" s="126"/>
      <c r="Q4201" s="126"/>
      <c r="R4201" s="126"/>
      <c r="S4201" s="126"/>
      <c r="T4201" s="126"/>
      <c r="U4201" s="126"/>
      <c r="V4201" s="126"/>
      <c r="W4201" s="126"/>
      <c r="X4201" s="126"/>
      <c r="Y4201" s="126"/>
      <c r="Z4201" s="126"/>
      <c r="AA4201" s="126"/>
      <c r="AB4201" s="126"/>
      <c r="AC4201" s="126"/>
      <c r="AD4201" s="126"/>
      <c r="AE4201" s="126"/>
      <c r="AF4201" s="126"/>
      <c r="AG4201" s="126"/>
      <c r="AH4201" s="126"/>
      <c r="AI4201" s="126"/>
      <c r="AJ4201" s="126"/>
      <c r="AK4201" s="126"/>
      <c r="AL4201" s="126"/>
      <c r="AM4201" s="126"/>
      <c r="AN4201" s="126"/>
      <c r="AO4201" s="126"/>
      <c r="AP4201" s="126"/>
      <c r="AQ4201" s="126"/>
      <c r="AR4201" s="126"/>
      <c r="AS4201" s="126"/>
      <c r="AT4201" s="126"/>
      <c r="AU4201" s="126"/>
      <c r="AV4201" s="126"/>
      <c r="AW4201" s="126"/>
      <c r="AX4201" s="127"/>
      <c r="BC4201" s="41"/>
    </row>
    <row r="4202" spans="1:113" ht="12" customHeight="1">
      <c r="A4202" s="33"/>
      <c r="B4202" s="125"/>
      <c r="C4202" s="126"/>
      <c r="D4202" s="126"/>
      <c r="E4202" s="126"/>
      <c r="F4202" s="126"/>
      <c r="G4202" s="126"/>
      <c r="H4202" s="126"/>
      <c r="I4202" s="126"/>
      <c r="J4202" s="126"/>
      <c r="K4202" s="126"/>
      <c r="L4202" s="126"/>
      <c r="M4202" s="126"/>
      <c r="N4202" s="126"/>
      <c r="O4202" s="126"/>
      <c r="P4202" s="126"/>
      <c r="Q4202" s="126"/>
      <c r="R4202" s="126"/>
      <c r="S4202" s="126"/>
      <c r="T4202" s="126"/>
      <c r="U4202" s="126"/>
      <c r="V4202" s="126"/>
      <c r="W4202" s="126"/>
      <c r="X4202" s="126"/>
      <c r="Y4202" s="126"/>
      <c r="Z4202" s="126"/>
      <c r="AA4202" s="126"/>
      <c r="AB4202" s="126"/>
      <c r="AC4202" s="126"/>
      <c r="AD4202" s="126"/>
      <c r="AE4202" s="126"/>
      <c r="AF4202" s="126"/>
      <c r="AG4202" s="126"/>
      <c r="AH4202" s="126"/>
      <c r="AI4202" s="126"/>
      <c r="AJ4202" s="126"/>
      <c r="AK4202" s="126"/>
      <c r="AL4202" s="126"/>
      <c r="AM4202" s="126"/>
      <c r="AN4202" s="126"/>
      <c r="AO4202" s="126"/>
      <c r="AP4202" s="126"/>
      <c r="AQ4202" s="126"/>
      <c r="AR4202" s="126"/>
      <c r="AS4202" s="126"/>
      <c r="AT4202" s="126"/>
      <c r="AU4202" s="126"/>
      <c r="AV4202" s="126"/>
      <c r="AW4202" s="126"/>
      <c r="AX4202" s="127"/>
    </row>
    <row r="4203" spans="1:113" ht="12" customHeight="1">
      <c r="A4203" s="33"/>
      <c r="B4203" s="125"/>
      <c r="C4203" s="126"/>
      <c r="D4203" s="126"/>
      <c r="E4203" s="126"/>
      <c r="F4203" s="126"/>
      <c r="G4203" s="126"/>
      <c r="H4203" s="126"/>
      <c r="I4203" s="126"/>
      <c r="J4203" s="126"/>
      <c r="K4203" s="126"/>
      <c r="L4203" s="126"/>
      <c r="M4203" s="126"/>
      <c r="N4203" s="126"/>
      <c r="O4203" s="126"/>
      <c r="P4203" s="126"/>
      <c r="Q4203" s="126"/>
      <c r="R4203" s="126"/>
      <c r="S4203" s="126"/>
      <c r="T4203" s="126"/>
      <c r="U4203" s="126"/>
      <c r="V4203" s="126"/>
      <c r="W4203" s="126"/>
      <c r="X4203" s="126"/>
      <c r="Y4203" s="126"/>
      <c r="Z4203" s="126"/>
      <c r="AA4203" s="126"/>
      <c r="AB4203" s="126"/>
      <c r="AC4203" s="126"/>
      <c r="AD4203" s="126"/>
      <c r="AE4203" s="126"/>
      <c r="AF4203" s="126"/>
      <c r="AG4203" s="126"/>
      <c r="AH4203" s="126"/>
      <c r="AI4203" s="126"/>
      <c r="AJ4203" s="126"/>
      <c r="AK4203" s="126"/>
      <c r="AL4203" s="126"/>
      <c r="AM4203" s="126"/>
      <c r="AN4203" s="126"/>
      <c r="AO4203" s="126"/>
      <c r="AP4203" s="126"/>
      <c r="AQ4203" s="126"/>
      <c r="AR4203" s="126"/>
      <c r="AS4203" s="126"/>
      <c r="AT4203" s="126"/>
      <c r="AU4203" s="126"/>
      <c r="AV4203" s="126"/>
      <c r="AW4203" s="126"/>
      <c r="AX4203" s="127"/>
    </row>
    <row r="4204" spans="1:113" ht="12" customHeight="1">
      <c r="A4204" s="33"/>
      <c r="B4204" s="125"/>
      <c r="C4204" s="126"/>
      <c r="D4204" s="126"/>
      <c r="E4204" s="126"/>
      <c r="F4204" s="126"/>
      <c r="G4204" s="126"/>
      <c r="H4204" s="126"/>
      <c r="I4204" s="126"/>
      <c r="J4204" s="126"/>
      <c r="K4204" s="126"/>
      <c r="L4204" s="126"/>
      <c r="M4204" s="126"/>
      <c r="N4204" s="126"/>
      <c r="O4204" s="126"/>
      <c r="P4204" s="126"/>
      <c r="Q4204" s="126"/>
      <c r="R4204" s="126"/>
      <c r="S4204" s="126"/>
      <c r="T4204" s="126"/>
      <c r="U4204" s="126"/>
      <c r="V4204" s="126"/>
      <c r="W4204" s="126"/>
      <c r="X4204" s="126"/>
      <c r="Y4204" s="126"/>
      <c r="Z4204" s="126"/>
      <c r="AA4204" s="126"/>
      <c r="AB4204" s="126"/>
      <c r="AC4204" s="126"/>
      <c r="AD4204" s="126"/>
      <c r="AE4204" s="126"/>
      <c r="AF4204" s="126"/>
      <c r="AG4204" s="126"/>
      <c r="AH4204" s="126"/>
      <c r="AI4204" s="126"/>
      <c r="AJ4204" s="126"/>
      <c r="AK4204" s="126"/>
      <c r="AL4204" s="126"/>
      <c r="AM4204" s="126"/>
      <c r="AN4204" s="126"/>
      <c r="AO4204" s="126"/>
      <c r="AP4204" s="126"/>
      <c r="AQ4204" s="126"/>
      <c r="AR4204" s="126"/>
      <c r="AS4204" s="126"/>
      <c r="AT4204" s="126"/>
      <c r="AU4204" s="126"/>
      <c r="AV4204" s="126"/>
      <c r="AW4204" s="126"/>
      <c r="AX4204" s="127"/>
    </row>
    <row r="4205" spans="1:113" ht="15" thickBot="1">
      <c r="A4205" s="42"/>
      <c r="B4205" s="43"/>
      <c r="C4205" s="44"/>
      <c r="D4205" s="44"/>
      <c r="E4205" s="44"/>
      <c r="F4205" s="44"/>
      <c r="G4205" s="44"/>
      <c r="H4205" s="44"/>
      <c r="I4205" s="44"/>
      <c r="J4205" s="44"/>
      <c r="K4205" s="44"/>
      <c r="L4205" s="44"/>
      <c r="M4205" s="44"/>
      <c r="N4205" s="44"/>
      <c r="O4205" s="44"/>
      <c r="P4205" s="44"/>
      <c r="Q4205" s="44"/>
      <c r="R4205" s="44"/>
      <c r="S4205" s="44"/>
      <c r="T4205" s="44"/>
      <c r="U4205" s="44"/>
      <c r="V4205" s="44"/>
      <c r="W4205" s="44"/>
      <c r="X4205" s="44"/>
      <c r="Y4205" s="44"/>
      <c r="Z4205" s="44"/>
      <c r="AA4205" s="44"/>
      <c r="AB4205" s="44"/>
      <c r="AC4205" s="44"/>
      <c r="AD4205" s="44"/>
      <c r="AE4205" s="44"/>
      <c r="AF4205" s="44"/>
      <c r="AG4205" s="44"/>
      <c r="AH4205" s="44"/>
      <c r="AI4205" s="44"/>
      <c r="AJ4205" s="44"/>
      <c r="AK4205" s="44"/>
      <c r="AL4205" s="44"/>
      <c r="AM4205" s="44"/>
      <c r="AN4205" s="44"/>
      <c r="AO4205" s="44"/>
      <c r="AP4205" s="44"/>
      <c r="AQ4205" s="44"/>
      <c r="AR4205" s="44"/>
      <c r="AS4205" s="44"/>
      <c r="AT4205" s="44"/>
      <c r="AU4205" s="44"/>
      <c r="AV4205" s="44"/>
      <c r="AW4205" s="44"/>
      <c r="AX4205" s="45"/>
    </row>
    <row r="4206" spans="1:113">
      <c r="B4206" s="46"/>
    </row>
    <row r="4207" spans="1:113" ht="14.25">
      <c r="B4207" s="35" t="s">
        <v>200</v>
      </c>
      <c r="C4207" s="33"/>
      <c r="D4207" s="33"/>
      <c r="E4207" s="33"/>
      <c r="F4207" s="33"/>
      <c r="G4207" s="33"/>
      <c r="H4207" s="33"/>
      <c r="I4207" s="33"/>
      <c r="J4207" s="33"/>
      <c r="K4207" s="33"/>
      <c r="L4207" s="34"/>
      <c r="M4207" s="34"/>
      <c r="N4207" s="34"/>
      <c r="O4207" s="34"/>
      <c r="P4207" s="33"/>
      <c r="Q4207" s="33"/>
      <c r="R4207" s="33"/>
      <c r="S4207" s="33"/>
      <c r="T4207" s="33"/>
      <c r="U4207" s="33"/>
      <c r="V4207" s="35"/>
      <c r="W4207" s="35"/>
      <c r="X4207" s="35"/>
      <c r="Y4207" s="35"/>
      <c r="Z4207" s="35"/>
      <c r="AA4207" s="35"/>
      <c r="AB4207" s="35"/>
      <c r="AC4207" s="35"/>
      <c r="AD4207" s="35"/>
      <c r="AE4207" s="35"/>
      <c r="AF4207" s="35"/>
      <c r="AG4207" s="35"/>
      <c r="AH4207" s="35"/>
      <c r="AI4207" s="35"/>
      <c r="AJ4207" s="35"/>
      <c r="AK4207" s="35"/>
      <c r="AL4207" s="35"/>
      <c r="AM4207" s="35"/>
      <c r="AN4207" s="35"/>
      <c r="AO4207" s="35"/>
      <c r="AP4207" s="35"/>
      <c r="AQ4207" s="35"/>
      <c r="AR4207" s="35"/>
      <c r="AS4207" s="35"/>
      <c r="AT4207" s="35"/>
      <c r="AU4207" s="35"/>
      <c r="AV4207" s="35"/>
      <c r="AW4207" s="35"/>
      <c r="AX4207" s="35"/>
    </row>
    <row r="4208" spans="1:113" ht="15" thickBot="1">
      <c r="B4208" s="33"/>
      <c r="C4208" s="33"/>
      <c r="D4208" s="33"/>
      <c r="E4208" s="33"/>
      <c r="F4208" s="33"/>
      <c r="G4208" s="33"/>
      <c r="H4208" s="33"/>
      <c r="I4208" s="33"/>
      <c r="J4208" s="33"/>
      <c r="K4208" s="33"/>
      <c r="L4208" s="34"/>
      <c r="M4208" s="34"/>
      <c r="N4208" s="34"/>
      <c r="O4208" s="34"/>
      <c r="P4208" s="33"/>
      <c r="Q4208" s="33"/>
      <c r="R4208" s="33"/>
      <c r="S4208" s="33"/>
      <c r="T4208" s="33"/>
      <c r="U4208" s="33"/>
      <c r="V4208" s="35"/>
      <c r="W4208" s="35"/>
      <c r="X4208" s="35"/>
      <c r="Y4208" s="35"/>
      <c r="Z4208" s="35"/>
      <c r="AA4208" s="35"/>
      <c r="AB4208" s="35"/>
      <c r="AC4208" s="35"/>
      <c r="AD4208" s="35"/>
      <c r="AE4208" s="35"/>
      <c r="AF4208" s="35"/>
      <c r="AG4208" s="35"/>
      <c r="AH4208" s="35"/>
      <c r="AI4208" s="35"/>
      <c r="AJ4208" s="35"/>
      <c r="AK4208" s="35"/>
      <c r="AL4208" s="35"/>
      <c r="AM4208" s="35"/>
      <c r="AN4208" s="35"/>
      <c r="AO4208" s="35"/>
      <c r="AP4208" s="35"/>
      <c r="AQ4208" s="35"/>
      <c r="AR4208" s="35"/>
      <c r="AS4208" s="35"/>
      <c r="AT4208" s="35"/>
      <c r="AU4208" s="35"/>
      <c r="AV4208" s="35"/>
      <c r="AW4208" s="35"/>
      <c r="AX4208" s="47" t="s">
        <v>199</v>
      </c>
    </row>
    <row r="4209" spans="1:251" s="41" customFormat="1" ht="13.5" customHeight="1">
      <c r="A4209" s="33"/>
      <c r="B4209" s="128" t="s">
        <v>198</v>
      </c>
      <c r="C4209" s="118"/>
      <c r="D4209" s="118"/>
      <c r="E4209" s="118"/>
      <c r="F4209" s="118"/>
      <c r="G4209" s="118"/>
      <c r="H4209" s="118"/>
      <c r="I4209" s="118"/>
      <c r="J4209" s="118"/>
      <c r="K4209" s="118"/>
      <c r="L4209" s="118"/>
      <c r="M4209" s="118"/>
      <c r="N4209" s="118"/>
      <c r="O4209" s="118"/>
      <c r="P4209" s="118"/>
      <c r="Q4209" s="118"/>
      <c r="R4209" s="118"/>
      <c r="S4209" s="118"/>
      <c r="T4209" s="118"/>
      <c r="U4209" s="118"/>
      <c r="V4209" s="118"/>
      <c r="W4209" s="118"/>
      <c r="X4209" s="118"/>
      <c r="Y4209" s="118"/>
      <c r="Z4209" s="119"/>
      <c r="AA4209" s="117" t="s">
        <v>197</v>
      </c>
      <c r="AB4209" s="118"/>
      <c r="AC4209" s="118"/>
      <c r="AD4209" s="118"/>
      <c r="AE4209" s="118"/>
      <c r="AF4209" s="118"/>
      <c r="AG4209" s="118"/>
      <c r="AH4209" s="118"/>
      <c r="AI4209" s="119"/>
      <c r="AJ4209" s="117" t="s">
        <v>196</v>
      </c>
      <c r="AK4209" s="118"/>
      <c r="AL4209" s="118"/>
      <c r="AM4209" s="118"/>
      <c r="AN4209" s="118"/>
      <c r="AO4209" s="118"/>
      <c r="AP4209" s="118"/>
      <c r="AQ4209" s="118"/>
      <c r="AR4209" s="119"/>
      <c r="AS4209" s="117" t="s">
        <v>195</v>
      </c>
      <c r="AT4209" s="118"/>
      <c r="AU4209" s="118"/>
      <c r="AV4209" s="118"/>
      <c r="AW4209" s="118"/>
      <c r="AX4209" s="123"/>
      <c r="AY4209" s="27"/>
      <c r="AZ4209" s="27"/>
      <c r="BA4209" s="27"/>
      <c r="BB4209" s="27"/>
      <c r="BC4209" s="27"/>
      <c r="BD4209" s="27"/>
      <c r="BE4209" s="27"/>
      <c r="BF4209" s="27"/>
      <c r="BG4209" s="27"/>
      <c r="BH4209" s="27"/>
      <c r="BI4209" s="27"/>
      <c r="BJ4209" s="27"/>
      <c r="BK4209" s="27"/>
      <c r="BL4209" s="27"/>
      <c r="BM4209" s="27"/>
      <c r="BN4209" s="27"/>
      <c r="BO4209" s="27"/>
      <c r="BP4209" s="27"/>
      <c r="BQ4209" s="27"/>
      <c r="BR4209" s="27"/>
      <c r="BS4209" s="27"/>
      <c r="BT4209" s="27"/>
      <c r="BU4209" s="27"/>
      <c r="BV4209" s="27"/>
      <c r="BW4209" s="27"/>
      <c r="BX4209" s="27"/>
      <c r="BY4209" s="27"/>
      <c r="BZ4209" s="27"/>
      <c r="CA4209" s="27"/>
      <c r="CB4209" s="27"/>
      <c r="CC4209" s="27"/>
      <c r="CD4209" s="27"/>
      <c r="CE4209" s="27"/>
      <c r="CF4209" s="27"/>
      <c r="CG4209" s="27"/>
      <c r="CH4209" s="27"/>
      <c r="CI4209" s="27"/>
      <c r="CJ4209" s="27"/>
      <c r="CK4209" s="27"/>
      <c r="CL4209" s="27"/>
      <c r="CM4209" s="27"/>
      <c r="CN4209" s="27"/>
      <c r="CO4209" s="27"/>
      <c r="CP4209" s="27"/>
      <c r="CQ4209" s="27"/>
      <c r="CR4209" s="27"/>
      <c r="CS4209" s="27"/>
      <c r="CT4209" s="27"/>
      <c r="CU4209" s="27"/>
      <c r="CV4209" s="27"/>
      <c r="CW4209" s="27"/>
      <c r="CX4209" s="27"/>
      <c r="CY4209" s="27"/>
      <c r="CZ4209" s="27"/>
      <c r="DA4209" s="27"/>
      <c r="DB4209" s="27"/>
      <c r="DC4209" s="27"/>
      <c r="DD4209" s="27"/>
      <c r="DE4209" s="27"/>
      <c r="DF4209" s="27"/>
      <c r="DG4209" s="27"/>
      <c r="DH4209" s="27"/>
      <c r="DI4209" s="27"/>
      <c r="DJ4209" s="27"/>
      <c r="DK4209" s="27"/>
      <c r="DL4209" s="27"/>
      <c r="DM4209" s="27"/>
      <c r="DN4209" s="27"/>
      <c r="DO4209" s="27"/>
      <c r="DP4209" s="27"/>
      <c r="DQ4209" s="27"/>
      <c r="DR4209" s="27"/>
      <c r="DS4209" s="27"/>
      <c r="DT4209" s="27"/>
      <c r="DU4209" s="27"/>
      <c r="DV4209" s="27"/>
      <c r="DW4209" s="27"/>
      <c r="DX4209" s="27"/>
      <c r="DY4209" s="27"/>
      <c r="DZ4209" s="27"/>
      <c r="EA4209" s="27"/>
      <c r="EB4209" s="27"/>
      <c r="EC4209" s="27"/>
      <c r="ED4209" s="27"/>
      <c r="EE4209" s="27"/>
      <c r="EF4209" s="27"/>
      <c r="EG4209" s="27"/>
      <c r="EH4209" s="27"/>
      <c r="EI4209" s="27"/>
      <c r="EJ4209" s="27"/>
      <c r="EK4209" s="27"/>
      <c r="EL4209" s="27"/>
      <c r="EM4209" s="27"/>
      <c r="EN4209" s="27"/>
      <c r="EO4209" s="27"/>
      <c r="EP4209" s="27"/>
      <c r="EQ4209" s="27"/>
      <c r="ER4209" s="27"/>
      <c r="ES4209" s="27"/>
      <c r="ET4209" s="27"/>
      <c r="EU4209" s="27"/>
      <c r="EV4209" s="27"/>
      <c r="EW4209" s="27"/>
      <c r="EX4209" s="27"/>
      <c r="EY4209" s="27"/>
      <c r="EZ4209" s="27"/>
      <c r="FA4209" s="27"/>
      <c r="FB4209" s="27"/>
      <c r="FC4209" s="27"/>
      <c r="FD4209" s="27"/>
      <c r="FE4209" s="27"/>
      <c r="FF4209" s="27"/>
      <c r="FG4209" s="27"/>
      <c r="FH4209" s="27"/>
      <c r="FI4209" s="27"/>
      <c r="FJ4209" s="27"/>
      <c r="FK4209" s="27"/>
      <c r="FL4209" s="27"/>
      <c r="FM4209" s="27"/>
      <c r="FN4209" s="27"/>
      <c r="FO4209" s="27"/>
      <c r="FP4209" s="27"/>
      <c r="FQ4209" s="27"/>
      <c r="FR4209" s="27"/>
      <c r="FS4209" s="27"/>
      <c r="FT4209" s="27"/>
      <c r="FU4209" s="27"/>
      <c r="FV4209" s="27"/>
      <c r="FW4209" s="27"/>
      <c r="FX4209" s="27"/>
      <c r="FY4209" s="27"/>
      <c r="FZ4209" s="27"/>
      <c r="GA4209" s="27"/>
      <c r="GB4209" s="27"/>
      <c r="GC4209" s="27"/>
      <c r="GD4209" s="27"/>
      <c r="GE4209" s="27"/>
      <c r="GF4209" s="27"/>
      <c r="GG4209" s="27"/>
      <c r="GH4209" s="27"/>
      <c r="GI4209" s="27"/>
      <c r="GJ4209" s="27"/>
      <c r="GK4209" s="27"/>
      <c r="GL4209" s="27"/>
      <c r="GM4209" s="27"/>
      <c r="GN4209" s="27"/>
      <c r="GO4209" s="27"/>
      <c r="GP4209" s="27"/>
      <c r="GQ4209" s="27"/>
      <c r="GR4209" s="27"/>
      <c r="GS4209" s="27"/>
      <c r="GT4209" s="27"/>
      <c r="GU4209" s="27"/>
      <c r="GV4209" s="27"/>
      <c r="GW4209" s="27"/>
      <c r="GX4209" s="27"/>
      <c r="GY4209" s="27"/>
      <c r="GZ4209" s="27"/>
      <c r="HA4209" s="27"/>
      <c r="HB4209" s="27"/>
      <c r="HC4209" s="27"/>
      <c r="HD4209" s="27"/>
      <c r="HE4209" s="27"/>
      <c r="HF4209" s="27"/>
      <c r="HG4209" s="27"/>
      <c r="HH4209" s="27"/>
      <c r="HI4209" s="27"/>
      <c r="HJ4209" s="27"/>
      <c r="HK4209" s="27"/>
      <c r="HL4209" s="27"/>
      <c r="HM4209" s="27"/>
      <c r="HN4209" s="27"/>
      <c r="HO4209" s="27"/>
      <c r="HP4209" s="27"/>
      <c r="HQ4209" s="27"/>
      <c r="HR4209" s="27"/>
      <c r="HS4209" s="27"/>
      <c r="HT4209" s="27"/>
      <c r="HU4209" s="27"/>
      <c r="HV4209" s="27"/>
      <c r="HW4209" s="27"/>
      <c r="HX4209" s="27"/>
      <c r="HY4209" s="27"/>
      <c r="HZ4209" s="27"/>
      <c r="IA4209" s="27"/>
      <c r="IB4209" s="27"/>
      <c r="IC4209" s="27"/>
      <c r="ID4209" s="27"/>
      <c r="IE4209" s="27"/>
      <c r="IF4209" s="27"/>
      <c r="IG4209" s="27"/>
      <c r="IH4209" s="27"/>
      <c r="II4209" s="27"/>
      <c r="IJ4209" s="27"/>
      <c r="IK4209" s="27"/>
      <c r="IL4209" s="27"/>
      <c r="IM4209" s="27"/>
      <c r="IN4209" s="27"/>
      <c r="IO4209" s="27"/>
      <c r="IP4209" s="27"/>
      <c r="IQ4209" s="27"/>
    </row>
    <row r="4210" spans="1:251" s="41" customFormat="1" ht="13.5">
      <c r="A4210" s="33"/>
      <c r="B4210" s="129"/>
      <c r="C4210" s="121"/>
      <c r="D4210" s="121"/>
      <c r="E4210" s="121"/>
      <c r="F4210" s="121"/>
      <c r="G4210" s="121"/>
      <c r="H4210" s="121"/>
      <c r="I4210" s="121"/>
      <c r="J4210" s="121"/>
      <c r="K4210" s="121"/>
      <c r="L4210" s="121"/>
      <c r="M4210" s="121"/>
      <c r="N4210" s="121"/>
      <c r="O4210" s="121"/>
      <c r="P4210" s="121"/>
      <c r="Q4210" s="121"/>
      <c r="R4210" s="121"/>
      <c r="S4210" s="121"/>
      <c r="T4210" s="121"/>
      <c r="U4210" s="121"/>
      <c r="V4210" s="121"/>
      <c r="W4210" s="121"/>
      <c r="X4210" s="121"/>
      <c r="Y4210" s="121"/>
      <c r="Z4210" s="122"/>
      <c r="AA4210" s="120"/>
      <c r="AB4210" s="121"/>
      <c r="AC4210" s="121"/>
      <c r="AD4210" s="121"/>
      <c r="AE4210" s="121"/>
      <c r="AF4210" s="121"/>
      <c r="AG4210" s="121"/>
      <c r="AH4210" s="121"/>
      <c r="AI4210" s="122"/>
      <c r="AJ4210" s="120"/>
      <c r="AK4210" s="121"/>
      <c r="AL4210" s="121"/>
      <c r="AM4210" s="121"/>
      <c r="AN4210" s="121"/>
      <c r="AO4210" s="121"/>
      <c r="AP4210" s="121"/>
      <c r="AQ4210" s="121"/>
      <c r="AR4210" s="122"/>
      <c r="AS4210" s="120"/>
      <c r="AT4210" s="121"/>
      <c r="AU4210" s="121"/>
      <c r="AV4210" s="121"/>
      <c r="AW4210" s="121"/>
      <c r="AX4210" s="124"/>
      <c r="AY4210" s="27"/>
      <c r="AZ4210" s="27"/>
      <c r="BA4210" s="27"/>
      <c r="BB4210" s="48"/>
      <c r="BC4210" s="49"/>
      <c r="BE4210" s="27"/>
      <c r="BF4210" s="27"/>
      <c r="BG4210" s="27"/>
      <c r="BH4210" s="27"/>
      <c r="BI4210" s="27"/>
      <c r="BJ4210" s="27"/>
      <c r="BK4210" s="27"/>
      <c r="BL4210" s="27"/>
      <c r="BM4210" s="27"/>
      <c r="BN4210" s="27"/>
      <c r="BO4210" s="27"/>
      <c r="BP4210" s="27"/>
      <c r="BQ4210" s="27"/>
      <c r="BR4210" s="27"/>
      <c r="BS4210" s="27"/>
      <c r="BT4210" s="27"/>
      <c r="BU4210" s="27"/>
      <c r="BV4210" s="27"/>
      <c r="BW4210" s="27"/>
      <c r="BX4210" s="27"/>
      <c r="BY4210" s="27"/>
      <c r="BZ4210" s="27"/>
      <c r="CA4210" s="27"/>
      <c r="CB4210" s="27"/>
      <c r="CC4210" s="27"/>
      <c r="CD4210" s="27"/>
      <c r="CE4210" s="27"/>
      <c r="CF4210" s="27"/>
      <c r="CG4210" s="27"/>
      <c r="CH4210" s="27"/>
      <c r="CI4210" s="27"/>
      <c r="CJ4210" s="27"/>
      <c r="CK4210" s="27"/>
      <c r="CL4210" s="27"/>
      <c r="CM4210" s="27"/>
      <c r="CN4210" s="27"/>
      <c r="CO4210" s="27"/>
      <c r="CP4210" s="27"/>
      <c r="CQ4210" s="27"/>
      <c r="CR4210" s="27"/>
      <c r="CS4210" s="27"/>
      <c r="CT4210" s="27"/>
      <c r="CU4210" s="27"/>
      <c r="CV4210" s="27"/>
      <c r="CW4210" s="27"/>
      <c r="CX4210" s="27"/>
      <c r="CY4210" s="27"/>
      <c r="CZ4210" s="27"/>
      <c r="DA4210" s="27"/>
      <c r="DB4210" s="27"/>
      <c r="DC4210" s="27"/>
      <c r="DD4210" s="27"/>
      <c r="DE4210" s="27"/>
      <c r="DF4210" s="27"/>
      <c r="DG4210" s="27"/>
      <c r="DH4210" s="27"/>
      <c r="DI4210" s="27"/>
      <c r="DJ4210" s="27"/>
      <c r="DK4210" s="27"/>
      <c r="DL4210" s="27"/>
      <c r="DM4210" s="27"/>
      <c r="DN4210" s="27"/>
      <c r="DO4210" s="27"/>
      <c r="DP4210" s="27"/>
      <c r="DQ4210" s="27"/>
      <c r="DR4210" s="27"/>
      <c r="DS4210" s="27"/>
      <c r="DT4210" s="27"/>
      <c r="DU4210" s="27"/>
      <c r="DV4210" s="27"/>
      <c r="DW4210" s="27"/>
      <c r="DX4210" s="27"/>
      <c r="DY4210" s="27"/>
      <c r="DZ4210" s="27"/>
      <c r="EA4210" s="27"/>
      <c r="EB4210" s="27"/>
      <c r="EC4210" s="27"/>
      <c r="ED4210" s="27"/>
      <c r="EE4210" s="27"/>
      <c r="EF4210" s="27"/>
      <c r="EG4210" s="27"/>
      <c r="EH4210" s="27"/>
      <c r="EI4210" s="27"/>
      <c r="EJ4210" s="27"/>
      <c r="EK4210" s="27"/>
      <c r="EL4210" s="27"/>
      <c r="EM4210" s="27"/>
      <c r="EN4210" s="27"/>
      <c r="EO4210" s="27"/>
      <c r="EP4210" s="27"/>
      <c r="EQ4210" s="27"/>
      <c r="ER4210" s="27"/>
      <c r="ES4210" s="27"/>
      <c r="ET4210" s="27"/>
      <c r="EU4210" s="27"/>
      <c r="EV4210" s="27"/>
      <c r="EW4210" s="27"/>
      <c r="EX4210" s="27"/>
      <c r="EY4210" s="27"/>
      <c r="EZ4210" s="27"/>
      <c r="FA4210" s="27"/>
      <c r="FB4210" s="27"/>
      <c r="FC4210" s="27"/>
      <c r="FD4210" s="27"/>
      <c r="FE4210" s="27"/>
      <c r="FF4210" s="27"/>
      <c r="FG4210" s="27"/>
      <c r="FH4210" s="27"/>
      <c r="FI4210" s="27"/>
      <c r="FJ4210" s="27"/>
      <c r="FK4210" s="27"/>
      <c r="FL4210" s="27"/>
      <c r="FM4210" s="27"/>
      <c r="FN4210" s="27"/>
      <c r="FO4210" s="27"/>
      <c r="FP4210" s="27"/>
      <c r="FQ4210" s="27"/>
      <c r="FR4210" s="27"/>
      <c r="FS4210" s="27"/>
      <c r="FT4210" s="27"/>
      <c r="FU4210" s="27"/>
      <c r="FV4210" s="27"/>
      <c r="FW4210" s="27"/>
      <c r="FX4210" s="27"/>
      <c r="FY4210" s="27"/>
      <c r="FZ4210" s="27"/>
      <c r="GA4210" s="27"/>
      <c r="GB4210" s="27"/>
      <c r="GC4210" s="27"/>
      <c r="GD4210" s="27"/>
      <c r="GE4210" s="27"/>
      <c r="GF4210" s="27"/>
      <c r="GG4210" s="27"/>
      <c r="GH4210" s="27"/>
      <c r="GI4210" s="27"/>
      <c r="GJ4210" s="27"/>
      <c r="GK4210" s="27"/>
      <c r="GL4210" s="27"/>
      <c r="GM4210" s="27"/>
      <c r="GN4210" s="27"/>
      <c r="GO4210" s="27"/>
      <c r="GP4210" s="27"/>
      <c r="GQ4210" s="27"/>
      <c r="GR4210" s="27"/>
      <c r="GS4210" s="27"/>
      <c r="GT4210" s="27"/>
      <c r="GU4210" s="27"/>
      <c r="GV4210" s="27"/>
      <c r="GW4210" s="27"/>
      <c r="GX4210" s="27"/>
      <c r="GY4210" s="27"/>
      <c r="GZ4210" s="27"/>
      <c r="HA4210" s="27"/>
      <c r="HB4210" s="27"/>
      <c r="HC4210" s="27"/>
      <c r="HD4210" s="27"/>
      <c r="HE4210" s="27"/>
      <c r="HF4210" s="27"/>
      <c r="HG4210" s="27"/>
      <c r="HH4210" s="27"/>
      <c r="HI4210" s="27"/>
      <c r="HJ4210" s="27"/>
      <c r="HK4210" s="27"/>
      <c r="HL4210" s="27"/>
      <c r="HM4210" s="27"/>
      <c r="HN4210" s="27"/>
      <c r="HO4210" s="27"/>
      <c r="HP4210" s="27"/>
      <c r="HQ4210" s="27"/>
      <c r="HR4210" s="27"/>
      <c r="HS4210" s="27"/>
      <c r="HT4210" s="27"/>
      <c r="HU4210" s="27"/>
      <c r="HV4210" s="27"/>
      <c r="HW4210" s="27"/>
      <c r="HX4210" s="27"/>
      <c r="HY4210" s="27"/>
      <c r="HZ4210" s="27"/>
      <c r="IA4210" s="27"/>
      <c r="IB4210" s="27"/>
      <c r="IC4210" s="27"/>
      <c r="ID4210" s="27"/>
      <c r="IE4210" s="27"/>
      <c r="IF4210" s="27"/>
      <c r="IG4210" s="27"/>
      <c r="IH4210" s="27"/>
      <c r="II4210" s="27"/>
      <c r="IJ4210" s="27"/>
      <c r="IK4210" s="27"/>
      <c r="IL4210" s="27"/>
      <c r="IM4210" s="27"/>
      <c r="IN4210" s="27"/>
      <c r="IO4210" s="27"/>
      <c r="IP4210" s="27"/>
      <c r="IQ4210" s="27"/>
    </row>
    <row r="4211" spans="1:251" s="41" customFormat="1" ht="18.75" customHeight="1">
      <c r="A4211" s="33"/>
      <c r="B4211" s="50"/>
      <c r="C4211" s="106" t="s">
        <v>261</v>
      </c>
      <c r="D4211" s="107"/>
      <c r="E4211" s="107"/>
      <c r="F4211" s="107"/>
      <c r="G4211" s="107"/>
      <c r="H4211" s="107"/>
      <c r="I4211" s="107"/>
      <c r="J4211" s="107"/>
      <c r="K4211" s="107"/>
      <c r="L4211" s="107"/>
      <c r="M4211" s="107"/>
      <c r="N4211" s="107"/>
      <c r="O4211" s="107"/>
      <c r="P4211" s="107"/>
      <c r="Q4211" s="107"/>
      <c r="R4211" s="107"/>
      <c r="S4211" s="107"/>
      <c r="T4211" s="107"/>
      <c r="U4211" s="107"/>
      <c r="V4211" s="107"/>
      <c r="W4211" s="107"/>
      <c r="X4211" s="107"/>
      <c r="Y4211" s="107"/>
      <c r="Z4211" s="108"/>
      <c r="AA4211" s="100">
        <v>5960120</v>
      </c>
      <c r="AB4211" s="101"/>
      <c r="AC4211" s="101"/>
      <c r="AD4211" s="101"/>
      <c r="AE4211" s="101"/>
      <c r="AF4211" s="101"/>
      <c r="AG4211" s="101"/>
      <c r="AH4211" s="101"/>
      <c r="AI4211" s="102"/>
      <c r="AJ4211" s="100">
        <v>5773783</v>
      </c>
      <c r="AK4211" s="101"/>
      <c r="AL4211" s="101"/>
      <c r="AM4211" s="101"/>
      <c r="AN4211" s="101"/>
      <c r="AO4211" s="101"/>
      <c r="AP4211" s="101"/>
      <c r="AQ4211" s="101"/>
      <c r="AR4211" s="102"/>
      <c r="AS4211" s="103"/>
      <c r="AT4211" s="104"/>
      <c r="AU4211" s="104"/>
      <c r="AV4211" s="104"/>
      <c r="AW4211" s="104"/>
      <c r="AX4211" s="105"/>
      <c r="AY4211" s="27"/>
      <c r="AZ4211" s="27"/>
      <c r="BA4211" s="27"/>
      <c r="BB4211" s="27"/>
      <c r="BC4211" s="27"/>
      <c r="BD4211" s="27"/>
      <c r="BE4211" s="27"/>
      <c r="BF4211" s="27"/>
      <c r="BG4211" s="27"/>
      <c r="BH4211" s="27"/>
      <c r="BI4211" s="27"/>
      <c r="BJ4211" s="27"/>
      <c r="BK4211" s="27"/>
      <c r="BL4211" s="27"/>
      <c r="BM4211" s="27"/>
      <c r="BN4211" s="27"/>
      <c r="BO4211" s="27"/>
      <c r="BP4211" s="27"/>
      <c r="BQ4211" s="27"/>
      <c r="BR4211" s="27"/>
      <c r="BS4211" s="27"/>
      <c r="BT4211" s="27"/>
      <c r="BU4211" s="27"/>
      <c r="BV4211" s="27"/>
      <c r="BW4211" s="27"/>
      <c r="BX4211" s="27"/>
      <c r="BY4211" s="27"/>
      <c r="BZ4211" s="27"/>
      <c r="CA4211" s="27"/>
      <c r="CB4211" s="27"/>
      <c r="CC4211" s="27"/>
      <c r="CD4211" s="27"/>
      <c r="CE4211" s="27"/>
      <c r="CF4211" s="27"/>
      <c r="CG4211" s="27"/>
      <c r="CH4211" s="27"/>
      <c r="CI4211" s="27"/>
      <c r="CJ4211" s="27"/>
      <c r="CK4211" s="27"/>
      <c r="CL4211" s="27"/>
      <c r="CM4211" s="27"/>
      <c r="CN4211" s="27"/>
      <c r="CO4211" s="27"/>
      <c r="CP4211" s="27"/>
      <c r="CQ4211" s="27"/>
      <c r="CR4211" s="27"/>
      <c r="CS4211" s="27"/>
      <c r="CT4211" s="27"/>
      <c r="CU4211" s="27"/>
      <c r="CV4211" s="27"/>
      <c r="CW4211" s="27"/>
      <c r="CX4211" s="27"/>
      <c r="CY4211" s="27"/>
      <c r="CZ4211" s="27"/>
      <c r="DA4211" s="27"/>
      <c r="DB4211" s="27"/>
      <c r="DC4211" s="27"/>
      <c r="DD4211" s="27"/>
      <c r="DE4211" s="27"/>
      <c r="DF4211" s="27"/>
      <c r="DG4211" s="27"/>
      <c r="DH4211" s="27"/>
      <c r="DI4211" s="27"/>
      <c r="DJ4211" s="27"/>
      <c r="DK4211" s="27"/>
      <c r="DL4211" s="27"/>
      <c r="DM4211" s="27"/>
      <c r="DN4211" s="27"/>
      <c r="DO4211" s="27"/>
      <c r="DP4211" s="27"/>
      <c r="DQ4211" s="27"/>
      <c r="DR4211" s="27"/>
      <c r="DS4211" s="27"/>
      <c r="DT4211" s="27"/>
      <c r="DU4211" s="27"/>
      <c r="DV4211" s="27"/>
      <c r="DW4211" s="27"/>
      <c r="DX4211" s="27"/>
      <c r="DY4211" s="27"/>
      <c r="DZ4211" s="27"/>
      <c r="EA4211" s="27"/>
      <c r="EB4211" s="27"/>
      <c r="EC4211" s="27"/>
      <c r="ED4211" s="27"/>
      <c r="EE4211" s="27"/>
      <c r="EF4211" s="27"/>
      <c r="EG4211" s="27"/>
      <c r="EH4211" s="27"/>
      <c r="EI4211" s="27"/>
      <c r="EJ4211" s="27"/>
      <c r="EK4211" s="27"/>
      <c r="EL4211" s="27"/>
      <c r="EM4211" s="27"/>
      <c r="EN4211" s="27"/>
      <c r="EO4211" s="27"/>
      <c r="EP4211" s="27"/>
      <c r="EQ4211" s="27"/>
      <c r="ER4211" s="27"/>
      <c r="ES4211" s="27"/>
      <c r="ET4211" s="27"/>
      <c r="EU4211" s="27"/>
      <c r="EV4211" s="27"/>
      <c r="EW4211" s="27"/>
      <c r="EX4211" s="27"/>
      <c r="EY4211" s="27"/>
      <c r="EZ4211" s="27"/>
      <c r="FA4211" s="27"/>
      <c r="FB4211" s="27"/>
      <c r="FC4211" s="27"/>
      <c r="FD4211" s="27"/>
      <c r="FE4211" s="27"/>
      <c r="FF4211" s="27"/>
      <c r="FG4211" s="27"/>
      <c r="FH4211" s="27"/>
      <c r="FI4211" s="27"/>
      <c r="FJ4211" s="27"/>
      <c r="FK4211" s="27"/>
      <c r="FL4211" s="27"/>
      <c r="FM4211" s="27"/>
      <c r="FN4211" s="27"/>
      <c r="FO4211" s="27"/>
      <c r="FP4211" s="27"/>
      <c r="FQ4211" s="27"/>
      <c r="FR4211" s="27"/>
      <c r="FS4211" s="27"/>
      <c r="FT4211" s="27"/>
      <c r="FU4211" s="27"/>
      <c r="FV4211" s="27"/>
      <c r="FW4211" s="27"/>
      <c r="FX4211" s="27"/>
      <c r="FY4211" s="27"/>
      <c r="FZ4211" s="27"/>
      <c r="GA4211" s="27"/>
      <c r="GB4211" s="27"/>
      <c r="GC4211" s="27"/>
      <c r="GD4211" s="27"/>
      <c r="GE4211" s="27"/>
      <c r="GF4211" s="27"/>
      <c r="GG4211" s="27"/>
      <c r="GH4211" s="27"/>
      <c r="GI4211" s="27"/>
      <c r="GJ4211" s="27"/>
      <c r="GK4211" s="27"/>
      <c r="GL4211" s="27"/>
      <c r="GM4211" s="27"/>
      <c r="GN4211" s="27"/>
      <c r="GO4211" s="27"/>
      <c r="GP4211" s="27"/>
      <c r="GQ4211" s="27"/>
      <c r="GR4211" s="27"/>
      <c r="GS4211" s="27"/>
      <c r="GT4211" s="27"/>
      <c r="GU4211" s="27"/>
      <c r="GV4211" s="27"/>
      <c r="GW4211" s="27"/>
      <c r="GX4211" s="27"/>
      <c r="GY4211" s="27"/>
      <c r="GZ4211" s="27"/>
      <c r="HA4211" s="27"/>
      <c r="HB4211" s="27"/>
      <c r="HC4211" s="27"/>
      <c r="HD4211" s="27"/>
      <c r="HE4211" s="27"/>
      <c r="HF4211" s="27"/>
      <c r="HG4211" s="27"/>
      <c r="HH4211" s="27"/>
      <c r="HI4211" s="27"/>
      <c r="HJ4211" s="27"/>
      <c r="HK4211" s="27"/>
      <c r="HL4211" s="27"/>
      <c r="HM4211" s="27"/>
      <c r="HN4211" s="27"/>
      <c r="HO4211" s="27"/>
      <c r="HP4211" s="27"/>
      <c r="HQ4211" s="27"/>
      <c r="HR4211" s="27"/>
      <c r="HS4211" s="27"/>
      <c r="HT4211" s="27"/>
      <c r="HU4211" s="27"/>
      <c r="HV4211" s="27"/>
      <c r="HW4211" s="27"/>
      <c r="HX4211" s="27"/>
      <c r="HY4211" s="27"/>
      <c r="HZ4211" s="27"/>
      <c r="IA4211" s="27"/>
      <c r="IB4211" s="27"/>
      <c r="IC4211" s="27"/>
      <c r="ID4211" s="27"/>
      <c r="IE4211" s="27"/>
      <c r="IF4211" s="27"/>
      <c r="IG4211" s="27"/>
      <c r="IH4211" s="27"/>
      <c r="II4211" s="27"/>
      <c r="IJ4211" s="27"/>
      <c r="IK4211" s="27"/>
      <c r="IL4211" s="27"/>
      <c r="IM4211" s="27"/>
      <c r="IN4211" s="27"/>
      <c r="IO4211" s="27"/>
      <c r="IP4211" s="27"/>
      <c r="IQ4211" s="27"/>
    </row>
    <row r="4212" spans="1:251" s="41" customFormat="1" ht="18.75" customHeight="1" thickBot="1">
      <c r="A4212" s="42"/>
      <c r="B4212" s="130" t="s">
        <v>193</v>
      </c>
      <c r="C4212" s="131"/>
      <c r="D4212" s="131"/>
      <c r="E4212" s="131"/>
      <c r="F4212" s="131"/>
      <c r="G4212" s="131"/>
      <c r="H4212" s="131"/>
      <c r="I4212" s="131"/>
      <c r="J4212" s="131"/>
      <c r="K4212" s="131"/>
      <c r="L4212" s="131"/>
      <c r="M4212" s="131"/>
      <c r="N4212" s="131"/>
      <c r="O4212" s="131"/>
      <c r="P4212" s="131"/>
      <c r="Q4212" s="131"/>
      <c r="R4212" s="131"/>
      <c r="S4212" s="131"/>
      <c r="T4212" s="131"/>
      <c r="U4212" s="131"/>
      <c r="V4212" s="131"/>
      <c r="W4212" s="131"/>
      <c r="X4212" s="131"/>
      <c r="Y4212" s="131"/>
      <c r="Z4212" s="132"/>
      <c r="AA4212" s="111">
        <f>SUM($AA$4211:$AA$4211)</f>
        <v>5960120</v>
      </c>
      <c r="AB4212" s="112"/>
      <c r="AC4212" s="112"/>
      <c r="AD4212" s="112"/>
      <c r="AE4212" s="112"/>
      <c r="AF4212" s="112"/>
      <c r="AG4212" s="112"/>
      <c r="AH4212" s="112"/>
      <c r="AI4212" s="113"/>
      <c r="AJ4212" s="111">
        <f>SUM($AJ$4211:$AJ$4211)</f>
        <v>5773783</v>
      </c>
      <c r="AK4212" s="112"/>
      <c r="AL4212" s="112"/>
      <c r="AM4212" s="112"/>
      <c r="AN4212" s="112"/>
      <c r="AO4212" s="112"/>
      <c r="AP4212" s="112"/>
      <c r="AQ4212" s="112"/>
      <c r="AR4212" s="113"/>
      <c r="AS4212" s="114"/>
      <c r="AT4212" s="115"/>
      <c r="AU4212" s="115"/>
      <c r="AV4212" s="115"/>
      <c r="AW4212" s="115"/>
      <c r="AX4212" s="116"/>
      <c r="AY4212" s="27"/>
      <c r="AZ4212" s="27"/>
      <c r="BA4212" s="27"/>
      <c r="BB4212" s="27"/>
      <c r="BC4212" s="27"/>
      <c r="BD4212" s="27"/>
      <c r="BE4212" s="27"/>
      <c r="BF4212" s="27"/>
      <c r="BG4212" s="27"/>
      <c r="BH4212" s="27"/>
      <c r="BI4212" s="27"/>
      <c r="BJ4212" s="27"/>
      <c r="BK4212" s="27"/>
      <c r="BL4212" s="27"/>
      <c r="BM4212" s="27"/>
      <c r="BN4212" s="27"/>
      <c r="BO4212" s="27"/>
      <c r="BP4212" s="27"/>
      <c r="BQ4212" s="27"/>
      <c r="BR4212" s="27"/>
      <c r="BS4212" s="27"/>
      <c r="BT4212" s="27"/>
      <c r="BU4212" s="27"/>
      <c r="BV4212" s="27"/>
      <c r="BW4212" s="27"/>
      <c r="BX4212" s="27"/>
      <c r="BY4212" s="27"/>
      <c r="BZ4212" s="27"/>
      <c r="CA4212" s="27"/>
      <c r="CB4212" s="27"/>
      <c r="CC4212" s="27"/>
      <c r="CD4212" s="27"/>
      <c r="CE4212" s="27"/>
      <c r="CF4212" s="27"/>
      <c r="CG4212" s="27"/>
      <c r="CH4212" s="27"/>
      <c r="CI4212" s="27"/>
      <c r="CJ4212" s="27"/>
      <c r="CK4212" s="27"/>
      <c r="CL4212" s="27"/>
      <c r="CM4212" s="27"/>
      <c r="CN4212" s="27"/>
      <c r="CO4212" s="27"/>
      <c r="CP4212" s="27"/>
      <c r="CQ4212" s="27"/>
      <c r="CR4212" s="27"/>
      <c r="CS4212" s="27"/>
      <c r="CT4212" s="27"/>
      <c r="CU4212" s="27"/>
      <c r="CV4212" s="27"/>
      <c r="CW4212" s="27"/>
      <c r="CX4212" s="27"/>
      <c r="CY4212" s="27"/>
      <c r="CZ4212" s="27"/>
      <c r="DA4212" s="27"/>
      <c r="DB4212" s="27"/>
      <c r="DC4212" s="27"/>
      <c r="DD4212" s="27"/>
      <c r="DE4212" s="27"/>
      <c r="DF4212" s="27"/>
      <c r="DG4212" s="27"/>
      <c r="DH4212" s="27"/>
      <c r="DI4212" s="27"/>
      <c r="DJ4212" s="27"/>
      <c r="DK4212" s="27"/>
      <c r="DL4212" s="27"/>
      <c r="DM4212" s="27"/>
      <c r="DN4212" s="27"/>
      <c r="DO4212" s="27"/>
      <c r="DP4212" s="27"/>
      <c r="DQ4212" s="27"/>
      <c r="DR4212" s="27"/>
      <c r="DS4212" s="27"/>
      <c r="DT4212" s="27"/>
      <c r="DU4212" s="27"/>
      <c r="DV4212" s="27"/>
      <c r="DW4212" s="27"/>
      <c r="DX4212" s="27"/>
      <c r="DY4212" s="27"/>
      <c r="DZ4212" s="27"/>
      <c r="EA4212" s="27"/>
      <c r="EB4212" s="27"/>
      <c r="EC4212" s="27"/>
      <c r="ED4212" s="27"/>
      <c r="EE4212" s="27"/>
      <c r="EF4212" s="27"/>
      <c r="EG4212" s="27"/>
      <c r="EH4212" s="27"/>
      <c r="EI4212" s="27"/>
      <c r="EJ4212" s="27"/>
      <c r="EK4212" s="27"/>
      <c r="EL4212" s="27"/>
      <c r="EM4212" s="27"/>
      <c r="EN4212" s="27"/>
      <c r="EO4212" s="27"/>
      <c r="EP4212" s="27"/>
      <c r="EQ4212" s="27"/>
      <c r="ER4212" s="27"/>
      <c r="ES4212" s="27"/>
      <c r="ET4212" s="27"/>
      <c r="EU4212" s="27"/>
      <c r="EV4212" s="27"/>
      <c r="EW4212" s="27"/>
      <c r="EX4212" s="27"/>
      <c r="EY4212" s="27"/>
      <c r="EZ4212" s="27"/>
      <c r="FA4212" s="27"/>
      <c r="FB4212" s="27"/>
      <c r="FC4212" s="27"/>
      <c r="FD4212" s="27"/>
      <c r="FE4212" s="27"/>
      <c r="FF4212" s="27"/>
      <c r="FG4212" s="27"/>
      <c r="FH4212" s="27"/>
      <c r="FI4212" s="27"/>
      <c r="FJ4212" s="27"/>
      <c r="FK4212" s="27"/>
      <c r="FL4212" s="27"/>
      <c r="FM4212" s="27"/>
      <c r="FN4212" s="27"/>
      <c r="FO4212" s="27"/>
      <c r="FP4212" s="27"/>
      <c r="FQ4212" s="27"/>
      <c r="FR4212" s="27"/>
      <c r="FS4212" s="27"/>
      <c r="FT4212" s="27"/>
      <c r="FU4212" s="27"/>
      <c r="FV4212" s="27"/>
      <c r="FW4212" s="27"/>
      <c r="FX4212" s="27"/>
      <c r="FY4212" s="27"/>
      <c r="FZ4212" s="27"/>
      <c r="GA4212" s="27"/>
      <c r="GB4212" s="27"/>
      <c r="GC4212" s="27"/>
      <c r="GD4212" s="27"/>
      <c r="GE4212" s="27"/>
      <c r="GF4212" s="27"/>
      <c r="GG4212" s="27"/>
      <c r="GH4212" s="27"/>
      <c r="GI4212" s="27"/>
      <c r="GJ4212" s="27"/>
      <c r="GK4212" s="27"/>
      <c r="GL4212" s="27"/>
      <c r="GM4212" s="27"/>
      <c r="GN4212" s="27"/>
      <c r="GO4212" s="27"/>
      <c r="GP4212" s="27"/>
      <c r="GQ4212" s="27"/>
      <c r="GR4212" s="27"/>
      <c r="GS4212" s="27"/>
      <c r="GT4212" s="27"/>
      <c r="GU4212" s="27"/>
      <c r="GV4212" s="27"/>
      <c r="GW4212" s="27"/>
      <c r="GX4212" s="27"/>
      <c r="GY4212" s="27"/>
      <c r="GZ4212" s="27"/>
      <c r="HA4212" s="27"/>
      <c r="HB4212" s="27"/>
      <c r="HC4212" s="27"/>
      <c r="HD4212" s="27"/>
      <c r="HE4212" s="27"/>
      <c r="HF4212" s="27"/>
      <c r="HG4212" s="27"/>
      <c r="HH4212" s="27"/>
      <c r="HI4212" s="27"/>
      <c r="HJ4212" s="27"/>
      <c r="HK4212" s="27"/>
      <c r="HL4212" s="27"/>
      <c r="HM4212" s="27"/>
      <c r="HN4212" s="27"/>
      <c r="HO4212" s="27"/>
      <c r="HP4212" s="27"/>
      <c r="HQ4212" s="27"/>
      <c r="HR4212" s="27"/>
      <c r="HS4212" s="27"/>
      <c r="HT4212" s="27"/>
      <c r="HU4212" s="27"/>
      <c r="HV4212" s="27"/>
      <c r="HW4212" s="27"/>
      <c r="HX4212" s="27"/>
      <c r="HY4212" s="27"/>
      <c r="HZ4212" s="27"/>
      <c r="IA4212" s="27"/>
      <c r="IB4212" s="27"/>
      <c r="IC4212" s="27"/>
      <c r="ID4212" s="27"/>
      <c r="IE4212" s="27"/>
      <c r="IF4212" s="27"/>
      <c r="IG4212" s="27"/>
      <c r="IH4212" s="27"/>
      <c r="II4212" s="27"/>
      <c r="IJ4212" s="27"/>
      <c r="IK4212" s="27"/>
      <c r="IL4212" s="27"/>
      <c r="IM4212" s="27"/>
      <c r="IN4212" s="27"/>
      <c r="IO4212" s="27"/>
      <c r="IP4212" s="27"/>
      <c r="IQ4212" s="27"/>
    </row>
    <row r="4214" spans="1:251" ht="18.75">
      <c r="A4214" s="26" t="s">
        <v>207</v>
      </c>
      <c r="AW4214" s="28"/>
      <c r="AX4214" s="29"/>
      <c r="AY4214" s="28"/>
    </row>
    <row r="4216" spans="1:251" ht="18.75">
      <c r="B4216" s="133" t="s">
        <v>0</v>
      </c>
      <c r="C4216" s="134"/>
      <c r="D4216" s="134"/>
      <c r="E4216" s="134"/>
      <c r="F4216" s="134"/>
      <c r="G4216" s="134"/>
      <c r="H4216" s="134"/>
      <c r="I4216" s="134"/>
      <c r="J4216" s="134"/>
      <c r="K4216" s="134"/>
      <c r="L4216" s="134"/>
      <c r="M4216" s="134"/>
      <c r="N4216" s="134"/>
      <c r="O4216" s="134"/>
      <c r="P4216" s="134"/>
      <c r="Q4216" s="134"/>
      <c r="R4216" s="134"/>
      <c r="S4216" s="134"/>
      <c r="T4216" s="134"/>
      <c r="U4216" s="134"/>
      <c r="V4216" s="134"/>
      <c r="W4216" s="134"/>
      <c r="X4216" s="134"/>
      <c r="Y4216" s="134"/>
      <c r="Z4216" s="134"/>
      <c r="AA4216" s="134"/>
      <c r="AB4216" s="134"/>
      <c r="AC4216" s="134"/>
      <c r="AD4216" s="134"/>
      <c r="AE4216" s="134"/>
      <c r="AF4216" s="134"/>
      <c r="AG4216" s="134"/>
      <c r="AH4216" s="134"/>
      <c r="AI4216" s="134"/>
      <c r="AJ4216" s="134"/>
      <c r="AK4216" s="134"/>
      <c r="AL4216" s="134"/>
      <c r="AM4216" s="134"/>
      <c r="AN4216" s="134"/>
      <c r="AO4216" s="134"/>
      <c r="AP4216" s="134"/>
      <c r="AQ4216" s="134"/>
      <c r="AR4216" s="134"/>
      <c r="AS4216" s="134"/>
      <c r="AT4216" s="134"/>
      <c r="AU4216" s="134"/>
      <c r="AV4216" s="134"/>
      <c r="AW4216" s="134"/>
      <c r="AX4216" s="134"/>
    </row>
    <row r="4217" spans="1:251">
      <c r="Z4217" s="30"/>
      <c r="AD4217" s="30"/>
      <c r="AE4217" s="30"/>
      <c r="AF4217" s="30"/>
      <c r="AG4217" s="30"/>
      <c r="AH4217" s="30"/>
      <c r="AI4217" s="30"/>
      <c r="AO4217" s="30"/>
    </row>
    <row r="4218" spans="1:251" ht="13.5" thickBot="1">
      <c r="Z4218" s="30"/>
      <c r="AD4218" s="30"/>
      <c r="AE4218" s="30"/>
      <c r="AF4218" s="30"/>
      <c r="AG4218" s="30"/>
      <c r="AH4218" s="30"/>
      <c r="AI4218" s="30"/>
      <c r="AO4218" s="30"/>
      <c r="DI4218" s="31"/>
    </row>
    <row r="4219" spans="1:251" ht="24.75" customHeight="1" thickBot="1">
      <c r="B4219" s="135" t="s">
        <v>206</v>
      </c>
      <c r="C4219" s="136"/>
      <c r="D4219" s="136"/>
      <c r="E4219" s="136"/>
      <c r="F4219" s="136"/>
      <c r="G4219" s="136"/>
      <c r="H4219" s="142" t="s">
        <v>260</v>
      </c>
      <c r="I4219" s="143"/>
      <c r="J4219" s="143"/>
      <c r="K4219" s="143"/>
      <c r="L4219" s="143"/>
      <c r="M4219" s="143"/>
      <c r="N4219" s="143"/>
      <c r="O4219" s="143"/>
      <c r="P4219" s="143"/>
      <c r="Q4219" s="143"/>
      <c r="R4219" s="143"/>
      <c r="S4219" s="143"/>
      <c r="T4219" s="143"/>
      <c r="U4219" s="143"/>
      <c r="V4219" s="143"/>
      <c r="W4219" s="143"/>
      <c r="X4219" s="143"/>
      <c r="Y4219" s="143"/>
      <c r="Z4219" s="143"/>
      <c r="AA4219" s="143"/>
      <c r="AB4219" s="143"/>
      <c r="AC4219" s="143"/>
      <c r="AD4219" s="143"/>
      <c r="AE4219" s="143"/>
      <c r="AF4219" s="143"/>
      <c r="AG4219" s="143"/>
      <c r="AH4219" s="143"/>
      <c r="AI4219" s="143"/>
      <c r="AJ4219" s="143"/>
      <c r="AK4219" s="143"/>
      <c r="AL4219" s="143"/>
      <c r="AM4219" s="143"/>
      <c r="AN4219" s="143"/>
      <c r="AO4219" s="143"/>
      <c r="AP4219" s="143"/>
      <c r="AQ4219" s="143"/>
      <c r="AR4219" s="143"/>
      <c r="AS4219" s="143"/>
      <c r="AT4219" s="143"/>
      <c r="AU4219" s="143"/>
      <c r="AV4219" s="143"/>
      <c r="AW4219" s="143"/>
      <c r="AX4219" s="144"/>
      <c r="DI4219" s="31"/>
    </row>
    <row r="4220" spans="1:251" ht="14.25">
      <c r="B4220" s="32"/>
      <c r="C4220" s="32"/>
      <c r="D4220" s="32"/>
      <c r="E4220" s="32"/>
      <c r="F4220" s="32"/>
      <c r="G4220" s="32"/>
      <c r="H4220" s="33"/>
      <c r="I4220" s="33"/>
      <c r="J4220" s="33"/>
      <c r="K4220" s="33"/>
      <c r="L4220" s="34"/>
      <c r="M4220" s="34"/>
      <c r="N4220" s="34"/>
      <c r="O4220" s="34"/>
      <c r="P4220" s="33"/>
      <c r="Q4220" s="33"/>
      <c r="R4220" s="33"/>
      <c r="S4220" s="33"/>
      <c r="T4220" s="33"/>
      <c r="U4220" s="33"/>
      <c r="V4220" s="35"/>
      <c r="W4220" s="35"/>
      <c r="X4220" s="35"/>
      <c r="Y4220" s="35"/>
      <c r="Z4220" s="35"/>
      <c r="AA4220" s="35"/>
      <c r="AB4220" s="35"/>
      <c r="AC4220" s="35"/>
      <c r="AD4220" s="35"/>
      <c r="AE4220" s="35"/>
      <c r="AF4220" s="35"/>
      <c r="AG4220" s="35"/>
      <c r="AH4220" s="35"/>
      <c r="AI4220" s="35"/>
      <c r="AJ4220" s="35"/>
      <c r="AK4220" s="35"/>
      <c r="AL4220" s="35"/>
      <c r="AM4220" s="35"/>
      <c r="AN4220" s="35"/>
      <c r="AO4220" s="35"/>
      <c r="AP4220" s="35"/>
      <c r="AQ4220" s="35"/>
      <c r="AR4220" s="35"/>
      <c r="AS4220" s="35"/>
      <c r="AT4220" s="35"/>
      <c r="AU4220" s="35"/>
      <c r="AV4220" s="35"/>
      <c r="AW4220" s="35"/>
      <c r="AX4220" s="35"/>
      <c r="DI4220" s="31"/>
    </row>
    <row r="4221" spans="1:251" ht="15" thickBot="1">
      <c r="A4221" s="36"/>
      <c r="B4221" s="35" t="s">
        <v>204</v>
      </c>
      <c r="C4221" s="33"/>
      <c r="D4221" s="33"/>
      <c r="E4221" s="33"/>
      <c r="F4221" s="33"/>
      <c r="G4221" s="33"/>
      <c r="H4221" s="33"/>
      <c r="I4221" s="33"/>
      <c r="J4221" s="33"/>
      <c r="K4221" s="33"/>
      <c r="L4221" s="34"/>
      <c r="M4221" s="34"/>
      <c r="N4221" s="34"/>
      <c r="O4221" s="34"/>
      <c r="P4221" s="33"/>
      <c r="Q4221" s="33"/>
      <c r="R4221" s="33"/>
      <c r="S4221" s="33"/>
      <c r="T4221" s="33"/>
      <c r="U4221" s="33"/>
      <c r="V4221" s="35"/>
      <c r="W4221" s="35"/>
      <c r="X4221" s="35"/>
      <c r="Y4221" s="35"/>
      <c r="Z4221" s="35"/>
      <c r="AA4221" s="35"/>
      <c r="AB4221" s="35"/>
      <c r="AC4221" s="35"/>
      <c r="AD4221" s="35"/>
      <c r="AE4221" s="35"/>
      <c r="AF4221" s="35"/>
      <c r="AG4221" s="35"/>
      <c r="AH4221" s="35"/>
      <c r="AI4221" s="35"/>
      <c r="AJ4221" s="35"/>
      <c r="AK4221" s="35"/>
      <c r="AL4221" s="35"/>
      <c r="AM4221" s="35"/>
      <c r="AN4221" s="35"/>
      <c r="AO4221" s="35"/>
      <c r="AP4221" s="35"/>
      <c r="AQ4221" s="35"/>
      <c r="AR4221" s="35"/>
      <c r="AS4221" s="35"/>
      <c r="AT4221" s="35"/>
      <c r="AU4221" s="35"/>
      <c r="AV4221" s="35"/>
      <c r="AW4221" s="35"/>
      <c r="AX4221" s="35"/>
      <c r="DI4221" s="31"/>
    </row>
    <row r="4222" spans="1:251" ht="14.25">
      <c r="A4222" s="33"/>
      <c r="B4222" s="37"/>
      <c r="C4222" s="32"/>
      <c r="D4222" s="32"/>
      <c r="E4222" s="32"/>
      <c r="F4222" s="32"/>
      <c r="G4222" s="32"/>
      <c r="H4222" s="32"/>
      <c r="I4222" s="32"/>
      <c r="J4222" s="32"/>
      <c r="K4222" s="32"/>
      <c r="L4222" s="38"/>
      <c r="M4222" s="38"/>
      <c r="N4222" s="38"/>
      <c r="O4222" s="38"/>
      <c r="P4222" s="32"/>
      <c r="Q4222" s="32"/>
      <c r="R4222" s="32"/>
      <c r="S4222" s="32"/>
      <c r="T4222" s="32"/>
      <c r="U4222" s="32"/>
      <c r="V4222" s="39"/>
      <c r="W4222" s="39"/>
      <c r="X4222" s="39"/>
      <c r="Y4222" s="39"/>
      <c r="Z4222" s="39"/>
      <c r="AA4222" s="39"/>
      <c r="AB4222" s="39"/>
      <c r="AC4222" s="39"/>
      <c r="AD4222" s="39"/>
      <c r="AE4222" s="39"/>
      <c r="AF4222" s="39"/>
      <c r="AG4222" s="39"/>
      <c r="AH4222" s="39"/>
      <c r="AI4222" s="39"/>
      <c r="AJ4222" s="39"/>
      <c r="AK4222" s="39"/>
      <c r="AL4222" s="39"/>
      <c r="AM4222" s="39"/>
      <c r="AN4222" s="39"/>
      <c r="AO4222" s="39"/>
      <c r="AP4222" s="39"/>
      <c r="AQ4222" s="39"/>
      <c r="AR4222" s="39"/>
      <c r="AS4222" s="39"/>
      <c r="AT4222" s="39"/>
      <c r="AU4222" s="39"/>
      <c r="AV4222" s="39"/>
      <c r="AW4222" s="39"/>
      <c r="AX4222" s="40"/>
    </row>
    <row r="4223" spans="1:251" ht="12" customHeight="1">
      <c r="A4223" s="33"/>
      <c r="B4223" s="125" t="s">
        <v>259</v>
      </c>
      <c r="C4223" s="126"/>
      <c r="D4223" s="126"/>
      <c r="E4223" s="126"/>
      <c r="F4223" s="126"/>
      <c r="G4223" s="126"/>
      <c r="H4223" s="126"/>
      <c r="I4223" s="126"/>
      <c r="J4223" s="126"/>
      <c r="K4223" s="126"/>
      <c r="L4223" s="126"/>
      <c r="M4223" s="126"/>
      <c r="N4223" s="126"/>
      <c r="O4223" s="126"/>
      <c r="P4223" s="126"/>
      <c r="Q4223" s="126"/>
      <c r="R4223" s="126"/>
      <c r="S4223" s="126"/>
      <c r="T4223" s="126"/>
      <c r="U4223" s="126"/>
      <c r="V4223" s="126"/>
      <c r="W4223" s="126"/>
      <c r="X4223" s="126"/>
      <c r="Y4223" s="126"/>
      <c r="Z4223" s="126"/>
      <c r="AA4223" s="126"/>
      <c r="AB4223" s="126"/>
      <c r="AC4223" s="126"/>
      <c r="AD4223" s="126"/>
      <c r="AE4223" s="126"/>
      <c r="AF4223" s="126"/>
      <c r="AG4223" s="126"/>
      <c r="AH4223" s="126"/>
      <c r="AI4223" s="126"/>
      <c r="AJ4223" s="126"/>
      <c r="AK4223" s="126"/>
      <c r="AL4223" s="126"/>
      <c r="AM4223" s="126"/>
      <c r="AN4223" s="126"/>
      <c r="AO4223" s="126"/>
      <c r="AP4223" s="126"/>
      <c r="AQ4223" s="126"/>
      <c r="AR4223" s="126"/>
      <c r="AS4223" s="126"/>
      <c r="AT4223" s="126"/>
      <c r="AU4223" s="126"/>
      <c r="AV4223" s="126"/>
      <c r="AW4223" s="126"/>
      <c r="AX4223" s="127"/>
    </row>
    <row r="4224" spans="1:251" ht="12" customHeight="1">
      <c r="A4224" s="33"/>
      <c r="B4224" s="125"/>
      <c r="C4224" s="126"/>
      <c r="D4224" s="126"/>
      <c r="E4224" s="126"/>
      <c r="F4224" s="126"/>
      <c r="G4224" s="126"/>
      <c r="H4224" s="126"/>
      <c r="I4224" s="126"/>
      <c r="J4224" s="126"/>
      <c r="K4224" s="126"/>
      <c r="L4224" s="126"/>
      <c r="M4224" s="126"/>
      <c r="N4224" s="126"/>
      <c r="O4224" s="126"/>
      <c r="P4224" s="126"/>
      <c r="Q4224" s="126"/>
      <c r="R4224" s="126"/>
      <c r="S4224" s="126"/>
      <c r="T4224" s="126"/>
      <c r="U4224" s="126"/>
      <c r="V4224" s="126"/>
      <c r="W4224" s="126"/>
      <c r="X4224" s="126"/>
      <c r="Y4224" s="126"/>
      <c r="Z4224" s="126"/>
      <c r="AA4224" s="126"/>
      <c r="AB4224" s="126"/>
      <c r="AC4224" s="126"/>
      <c r="AD4224" s="126"/>
      <c r="AE4224" s="126"/>
      <c r="AF4224" s="126"/>
      <c r="AG4224" s="126"/>
      <c r="AH4224" s="126"/>
      <c r="AI4224" s="126"/>
      <c r="AJ4224" s="126"/>
      <c r="AK4224" s="126"/>
      <c r="AL4224" s="126"/>
      <c r="AM4224" s="126"/>
      <c r="AN4224" s="126"/>
      <c r="AO4224" s="126"/>
      <c r="AP4224" s="126"/>
      <c r="AQ4224" s="126"/>
      <c r="AR4224" s="126"/>
      <c r="AS4224" s="126"/>
      <c r="AT4224" s="126"/>
      <c r="AU4224" s="126"/>
      <c r="AV4224" s="126"/>
      <c r="AW4224" s="126"/>
      <c r="AX4224" s="127"/>
      <c r="BC4224" s="41"/>
    </row>
    <row r="4225" spans="1:113" ht="12" customHeight="1">
      <c r="A4225" s="33"/>
      <c r="B4225" s="125"/>
      <c r="C4225" s="126"/>
      <c r="D4225" s="126"/>
      <c r="E4225" s="126"/>
      <c r="F4225" s="126"/>
      <c r="G4225" s="126"/>
      <c r="H4225" s="126"/>
      <c r="I4225" s="126"/>
      <c r="J4225" s="126"/>
      <c r="K4225" s="126"/>
      <c r="L4225" s="126"/>
      <c r="M4225" s="126"/>
      <c r="N4225" s="126"/>
      <c r="O4225" s="126"/>
      <c r="P4225" s="126"/>
      <c r="Q4225" s="126"/>
      <c r="R4225" s="126"/>
      <c r="S4225" s="126"/>
      <c r="T4225" s="126"/>
      <c r="U4225" s="126"/>
      <c r="V4225" s="126"/>
      <c r="W4225" s="126"/>
      <c r="X4225" s="126"/>
      <c r="Y4225" s="126"/>
      <c r="Z4225" s="126"/>
      <c r="AA4225" s="126"/>
      <c r="AB4225" s="126"/>
      <c r="AC4225" s="126"/>
      <c r="AD4225" s="126"/>
      <c r="AE4225" s="126"/>
      <c r="AF4225" s="126"/>
      <c r="AG4225" s="126"/>
      <c r="AH4225" s="126"/>
      <c r="AI4225" s="126"/>
      <c r="AJ4225" s="126"/>
      <c r="AK4225" s="126"/>
      <c r="AL4225" s="126"/>
      <c r="AM4225" s="126"/>
      <c r="AN4225" s="126"/>
      <c r="AO4225" s="126"/>
      <c r="AP4225" s="126"/>
      <c r="AQ4225" s="126"/>
      <c r="AR4225" s="126"/>
      <c r="AS4225" s="126"/>
      <c r="AT4225" s="126"/>
      <c r="AU4225" s="126"/>
      <c r="AV4225" s="126"/>
      <c r="AW4225" s="126"/>
      <c r="AX4225" s="127"/>
    </row>
    <row r="4226" spans="1:113" ht="12" customHeight="1">
      <c r="A4226" s="33"/>
      <c r="B4226" s="125"/>
      <c r="C4226" s="126"/>
      <c r="D4226" s="126"/>
      <c r="E4226" s="126"/>
      <c r="F4226" s="126"/>
      <c r="G4226" s="126"/>
      <c r="H4226" s="126"/>
      <c r="I4226" s="126"/>
      <c r="J4226" s="126"/>
      <c r="K4226" s="126"/>
      <c r="L4226" s="126"/>
      <c r="M4226" s="126"/>
      <c r="N4226" s="126"/>
      <c r="O4226" s="126"/>
      <c r="P4226" s="126"/>
      <c r="Q4226" s="126"/>
      <c r="R4226" s="126"/>
      <c r="S4226" s="126"/>
      <c r="T4226" s="126"/>
      <c r="U4226" s="126"/>
      <c r="V4226" s="126"/>
      <c r="W4226" s="126"/>
      <c r="X4226" s="126"/>
      <c r="Y4226" s="126"/>
      <c r="Z4226" s="126"/>
      <c r="AA4226" s="126"/>
      <c r="AB4226" s="126"/>
      <c r="AC4226" s="126"/>
      <c r="AD4226" s="126"/>
      <c r="AE4226" s="126"/>
      <c r="AF4226" s="126"/>
      <c r="AG4226" s="126"/>
      <c r="AH4226" s="126"/>
      <c r="AI4226" s="126"/>
      <c r="AJ4226" s="126"/>
      <c r="AK4226" s="126"/>
      <c r="AL4226" s="126"/>
      <c r="AM4226" s="126"/>
      <c r="AN4226" s="126"/>
      <c r="AO4226" s="126"/>
      <c r="AP4226" s="126"/>
      <c r="AQ4226" s="126"/>
      <c r="AR4226" s="126"/>
      <c r="AS4226" s="126"/>
      <c r="AT4226" s="126"/>
      <c r="AU4226" s="126"/>
      <c r="AV4226" s="126"/>
      <c r="AW4226" s="126"/>
      <c r="AX4226" s="127"/>
    </row>
    <row r="4227" spans="1:113" ht="12" customHeight="1">
      <c r="A4227" s="33"/>
      <c r="B4227" s="125"/>
      <c r="C4227" s="126"/>
      <c r="D4227" s="126"/>
      <c r="E4227" s="126"/>
      <c r="F4227" s="126"/>
      <c r="G4227" s="126"/>
      <c r="H4227" s="126"/>
      <c r="I4227" s="126"/>
      <c r="J4227" s="126"/>
      <c r="K4227" s="126"/>
      <c r="L4227" s="126"/>
      <c r="M4227" s="126"/>
      <c r="N4227" s="126"/>
      <c r="O4227" s="126"/>
      <c r="P4227" s="126"/>
      <c r="Q4227" s="126"/>
      <c r="R4227" s="126"/>
      <c r="S4227" s="126"/>
      <c r="T4227" s="126"/>
      <c r="U4227" s="126"/>
      <c r="V4227" s="126"/>
      <c r="W4227" s="126"/>
      <c r="X4227" s="126"/>
      <c r="Y4227" s="126"/>
      <c r="Z4227" s="126"/>
      <c r="AA4227" s="126"/>
      <c r="AB4227" s="126"/>
      <c r="AC4227" s="126"/>
      <c r="AD4227" s="126"/>
      <c r="AE4227" s="126"/>
      <c r="AF4227" s="126"/>
      <c r="AG4227" s="126"/>
      <c r="AH4227" s="126"/>
      <c r="AI4227" s="126"/>
      <c r="AJ4227" s="126"/>
      <c r="AK4227" s="126"/>
      <c r="AL4227" s="126"/>
      <c r="AM4227" s="126"/>
      <c r="AN4227" s="126"/>
      <c r="AO4227" s="126"/>
      <c r="AP4227" s="126"/>
      <c r="AQ4227" s="126"/>
      <c r="AR4227" s="126"/>
      <c r="AS4227" s="126"/>
      <c r="AT4227" s="126"/>
      <c r="AU4227" s="126"/>
      <c r="AV4227" s="126"/>
      <c r="AW4227" s="126"/>
      <c r="AX4227" s="127"/>
    </row>
    <row r="4228" spans="1:113" ht="15" thickBot="1">
      <c r="A4228" s="42"/>
      <c r="B4228" s="43"/>
      <c r="C4228" s="44"/>
      <c r="D4228" s="44"/>
      <c r="E4228" s="44"/>
      <c r="F4228" s="44"/>
      <c r="G4228" s="44"/>
      <c r="H4228" s="44"/>
      <c r="I4228" s="44"/>
      <c r="J4228" s="44"/>
      <c r="K4228" s="44"/>
      <c r="L4228" s="44"/>
      <c r="M4228" s="44"/>
      <c r="N4228" s="44"/>
      <c r="O4228" s="44"/>
      <c r="P4228" s="44"/>
      <c r="Q4228" s="44"/>
      <c r="R4228" s="44"/>
      <c r="S4228" s="44"/>
      <c r="T4228" s="44"/>
      <c r="U4228" s="44"/>
      <c r="V4228" s="44"/>
      <c r="W4228" s="44"/>
      <c r="X4228" s="44"/>
      <c r="Y4228" s="44"/>
      <c r="Z4228" s="44"/>
      <c r="AA4228" s="44"/>
      <c r="AB4228" s="44"/>
      <c r="AC4228" s="44"/>
      <c r="AD4228" s="44"/>
      <c r="AE4228" s="44"/>
      <c r="AF4228" s="44"/>
      <c r="AG4228" s="44"/>
      <c r="AH4228" s="44"/>
      <c r="AI4228" s="44"/>
      <c r="AJ4228" s="44"/>
      <c r="AK4228" s="44"/>
      <c r="AL4228" s="44"/>
      <c r="AM4228" s="44"/>
      <c r="AN4228" s="44"/>
      <c r="AO4228" s="44"/>
      <c r="AP4228" s="44"/>
      <c r="AQ4228" s="44"/>
      <c r="AR4228" s="44"/>
      <c r="AS4228" s="44"/>
      <c r="AT4228" s="44"/>
      <c r="AU4228" s="44"/>
      <c r="AV4228" s="44"/>
      <c r="AW4228" s="44"/>
      <c r="AX4228" s="45"/>
    </row>
    <row r="4229" spans="1:113">
      <c r="B4229" s="46"/>
    </row>
    <row r="4230" spans="1:113" ht="15" thickBot="1">
      <c r="A4230" s="36"/>
      <c r="B4230" s="35" t="s">
        <v>202</v>
      </c>
      <c r="C4230" s="33"/>
      <c r="D4230" s="33"/>
      <c r="E4230" s="33"/>
      <c r="F4230" s="33"/>
      <c r="G4230" s="33"/>
      <c r="H4230" s="33"/>
      <c r="I4230" s="33"/>
      <c r="J4230" s="33"/>
      <c r="K4230" s="33"/>
      <c r="L4230" s="34"/>
      <c r="M4230" s="34"/>
      <c r="N4230" s="34"/>
      <c r="O4230" s="34"/>
      <c r="P4230" s="33"/>
      <c r="Q4230" s="33"/>
      <c r="R4230" s="33"/>
      <c r="S4230" s="33"/>
      <c r="T4230" s="33"/>
      <c r="U4230" s="33"/>
      <c r="V4230" s="35"/>
      <c r="W4230" s="35"/>
      <c r="X4230" s="35"/>
      <c r="Y4230" s="35"/>
      <c r="Z4230" s="35"/>
      <c r="AA4230" s="35"/>
      <c r="AB4230" s="35"/>
      <c r="AC4230" s="35"/>
      <c r="AD4230" s="35"/>
      <c r="AE4230" s="35"/>
      <c r="AF4230" s="35"/>
      <c r="AG4230" s="35"/>
      <c r="AH4230" s="35"/>
      <c r="AI4230" s="35"/>
      <c r="AJ4230" s="35"/>
      <c r="AK4230" s="35"/>
      <c r="AL4230" s="35"/>
      <c r="AM4230" s="35"/>
      <c r="AN4230" s="35"/>
      <c r="AO4230" s="35"/>
      <c r="AP4230" s="35"/>
      <c r="AQ4230" s="35"/>
      <c r="AR4230" s="35"/>
      <c r="AS4230" s="35"/>
      <c r="AT4230" s="35"/>
      <c r="AU4230" s="35"/>
      <c r="AV4230" s="35"/>
      <c r="AW4230" s="35"/>
      <c r="AX4230" s="35"/>
      <c r="DI4230" s="31"/>
    </row>
    <row r="4231" spans="1:113" ht="14.25">
      <c r="A4231" s="33"/>
      <c r="B4231" s="37"/>
      <c r="C4231" s="32"/>
      <c r="D4231" s="32"/>
      <c r="E4231" s="32"/>
      <c r="F4231" s="32"/>
      <c r="G4231" s="32"/>
      <c r="H4231" s="32"/>
      <c r="I4231" s="32"/>
      <c r="J4231" s="32"/>
      <c r="K4231" s="32"/>
      <c r="L4231" s="38"/>
      <c r="M4231" s="38"/>
      <c r="N4231" s="38"/>
      <c r="O4231" s="38"/>
      <c r="P4231" s="32"/>
      <c r="Q4231" s="32"/>
      <c r="R4231" s="32"/>
      <c r="S4231" s="32"/>
      <c r="T4231" s="32"/>
      <c r="U4231" s="32"/>
      <c r="V4231" s="39"/>
      <c r="W4231" s="39"/>
      <c r="X4231" s="39"/>
      <c r="Y4231" s="39"/>
      <c r="Z4231" s="39"/>
      <c r="AA4231" s="39"/>
      <c r="AB4231" s="39"/>
      <c r="AC4231" s="39"/>
      <c r="AD4231" s="39"/>
      <c r="AE4231" s="39"/>
      <c r="AF4231" s="39"/>
      <c r="AG4231" s="39"/>
      <c r="AH4231" s="39"/>
      <c r="AI4231" s="39"/>
      <c r="AJ4231" s="39"/>
      <c r="AK4231" s="39"/>
      <c r="AL4231" s="39"/>
      <c r="AM4231" s="39"/>
      <c r="AN4231" s="39"/>
      <c r="AO4231" s="39"/>
      <c r="AP4231" s="39"/>
      <c r="AQ4231" s="39"/>
      <c r="AR4231" s="39"/>
      <c r="AS4231" s="39"/>
      <c r="AT4231" s="39"/>
      <c r="AU4231" s="39"/>
      <c r="AV4231" s="39"/>
      <c r="AW4231" s="39"/>
      <c r="AX4231" s="40"/>
    </row>
    <row r="4232" spans="1:113" ht="12" customHeight="1">
      <c r="A4232" s="33"/>
      <c r="B4232" s="125" t="s">
        <v>258</v>
      </c>
      <c r="C4232" s="126"/>
      <c r="D4232" s="126"/>
      <c r="E4232" s="126"/>
      <c r="F4232" s="126"/>
      <c r="G4232" s="126"/>
      <c r="H4232" s="126"/>
      <c r="I4232" s="126"/>
      <c r="J4232" s="126"/>
      <c r="K4232" s="126"/>
      <c r="L4232" s="126"/>
      <c r="M4232" s="126"/>
      <c r="N4232" s="126"/>
      <c r="O4232" s="126"/>
      <c r="P4232" s="126"/>
      <c r="Q4232" s="126"/>
      <c r="R4232" s="126"/>
      <c r="S4232" s="126"/>
      <c r="T4232" s="126"/>
      <c r="U4232" s="126"/>
      <c r="V4232" s="126"/>
      <c r="W4232" s="126"/>
      <c r="X4232" s="126"/>
      <c r="Y4232" s="126"/>
      <c r="Z4232" s="126"/>
      <c r="AA4232" s="126"/>
      <c r="AB4232" s="126"/>
      <c r="AC4232" s="126"/>
      <c r="AD4232" s="126"/>
      <c r="AE4232" s="126"/>
      <c r="AF4232" s="126"/>
      <c r="AG4232" s="126"/>
      <c r="AH4232" s="126"/>
      <c r="AI4232" s="126"/>
      <c r="AJ4232" s="126"/>
      <c r="AK4232" s="126"/>
      <c r="AL4232" s="126"/>
      <c r="AM4232" s="126"/>
      <c r="AN4232" s="126"/>
      <c r="AO4232" s="126"/>
      <c r="AP4232" s="126"/>
      <c r="AQ4232" s="126"/>
      <c r="AR4232" s="126"/>
      <c r="AS4232" s="126"/>
      <c r="AT4232" s="126"/>
      <c r="AU4232" s="126"/>
      <c r="AV4232" s="126"/>
      <c r="AW4232" s="126"/>
      <c r="AX4232" s="127"/>
    </row>
    <row r="4233" spans="1:113" ht="12" customHeight="1">
      <c r="A4233" s="33"/>
      <c r="B4233" s="125"/>
      <c r="C4233" s="126"/>
      <c r="D4233" s="126"/>
      <c r="E4233" s="126"/>
      <c r="F4233" s="126"/>
      <c r="G4233" s="126"/>
      <c r="H4233" s="126"/>
      <c r="I4233" s="126"/>
      <c r="J4233" s="126"/>
      <c r="K4233" s="126"/>
      <c r="L4233" s="126"/>
      <c r="M4233" s="126"/>
      <c r="N4233" s="126"/>
      <c r="O4233" s="126"/>
      <c r="P4233" s="126"/>
      <c r="Q4233" s="126"/>
      <c r="R4233" s="126"/>
      <c r="S4233" s="126"/>
      <c r="T4233" s="126"/>
      <c r="U4233" s="126"/>
      <c r="V4233" s="126"/>
      <c r="W4233" s="126"/>
      <c r="X4233" s="126"/>
      <c r="Y4233" s="126"/>
      <c r="Z4233" s="126"/>
      <c r="AA4233" s="126"/>
      <c r="AB4233" s="126"/>
      <c r="AC4233" s="126"/>
      <c r="AD4233" s="126"/>
      <c r="AE4233" s="126"/>
      <c r="AF4233" s="126"/>
      <c r="AG4233" s="126"/>
      <c r="AH4233" s="126"/>
      <c r="AI4233" s="126"/>
      <c r="AJ4233" s="126"/>
      <c r="AK4233" s="126"/>
      <c r="AL4233" s="126"/>
      <c r="AM4233" s="126"/>
      <c r="AN4233" s="126"/>
      <c r="AO4233" s="126"/>
      <c r="AP4233" s="126"/>
      <c r="AQ4233" s="126"/>
      <c r="AR4233" s="126"/>
      <c r="AS4233" s="126"/>
      <c r="AT4233" s="126"/>
      <c r="AU4233" s="126"/>
      <c r="AV4233" s="126"/>
      <c r="AW4233" s="126"/>
      <c r="AX4233" s="127"/>
    </row>
    <row r="4234" spans="1:113" ht="12" customHeight="1">
      <c r="A4234" s="33"/>
      <c r="B4234" s="125"/>
      <c r="C4234" s="126"/>
      <c r="D4234" s="126"/>
      <c r="E4234" s="126"/>
      <c r="F4234" s="126"/>
      <c r="G4234" s="126"/>
      <c r="H4234" s="126"/>
      <c r="I4234" s="126"/>
      <c r="J4234" s="126"/>
      <c r="K4234" s="126"/>
      <c r="L4234" s="126"/>
      <c r="M4234" s="126"/>
      <c r="N4234" s="126"/>
      <c r="O4234" s="126"/>
      <c r="P4234" s="126"/>
      <c r="Q4234" s="126"/>
      <c r="R4234" s="126"/>
      <c r="S4234" s="126"/>
      <c r="T4234" s="126"/>
      <c r="U4234" s="126"/>
      <c r="V4234" s="126"/>
      <c r="W4234" s="126"/>
      <c r="X4234" s="126"/>
      <c r="Y4234" s="126"/>
      <c r="Z4234" s="126"/>
      <c r="AA4234" s="126"/>
      <c r="AB4234" s="126"/>
      <c r="AC4234" s="126"/>
      <c r="AD4234" s="126"/>
      <c r="AE4234" s="126"/>
      <c r="AF4234" s="126"/>
      <c r="AG4234" s="126"/>
      <c r="AH4234" s="126"/>
      <c r="AI4234" s="126"/>
      <c r="AJ4234" s="126"/>
      <c r="AK4234" s="126"/>
      <c r="AL4234" s="126"/>
      <c r="AM4234" s="126"/>
      <c r="AN4234" s="126"/>
      <c r="AO4234" s="126"/>
      <c r="AP4234" s="126"/>
      <c r="AQ4234" s="126"/>
      <c r="AR4234" s="126"/>
      <c r="AS4234" s="126"/>
      <c r="AT4234" s="126"/>
      <c r="AU4234" s="126"/>
      <c r="AV4234" s="126"/>
      <c r="AW4234" s="126"/>
      <c r="AX4234" s="127"/>
    </row>
    <row r="4235" spans="1:113" ht="12" customHeight="1">
      <c r="A4235" s="33"/>
      <c r="B4235" s="125"/>
      <c r="C4235" s="126"/>
      <c r="D4235" s="126"/>
      <c r="E4235" s="126"/>
      <c r="F4235" s="126"/>
      <c r="G4235" s="126"/>
      <c r="H4235" s="126"/>
      <c r="I4235" s="126"/>
      <c r="J4235" s="126"/>
      <c r="K4235" s="126"/>
      <c r="L4235" s="126"/>
      <c r="M4235" s="126"/>
      <c r="N4235" s="126"/>
      <c r="O4235" s="126"/>
      <c r="P4235" s="126"/>
      <c r="Q4235" s="126"/>
      <c r="R4235" s="126"/>
      <c r="S4235" s="126"/>
      <c r="T4235" s="126"/>
      <c r="U4235" s="126"/>
      <c r="V4235" s="126"/>
      <c r="W4235" s="126"/>
      <c r="X4235" s="126"/>
      <c r="Y4235" s="126"/>
      <c r="Z4235" s="126"/>
      <c r="AA4235" s="126"/>
      <c r="AB4235" s="126"/>
      <c r="AC4235" s="126"/>
      <c r="AD4235" s="126"/>
      <c r="AE4235" s="126"/>
      <c r="AF4235" s="126"/>
      <c r="AG4235" s="126"/>
      <c r="AH4235" s="126"/>
      <c r="AI4235" s="126"/>
      <c r="AJ4235" s="126"/>
      <c r="AK4235" s="126"/>
      <c r="AL4235" s="126"/>
      <c r="AM4235" s="126"/>
      <c r="AN4235" s="126"/>
      <c r="AO4235" s="126"/>
      <c r="AP4235" s="126"/>
      <c r="AQ4235" s="126"/>
      <c r="AR4235" s="126"/>
      <c r="AS4235" s="126"/>
      <c r="AT4235" s="126"/>
      <c r="AU4235" s="126"/>
      <c r="AV4235" s="126"/>
      <c r="AW4235" s="126"/>
      <c r="AX4235" s="127"/>
    </row>
    <row r="4236" spans="1:113" ht="12" customHeight="1">
      <c r="A4236" s="33"/>
      <c r="B4236" s="125"/>
      <c r="C4236" s="126"/>
      <c r="D4236" s="126"/>
      <c r="E4236" s="126"/>
      <c r="F4236" s="126"/>
      <c r="G4236" s="126"/>
      <c r="H4236" s="126"/>
      <c r="I4236" s="126"/>
      <c r="J4236" s="126"/>
      <c r="K4236" s="126"/>
      <c r="L4236" s="126"/>
      <c r="M4236" s="126"/>
      <c r="N4236" s="126"/>
      <c r="O4236" s="126"/>
      <c r="P4236" s="126"/>
      <c r="Q4236" s="126"/>
      <c r="R4236" s="126"/>
      <c r="S4236" s="126"/>
      <c r="T4236" s="126"/>
      <c r="U4236" s="126"/>
      <c r="V4236" s="126"/>
      <c r="W4236" s="126"/>
      <c r="X4236" s="126"/>
      <c r="Y4236" s="126"/>
      <c r="Z4236" s="126"/>
      <c r="AA4236" s="126"/>
      <c r="AB4236" s="126"/>
      <c r="AC4236" s="126"/>
      <c r="AD4236" s="126"/>
      <c r="AE4236" s="126"/>
      <c r="AF4236" s="126"/>
      <c r="AG4236" s="126"/>
      <c r="AH4236" s="126"/>
      <c r="AI4236" s="126"/>
      <c r="AJ4236" s="126"/>
      <c r="AK4236" s="126"/>
      <c r="AL4236" s="126"/>
      <c r="AM4236" s="126"/>
      <c r="AN4236" s="126"/>
      <c r="AO4236" s="126"/>
      <c r="AP4236" s="126"/>
      <c r="AQ4236" s="126"/>
      <c r="AR4236" s="126"/>
      <c r="AS4236" s="126"/>
      <c r="AT4236" s="126"/>
      <c r="AU4236" s="126"/>
      <c r="AV4236" s="126"/>
      <c r="AW4236" s="126"/>
      <c r="AX4236" s="127"/>
    </row>
    <row r="4237" spans="1:113" ht="12" customHeight="1">
      <c r="A4237" s="33"/>
      <c r="B4237" s="125"/>
      <c r="C4237" s="126"/>
      <c r="D4237" s="126"/>
      <c r="E4237" s="126"/>
      <c r="F4237" s="126"/>
      <c r="G4237" s="126"/>
      <c r="H4237" s="126"/>
      <c r="I4237" s="126"/>
      <c r="J4237" s="126"/>
      <c r="K4237" s="126"/>
      <c r="L4237" s="126"/>
      <c r="M4237" s="126"/>
      <c r="N4237" s="126"/>
      <c r="O4237" s="126"/>
      <c r="P4237" s="126"/>
      <c r="Q4237" s="126"/>
      <c r="R4237" s="126"/>
      <c r="S4237" s="126"/>
      <c r="T4237" s="126"/>
      <c r="U4237" s="126"/>
      <c r="V4237" s="126"/>
      <c r="W4237" s="126"/>
      <c r="X4237" s="126"/>
      <c r="Y4237" s="126"/>
      <c r="Z4237" s="126"/>
      <c r="AA4237" s="126"/>
      <c r="AB4237" s="126"/>
      <c r="AC4237" s="126"/>
      <c r="AD4237" s="126"/>
      <c r="AE4237" s="126"/>
      <c r="AF4237" s="126"/>
      <c r="AG4237" s="126"/>
      <c r="AH4237" s="126"/>
      <c r="AI4237" s="126"/>
      <c r="AJ4237" s="126"/>
      <c r="AK4237" s="126"/>
      <c r="AL4237" s="126"/>
      <c r="AM4237" s="126"/>
      <c r="AN4237" s="126"/>
      <c r="AO4237" s="126"/>
      <c r="AP4237" s="126"/>
      <c r="AQ4237" s="126"/>
      <c r="AR4237" s="126"/>
      <c r="AS4237" s="126"/>
      <c r="AT4237" s="126"/>
      <c r="AU4237" s="126"/>
      <c r="AV4237" s="126"/>
      <c r="AW4237" s="126"/>
      <c r="AX4237" s="127"/>
    </row>
    <row r="4238" spans="1:113" ht="12" customHeight="1">
      <c r="A4238" s="33"/>
      <c r="B4238" s="125"/>
      <c r="C4238" s="126"/>
      <c r="D4238" s="126"/>
      <c r="E4238" s="126"/>
      <c r="F4238" s="126"/>
      <c r="G4238" s="126"/>
      <c r="H4238" s="126"/>
      <c r="I4238" s="126"/>
      <c r="J4238" s="126"/>
      <c r="K4238" s="126"/>
      <c r="L4238" s="126"/>
      <c r="M4238" s="126"/>
      <c r="N4238" s="126"/>
      <c r="O4238" s="126"/>
      <c r="P4238" s="126"/>
      <c r="Q4238" s="126"/>
      <c r="R4238" s="126"/>
      <c r="S4238" s="126"/>
      <c r="T4238" s="126"/>
      <c r="U4238" s="126"/>
      <c r="V4238" s="126"/>
      <c r="W4238" s="126"/>
      <c r="X4238" s="126"/>
      <c r="Y4238" s="126"/>
      <c r="Z4238" s="126"/>
      <c r="AA4238" s="126"/>
      <c r="AB4238" s="126"/>
      <c r="AC4238" s="126"/>
      <c r="AD4238" s="126"/>
      <c r="AE4238" s="126"/>
      <c r="AF4238" s="126"/>
      <c r="AG4238" s="126"/>
      <c r="AH4238" s="126"/>
      <c r="AI4238" s="126"/>
      <c r="AJ4238" s="126"/>
      <c r="AK4238" s="126"/>
      <c r="AL4238" s="126"/>
      <c r="AM4238" s="126"/>
      <c r="AN4238" s="126"/>
      <c r="AO4238" s="126"/>
      <c r="AP4238" s="126"/>
      <c r="AQ4238" s="126"/>
      <c r="AR4238" s="126"/>
      <c r="AS4238" s="126"/>
      <c r="AT4238" s="126"/>
      <c r="AU4238" s="126"/>
      <c r="AV4238" s="126"/>
      <c r="AW4238" s="126"/>
      <c r="AX4238" s="127"/>
      <c r="BC4238" s="41"/>
    </row>
    <row r="4239" spans="1:113" ht="12" customHeight="1">
      <c r="A4239" s="33"/>
      <c r="B4239" s="125"/>
      <c r="C4239" s="126"/>
      <c r="D4239" s="126"/>
      <c r="E4239" s="126"/>
      <c r="F4239" s="126"/>
      <c r="G4239" s="126"/>
      <c r="H4239" s="126"/>
      <c r="I4239" s="126"/>
      <c r="J4239" s="126"/>
      <c r="K4239" s="126"/>
      <c r="L4239" s="126"/>
      <c r="M4239" s="126"/>
      <c r="N4239" s="126"/>
      <c r="O4239" s="126"/>
      <c r="P4239" s="126"/>
      <c r="Q4239" s="126"/>
      <c r="R4239" s="126"/>
      <c r="S4239" s="126"/>
      <c r="T4239" s="126"/>
      <c r="U4239" s="126"/>
      <c r="V4239" s="126"/>
      <c r="W4239" s="126"/>
      <c r="X4239" s="126"/>
      <c r="Y4239" s="126"/>
      <c r="Z4239" s="126"/>
      <c r="AA4239" s="126"/>
      <c r="AB4239" s="126"/>
      <c r="AC4239" s="126"/>
      <c r="AD4239" s="126"/>
      <c r="AE4239" s="126"/>
      <c r="AF4239" s="126"/>
      <c r="AG4239" s="126"/>
      <c r="AH4239" s="126"/>
      <c r="AI4239" s="126"/>
      <c r="AJ4239" s="126"/>
      <c r="AK4239" s="126"/>
      <c r="AL4239" s="126"/>
      <c r="AM4239" s="126"/>
      <c r="AN4239" s="126"/>
      <c r="AO4239" s="126"/>
      <c r="AP4239" s="126"/>
      <c r="AQ4239" s="126"/>
      <c r="AR4239" s="126"/>
      <c r="AS4239" s="126"/>
      <c r="AT4239" s="126"/>
      <c r="AU4239" s="126"/>
      <c r="AV4239" s="126"/>
      <c r="AW4239" s="126"/>
      <c r="AX4239" s="127"/>
    </row>
    <row r="4240" spans="1:113" ht="12" customHeight="1">
      <c r="A4240" s="33"/>
      <c r="B4240" s="125"/>
      <c r="C4240" s="126"/>
      <c r="D4240" s="126"/>
      <c r="E4240" s="126"/>
      <c r="F4240" s="126"/>
      <c r="G4240" s="126"/>
      <c r="H4240" s="126"/>
      <c r="I4240" s="126"/>
      <c r="J4240" s="126"/>
      <c r="K4240" s="126"/>
      <c r="L4240" s="126"/>
      <c r="M4240" s="126"/>
      <c r="N4240" s="126"/>
      <c r="O4240" s="126"/>
      <c r="P4240" s="126"/>
      <c r="Q4240" s="126"/>
      <c r="R4240" s="126"/>
      <c r="S4240" s="126"/>
      <c r="T4240" s="126"/>
      <c r="U4240" s="126"/>
      <c r="V4240" s="126"/>
      <c r="W4240" s="126"/>
      <c r="X4240" s="126"/>
      <c r="Y4240" s="126"/>
      <c r="Z4240" s="126"/>
      <c r="AA4240" s="126"/>
      <c r="AB4240" s="126"/>
      <c r="AC4240" s="126"/>
      <c r="AD4240" s="126"/>
      <c r="AE4240" s="126"/>
      <c r="AF4240" s="126"/>
      <c r="AG4240" s="126"/>
      <c r="AH4240" s="126"/>
      <c r="AI4240" s="126"/>
      <c r="AJ4240" s="126"/>
      <c r="AK4240" s="126"/>
      <c r="AL4240" s="126"/>
      <c r="AM4240" s="126"/>
      <c r="AN4240" s="126"/>
      <c r="AO4240" s="126"/>
      <c r="AP4240" s="126"/>
      <c r="AQ4240" s="126"/>
      <c r="AR4240" s="126"/>
      <c r="AS4240" s="126"/>
      <c r="AT4240" s="126"/>
      <c r="AU4240" s="126"/>
      <c r="AV4240" s="126"/>
      <c r="AW4240" s="126"/>
      <c r="AX4240" s="127"/>
    </row>
    <row r="4241" spans="1:251" ht="12" customHeight="1">
      <c r="A4241" s="33"/>
      <c r="B4241" s="125"/>
      <c r="C4241" s="126"/>
      <c r="D4241" s="126"/>
      <c r="E4241" s="126"/>
      <c r="F4241" s="126"/>
      <c r="G4241" s="126"/>
      <c r="H4241" s="126"/>
      <c r="I4241" s="126"/>
      <c r="J4241" s="126"/>
      <c r="K4241" s="126"/>
      <c r="L4241" s="126"/>
      <c r="M4241" s="126"/>
      <c r="N4241" s="126"/>
      <c r="O4241" s="126"/>
      <c r="P4241" s="126"/>
      <c r="Q4241" s="126"/>
      <c r="R4241" s="126"/>
      <c r="S4241" s="126"/>
      <c r="T4241" s="126"/>
      <c r="U4241" s="126"/>
      <c r="V4241" s="126"/>
      <c r="W4241" s="126"/>
      <c r="X4241" s="126"/>
      <c r="Y4241" s="126"/>
      <c r="Z4241" s="126"/>
      <c r="AA4241" s="126"/>
      <c r="AB4241" s="126"/>
      <c r="AC4241" s="126"/>
      <c r="AD4241" s="126"/>
      <c r="AE4241" s="126"/>
      <c r="AF4241" s="126"/>
      <c r="AG4241" s="126"/>
      <c r="AH4241" s="126"/>
      <c r="AI4241" s="126"/>
      <c r="AJ4241" s="126"/>
      <c r="AK4241" s="126"/>
      <c r="AL4241" s="126"/>
      <c r="AM4241" s="126"/>
      <c r="AN4241" s="126"/>
      <c r="AO4241" s="126"/>
      <c r="AP4241" s="126"/>
      <c r="AQ4241" s="126"/>
      <c r="AR4241" s="126"/>
      <c r="AS4241" s="126"/>
      <c r="AT4241" s="126"/>
      <c r="AU4241" s="126"/>
      <c r="AV4241" s="126"/>
      <c r="AW4241" s="126"/>
      <c r="AX4241" s="127"/>
    </row>
    <row r="4242" spans="1:251" ht="15" thickBot="1">
      <c r="A4242" s="42"/>
      <c r="B4242" s="43"/>
      <c r="C4242" s="44"/>
      <c r="D4242" s="44"/>
      <c r="E4242" s="44"/>
      <c r="F4242" s="44"/>
      <c r="G4242" s="44"/>
      <c r="H4242" s="44"/>
      <c r="I4242" s="44"/>
      <c r="J4242" s="44"/>
      <c r="K4242" s="44"/>
      <c r="L4242" s="44"/>
      <c r="M4242" s="44"/>
      <c r="N4242" s="44"/>
      <c r="O4242" s="44"/>
      <c r="P4242" s="44"/>
      <c r="Q4242" s="44"/>
      <c r="R4242" s="44"/>
      <c r="S4242" s="44"/>
      <c r="T4242" s="44"/>
      <c r="U4242" s="44"/>
      <c r="V4242" s="44"/>
      <c r="W4242" s="44"/>
      <c r="X4242" s="44"/>
      <c r="Y4242" s="44"/>
      <c r="Z4242" s="44"/>
      <c r="AA4242" s="44"/>
      <c r="AB4242" s="44"/>
      <c r="AC4242" s="44"/>
      <c r="AD4242" s="44"/>
      <c r="AE4242" s="44"/>
      <c r="AF4242" s="44"/>
      <c r="AG4242" s="44"/>
      <c r="AH4242" s="44"/>
      <c r="AI4242" s="44"/>
      <c r="AJ4242" s="44"/>
      <c r="AK4242" s="44"/>
      <c r="AL4242" s="44"/>
      <c r="AM4242" s="44"/>
      <c r="AN4242" s="44"/>
      <c r="AO4242" s="44"/>
      <c r="AP4242" s="44"/>
      <c r="AQ4242" s="44"/>
      <c r="AR4242" s="44"/>
      <c r="AS4242" s="44"/>
      <c r="AT4242" s="44"/>
      <c r="AU4242" s="44"/>
      <c r="AV4242" s="44"/>
      <c r="AW4242" s="44"/>
      <c r="AX4242" s="45"/>
    </row>
    <row r="4243" spans="1:251">
      <c r="B4243" s="46"/>
    </row>
    <row r="4244" spans="1:251" ht="14.25">
      <c r="B4244" s="35" t="s">
        <v>200</v>
      </c>
      <c r="C4244" s="33"/>
      <c r="D4244" s="33"/>
      <c r="E4244" s="33"/>
      <c r="F4244" s="33"/>
      <c r="G4244" s="33"/>
      <c r="H4244" s="33"/>
      <c r="I4244" s="33"/>
      <c r="J4244" s="33"/>
      <c r="K4244" s="33"/>
      <c r="L4244" s="34"/>
      <c r="M4244" s="34"/>
      <c r="N4244" s="34"/>
      <c r="O4244" s="34"/>
      <c r="P4244" s="33"/>
      <c r="Q4244" s="33"/>
      <c r="R4244" s="33"/>
      <c r="S4244" s="33"/>
      <c r="T4244" s="33"/>
      <c r="U4244" s="33"/>
      <c r="V4244" s="35"/>
      <c r="W4244" s="35"/>
      <c r="X4244" s="35"/>
      <c r="Y4244" s="35"/>
      <c r="Z4244" s="35"/>
      <c r="AA4244" s="35"/>
      <c r="AB4244" s="35"/>
      <c r="AC4244" s="35"/>
      <c r="AD4244" s="35"/>
      <c r="AE4244" s="35"/>
      <c r="AF4244" s="35"/>
      <c r="AG4244" s="35"/>
      <c r="AH4244" s="35"/>
      <c r="AI4244" s="35"/>
      <c r="AJ4244" s="35"/>
      <c r="AK4244" s="35"/>
      <c r="AL4244" s="35"/>
      <c r="AM4244" s="35"/>
      <c r="AN4244" s="35"/>
      <c r="AO4244" s="35"/>
      <c r="AP4244" s="35"/>
      <c r="AQ4244" s="35"/>
      <c r="AR4244" s="35"/>
      <c r="AS4244" s="35"/>
      <c r="AT4244" s="35"/>
      <c r="AU4244" s="35"/>
      <c r="AV4244" s="35"/>
      <c r="AW4244" s="35"/>
      <c r="AX4244" s="35"/>
    </row>
    <row r="4245" spans="1:251" ht="15" thickBot="1">
      <c r="B4245" s="33"/>
      <c r="C4245" s="33"/>
      <c r="D4245" s="33"/>
      <c r="E4245" s="33"/>
      <c r="F4245" s="33"/>
      <c r="G4245" s="33"/>
      <c r="H4245" s="33"/>
      <c r="I4245" s="33"/>
      <c r="J4245" s="33"/>
      <c r="K4245" s="33"/>
      <c r="L4245" s="34"/>
      <c r="M4245" s="34"/>
      <c r="N4245" s="34"/>
      <c r="O4245" s="34"/>
      <c r="P4245" s="33"/>
      <c r="Q4245" s="33"/>
      <c r="R4245" s="33"/>
      <c r="S4245" s="33"/>
      <c r="T4245" s="33"/>
      <c r="U4245" s="33"/>
      <c r="V4245" s="35"/>
      <c r="W4245" s="35"/>
      <c r="X4245" s="35"/>
      <c r="Y4245" s="35"/>
      <c r="Z4245" s="35"/>
      <c r="AA4245" s="35"/>
      <c r="AB4245" s="35"/>
      <c r="AC4245" s="35"/>
      <c r="AD4245" s="35"/>
      <c r="AE4245" s="35"/>
      <c r="AF4245" s="35"/>
      <c r="AG4245" s="35"/>
      <c r="AH4245" s="35"/>
      <c r="AI4245" s="35"/>
      <c r="AJ4245" s="35"/>
      <c r="AK4245" s="35"/>
      <c r="AL4245" s="35"/>
      <c r="AM4245" s="35"/>
      <c r="AN4245" s="35"/>
      <c r="AO4245" s="35"/>
      <c r="AP4245" s="35"/>
      <c r="AQ4245" s="35"/>
      <c r="AR4245" s="35"/>
      <c r="AS4245" s="35"/>
      <c r="AT4245" s="35"/>
      <c r="AU4245" s="35"/>
      <c r="AV4245" s="35"/>
      <c r="AW4245" s="35"/>
      <c r="AX4245" s="47" t="s">
        <v>199</v>
      </c>
    </row>
    <row r="4246" spans="1:251" s="41" customFormat="1" ht="13.5" customHeight="1">
      <c r="A4246" s="33"/>
      <c r="B4246" s="128" t="s">
        <v>198</v>
      </c>
      <c r="C4246" s="118"/>
      <c r="D4246" s="118"/>
      <c r="E4246" s="118"/>
      <c r="F4246" s="118"/>
      <c r="G4246" s="118"/>
      <c r="H4246" s="118"/>
      <c r="I4246" s="118"/>
      <c r="J4246" s="118"/>
      <c r="K4246" s="118"/>
      <c r="L4246" s="118"/>
      <c r="M4246" s="118"/>
      <c r="N4246" s="118"/>
      <c r="O4246" s="118"/>
      <c r="P4246" s="118"/>
      <c r="Q4246" s="118"/>
      <c r="R4246" s="118"/>
      <c r="S4246" s="118"/>
      <c r="T4246" s="118"/>
      <c r="U4246" s="118"/>
      <c r="V4246" s="118"/>
      <c r="W4246" s="118"/>
      <c r="X4246" s="118"/>
      <c r="Y4246" s="118"/>
      <c r="Z4246" s="119"/>
      <c r="AA4246" s="117" t="s">
        <v>197</v>
      </c>
      <c r="AB4246" s="118"/>
      <c r="AC4246" s="118"/>
      <c r="AD4246" s="118"/>
      <c r="AE4246" s="118"/>
      <c r="AF4246" s="118"/>
      <c r="AG4246" s="118"/>
      <c r="AH4246" s="118"/>
      <c r="AI4246" s="119"/>
      <c r="AJ4246" s="117" t="s">
        <v>196</v>
      </c>
      <c r="AK4246" s="118"/>
      <c r="AL4246" s="118"/>
      <c r="AM4246" s="118"/>
      <c r="AN4246" s="118"/>
      <c r="AO4246" s="118"/>
      <c r="AP4246" s="118"/>
      <c r="AQ4246" s="118"/>
      <c r="AR4246" s="119"/>
      <c r="AS4246" s="117" t="s">
        <v>195</v>
      </c>
      <c r="AT4246" s="118"/>
      <c r="AU4246" s="118"/>
      <c r="AV4246" s="118"/>
      <c r="AW4246" s="118"/>
      <c r="AX4246" s="123"/>
      <c r="AY4246" s="27"/>
      <c r="AZ4246" s="27"/>
      <c r="BA4246" s="27"/>
      <c r="BB4246" s="27"/>
      <c r="BC4246" s="27"/>
      <c r="BD4246" s="27"/>
      <c r="BE4246" s="27"/>
      <c r="BF4246" s="27"/>
      <c r="BG4246" s="27"/>
      <c r="BH4246" s="27"/>
      <c r="BI4246" s="27"/>
      <c r="BJ4246" s="27"/>
      <c r="BK4246" s="27"/>
      <c r="BL4246" s="27"/>
      <c r="BM4246" s="27"/>
      <c r="BN4246" s="27"/>
      <c r="BO4246" s="27"/>
      <c r="BP4246" s="27"/>
      <c r="BQ4246" s="27"/>
      <c r="BR4246" s="27"/>
      <c r="BS4246" s="27"/>
      <c r="BT4246" s="27"/>
      <c r="BU4246" s="27"/>
      <c r="BV4246" s="27"/>
      <c r="BW4246" s="27"/>
      <c r="BX4246" s="27"/>
      <c r="BY4246" s="27"/>
      <c r="BZ4246" s="27"/>
      <c r="CA4246" s="27"/>
      <c r="CB4246" s="27"/>
      <c r="CC4246" s="27"/>
      <c r="CD4246" s="27"/>
      <c r="CE4246" s="27"/>
      <c r="CF4246" s="27"/>
      <c r="CG4246" s="27"/>
      <c r="CH4246" s="27"/>
      <c r="CI4246" s="27"/>
      <c r="CJ4246" s="27"/>
      <c r="CK4246" s="27"/>
      <c r="CL4246" s="27"/>
      <c r="CM4246" s="27"/>
      <c r="CN4246" s="27"/>
      <c r="CO4246" s="27"/>
      <c r="CP4246" s="27"/>
      <c r="CQ4246" s="27"/>
      <c r="CR4246" s="27"/>
      <c r="CS4246" s="27"/>
      <c r="CT4246" s="27"/>
      <c r="CU4246" s="27"/>
      <c r="CV4246" s="27"/>
      <c r="CW4246" s="27"/>
      <c r="CX4246" s="27"/>
      <c r="CY4246" s="27"/>
      <c r="CZ4246" s="27"/>
      <c r="DA4246" s="27"/>
      <c r="DB4246" s="27"/>
      <c r="DC4246" s="27"/>
      <c r="DD4246" s="27"/>
      <c r="DE4246" s="27"/>
      <c r="DF4246" s="27"/>
      <c r="DG4246" s="27"/>
      <c r="DH4246" s="27"/>
      <c r="DI4246" s="27"/>
      <c r="DJ4246" s="27"/>
      <c r="DK4246" s="27"/>
      <c r="DL4246" s="27"/>
      <c r="DM4246" s="27"/>
      <c r="DN4246" s="27"/>
      <c r="DO4246" s="27"/>
      <c r="DP4246" s="27"/>
      <c r="DQ4246" s="27"/>
      <c r="DR4246" s="27"/>
      <c r="DS4246" s="27"/>
      <c r="DT4246" s="27"/>
      <c r="DU4246" s="27"/>
      <c r="DV4246" s="27"/>
      <c r="DW4246" s="27"/>
      <c r="DX4246" s="27"/>
      <c r="DY4246" s="27"/>
      <c r="DZ4246" s="27"/>
      <c r="EA4246" s="27"/>
      <c r="EB4246" s="27"/>
      <c r="EC4246" s="27"/>
      <c r="ED4246" s="27"/>
      <c r="EE4246" s="27"/>
      <c r="EF4246" s="27"/>
      <c r="EG4246" s="27"/>
      <c r="EH4246" s="27"/>
      <c r="EI4246" s="27"/>
      <c r="EJ4246" s="27"/>
      <c r="EK4246" s="27"/>
      <c r="EL4246" s="27"/>
      <c r="EM4246" s="27"/>
      <c r="EN4246" s="27"/>
      <c r="EO4246" s="27"/>
      <c r="EP4246" s="27"/>
      <c r="EQ4246" s="27"/>
      <c r="ER4246" s="27"/>
      <c r="ES4246" s="27"/>
      <c r="ET4246" s="27"/>
      <c r="EU4246" s="27"/>
      <c r="EV4246" s="27"/>
      <c r="EW4246" s="27"/>
      <c r="EX4246" s="27"/>
      <c r="EY4246" s="27"/>
      <c r="EZ4246" s="27"/>
      <c r="FA4246" s="27"/>
      <c r="FB4246" s="27"/>
      <c r="FC4246" s="27"/>
      <c r="FD4246" s="27"/>
      <c r="FE4246" s="27"/>
      <c r="FF4246" s="27"/>
      <c r="FG4246" s="27"/>
      <c r="FH4246" s="27"/>
      <c r="FI4246" s="27"/>
      <c r="FJ4246" s="27"/>
      <c r="FK4246" s="27"/>
      <c r="FL4246" s="27"/>
      <c r="FM4246" s="27"/>
      <c r="FN4246" s="27"/>
      <c r="FO4246" s="27"/>
      <c r="FP4246" s="27"/>
      <c r="FQ4246" s="27"/>
      <c r="FR4246" s="27"/>
      <c r="FS4246" s="27"/>
      <c r="FT4246" s="27"/>
      <c r="FU4246" s="27"/>
      <c r="FV4246" s="27"/>
      <c r="FW4246" s="27"/>
      <c r="FX4246" s="27"/>
      <c r="FY4246" s="27"/>
      <c r="FZ4246" s="27"/>
      <c r="GA4246" s="27"/>
      <c r="GB4246" s="27"/>
      <c r="GC4246" s="27"/>
      <c r="GD4246" s="27"/>
      <c r="GE4246" s="27"/>
      <c r="GF4246" s="27"/>
      <c r="GG4246" s="27"/>
      <c r="GH4246" s="27"/>
      <c r="GI4246" s="27"/>
      <c r="GJ4246" s="27"/>
      <c r="GK4246" s="27"/>
      <c r="GL4246" s="27"/>
      <c r="GM4246" s="27"/>
      <c r="GN4246" s="27"/>
      <c r="GO4246" s="27"/>
      <c r="GP4246" s="27"/>
      <c r="GQ4246" s="27"/>
      <c r="GR4246" s="27"/>
      <c r="GS4246" s="27"/>
      <c r="GT4246" s="27"/>
      <c r="GU4246" s="27"/>
      <c r="GV4246" s="27"/>
      <c r="GW4246" s="27"/>
      <c r="GX4246" s="27"/>
      <c r="GY4246" s="27"/>
      <c r="GZ4246" s="27"/>
      <c r="HA4246" s="27"/>
      <c r="HB4246" s="27"/>
      <c r="HC4246" s="27"/>
      <c r="HD4246" s="27"/>
      <c r="HE4246" s="27"/>
      <c r="HF4246" s="27"/>
      <c r="HG4246" s="27"/>
      <c r="HH4246" s="27"/>
      <c r="HI4246" s="27"/>
      <c r="HJ4246" s="27"/>
      <c r="HK4246" s="27"/>
      <c r="HL4246" s="27"/>
      <c r="HM4246" s="27"/>
      <c r="HN4246" s="27"/>
      <c r="HO4246" s="27"/>
      <c r="HP4246" s="27"/>
      <c r="HQ4246" s="27"/>
      <c r="HR4246" s="27"/>
      <c r="HS4246" s="27"/>
      <c r="HT4246" s="27"/>
      <c r="HU4246" s="27"/>
      <c r="HV4246" s="27"/>
      <c r="HW4246" s="27"/>
      <c r="HX4246" s="27"/>
      <c r="HY4246" s="27"/>
      <c r="HZ4246" s="27"/>
      <c r="IA4246" s="27"/>
      <c r="IB4246" s="27"/>
      <c r="IC4246" s="27"/>
      <c r="ID4246" s="27"/>
      <c r="IE4246" s="27"/>
      <c r="IF4246" s="27"/>
      <c r="IG4246" s="27"/>
      <c r="IH4246" s="27"/>
      <c r="II4246" s="27"/>
      <c r="IJ4246" s="27"/>
      <c r="IK4246" s="27"/>
      <c r="IL4246" s="27"/>
      <c r="IM4246" s="27"/>
      <c r="IN4246" s="27"/>
      <c r="IO4246" s="27"/>
      <c r="IP4246" s="27"/>
      <c r="IQ4246" s="27"/>
    </row>
    <row r="4247" spans="1:251" s="41" customFormat="1" ht="13.5">
      <c r="A4247" s="33"/>
      <c r="B4247" s="129"/>
      <c r="C4247" s="121"/>
      <c r="D4247" s="121"/>
      <c r="E4247" s="121"/>
      <c r="F4247" s="121"/>
      <c r="G4247" s="121"/>
      <c r="H4247" s="121"/>
      <c r="I4247" s="121"/>
      <c r="J4247" s="121"/>
      <c r="K4247" s="121"/>
      <c r="L4247" s="121"/>
      <c r="M4247" s="121"/>
      <c r="N4247" s="121"/>
      <c r="O4247" s="121"/>
      <c r="P4247" s="121"/>
      <c r="Q4247" s="121"/>
      <c r="R4247" s="121"/>
      <c r="S4247" s="121"/>
      <c r="T4247" s="121"/>
      <c r="U4247" s="121"/>
      <c r="V4247" s="121"/>
      <c r="W4247" s="121"/>
      <c r="X4247" s="121"/>
      <c r="Y4247" s="121"/>
      <c r="Z4247" s="122"/>
      <c r="AA4247" s="120"/>
      <c r="AB4247" s="121"/>
      <c r="AC4247" s="121"/>
      <c r="AD4247" s="121"/>
      <c r="AE4247" s="121"/>
      <c r="AF4247" s="121"/>
      <c r="AG4247" s="121"/>
      <c r="AH4247" s="121"/>
      <c r="AI4247" s="122"/>
      <c r="AJ4247" s="120"/>
      <c r="AK4247" s="121"/>
      <c r="AL4247" s="121"/>
      <c r="AM4247" s="121"/>
      <c r="AN4247" s="121"/>
      <c r="AO4247" s="121"/>
      <c r="AP4247" s="121"/>
      <c r="AQ4247" s="121"/>
      <c r="AR4247" s="122"/>
      <c r="AS4247" s="120"/>
      <c r="AT4247" s="121"/>
      <c r="AU4247" s="121"/>
      <c r="AV4247" s="121"/>
      <c r="AW4247" s="121"/>
      <c r="AX4247" s="124"/>
      <c r="AY4247" s="27"/>
      <c r="AZ4247" s="27"/>
      <c r="BA4247" s="27"/>
      <c r="BB4247" s="48"/>
      <c r="BC4247" s="49"/>
      <c r="BE4247" s="27"/>
      <c r="BF4247" s="27"/>
      <c r="BG4247" s="27"/>
      <c r="BH4247" s="27"/>
      <c r="BI4247" s="27"/>
      <c r="BJ4247" s="27"/>
      <c r="BK4247" s="27"/>
      <c r="BL4247" s="27"/>
      <c r="BM4247" s="27"/>
      <c r="BN4247" s="27"/>
      <c r="BO4247" s="27"/>
      <c r="BP4247" s="27"/>
      <c r="BQ4247" s="27"/>
      <c r="BR4247" s="27"/>
      <c r="BS4247" s="27"/>
      <c r="BT4247" s="27"/>
      <c r="BU4247" s="27"/>
      <c r="BV4247" s="27"/>
      <c r="BW4247" s="27"/>
      <c r="BX4247" s="27"/>
      <c r="BY4247" s="27"/>
      <c r="BZ4247" s="27"/>
      <c r="CA4247" s="27"/>
      <c r="CB4247" s="27"/>
      <c r="CC4247" s="27"/>
      <c r="CD4247" s="27"/>
      <c r="CE4247" s="27"/>
      <c r="CF4247" s="27"/>
      <c r="CG4247" s="27"/>
      <c r="CH4247" s="27"/>
      <c r="CI4247" s="27"/>
      <c r="CJ4247" s="27"/>
      <c r="CK4247" s="27"/>
      <c r="CL4247" s="27"/>
      <c r="CM4247" s="27"/>
      <c r="CN4247" s="27"/>
      <c r="CO4247" s="27"/>
      <c r="CP4247" s="27"/>
      <c r="CQ4247" s="27"/>
      <c r="CR4247" s="27"/>
      <c r="CS4247" s="27"/>
      <c r="CT4247" s="27"/>
      <c r="CU4247" s="27"/>
      <c r="CV4247" s="27"/>
      <c r="CW4247" s="27"/>
      <c r="CX4247" s="27"/>
      <c r="CY4247" s="27"/>
      <c r="CZ4247" s="27"/>
      <c r="DA4247" s="27"/>
      <c r="DB4247" s="27"/>
      <c r="DC4247" s="27"/>
      <c r="DD4247" s="27"/>
      <c r="DE4247" s="27"/>
      <c r="DF4247" s="27"/>
      <c r="DG4247" s="27"/>
      <c r="DH4247" s="27"/>
      <c r="DI4247" s="27"/>
      <c r="DJ4247" s="27"/>
      <c r="DK4247" s="27"/>
      <c r="DL4247" s="27"/>
      <c r="DM4247" s="27"/>
      <c r="DN4247" s="27"/>
      <c r="DO4247" s="27"/>
      <c r="DP4247" s="27"/>
      <c r="DQ4247" s="27"/>
      <c r="DR4247" s="27"/>
      <c r="DS4247" s="27"/>
      <c r="DT4247" s="27"/>
      <c r="DU4247" s="27"/>
      <c r="DV4247" s="27"/>
      <c r="DW4247" s="27"/>
      <c r="DX4247" s="27"/>
      <c r="DY4247" s="27"/>
      <c r="DZ4247" s="27"/>
      <c r="EA4247" s="27"/>
      <c r="EB4247" s="27"/>
      <c r="EC4247" s="27"/>
      <c r="ED4247" s="27"/>
      <c r="EE4247" s="27"/>
      <c r="EF4247" s="27"/>
      <c r="EG4247" s="27"/>
      <c r="EH4247" s="27"/>
      <c r="EI4247" s="27"/>
      <c r="EJ4247" s="27"/>
      <c r="EK4247" s="27"/>
      <c r="EL4247" s="27"/>
      <c r="EM4247" s="27"/>
      <c r="EN4247" s="27"/>
      <c r="EO4247" s="27"/>
      <c r="EP4247" s="27"/>
      <c r="EQ4247" s="27"/>
      <c r="ER4247" s="27"/>
      <c r="ES4247" s="27"/>
      <c r="ET4247" s="27"/>
      <c r="EU4247" s="27"/>
      <c r="EV4247" s="27"/>
      <c r="EW4247" s="27"/>
      <c r="EX4247" s="27"/>
      <c r="EY4247" s="27"/>
      <c r="EZ4247" s="27"/>
      <c r="FA4247" s="27"/>
      <c r="FB4247" s="27"/>
      <c r="FC4247" s="27"/>
      <c r="FD4247" s="27"/>
      <c r="FE4247" s="27"/>
      <c r="FF4247" s="27"/>
      <c r="FG4247" s="27"/>
      <c r="FH4247" s="27"/>
      <c r="FI4247" s="27"/>
      <c r="FJ4247" s="27"/>
      <c r="FK4247" s="27"/>
      <c r="FL4247" s="27"/>
      <c r="FM4247" s="27"/>
      <c r="FN4247" s="27"/>
      <c r="FO4247" s="27"/>
      <c r="FP4247" s="27"/>
      <c r="FQ4247" s="27"/>
      <c r="FR4247" s="27"/>
      <c r="FS4247" s="27"/>
      <c r="FT4247" s="27"/>
      <c r="FU4247" s="27"/>
      <c r="FV4247" s="27"/>
      <c r="FW4247" s="27"/>
      <c r="FX4247" s="27"/>
      <c r="FY4247" s="27"/>
      <c r="FZ4247" s="27"/>
      <c r="GA4247" s="27"/>
      <c r="GB4247" s="27"/>
      <c r="GC4247" s="27"/>
      <c r="GD4247" s="27"/>
      <c r="GE4247" s="27"/>
      <c r="GF4247" s="27"/>
      <c r="GG4247" s="27"/>
      <c r="GH4247" s="27"/>
      <c r="GI4247" s="27"/>
      <c r="GJ4247" s="27"/>
      <c r="GK4247" s="27"/>
      <c r="GL4247" s="27"/>
      <c r="GM4247" s="27"/>
      <c r="GN4247" s="27"/>
      <c r="GO4247" s="27"/>
      <c r="GP4247" s="27"/>
      <c r="GQ4247" s="27"/>
      <c r="GR4247" s="27"/>
      <c r="GS4247" s="27"/>
      <c r="GT4247" s="27"/>
      <c r="GU4247" s="27"/>
      <c r="GV4247" s="27"/>
      <c r="GW4247" s="27"/>
      <c r="GX4247" s="27"/>
      <c r="GY4247" s="27"/>
      <c r="GZ4247" s="27"/>
      <c r="HA4247" s="27"/>
      <c r="HB4247" s="27"/>
      <c r="HC4247" s="27"/>
      <c r="HD4247" s="27"/>
      <c r="HE4247" s="27"/>
      <c r="HF4247" s="27"/>
      <c r="HG4247" s="27"/>
      <c r="HH4247" s="27"/>
      <c r="HI4247" s="27"/>
      <c r="HJ4247" s="27"/>
      <c r="HK4247" s="27"/>
      <c r="HL4247" s="27"/>
      <c r="HM4247" s="27"/>
      <c r="HN4247" s="27"/>
      <c r="HO4247" s="27"/>
      <c r="HP4247" s="27"/>
      <c r="HQ4247" s="27"/>
      <c r="HR4247" s="27"/>
      <c r="HS4247" s="27"/>
      <c r="HT4247" s="27"/>
      <c r="HU4247" s="27"/>
      <c r="HV4247" s="27"/>
      <c r="HW4247" s="27"/>
      <c r="HX4247" s="27"/>
      <c r="HY4247" s="27"/>
      <c r="HZ4247" s="27"/>
      <c r="IA4247" s="27"/>
      <c r="IB4247" s="27"/>
      <c r="IC4247" s="27"/>
      <c r="ID4247" s="27"/>
      <c r="IE4247" s="27"/>
      <c r="IF4247" s="27"/>
      <c r="IG4247" s="27"/>
      <c r="IH4247" s="27"/>
      <c r="II4247" s="27"/>
      <c r="IJ4247" s="27"/>
      <c r="IK4247" s="27"/>
      <c r="IL4247" s="27"/>
      <c r="IM4247" s="27"/>
      <c r="IN4247" s="27"/>
      <c r="IO4247" s="27"/>
      <c r="IP4247" s="27"/>
      <c r="IQ4247" s="27"/>
    </row>
    <row r="4248" spans="1:251" s="41" customFormat="1" ht="18.75" customHeight="1">
      <c r="A4248" s="33"/>
      <c r="B4248" s="50"/>
      <c r="C4248" s="106" t="s">
        <v>257</v>
      </c>
      <c r="D4248" s="107"/>
      <c r="E4248" s="107"/>
      <c r="F4248" s="107"/>
      <c r="G4248" s="107"/>
      <c r="H4248" s="107"/>
      <c r="I4248" s="107"/>
      <c r="J4248" s="107"/>
      <c r="K4248" s="107"/>
      <c r="L4248" s="107"/>
      <c r="M4248" s="107"/>
      <c r="N4248" s="107"/>
      <c r="O4248" s="107"/>
      <c r="P4248" s="107"/>
      <c r="Q4248" s="107"/>
      <c r="R4248" s="107"/>
      <c r="S4248" s="107"/>
      <c r="T4248" s="107"/>
      <c r="U4248" s="107"/>
      <c r="V4248" s="107"/>
      <c r="W4248" s="107"/>
      <c r="X4248" s="107"/>
      <c r="Y4248" s="107"/>
      <c r="Z4248" s="108"/>
      <c r="AA4248" s="100">
        <v>99834</v>
      </c>
      <c r="AB4248" s="101"/>
      <c r="AC4248" s="101"/>
      <c r="AD4248" s="101"/>
      <c r="AE4248" s="101"/>
      <c r="AF4248" s="101"/>
      <c r="AG4248" s="101"/>
      <c r="AH4248" s="101"/>
      <c r="AI4248" s="102"/>
      <c r="AJ4248" s="100">
        <v>98175</v>
      </c>
      <c r="AK4248" s="101"/>
      <c r="AL4248" s="101"/>
      <c r="AM4248" s="101"/>
      <c r="AN4248" s="101"/>
      <c r="AO4248" s="101"/>
      <c r="AP4248" s="101"/>
      <c r="AQ4248" s="101"/>
      <c r="AR4248" s="102"/>
      <c r="AS4248" s="103"/>
      <c r="AT4248" s="104"/>
      <c r="AU4248" s="104"/>
      <c r="AV4248" s="104"/>
      <c r="AW4248" s="104"/>
      <c r="AX4248" s="105"/>
      <c r="AY4248" s="27"/>
      <c r="AZ4248" s="27"/>
      <c r="BA4248" s="27"/>
      <c r="BB4248" s="27"/>
      <c r="BC4248" s="27"/>
      <c r="BD4248" s="27"/>
      <c r="BE4248" s="27"/>
      <c r="BF4248" s="27"/>
      <c r="BG4248" s="27"/>
      <c r="BH4248" s="27"/>
      <c r="BI4248" s="27"/>
      <c r="BJ4248" s="27"/>
      <c r="BK4248" s="27"/>
      <c r="BL4248" s="27"/>
      <c r="BM4248" s="27"/>
      <c r="BN4248" s="27"/>
      <c r="BO4248" s="27"/>
      <c r="BP4248" s="27"/>
      <c r="BQ4248" s="27"/>
      <c r="BR4248" s="27"/>
      <c r="BS4248" s="27"/>
      <c r="BT4248" s="27"/>
      <c r="BU4248" s="27"/>
      <c r="BV4248" s="27"/>
      <c r="BW4248" s="27"/>
      <c r="BX4248" s="27"/>
      <c r="BY4248" s="27"/>
      <c r="BZ4248" s="27"/>
      <c r="CA4248" s="27"/>
      <c r="CB4248" s="27"/>
      <c r="CC4248" s="27"/>
      <c r="CD4248" s="27"/>
      <c r="CE4248" s="27"/>
      <c r="CF4248" s="27"/>
      <c r="CG4248" s="27"/>
      <c r="CH4248" s="27"/>
      <c r="CI4248" s="27"/>
      <c r="CJ4248" s="27"/>
      <c r="CK4248" s="27"/>
      <c r="CL4248" s="27"/>
      <c r="CM4248" s="27"/>
      <c r="CN4248" s="27"/>
      <c r="CO4248" s="27"/>
      <c r="CP4248" s="27"/>
      <c r="CQ4248" s="27"/>
      <c r="CR4248" s="27"/>
      <c r="CS4248" s="27"/>
      <c r="CT4248" s="27"/>
      <c r="CU4248" s="27"/>
      <c r="CV4248" s="27"/>
      <c r="CW4248" s="27"/>
      <c r="CX4248" s="27"/>
      <c r="CY4248" s="27"/>
      <c r="CZ4248" s="27"/>
      <c r="DA4248" s="27"/>
      <c r="DB4248" s="27"/>
      <c r="DC4248" s="27"/>
      <c r="DD4248" s="27"/>
      <c r="DE4248" s="27"/>
      <c r="DF4248" s="27"/>
      <c r="DG4248" s="27"/>
      <c r="DH4248" s="27"/>
      <c r="DI4248" s="27"/>
      <c r="DJ4248" s="27"/>
      <c r="DK4248" s="27"/>
      <c r="DL4248" s="27"/>
      <c r="DM4248" s="27"/>
      <c r="DN4248" s="27"/>
      <c r="DO4248" s="27"/>
      <c r="DP4248" s="27"/>
      <c r="DQ4248" s="27"/>
      <c r="DR4248" s="27"/>
      <c r="DS4248" s="27"/>
      <c r="DT4248" s="27"/>
      <c r="DU4248" s="27"/>
      <c r="DV4248" s="27"/>
      <c r="DW4248" s="27"/>
      <c r="DX4248" s="27"/>
      <c r="DY4248" s="27"/>
      <c r="DZ4248" s="27"/>
      <c r="EA4248" s="27"/>
      <c r="EB4248" s="27"/>
      <c r="EC4248" s="27"/>
      <c r="ED4248" s="27"/>
      <c r="EE4248" s="27"/>
      <c r="EF4248" s="27"/>
      <c r="EG4248" s="27"/>
      <c r="EH4248" s="27"/>
      <c r="EI4248" s="27"/>
      <c r="EJ4248" s="27"/>
      <c r="EK4248" s="27"/>
      <c r="EL4248" s="27"/>
      <c r="EM4248" s="27"/>
      <c r="EN4248" s="27"/>
      <c r="EO4248" s="27"/>
      <c r="EP4248" s="27"/>
      <c r="EQ4248" s="27"/>
      <c r="ER4248" s="27"/>
      <c r="ES4248" s="27"/>
      <c r="ET4248" s="27"/>
      <c r="EU4248" s="27"/>
      <c r="EV4248" s="27"/>
      <c r="EW4248" s="27"/>
      <c r="EX4248" s="27"/>
      <c r="EY4248" s="27"/>
      <c r="EZ4248" s="27"/>
      <c r="FA4248" s="27"/>
      <c r="FB4248" s="27"/>
      <c r="FC4248" s="27"/>
      <c r="FD4248" s="27"/>
      <c r="FE4248" s="27"/>
      <c r="FF4248" s="27"/>
      <c r="FG4248" s="27"/>
      <c r="FH4248" s="27"/>
      <c r="FI4248" s="27"/>
      <c r="FJ4248" s="27"/>
      <c r="FK4248" s="27"/>
      <c r="FL4248" s="27"/>
      <c r="FM4248" s="27"/>
      <c r="FN4248" s="27"/>
      <c r="FO4248" s="27"/>
      <c r="FP4248" s="27"/>
      <c r="FQ4248" s="27"/>
      <c r="FR4248" s="27"/>
      <c r="FS4248" s="27"/>
      <c r="FT4248" s="27"/>
      <c r="FU4248" s="27"/>
      <c r="FV4248" s="27"/>
      <c r="FW4248" s="27"/>
      <c r="FX4248" s="27"/>
      <c r="FY4248" s="27"/>
      <c r="FZ4248" s="27"/>
      <c r="GA4248" s="27"/>
      <c r="GB4248" s="27"/>
      <c r="GC4248" s="27"/>
      <c r="GD4248" s="27"/>
      <c r="GE4248" s="27"/>
      <c r="GF4248" s="27"/>
      <c r="GG4248" s="27"/>
      <c r="GH4248" s="27"/>
      <c r="GI4248" s="27"/>
      <c r="GJ4248" s="27"/>
      <c r="GK4248" s="27"/>
      <c r="GL4248" s="27"/>
      <c r="GM4248" s="27"/>
      <c r="GN4248" s="27"/>
      <c r="GO4248" s="27"/>
      <c r="GP4248" s="27"/>
      <c r="GQ4248" s="27"/>
      <c r="GR4248" s="27"/>
      <c r="GS4248" s="27"/>
      <c r="GT4248" s="27"/>
      <c r="GU4248" s="27"/>
      <c r="GV4248" s="27"/>
      <c r="GW4248" s="27"/>
      <c r="GX4248" s="27"/>
      <c r="GY4248" s="27"/>
      <c r="GZ4248" s="27"/>
      <c r="HA4248" s="27"/>
      <c r="HB4248" s="27"/>
      <c r="HC4248" s="27"/>
      <c r="HD4248" s="27"/>
      <c r="HE4248" s="27"/>
      <c r="HF4248" s="27"/>
      <c r="HG4248" s="27"/>
      <c r="HH4248" s="27"/>
      <c r="HI4248" s="27"/>
      <c r="HJ4248" s="27"/>
      <c r="HK4248" s="27"/>
      <c r="HL4248" s="27"/>
      <c r="HM4248" s="27"/>
      <c r="HN4248" s="27"/>
      <c r="HO4248" s="27"/>
      <c r="HP4248" s="27"/>
      <c r="HQ4248" s="27"/>
      <c r="HR4248" s="27"/>
      <c r="HS4248" s="27"/>
      <c r="HT4248" s="27"/>
      <c r="HU4248" s="27"/>
      <c r="HV4248" s="27"/>
      <c r="HW4248" s="27"/>
      <c r="HX4248" s="27"/>
      <c r="HY4248" s="27"/>
      <c r="HZ4248" s="27"/>
      <c r="IA4248" s="27"/>
      <c r="IB4248" s="27"/>
      <c r="IC4248" s="27"/>
      <c r="ID4248" s="27"/>
      <c r="IE4248" s="27"/>
      <c r="IF4248" s="27"/>
      <c r="IG4248" s="27"/>
      <c r="IH4248" s="27"/>
      <c r="II4248" s="27"/>
      <c r="IJ4248" s="27"/>
      <c r="IK4248" s="27"/>
      <c r="IL4248" s="27"/>
      <c r="IM4248" s="27"/>
      <c r="IN4248" s="27"/>
      <c r="IO4248" s="27"/>
      <c r="IP4248" s="27"/>
      <c r="IQ4248" s="27"/>
    </row>
    <row r="4249" spans="1:251" s="41" customFormat="1" ht="18.75" customHeight="1">
      <c r="A4249" s="33"/>
      <c r="B4249" s="50"/>
      <c r="C4249" s="106" t="s">
        <v>257</v>
      </c>
      <c r="D4249" s="107"/>
      <c r="E4249" s="107"/>
      <c r="F4249" s="107"/>
      <c r="G4249" s="107"/>
      <c r="H4249" s="107"/>
      <c r="I4249" s="107"/>
      <c r="J4249" s="107"/>
      <c r="K4249" s="107"/>
      <c r="L4249" s="107"/>
      <c r="M4249" s="107"/>
      <c r="N4249" s="107"/>
      <c r="O4249" s="107"/>
      <c r="P4249" s="107"/>
      <c r="Q4249" s="107"/>
      <c r="R4249" s="107"/>
      <c r="S4249" s="107"/>
      <c r="T4249" s="107"/>
      <c r="U4249" s="107"/>
      <c r="V4249" s="107"/>
      <c r="W4249" s="107"/>
      <c r="X4249" s="107"/>
      <c r="Y4249" s="107"/>
      <c r="Z4249" s="108"/>
      <c r="AA4249" s="100">
        <v>0</v>
      </c>
      <c r="AB4249" s="101"/>
      <c r="AC4249" s="101"/>
      <c r="AD4249" s="101"/>
      <c r="AE4249" s="101"/>
      <c r="AF4249" s="101"/>
      <c r="AG4249" s="101"/>
      <c r="AH4249" s="101"/>
      <c r="AI4249" s="102"/>
      <c r="AJ4249" s="100">
        <v>3567</v>
      </c>
      <c r="AK4249" s="101"/>
      <c r="AL4249" s="101"/>
      <c r="AM4249" s="101"/>
      <c r="AN4249" s="101"/>
      <c r="AO4249" s="101"/>
      <c r="AP4249" s="101"/>
      <c r="AQ4249" s="101"/>
      <c r="AR4249" s="102"/>
      <c r="AS4249" s="103"/>
      <c r="AT4249" s="104"/>
      <c r="AU4249" s="104"/>
      <c r="AV4249" s="104"/>
      <c r="AW4249" s="104"/>
      <c r="AX4249" s="105"/>
      <c r="AY4249" s="27"/>
      <c r="AZ4249" s="27"/>
      <c r="BA4249" s="27"/>
      <c r="BB4249" s="27"/>
      <c r="BC4249" s="27"/>
      <c r="BD4249" s="27"/>
      <c r="BE4249" s="27"/>
      <c r="BF4249" s="27"/>
      <c r="BG4249" s="27"/>
      <c r="BH4249" s="27"/>
      <c r="BI4249" s="27"/>
      <c r="BJ4249" s="27"/>
      <c r="BK4249" s="27"/>
      <c r="BL4249" s="27"/>
      <c r="BM4249" s="27"/>
      <c r="BN4249" s="27"/>
      <c r="BO4249" s="27"/>
      <c r="BP4249" s="27"/>
      <c r="BQ4249" s="27"/>
      <c r="BR4249" s="27"/>
      <c r="BS4249" s="27"/>
      <c r="BT4249" s="27"/>
      <c r="BU4249" s="27"/>
      <c r="BV4249" s="27"/>
      <c r="BW4249" s="27"/>
      <c r="BX4249" s="27"/>
      <c r="BY4249" s="27"/>
      <c r="BZ4249" s="27"/>
      <c r="CA4249" s="27"/>
      <c r="CB4249" s="27"/>
      <c r="CC4249" s="27"/>
      <c r="CD4249" s="27"/>
      <c r="CE4249" s="27"/>
      <c r="CF4249" s="27"/>
      <c r="CG4249" s="27"/>
      <c r="CH4249" s="27"/>
      <c r="CI4249" s="27"/>
      <c r="CJ4249" s="27"/>
      <c r="CK4249" s="27"/>
      <c r="CL4249" s="27"/>
      <c r="CM4249" s="27"/>
      <c r="CN4249" s="27"/>
      <c r="CO4249" s="27"/>
      <c r="CP4249" s="27"/>
      <c r="CQ4249" s="27"/>
      <c r="CR4249" s="27"/>
      <c r="CS4249" s="27"/>
      <c r="CT4249" s="27"/>
      <c r="CU4249" s="27"/>
      <c r="CV4249" s="27"/>
      <c r="CW4249" s="27"/>
      <c r="CX4249" s="27"/>
      <c r="CY4249" s="27"/>
      <c r="CZ4249" s="27"/>
      <c r="DA4249" s="27"/>
      <c r="DB4249" s="27"/>
      <c r="DC4249" s="27"/>
      <c r="DD4249" s="27"/>
      <c r="DE4249" s="27"/>
      <c r="DF4249" s="27"/>
      <c r="DG4249" s="27"/>
      <c r="DH4249" s="27"/>
      <c r="DI4249" s="27"/>
      <c r="DJ4249" s="27"/>
      <c r="DK4249" s="27"/>
      <c r="DL4249" s="27"/>
      <c r="DM4249" s="27"/>
      <c r="DN4249" s="27"/>
      <c r="DO4249" s="27"/>
      <c r="DP4249" s="27"/>
      <c r="DQ4249" s="27"/>
      <c r="DR4249" s="27"/>
      <c r="DS4249" s="27"/>
      <c r="DT4249" s="27"/>
      <c r="DU4249" s="27"/>
      <c r="DV4249" s="27"/>
      <c r="DW4249" s="27"/>
      <c r="DX4249" s="27"/>
      <c r="DY4249" s="27"/>
      <c r="DZ4249" s="27"/>
      <c r="EA4249" s="27"/>
      <c r="EB4249" s="27"/>
      <c r="EC4249" s="27"/>
      <c r="ED4249" s="27"/>
      <c r="EE4249" s="27"/>
      <c r="EF4249" s="27"/>
      <c r="EG4249" s="27"/>
      <c r="EH4249" s="27"/>
      <c r="EI4249" s="27"/>
      <c r="EJ4249" s="27"/>
      <c r="EK4249" s="27"/>
      <c r="EL4249" s="27"/>
      <c r="EM4249" s="27"/>
      <c r="EN4249" s="27"/>
      <c r="EO4249" s="27"/>
      <c r="EP4249" s="27"/>
      <c r="EQ4249" s="27"/>
      <c r="ER4249" s="27"/>
      <c r="ES4249" s="27"/>
      <c r="ET4249" s="27"/>
      <c r="EU4249" s="27"/>
      <c r="EV4249" s="27"/>
      <c r="EW4249" s="27"/>
      <c r="EX4249" s="27"/>
      <c r="EY4249" s="27"/>
      <c r="EZ4249" s="27"/>
      <c r="FA4249" s="27"/>
      <c r="FB4249" s="27"/>
      <c r="FC4249" s="27"/>
      <c r="FD4249" s="27"/>
      <c r="FE4249" s="27"/>
      <c r="FF4249" s="27"/>
      <c r="FG4249" s="27"/>
      <c r="FH4249" s="27"/>
      <c r="FI4249" s="27"/>
      <c r="FJ4249" s="27"/>
      <c r="FK4249" s="27"/>
      <c r="FL4249" s="27"/>
      <c r="FM4249" s="27"/>
      <c r="FN4249" s="27"/>
      <c r="FO4249" s="27"/>
      <c r="FP4249" s="27"/>
      <c r="FQ4249" s="27"/>
      <c r="FR4249" s="27"/>
      <c r="FS4249" s="27"/>
      <c r="FT4249" s="27"/>
      <c r="FU4249" s="27"/>
      <c r="FV4249" s="27"/>
      <c r="FW4249" s="27"/>
      <c r="FX4249" s="27"/>
      <c r="FY4249" s="27"/>
      <c r="FZ4249" s="27"/>
      <c r="GA4249" s="27"/>
      <c r="GB4249" s="27"/>
      <c r="GC4249" s="27"/>
      <c r="GD4249" s="27"/>
      <c r="GE4249" s="27"/>
      <c r="GF4249" s="27"/>
      <c r="GG4249" s="27"/>
      <c r="GH4249" s="27"/>
      <c r="GI4249" s="27"/>
      <c r="GJ4249" s="27"/>
      <c r="GK4249" s="27"/>
      <c r="GL4249" s="27"/>
      <c r="GM4249" s="27"/>
      <c r="GN4249" s="27"/>
      <c r="GO4249" s="27"/>
      <c r="GP4249" s="27"/>
      <c r="GQ4249" s="27"/>
      <c r="GR4249" s="27"/>
      <c r="GS4249" s="27"/>
      <c r="GT4249" s="27"/>
      <c r="GU4249" s="27"/>
      <c r="GV4249" s="27"/>
      <c r="GW4249" s="27"/>
      <c r="GX4249" s="27"/>
      <c r="GY4249" s="27"/>
      <c r="GZ4249" s="27"/>
      <c r="HA4249" s="27"/>
      <c r="HB4249" s="27"/>
      <c r="HC4249" s="27"/>
      <c r="HD4249" s="27"/>
      <c r="HE4249" s="27"/>
      <c r="HF4249" s="27"/>
      <c r="HG4249" s="27"/>
      <c r="HH4249" s="27"/>
      <c r="HI4249" s="27"/>
      <c r="HJ4249" s="27"/>
      <c r="HK4249" s="27"/>
      <c r="HL4249" s="27"/>
      <c r="HM4249" s="27"/>
      <c r="HN4249" s="27"/>
      <c r="HO4249" s="27"/>
      <c r="HP4249" s="27"/>
      <c r="HQ4249" s="27"/>
      <c r="HR4249" s="27"/>
      <c r="HS4249" s="27"/>
      <c r="HT4249" s="27"/>
      <c r="HU4249" s="27"/>
      <c r="HV4249" s="27"/>
      <c r="HW4249" s="27"/>
      <c r="HX4249" s="27"/>
      <c r="HY4249" s="27"/>
      <c r="HZ4249" s="27"/>
      <c r="IA4249" s="27"/>
      <c r="IB4249" s="27"/>
      <c r="IC4249" s="27"/>
      <c r="ID4249" s="27"/>
      <c r="IE4249" s="27"/>
      <c r="IF4249" s="27"/>
      <c r="IG4249" s="27"/>
      <c r="IH4249" s="27"/>
      <c r="II4249" s="27"/>
      <c r="IJ4249" s="27"/>
      <c r="IK4249" s="27"/>
      <c r="IL4249" s="27"/>
      <c r="IM4249" s="27"/>
      <c r="IN4249" s="27"/>
      <c r="IO4249" s="27"/>
      <c r="IP4249" s="27"/>
      <c r="IQ4249" s="27"/>
    </row>
    <row r="4250" spans="1:251" s="41" customFormat="1" ht="18.75" customHeight="1">
      <c r="A4250" s="33"/>
      <c r="B4250" s="50"/>
      <c r="C4250" s="106" t="s">
        <v>256</v>
      </c>
      <c r="D4250" s="107"/>
      <c r="E4250" s="107"/>
      <c r="F4250" s="107"/>
      <c r="G4250" s="107"/>
      <c r="H4250" s="107"/>
      <c r="I4250" s="107"/>
      <c r="J4250" s="107"/>
      <c r="K4250" s="107"/>
      <c r="L4250" s="107"/>
      <c r="M4250" s="107"/>
      <c r="N4250" s="107"/>
      <c r="O4250" s="107"/>
      <c r="P4250" s="107"/>
      <c r="Q4250" s="107"/>
      <c r="R4250" s="107"/>
      <c r="S4250" s="107"/>
      <c r="T4250" s="107"/>
      <c r="U4250" s="107"/>
      <c r="V4250" s="107"/>
      <c r="W4250" s="107"/>
      <c r="X4250" s="107"/>
      <c r="Y4250" s="107"/>
      <c r="Z4250" s="108"/>
      <c r="AA4250" s="100">
        <v>3212</v>
      </c>
      <c r="AB4250" s="101"/>
      <c r="AC4250" s="101"/>
      <c r="AD4250" s="101"/>
      <c r="AE4250" s="101"/>
      <c r="AF4250" s="101"/>
      <c r="AG4250" s="101"/>
      <c r="AH4250" s="101"/>
      <c r="AI4250" s="102"/>
      <c r="AJ4250" s="100">
        <v>3447</v>
      </c>
      <c r="AK4250" s="101"/>
      <c r="AL4250" s="101"/>
      <c r="AM4250" s="101"/>
      <c r="AN4250" s="101"/>
      <c r="AO4250" s="101"/>
      <c r="AP4250" s="101"/>
      <c r="AQ4250" s="101"/>
      <c r="AR4250" s="102"/>
      <c r="AS4250" s="103"/>
      <c r="AT4250" s="104"/>
      <c r="AU4250" s="104"/>
      <c r="AV4250" s="104"/>
      <c r="AW4250" s="104"/>
      <c r="AX4250" s="105"/>
      <c r="AY4250" s="27"/>
      <c r="AZ4250" s="27"/>
      <c r="BA4250" s="27"/>
      <c r="BB4250" s="27"/>
      <c r="BC4250" s="27"/>
      <c r="BD4250" s="27"/>
      <c r="BE4250" s="27"/>
      <c r="BF4250" s="27"/>
      <c r="BG4250" s="27"/>
      <c r="BH4250" s="27"/>
      <c r="BI4250" s="27"/>
      <c r="BJ4250" s="27"/>
      <c r="BK4250" s="27"/>
      <c r="BL4250" s="27"/>
      <c r="BM4250" s="27"/>
      <c r="BN4250" s="27"/>
      <c r="BO4250" s="27"/>
      <c r="BP4250" s="27"/>
      <c r="BQ4250" s="27"/>
      <c r="BR4250" s="27"/>
      <c r="BS4250" s="27"/>
      <c r="BT4250" s="27"/>
      <c r="BU4250" s="27"/>
      <c r="BV4250" s="27"/>
      <c r="BW4250" s="27"/>
      <c r="BX4250" s="27"/>
      <c r="BY4250" s="27"/>
      <c r="BZ4250" s="27"/>
      <c r="CA4250" s="27"/>
      <c r="CB4250" s="27"/>
      <c r="CC4250" s="27"/>
      <c r="CD4250" s="27"/>
      <c r="CE4250" s="27"/>
      <c r="CF4250" s="27"/>
      <c r="CG4250" s="27"/>
      <c r="CH4250" s="27"/>
      <c r="CI4250" s="27"/>
      <c r="CJ4250" s="27"/>
      <c r="CK4250" s="27"/>
      <c r="CL4250" s="27"/>
      <c r="CM4250" s="27"/>
      <c r="CN4250" s="27"/>
      <c r="CO4250" s="27"/>
      <c r="CP4250" s="27"/>
      <c r="CQ4250" s="27"/>
      <c r="CR4250" s="27"/>
      <c r="CS4250" s="27"/>
      <c r="CT4250" s="27"/>
      <c r="CU4250" s="27"/>
      <c r="CV4250" s="27"/>
      <c r="CW4250" s="27"/>
      <c r="CX4250" s="27"/>
      <c r="CY4250" s="27"/>
      <c r="CZ4250" s="27"/>
      <c r="DA4250" s="27"/>
      <c r="DB4250" s="27"/>
      <c r="DC4250" s="27"/>
      <c r="DD4250" s="27"/>
      <c r="DE4250" s="27"/>
      <c r="DF4250" s="27"/>
      <c r="DG4250" s="27"/>
      <c r="DH4250" s="27"/>
      <c r="DI4250" s="27"/>
      <c r="DJ4250" s="27"/>
      <c r="DK4250" s="27"/>
      <c r="DL4250" s="27"/>
      <c r="DM4250" s="27"/>
      <c r="DN4250" s="27"/>
      <c r="DO4250" s="27"/>
      <c r="DP4250" s="27"/>
      <c r="DQ4250" s="27"/>
      <c r="DR4250" s="27"/>
      <c r="DS4250" s="27"/>
      <c r="DT4250" s="27"/>
      <c r="DU4250" s="27"/>
      <c r="DV4250" s="27"/>
      <c r="DW4250" s="27"/>
      <c r="DX4250" s="27"/>
      <c r="DY4250" s="27"/>
      <c r="DZ4250" s="27"/>
      <c r="EA4250" s="27"/>
      <c r="EB4250" s="27"/>
      <c r="EC4250" s="27"/>
      <c r="ED4250" s="27"/>
      <c r="EE4250" s="27"/>
      <c r="EF4250" s="27"/>
      <c r="EG4250" s="27"/>
      <c r="EH4250" s="27"/>
      <c r="EI4250" s="27"/>
      <c r="EJ4250" s="27"/>
      <c r="EK4250" s="27"/>
      <c r="EL4250" s="27"/>
      <c r="EM4250" s="27"/>
      <c r="EN4250" s="27"/>
      <c r="EO4250" s="27"/>
      <c r="EP4250" s="27"/>
      <c r="EQ4250" s="27"/>
      <c r="ER4250" s="27"/>
      <c r="ES4250" s="27"/>
      <c r="ET4250" s="27"/>
      <c r="EU4250" s="27"/>
      <c r="EV4250" s="27"/>
      <c r="EW4250" s="27"/>
      <c r="EX4250" s="27"/>
      <c r="EY4250" s="27"/>
      <c r="EZ4250" s="27"/>
      <c r="FA4250" s="27"/>
      <c r="FB4250" s="27"/>
      <c r="FC4250" s="27"/>
      <c r="FD4250" s="27"/>
      <c r="FE4250" s="27"/>
      <c r="FF4250" s="27"/>
      <c r="FG4250" s="27"/>
      <c r="FH4250" s="27"/>
      <c r="FI4250" s="27"/>
      <c r="FJ4250" s="27"/>
      <c r="FK4250" s="27"/>
      <c r="FL4250" s="27"/>
      <c r="FM4250" s="27"/>
      <c r="FN4250" s="27"/>
      <c r="FO4250" s="27"/>
      <c r="FP4250" s="27"/>
      <c r="FQ4250" s="27"/>
      <c r="FR4250" s="27"/>
      <c r="FS4250" s="27"/>
      <c r="FT4250" s="27"/>
      <c r="FU4250" s="27"/>
      <c r="FV4250" s="27"/>
      <c r="FW4250" s="27"/>
      <c r="FX4250" s="27"/>
      <c r="FY4250" s="27"/>
      <c r="FZ4250" s="27"/>
      <c r="GA4250" s="27"/>
      <c r="GB4250" s="27"/>
      <c r="GC4250" s="27"/>
      <c r="GD4250" s="27"/>
      <c r="GE4250" s="27"/>
      <c r="GF4250" s="27"/>
      <c r="GG4250" s="27"/>
      <c r="GH4250" s="27"/>
      <c r="GI4250" s="27"/>
      <c r="GJ4250" s="27"/>
      <c r="GK4250" s="27"/>
      <c r="GL4250" s="27"/>
      <c r="GM4250" s="27"/>
      <c r="GN4250" s="27"/>
      <c r="GO4250" s="27"/>
      <c r="GP4250" s="27"/>
      <c r="GQ4250" s="27"/>
      <c r="GR4250" s="27"/>
      <c r="GS4250" s="27"/>
      <c r="GT4250" s="27"/>
      <c r="GU4250" s="27"/>
      <c r="GV4250" s="27"/>
      <c r="GW4250" s="27"/>
      <c r="GX4250" s="27"/>
      <c r="GY4250" s="27"/>
      <c r="GZ4250" s="27"/>
      <c r="HA4250" s="27"/>
      <c r="HB4250" s="27"/>
      <c r="HC4250" s="27"/>
      <c r="HD4250" s="27"/>
      <c r="HE4250" s="27"/>
      <c r="HF4250" s="27"/>
      <c r="HG4250" s="27"/>
      <c r="HH4250" s="27"/>
      <c r="HI4250" s="27"/>
      <c r="HJ4250" s="27"/>
      <c r="HK4250" s="27"/>
      <c r="HL4250" s="27"/>
      <c r="HM4250" s="27"/>
      <c r="HN4250" s="27"/>
      <c r="HO4250" s="27"/>
      <c r="HP4250" s="27"/>
      <c r="HQ4250" s="27"/>
      <c r="HR4250" s="27"/>
      <c r="HS4250" s="27"/>
      <c r="HT4250" s="27"/>
      <c r="HU4250" s="27"/>
      <c r="HV4250" s="27"/>
      <c r="HW4250" s="27"/>
      <c r="HX4250" s="27"/>
      <c r="HY4250" s="27"/>
      <c r="HZ4250" s="27"/>
      <c r="IA4250" s="27"/>
      <c r="IB4250" s="27"/>
      <c r="IC4250" s="27"/>
      <c r="ID4250" s="27"/>
      <c r="IE4250" s="27"/>
      <c r="IF4250" s="27"/>
      <c r="IG4250" s="27"/>
      <c r="IH4250" s="27"/>
      <c r="II4250" s="27"/>
      <c r="IJ4250" s="27"/>
      <c r="IK4250" s="27"/>
      <c r="IL4250" s="27"/>
      <c r="IM4250" s="27"/>
      <c r="IN4250" s="27"/>
      <c r="IO4250" s="27"/>
      <c r="IP4250" s="27"/>
      <c r="IQ4250" s="27"/>
    </row>
    <row r="4251" spans="1:251" s="41" customFormat="1" ht="18.75" customHeight="1" thickBot="1">
      <c r="A4251" s="42"/>
      <c r="B4251" s="130" t="s">
        <v>193</v>
      </c>
      <c r="C4251" s="131"/>
      <c r="D4251" s="131"/>
      <c r="E4251" s="131"/>
      <c r="F4251" s="131"/>
      <c r="G4251" s="131"/>
      <c r="H4251" s="131"/>
      <c r="I4251" s="131"/>
      <c r="J4251" s="131"/>
      <c r="K4251" s="131"/>
      <c r="L4251" s="131"/>
      <c r="M4251" s="131"/>
      <c r="N4251" s="131"/>
      <c r="O4251" s="131"/>
      <c r="P4251" s="131"/>
      <c r="Q4251" s="131"/>
      <c r="R4251" s="131"/>
      <c r="S4251" s="131"/>
      <c r="T4251" s="131"/>
      <c r="U4251" s="131"/>
      <c r="V4251" s="131"/>
      <c r="W4251" s="131"/>
      <c r="X4251" s="131"/>
      <c r="Y4251" s="131"/>
      <c r="Z4251" s="132"/>
      <c r="AA4251" s="111">
        <f>SUM($AA$4248:$AA$4250)</f>
        <v>103046</v>
      </c>
      <c r="AB4251" s="112"/>
      <c r="AC4251" s="112"/>
      <c r="AD4251" s="112"/>
      <c r="AE4251" s="112"/>
      <c r="AF4251" s="112"/>
      <c r="AG4251" s="112"/>
      <c r="AH4251" s="112"/>
      <c r="AI4251" s="113"/>
      <c r="AJ4251" s="111">
        <f>SUM($AJ$4248:$AJ$4250)</f>
        <v>105189</v>
      </c>
      <c r="AK4251" s="112"/>
      <c r="AL4251" s="112"/>
      <c r="AM4251" s="112"/>
      <c r="AN4251" s="112"/>
      <c r="AO4251" s="112"/>
      <c r="AP4251" s="112"/>
      <c r="AQ4251" s="112"/>
      <c r="AR4251" s="113"/>
      <c r="AS4251" s="114"/>
      <c r="AT4251" s="115"/>
      <c r="AU4251" s="115"/>
      <c r="AV4251" s="115"/>
      <c r="AW4251" s="115"/>
      <c r="AX4251" s="116"/>
      <c r="AY4251" s="27"/>
      <c r="AZ4251" s="27"/>
      <c r="BA4251" s="27"/>
      <c r="BB4251" s="27"/>
      <c r="BC4251" s="27"/>
      <c r="BD4251" s="27"/>
      <c r="BE4251" s="27"/>
      <c r="BF4251" s="27"/>
      <c r="BG4251" s="27"/>
      <c r="BH4251" s="27"/>
      <c r="BI4251" s="27"/>
      <c r="BJ4251" s="27"/>
      <c r="BK4251" s="27"/>
      <c r="BL4251" s="27"/>
      <c r="BM4251" s="27"/>
      <c r="BN4251" s="27"/>
      <c r="BO4251" s="27"/>
      <c r="BP4251" s="27"/>
      <c r="BQ4251" s="27"/>
      <c r="BR4251" s="27"/>
      <c r="BS4251" s="27"/>
      <c r="BT4251" s="27"/>
      <c r="BU4251" s="27"/>
      <c r="BV4251" s="27"/>
      <c r="BW4251" s="27"/>
      <c r="BX4251" s="27"/>
      <c r="BY4251" s="27"/>
      <c r="BZ4251" s="27"/>
      <c r="CA4251" s="27"/>
      <c r="CB4251" s="27"/>
      <c r="CC4251" s="27"/>
      <c r="CD4251" s="27"/>
      <c r="CE4251" s="27"/>
      <c r="CF4251" s="27"/>
      <c r="CG4251" s="27"/>
      <c r="CH4251" s="27"/>
      <c r="CI4251" s="27"/>
      <c r="CJ4251" s="27"/>
      <c r="CK4251" s="27"/>
      <c r="CL4251" s="27"/>
      <c r="CM4251" s="27"/>
      <c r="CN4251" s="27"/>
      <c r="CO4251" s="27"/>
      <c r="CP4251" s="27"/>
      <c r="CQ4251" s="27"/>
      <c r="CR4251" s="27"/>
      <c r="CS4251" s="27"/>
      <c r="CT4251" s="27"/>
      <c r="CU4251" s="27"/>
      <c r="CV4251" s="27"/>
      <c r="CW4251" s="27"/>
      <c r="CX4251" s="27"/>
      <c r="CY4251" s="27"/>
      <c r="CZ4251" s="27"/>
      <c r="DA4251" s="27"/>
      <c r="DB4251" s="27"/>
      <c r="DC4251" s="27"/>
      <c r="DD4251" s="27"/>
      <c r="DE4251" s="27"/>
      <c r="DF4251" s="27"/>
      <c r="DG4251" s="27"/>
      <c r="DH4251" s="27"/>
      <c r="DI4251" s="27"/>
      <c r="DJ4251" s="27"/>
      <c r="DK4251" s="27"/>
      <c r="DL4251" s="27"/>
      <c r="DM4251" s="27"/>
      <c r="DN4251" s="27"/>
      <c r="DO4251" s="27"/>
      <c r="DP4251" s="27"/>
      <c r="DQ4251" s="27"/>
      <c r="DR4251" s="27"/>
      <c r="DS4251" s="27"/>
      <c r="DT4251" s="27"/>
      <c r="DU4251" s="27"/>
      <c r="DV4251" s="27"/>
      <c r="DW4251" s="27"/>
      <c r="DX4251" s="27"/>
      <c r="DY4251" s="27"/>
      <c r="DZ4251" s="27"/>
      <c r="EA4251" s="27"/>
      <c r="EB4251" s="27"/>
      <c r="EC4251" s="27"/>
      <c r="ED4251" s="27"/>
      <c r="EE4251" s="27"/>
      <c r="EF4251" s="27"/>
      <c r="EG4251" s="27"/>
      <c r="EH4251" s="27"/>
      <c r="EI4251" s="27"/>
      <c r="EJ4251" s="27"/>
      <c r="EK4251" s="27"/>
      <c r="EL4251" s="27"/>
      <c r="EM4251" s="27"/>
      <c r="EN4251" s="27"/>
      <c r="EO4251" s="27"/>
      <c r="EP4251" s="27"/>
      <c r="EQ4251" s="27"/>
      <c r="ER4251" s="27"/>
      <c r="ES4251" s="27"/>
      <c r="ET4251" s="27"/>
      <c r="EU4251" s="27"/>
      <c r="EV4251" s="27"/>
      <c r="EW4251" s="27"/>
      <c r="EX4251" s="27"/>
      <c r="EY4251" s="27"/>
      <c r="EZ4251" s="27"/>
      <c r="FA4251" s="27"/>
      <c r="FB4251" s="27"/>
      <c r="FC4251" s="27"/>
      <c r="FD4251" s="27"/>
      <c r="FE4251" s="27"/>
      <c r="FF4251" s="27"/>
      <c r="FG4251" s="27"/>
      <c r="FH4251" s="27"/>
      <c r="FI4251" s="27"/>
      <c r="FJ4251" s="27"/>
      <c r="FK4251" s="27"/>
      <c r="FL4251" s="27"/>
      <c r="FM4251" s="27"/>
      <c r="FN4251" s="27"/>
      <c r="FO4251" s="27"/>
      <c r="FP4251" s="27"/>
      <c r="FQ4251" s="27"/>
      <c r="FR4251" s="27"/>
      <c r="FS4251" s="27"/>
      <c r="FT4251" s="27"/>
      <c r="FU4251" s="27"/>
      <c r="FV4251" s="27"/>
      <c r="FW4251" s="27"/>
      <c r="FX4251" s="27"/>
      <c r="FY4251" s="27"/>
      <c r="FZ4251" s="27"/>
      <c r="GA4251" s="27"/>
      <c r="GB4251" s="27"/>
      <c r="GC4251" s="27"/>
      <c r="GD4251" s="27"/>
      <c r="GE4251" s="27"/>
      <c r="GF4251" s="27"/>
      <c r="GG4251" s="27"/>
      <c r="GH4251" s="27"/>
      <c r="GI4251" s="27"/>
      <c r="GJ4251" s="27"/>
      <c r="GK4251" s="27"/>
      <c r="GL4251" s="27"/>
      <c r="GM4251" s="27"/>
      <c r="GN4251" s="27"/>
      <c r="GO4251" s="27"/>
      <c r="GP4251" s="27"/>
      <c r="GQ4251" s="27"/>
      <c r="GR4251" s="27"/>
      <c r="GS4251" s="27"/>
      <c r="GT4251" s="27"/>
      <c r="GU4251" s="27"/>
      <c r="GV4251" s="27"/>
      <c r="GW4251" s="27"/>
      <c r="GX4251" s="27"/>
      <c r="GY4251" s="27"/>
      <c r="GZ4251" s="27"/>
      <c r="HA4251" s="27"/>
      <c r="HB4251" s="27"/>
      <c r="HC4251" s="27"/>
      <c r="HD4251" s="27"/>
      <c r="HE4251" s="27"/>
      <c r="HF4251" s="27"/>
      <c r="HG4251" s="27"/>
      <c r="HH4251" s="27"/>
      <c r="HI4251" s="27"/>
      <c r="HJ4251" s="27"/>
      <c r="HK4251" s="27"/>
      <c r="HL4251" s="27"/>
      <c r="HM4251" s="27"/>
      <c r="HN4251" s="27"/>
      <c r="HO4251" s="27"/>
      <c r="HP4251" s="27"/>
      <c r="HQ4251" s="27"/>
      <c r="HR4251" s="27"/>
      <c r="HS4251" s="27"/>
      <c r="HT4251" s="27"/>
      <c r="HU4251" s="27"/>
      <c r="HV4251" s="27"/>
      <c r="HW4251" s="27"/>
      <c r="HX4251" s="27"/>
      <c r="HY4251" s="27"/>
      <c r="HZ4251" s="27"/>
      <c r="IA4251" s="27"/>
      <c r="IB4251" s="27"/>
      <c r="IC4251" s="27"/>
      <c r="ID4251" s="27"/>
      <c r="IE4251" s="27"/>
      <c r="IF4251" s="27"/>
      <c r="IG4251" s="27"/>
      <c r="IH4251" s="27"/>
      <c r="II4251" s="27"/>
      <c r="IJ4251" s="27"/>
      <c r="IK4251" s="27"/>
      <c r="IL4251" s="27"/>
      <c r="IM4251" s="27"/>
      <c r="IN4251" s="27"/>
      <c r="IO4251" s="27"/>
      <c r="IP4251" s="27"/>
      <c r="IQ4251" s="27"/>
    </row>
    <row r="4253" spans="1:251" ht="18.75">
      <c r="A4253" s="26" t="s">
        <v>207</v>
      </c>
      <c r="AW4253" s="28"/>
      <c r="AX4253" s="29"/>
      <c r="AY4253" s="28"/>
    </row>
    <row r="4255" spans="1:251" ht="18.75">
      <c r="B4255" s="133" t="s">
        <v>0</v>
      </c>
      <c r="C4255" s="134"/>
      <c r="D4255" s="134"/>
      <c r="E4255" s="134"/>
      <c r="F4255" s="134"/>
      <c r="G4255" s="134"/>
      <c r="H4255" s="134"/>
      <c r="I4255" s="134"/>
      <c r="J4255" s="134"/>
      <c r="K4255" s="134"/>
      <c r="L4255" s="134"/>
      <c r="M4255" s="134"/>
      <c r="N4255" s="134"/>
      <c r="O4255" s="134"/>
      <c r="P4255" s="134"/>
      <c r="Q4255" s="134"/>
      <c r="R4255" s="134"/>
      <c r="S4255" s="134"/>
      <c r="T4255" s="134"/>
      <c r="U4255" s="134"/>
      <c r="V4255" s="134"/>
      <c r="W4255" s="134"/>
      <c r="X4255" s="134"/>
      <c r="Y4255" s="134"/>
      <c r="Z4255" s="134"/>
      <c r="AA4255" s="134"/>
      <c r="AB4255" s="134"/>
      <c r="AC4255" s="134"/>
      <c r="AD4255" s="134"/>
      <c r="AE4255" s="134"/>
      <c r="AF4255" s="134"/>
      <c r="AG4255" s="134"/>
      <c r="AH4255" s="134"/>
      <c r="AI4255" s="134"/>
      <c r="AJ4255" s="134"/>
      <c r="AK4255" s="134"/>
      <c r="AL4255" s="134"/>
      <c r="AM4255" s="134"/>
      <c r="AN4255" s="134"/>
      <c r="AO4255" s="134"/>
      <c r="AP4255" s="134"/>
      <c r="AQ4255" s="134"/>
      <c r="AR4255" s="134"/>
      <c r="AS4255" s="134"/>
      <c r="AT4255" s="134"/>
      <c r="AU4255" s="134"/>
      <c r="AV4255" s="134"/>
      <c r="AW4255" s="134"/>
      <c r="AX4255" s="134"/>
    </row>
    <row r="4256" spans="1:251">
      <c r="Z4256" s="30"/>
      <c r="AD4256" s="30"/>
      <c r="AE4256" s="30"/>
      <c r="AF4256" s="30"/>
      <c r="AG4256" s="30"/>
      <c r="AH4256" s="30"/>
      <c r="AI4256" s="30"/>
      <c r="AO4256" s="30"/>
    </row>
    <row r="4257" spans="1:113" ht="13.5" thickBot="1">
      <c r="Z4257" s="30"/>
      <c r="AD4257" s="30"/>
      <c r="AE4257" s="30"/>
      <c r="AF4257" s="30"/>
      <c r="AG4257" s="30"/>
      <c r="AH4257" s="30"/>
      <c r="AI4257" s="30"/>
      <c r="AO4257" s="30"/>
      <c r="DI4257" s="31"/>
    </row>
    <row r="4258" spans="1:113" ht="24.75" customHeight="1" thickBot="1">
      <c r="B4258" s="135" t="s">
        <v>206</v>
      </c>
      <c r="C4258" s="136"/>
      <c r="D4258" s="136"/>
      <c r="E4258" s="136"/>
      <c r="F4258" s="136"/>
      <c r="G4258" s="136"/>
      <c r="H4258" s="142" t="s">
        <v>255</v>
      </c>
      <c r="I4258" s="143"/>
      <c r="J4258" s="143"/>
      <c r="K4258" s="143"/>
      <c r="L4258" s="143"/>
      <c r="M4258" s="143"/>
      <c r="N4258" s="143"/>
      <c r="O4258" s="143"/>
      <c r="P4258" s="143"/>
      <c r="Q4258" s="143"/>
      <c r="R4258" s="143"/>
      <c r="S4258" s="143"/>
      <c r="T4258" s="143"/>
      <c r="U4258" s="143"/>
      <c r="V4258" s="143"/>
      <c r="W4258" s="143"/>
      <c r="X4258" s="143"/>
      <c r="Y4258" s="143"/>
      <c r="Z4258" s="143"/>
      <c r="AA4258" s="143"/>
      <c r="AB4258" s="143"/>
      <c r="AC4258" s="143"/>
      <c r="AD4258" s="143"/>
      <c r="AE4258" s="143"/>
      <c r="AF4258" s="143"/>
      <c r="AG4258" s="143"/>
      <c r="AH4258" s="143"/>
      <c r="AI4258" s="143"/>
      <c r="AJ4258" s="143"/>
      <c r="AK4258" s="143"/>
      <c r="AL4258" s="143"/>
      <c r="AM4258" s="143"/>
      <c r="AN4258" s="143"/>
      <c r="AO4258" s="143"/>
      <c r="AP4258" s="143"/>
      <c r="AQ4258" s="143"/>
      <c r="AR4258" s="143"/>
      <c r="AS4258" s="143"/>
      <c r="AT4258" s="143"/>
      <c r="AU4258" s="143"/>
      <c r="AV4258" s="143"/>
      <c r="AW4258" s="143"/>
      <c r="AX4258" s="144"/>
      <c r="DI4258" s="31"/>
    </row>
    <row r="4259" spans="1:113" ht="14.25">
      <c r="B4259" s="32"/>
      <c r="C4259" s="32"/>
      <c r="D4259" s="32"/>
      <c r="E4259" s="32"/>
      <c r="F4259" s="32"/>
      <c r="G4259" s="32"/>
      <c r="H4259" s="33"/>
      <c r="I4259" s="33"/>
      <c r="J4259" s="33"/>
      <c r="K4259" s="33"/>
      <c r="L4259" s="34"/>
      <c r="M4259" s="34"/>
      <c r="N4259" s="34"/>
      <c r="O4259" s="34"/>
      <c r="P4259" s="33"/>
      <c r="Q4259" s="33"/>
      <c r="R4259" s="33"/>
      <c r="S4259" s="33"/>
      <c r="T4259" s="33"/>
      <c r="U4259" s="33"/>
      <c r="V4259" s="35"/>
      <c r="W4259" s="35"/>
      <c r="X4259" s="35"/>
      <c r="Y4259" s="35"/>
      <c r="Z4259" s="35"/>
      <c r="AA4259" s="35"/>
      <c r="AB4259" s="35"/>
      <c r="AC4259" s="35"/>
      <c r="AD4259" s="35"/>
      <c r="AE4259" s="35"/>
      <c r="AF4259" s="35"/>
      <c r="AG4259" s="35"/>
      <c r="AH4259" s="35"/>
      <c r="AI4259" s="35"/>
      <c r="AJ4259" s="35"/>
      <c r="AK4259" s="35"/>
      <c r="AL4259" s="35"/>
      <c r="AM4259" s="35"/>
      <c r="AN4259" s="35"/>
      <c r="AO4259" s="35"/>
      <c r="AP4259" s="35"/>
      <c r="AQ4259" s="35"/>
      <c r="AR4259" s="35"/>
      <c r="AS4259" s="35"/>
      <c r="AT4259" s="35"/>
      <c r="AU4259" s="35"/>
      <c r="AV4259" s="35"/>
      <c r="AW4259" s="35"/>
      <c r="AX4259" s="35"/>
      <c r="DI4259" s="31"/>
    </row>
    <row r="4260" spans="1:113" ht="15" thickBot="1">
      <c r="A4260" s="36"/>
      <c r="B4260" s="35" t="s">
        <v>204</v>
      </c>
      <c r="C4260" s="33"/>
      <c r="D4260" s="33"/>
      <c r="E4260" s="33"/>
      <c r="F4260" s="33"/>
      <c r="G4260" s="33"/>
      <c r="H4260" s="33"/>
      <c r="I4260" s="33"/>
      <c r="J4260" s="33"/>
      <c r="K4260" s="33"/>
      <c r="L4260" s="34"/>
      <c r="M4260" s="34"/>
      <c r="N4260" s="34"/>
      <c r="O4260" s="34"/>
      <c r="P4260" s="33"/>
      <c r="Q4260" s="33"/>
      <c r="R4260" s="33"/>
      <c r="S4260" s="33"/>
      <c r="T4260" s="33"/>
      <c r="U4260" s="33"/>
      <c r="V4260" s="35"/>
      <c r="W4260" s="35"/>
      <c r="X4260" s="35"/>
      <c r="Y4260" s="35"/>
      <c r="Z4260" s="35"/>
      <c r="AA4260" s="35"/>
      <c r="AB4260" s="35"/>
      <c r="AC4260" s="35"/>
      <c r="AD4260" s="35"/>
      <c r="AE4260" s="35"/>
      <c r="AF4260" s="35"/>
      <c r="AG4260" s="35"/>
      <c r="AH4260" s="35"/>
      <c r="AI4260" s="35"/>
      <c r="AJ4260" s="35"/>
      <c r="AK4260" s="35"/>
      <c r="AL4260" s="35"/>
      <c r="AM4260" s="35"/>
      <c r="AN4260" s="35"/>
      <c r="AO4260" s="35"/>
      <c r="AP4260" s="35"/>
      <c r="AQ4260" s="35"/>
      <c r="AR4260" s="35"/>
      <c r="AS4260" s="35"/>
      <c r="AT4260" s="35"/>
      <c r="AU4260" s="35"/>
      <c r="AV4260" s="35"/>
      <c r="AW4260" s="35"/>
      <c r="AX4260" s="35"/>
      <c r="DI4260" s="31"/>
    </row>
    <row r="4261" spans="1:113" ht="14.25">
      <c r="A4261" s="33"/>
      <c r="B4261" s="37"/>
      <c r="C4261" s="32"/>
      <c r="D4261" s="32"/>
      <c r="E4261" s="32"/>
      <c r="F4261" s="32"/>
      <c r="G4261" s="32"/>
      <c r="H4261" s="32"/>
      <c r="I4261" s="32"/>
      <c r="J4261" s="32"/>
      <c r="K4261" s="32"/>
      <c r="L4261" s="38"/>
      <c r="M4261" s="38"/>
      <c r="N4261" s="38"/>
      <c r="O4261" s="38"/>
      <c r="P4261" s="32"/>
      <c r="Q4261" s="32"/>
      <c r="R4261" s="32"/>
      <c r="S4261" s="32"/>
      <c r="T4261" s="32"/>
      <c r="U4261" s="32"/>
      <c r="V4261" s="39"/>
      <c r="W4261" s="39"/>
      <c r="X4261" s="39"/>
      <c r="Y4261" s="39"/>
      <c r="Z4261" s="39"/>
      <c r="AA4261" s="39"/>
      <c r="AB4261" s="39"/>
      <c r="AC4261" s="39"/>
      <c r="AD4261" s="39"/>
      <c r="AE4261" s="39"/>
      <c r="AF4261" s="39"/>
      <c r="AG4261" s="39"/>
      <c r="AH4261" s="39"/>
      <c r="AI4261" s="39"/>
      <c r="AJ4261" s="39"/>
      <c r="AK4261" s="39"/>
      <c r="AL4261" s="39"/>
      <c r="AM4261" s="39"/>
      <c r="AN4261" s="39"/>
      <c r="AO4261" s="39"/>
      <c r="AP4261" s="39"/>
      <c r="AQ4261" s="39"/>
      <c r="AR4261" s="39"/>
      <c r="AS4261" s="39"/>
      <c r="AT4261" s="39"/>
      <c r="AU4261" s="39"/>
      <c r="AV4261" s="39"/>
      <c r="AW4261" s="39"/>
      <c r="AX4261" s="40"/>
    </row>
    <row r="4262" spans="1:113" ht="12" customHeight="1">
      <c r="A4262" s="33"/>
      <c r="B4262" s="125" t="s">
        <v>254</v>
      </c>
      <c r="C4262" s="126"/>
      <c r="D4262" s="126"/>
      <c r="E4262" s="126"/>
      <c r="F4262" s="126"/>
      <c r="G4262" s="126"/>
      <c r="H4262" s="126"/>
      <c r="I4262" s="126"/>
      <c r="J4262" s="126"/>
      <c r="K4262" s="126"/>
      <c r="L4262" s="126"/>
      <c r="M4262" s="126"/>
      <c r="N4262" s="126"/>
      <c r="O4262" s="126"/>
      <c r="P4262" s="126"/>
      <c r="Q4262" s="126"/>
      <c r="R4262" s="126"/>
      <c r="S4262" s="126"/>
      <c r="T4262" s="126"/>
      <c r="U4262" s="126"/>
      <c r="V4262" s="126"/>
      <c r="W4262" s="126"/>
      <c r="X4262" s="126"/>
      <c r="Y4262" s="126"/>
      <c r="Z4262" s="126"/>
      <c r="AA4262" s="126"/>
      <c r="AB4262" s="126"/>
      <c r="AC4262" s="126"/>
      <c r="AD4262" s="126"/>
      <c r="AE4262" s="126"/>
      <c r="AF4262" s="126"/>
      <c r="AG4262" s="126"/>
      <c r="AH4262" s="126"/>
      <c r="AI4262" s="126"/>
      <c r="AJ4262" s="126"/>
      <c r="AK4262" s="126"/>
      <c r="AL4262" s="126"/>
      <c r="AM4262" s="126"/>
      <c r="AN4262" s="126"/>
      <c r="AO4262" s="126"/>
      <c r="AP4262" s="126"/>
      <c r="AQ4262" s="126"/>
      <c r="AR4262" s="126"/>
      <c r="AS4262" s="126"/>
      <c r="AT4262" s="126"/>
      <c r="AU4262" s="126"/>
      <c r="AV4262" s="126"/>
      <c r="AW4262" s="126"/>
      <c r="AX4262" s="127"/>
    </row>
    <row r="4263" spans="1:113" ht="12" customHeight="1">
      <c r="A4263" s="33"/>
      <c r="B4263" s="125"/>
      <c r="C4263" s="126"/>
      <c r="D4263" s="126"/>
      <c r="E4263" s="126"/>
      <c r="F4263" s="126"/>
      <c r="G4263" s="126"/>
      <c r="H4263" s="126"/>
      <c r="I4263" s="126"/>
      <c r="J4263" s="126"/>
      <c r="K4263" s="126"/>
      <c r="L4263" s="126"/>
      <c r="M4263" s="126"/>
      <c r="N4263" s="126"/>
      <c r="O4263" s="126"/>
      <c r="P4263" s="126"/>
      <c r="Q4263" s="126"/>
      <c r="R4263" s="126"/>
      <c r="S4263" s="126"/>
      <c r="T4263" s="126"/>
      <c r="U4263" s="126"/>
      <c r="V4263" s="126"/>
      <c r="W4263" s="126"/>
      <c r="X4263" s="126"/>
      <c r="Y4263" s="126"/>
      <c r="Z4263" s="126"/>
      <c r="AA4263" s="126"/>
      <c r="AB4263" s="126"/>
      <c r="AC4263" s="126"/>
      <c r="AD4263" s="126"/>
      <c r="AE4263" s="126"/>
      <c r="AF4263" s="126"/>
      <c r="AG4263" s="126"/>
      <c r="AH4263" s="126"/>
      <c r="AI4263" s="126"/>
      <c r="AJ4263" s="126"/>
      <c r="AK4263" s="126"/>
      <c r="AL4263" s="126"/>
      <c r="AM4263" s="126"/>
      <c r="AN4263" s="126"/>
      <c r="AO4263" s="126"/>
      <c r="AP4263" s="126"/>
      <c r="AQ4263" s="126"/>
      <c r="AR4263" s="126"/>
      <c r="AS4263" s="126"/>
      <c r="AT4263" s="126"/>
      <c r="AU4263" s="126"/>
      <c r="AV4263" s="126"/>
      <c r="AW4263" s="126"/>
      <c r="AX4263" s="127"/>
      <c r="BC4263" s="41"/>
    </row>
    <row r="4264" spans="1:113" ht="12" customHeight="1">
      <c r="A4264" s="33"/>
      <c r="B4264" s="125"/>
      <c r="C4264" s="126"/>
      <c r="D4264" s="126"/>
      <c r="E4264" s="126"/>
      <c r="F4264" s="126"/>
      <c r="G4264" s="126"/>
      <c r="H4264" s="126"/>
      <c r="I4264" s="126"/>
      <c r="J4264" s="126"/>
      <c r="K4264" s="126"/>
      <c r="L4264" s="126"/>
      <c r="M4264" s="126"/>
      <c r="N4264" s="126"/>
      <c r="O4264" s="126"/>
      <c r="P4264" s="126"/>
      <c r="Q4264" s="126"/>
      <c r="R4264" s="126"/>
      <c r="S4264" s="126"/>
      <c r="T4264" s="126"/>
      <c r="U4264" s="126"/>
      <c r="V4264" s="126"/>
      <c r="W4264" s="126"/>
      <c r="X4264" s="126"/>
      <c r="Y4264" s="126"/>
      <c r="Z4264" s="126"/>
      <c r="AA4264" s="126"/>
      <c r="AB4264" s="126"/>
      <c r="AC4264" s="126"/>
      <c r="AD4264" s="126"/>
      <c r="AE4264" s="126"/>
      <c r="AF4264" s="126"/>
      <c r="AG4264" s="126"/>
      <c r="AH4264" s="126"/>
      <c r="AI4264" s="126"/>
      <c r="AJ4264" s="126"/>
      <c r="AK4264" s="126"/>
      <c r="AL4264" s="126"/>
      <c r="AM4264" s="126"/>
      <c r="AN4264" s="126"/>
      <c r="AO4264" s="126"/>
      <c r="AP4264" s="126"/>
      <c r="AQ4264" s="126"/>
      <c r="AR4264" s="126"/>
      <c r="AS4264" s="126"/>
      <c r="AT4264" s="126"/>
      <c r="AU4264" s="126"/>
      <c r="AV4264" s="126"/>
      <c r="AW4264" s="126"/>
      <c r="AX4264" s="127"/>
    </row>
    <row r="4265" spans="1:113" ht="12" customHeight="1">
      <c r="A4265" s="33"/>
      <c r="B4265" s="125"/>
      <c r="C4265" s="126"/>
      <c r="D4265" s="126"/>
      <c r="E4265" s="126"/>
      <c r="F4265" s="126"/>
      <c r="G4265" s="126"/>
      <c r="H4265" s="126"/>
      <c r="I4265" s="126"/>
      <c r="J4265" s="126"/>
      <c r="K4265" s="126"/>
      <c r="L4265" s="126"/>
      <c r="M4265" s="126"/>
      <c r="N4265" s="126"/>
      <c r="O4265" s="126"/>
      <c r="P4265" s="126"/>
      <c r="Q4265" s="126"/>
      <c r="R4265" s="126"/>
      <c r="S4265" s="126"/>
      <c r="T4265" s="126"/>
      <c r="U4265" s="126"/>
      <c r="V4265" s="126"/>
      <c r="W4265" s="126"/>
      <c r="X4265" s="126"/>
      <c r="Y4265" s="126"/>
      <c r="Z4265" s="126"/>
      <c r="AA4265" s="126"/>
      <c r="AB4265" s="126"/>
      <c r="AC4265" s="126"/>
      <c r="AD4265" s="126"/>
      <c r="AE4265" s="126"/>
      <c r="AF4265" s="126"/>
      <c r="AG4265" s="126"/>
      <c r="AH4265" s="126"/>
      <c r="AI4265" s="126"/>
      <c r="AJ4265" s="126"/>
      <c r="AK4265" s="126"/>
      <c r="AL4265" s="126"/>
      <c r="AM4265" s="126"/>
      <c r="AN4265" s="126"/>
      <c r="AO4265" s="126"/>
      <c r="AP4265" s="126"/>
      <c r="AQ4265" s="126"/>
      <c r="AR4265" s="126"/>
      <c r="AS4265" s="126"/>
      <c r="AT4265" s="126"/>
      <c r="AU4265" s="126"/>
      <c r="AV4265" s="126"/>
      <c r="AW4265" s="126"/>
      <c r="AX4265" s="127"/>
    </row>
    <row r="4266" spans="1:113" ht="12" customHeight="1">
      <c r="A4266" s="33"/>
      <c r="B4266" s="125"/>
      <c r="C4266" s="126"/>
      <c r="D4266" s="126"/>
      <c r="E4266" s="126"/>
      <c r="F4266" s="126"/>
      <c r="G4266" s="126"/>
      <c r="H4266" s="126"/>
      <c r="I4266" s="126"/>
      <c r="J4266" s="126"/>
      <c r="K4266" s="126"/>
      <c r="L4266" s="126"/>
      <c r="M4266" s="126"/>
      <c r="N4266" s="126"/>
      <c r="O4266" s="126"/>
      <c r="P4266" s="126"/>
      <c r="Q4266" s="126"/>
      <c r="R4266" s="126"/>
      <c r="S4266" s="126"/>
      <c r="T4266" s="126"/>
      <c r="U4266" s="126"/>
      <c r="V4266" s="126"/>
      <c r="W4266" s="126"/>
      <c r="X4266" s="126"/>
      <c r="Y4266" s="126"/>
      <c r="Z4266" s="126"/>
      <c r="AA4266" s="126"/>
      <c r="AB4266" s="126"/>
      <c r="AC4266" s="126"/>
      <c r="AD4266" s="126"/>
      <c r="AE4266" s="126"/>
      <c r="AF4266" s="126"/>
      <c r="AG4266" s="126"/>
      <c r="AH4266" s="126"/>
      <c r="AI4266" s="126"/>
      <c r="AJ4266" s="126"/>
      <c r="AK4266" s="126"/>
      <c r="AL4266" s="126"/>
      <c r="AM4266" s="126"/>
      <c r="AN4266" s="126"/>
      <c r="AO4266" s="126"/>
      <c r="AP4266" s="126"/>
      <c r="AQ4266" s="126"/>
      <c r="AR4266" s="126"/>
      <c r="AS4266" s="126"/>
      <c r="AT4266" s="126"/>
      <c r="AU4266" s="126"/>
      <c r="AV4266" s="126"/>
      <c r="AW4266" s="126"/>
      <c r="AX4266" s="127"/>
    </row>
    <row r="4267" spans="1:113" ht="15" thickBot="1">
      <c r="A4267" s="42"/>
      <c r="B4267" s="43"/>
      <c r="C4267" s="44"/>
      <c r="D4267" s="44"/>
      <c r="E4267" s="44"/>
      <c r="F4267" s="44"/>
      <c r="G4267" s="44"/>
      <c r="H4267" s="44"/>
      <c r="I4267" s="44"/>
      <c r="J4267" s="44"/>
      <c r="K4267" s="44"/>
      <c r="L4267" s="44"/>
      <c r="M4267" s="44"/>
      <c r="N4267" s="44"/>
      <c r="O4267" s="44"/>
      <c r="P4267" s="44"/>
      <c r="Q4267" s="44"/>
      <c r="R4267" s="44"/>
      <c r="S4267" s="44"/>
      <c r="T4267" s="44"/>
      <c r="U4267" s="44"/>
      <c r="V4267" s="44"/>
      <c r="W4267" s="44"/>
      <c r="X4267" s="44"/>
      <c r="Y4267" s="44"/>
      <c r="Z4267" s="44"/>
      <c r="AA4267" s="44"/>
      <c r="AB4267" s="44"/>
      <c r="AC4267" s="44"/>
      <c r="AD4267" s="44"/>
      <c r="AE4267" s="44"/>
      <c r="AF4267" s="44"/>
      <c r="AG4267" s="44"/>
      <c r="AH4267" s="44"/>
      <c r="AI4267" s="44"/>
      <c r="AJ4267" s="44"/>
      <c r="AK4267" s="44"/>
      <c r="AL4267" s="44"/>
      <c r="AM4267" s="44"/>
      <c r="AN4267" s="44"/>
      <c r="AO4267" s="44"/>
      <c r="AP4267" s="44"/>
      <c r="AQ4267" s="44"/>
      <c r="AR4267" s="44"/>
      <c r="AS4267" s="44"/>
      <c r="AT4267" s="44"/>
      <c r="AU4267" s="44"/>
      <c r="AV4267" s="44"/>
      <c r="AW4267" s="44"/>
      <c r="AX4267" s="45"/>
    </row>
    <row r="4268" spans="1:113">
      <c r="B4268" s="46"/>
    </row>
    <row r="4269" spans="1:113" ht="15" thickBot="1">
      <c r="A4269" s="36"/>
      <c r="B4269" s="35" t="s">
        <v>202</v>
      </c>
      <c r="C4269" s="33"/>
      <c r="D4269" s="33"/>
      <c r="E4269" s="33"/>
      <c r="F4269" s="33"/>
      <c r="G4269" s="33"/>
      <c r="H4269" s="33"/>
      <c r="I4269" s="33"/>
      <c r="J4269" s="33"/>
      <c r="K4269" s="33"/>
      <c r="L4269" s="34"/>
      <c r="M4269" s="34"/>
      <c r="N4269" s="34"/>
      <c r="O4269" s="34"/>
      <c r="P4269" s="33"/>
      <c r="Q4269" s="33"/>
      <c r="R4269" s="33"/>
      <c r="S4269" s="33"/>
      <c r="T4269" s="33"/>
      <c r="U4269" s="33"/>
      <c r="V4269" s="35"/>
      <c r="W4269" s="35"/>
      <c r="X4269" s="35"/>
      <c r="Y4269" s="35"/>
      <c r="Z4269" s="35"/>
      <c r="AA4269" s="35"/>
      <c r="AB4269" s="35"/>
      <c r="AC4269" s="35"/>
      <c r="AD4269" s="35"/>
      <c r="AE4269" s="35"/>
      <c r="AF4269" s="35"/>
      <c r="AG4269" s="35"/>
      <c r="AH4269" s="35"/>
      <c r="AI4269" s="35"/>
      <c r="AJ4269" s="35"/>
      <c r="AK4269" s="35"/>
      <c r="AL4269" s="35"/>
      <c r="AM4269" s="35"/>
      <c r="AN4269" s="35"/>
      <c r="AO4269" s="35"/>
      <c r="AP4269" s="35"/>
      <c r="AQ4269" s="35"/>
      <c r="AR4269" s="35"/>
      <c r="AS4269" s="35"/>
      <c r="AT4269" s="35"/>
      <c r="AU4269" s="35"/>
      <c r="AV4269" s="35"/>
      <c r="AW4269" s="35"/>
      <c r="AX4269" s="35"/>
      <c r="DI4269" s="31"/>
    </row>
    <row r="4270" spans="1:113" ht="14.25">
      <c r="A4270" s="33"/>
      <c r="B4270" s="37"/>
      <c r="C4270" s="32"/>
      <c r="D4270" s="32"/>
      <c r="E4270" s="32"/>
      <c r="F4270" s="32"/>
      <c r="G4270" s="32"/>
      <c r="H4270" s="32"/>
      <c r="I4270" s="32"/>
      <c r="J4270" s="32"/>
      <c r="K4270" s="32"/>
      <c r="L4270" s="38"/>
      <c r="M4270" s="38"/>
      <c r="N4270" s="38"/>
      <c r="O4270" s="38"/>
      <c r="P4270" s="32"/>
      <c r="Q4270" s="32"/>
      <c r="R4270" s="32"/>
      <c r="S4270" s="32"/>
      <c r="T4270" s="32"/>
      <c r="U4270" s="32"/>
      <c r="V4270" s="39"/>
      <c r="W4270" s="39"/>
      <c r="X4270" s="39"/>
      <c r="Y4270" s="39"/>
      <c r="Z4270" s="39"/>
      <c r="AA4270" s="39"/>
      <c r="AB4270" s="39"/>
      <c r="AC4270" s="39"/>
      <c r="AD4270" s="39"/>
      <c r="AE4270" s="39"/>
      <c r="AF4270" s="39"/>
      <c r="AG4270" s="39"/>
      <c r="AH4270" s="39"/>
      <c r="AI4270" s="39"/>
      <c r="AJ4270" s="39"/>
      <c r="AK4270" s="39"/>
      <c r="AL4270" s="39"/>
      <c r="AM4270" s="39"/>
      <c r="AN4270" s="39"/>
      <c r="AO4270" s="39"/>
      <c r="AP4270" s="39"/>
      <c r="AQ4270" s="39"/>
      <c r="AR4270" s="39"/>
      <c r="AS4270" s="39"/>
      <c r="AT4270" s="39"/>
      <c r="AU4270" s="39"/>
      <c r="AV4270" s="39"/>
      <c r="AW4270" s="39"/>
      <c r="AX4270" s="40"/>
    </row>
    <row r="4271" spans="1:113" ht="12" customHeight="1">
      <c r="A4271" s="33"/>
      <c r="B4271" s="125" t="s">
        <v>253</v>
      </c>
      <c r="C4271" s="126"/>
      <c r="D4271" s="126"/>
      <c r="E4271" s="126"/>
      <c r="F4271" s="126"/>
      <c r="G4271" s="126"/>
      <c r="H4271" s="126"/>
      <c r="I4271" s="126"/>
      <c r="J4271" s="126"/>
      <c r="K4271" s="126"/>
      <c r="L4271" s="126"/>
      <c r="M4271" s="126"/>
      <c r="N4271" s="126"/>
      <c r="O4271" s="126"/>
      <c r="P4271" s="126"/>
      <c r="Q4271" s="126"/>
      <c r="R4271" s="126"/>
      <c r="S4271" s="126"/>
      <c r="T4271" s="126"/>
      <c r="U4271" s="126"/>
      <c r="V4271" s="126"/>
      <c r="W4271" s="126"/>
      <c r="X4271" s="126"/>
      <c r="Y4271" s="126"/>
      <c r="Z4271" s="126"/>
      <c r="AA4271" s="126"/>
      <c r="AB4271" s="126"/>
      <c r="AC4271" s="126"/>
      <c r="AD4271" s="126"/>
      <c r="AE4271" s="126"/>
      <c r="AF4271" s="126"/>
      <c r="AG4271" s="126"/>
      <c r="AH4271" s="126"/>
      <c r="AI4271" s="126"/>
      <c r="AJ4271" s="126"/>
      <c r="AK4271" s="126"/>
      <c r="AL4271" s="126"/>
      <c r="AM4271" s="126"/>
      <c r="AN4271" s="126"/>
      <c r="AO4271" s="126"/>
      <c r="AP4271" s="126"/>
      <c r="AQ4271" s="126"/>
      <c r="AR4271" s="126"/>
      <c r="AS4271" s="126"/>
      <c r="AT4271" s="126"/>
      <c r="AU4271" s="126"/>
      <c r="AV4271" s="126"/>
      <c r="AW4271" s="126"/>
      <c r="AX4271" s="127"/>
    </row>
    <row r="4272" spans="1:113" ht="12" customHeight="1">
      <c r="A4272" s="33"/>
      <c r="B4272" s="125"/>
      <c r="C4272" s="126"/>
      <c r="D4272" s="126"/>
      <c r="E4272" s="126"/>
      <c r="F4272" s="126"/>
      <c r="G4272" s="126"/>
      <c r="H4272" s="126"/>
      <c r="I4272" s="126"/>
      <c r="J4272" s="126"/>
      <c r="K4272" s="126"/>
      <c r="L4272" s="126"/>
      <c r="M4272" s="126"/>
      <c r="N4272" s="126"/>
      <c r="O4272" s="126"/>
      <c r="P4272" s="126"/>
      <c r="Q4272" s="126"/>
      <c r="R4272" s="126"/>
      <c r="S4272" s="126"/>
      <c r="T4272" s="126"/>
      <c r="U4272" s="126"/>
      <c r="V4272" s="126"/>
      <c r="W4272" s="126"/>
      <c r="X4272" s="126"/>
      <c r="Y4272" s="126"/>
      <c r="Z4272" s="126"/>
      <c r="AA4272" s="126"/>
      <c r="AB4272" s="126"/>
      <c r="AC4272" s="126"/>
      <c r="AD4272" s="126"/>
      <c r="AE4272" s="126"/>
      <c r="AF4272" s="126"/>
      <c r="AG4272" s="126"/>
      <c r="AH4272" s="126"/>
      <c r="AI4272" s="126"/>
      <c r="AJ4272" s="126"/>
      <c r="AK4272" s="126"/>
      <c r="AL4272" s="126"/>
      <c r="AM4272" s="126"/>
      <c r="AN4272" s="126"/>
      <c r="AO4272" s="126"/>
      <c r="AP4272" s="126"/>
      <c r="AQ4272" s="126"/>
      <c r="AR4272" s="126"/>
      <c r="AS4272" s="126"/>
      <c r="AT4272" s="126"/>
      <c r="AU4272" s="126"/>
      <c r="AV4272" s="126"/>
      <c r="AW4272" s="126"/>
      <c r="AX4272" s="127"/>
    </row>
    <row r="4273" spans="1:50" ht="12" customHeight="1">
      <c r="A4273" s="33"/>
      <c r="B4273" s="125"/>
      <c r="C4273" s="126"/>
      <c r="D4273" s="126"/>
      <c r="E4273" s="126"/>
      <c r="F4273" s="126"/>
      <c r="G4273" s="126"/>
      <c r="H4273" s="126"/>
      <c r="I4273" s="126"/>
      <c r="J4273" s="126"/>
      <c r="K4273" s="126"/>
      <c r="L4273" s="126"/>
      <c r="M4273" s="126"/>
      <c r="N4273" s="126"/>
      <c r="O4273" s="126"/>
      <c r="P4273" s="126"/>
      <c r="Q4273" s="126"/>
      <c r="R4273" s="126"/>
      <c r="S4273" s="126"/>
      <c r="T4273" s="126"/>
      <c r="U4273" s="126"/>
      <c r="V4273" s="126"/>
      <c r="W4273" s="126"/>
      <c r="X4273" s="126"/>
      <c r="Y4273" s="126"/>
      <c r="Z4273" s="126"/>
      <c r="AA4273" s="126"/>
      <c r="AB4273" s="126"/>
      <c r="AC4273" s="126"/>
      <c r="AD4273" s="126"/>
      <c r="AE4273" s="126"/>
      <c r="AF4273" s="126"/>
      <c r="AG4273" s="126"/>
      <c r="AH4273" s="126"/>
      <c r="AI4273" s="126"/>
      <c r="AJ4273" s="126"/>
      <c r="AK4273" s="126"/>
      <c r="AL4273" s="126"/>
      <c r="AM4273" s="126"/>
      <c r="AN4273" s="126"/>
      <c r="AO4273" s="126"/>
      <c r="AP4273" s="126"/>
      <c r="AQ4273" s="126"/>
      <c r="AR4273" s="126"/>
      <c r="AS4273" s="126"/>
      <c r="AT4273" s="126"/>
      <c r="AU4273" s="126"/>
      <c r="AV4273" s="126"/>
      <c r="AW4273" s="126"/>
      <c r="AX4273" s="127"/>
    </row>
    <row r="4274" spans="1:50" ht="12" customHeight="1">
      <c r="A4274" s="33"/>
      <c r="B4274" s="125"/>
      <c r="C4274" s="126"/>
      <c r="D4274" s="126"/>
      <c r="E4274" s="126"/>
      <c r="F4274" s="126"/>
      <c r="G4274" s="126"/>
      <c r="H4274" s="126"/>
      <c r="I4274" s="126"/>
      <c r="J4274" s="126"/>
      <c r="K4274" s="126"/>
      <c r="L4274" s="126"/>
      <c r="M4274" s="126"/>
      <c r="N4274" s="126"/>
      <c r="O4274" s="126"/>
      <c r="P4274" s="126"/>
      <c r="Q4274" s="126"/>
      <c r="R4274" s="126"/>
      <c r="S4274" s="126"/>
      <c r="T4274" s="126"/>
      <c r="U4274" s="126"/>
      <c r="V4274" s="126"/>
      <c r="W4274" s="126"/>
      <c r="X4274" s="126"/>
      <c r="Y4274" s="126"/>
      <c r="Z4274" s="126"/>
      <c r="AA4274" s="126"/>
      <c r="AB4274" s="126"/>
      <c r="AC4274" s="126"/>
      <c r="AD4274" s="126"/>
      <c r="AE4274" s="126"/>
      <c r="AF4274" s="126"/>
      <c r="AG4274" s="126"/>
      <c r="AH4274" s="126"/>
      <c r="AI4274" s="126"/>
      <c r="AJ4274" s="126"/>
      <c r="AK4274" s="126"/>
      <c r="AL4274" s="126"/>
      <c r="AM4274" s="126"/>
      <c r="AN4274" s="126"/>
      <c r="AO4274" s="126"/>
      <c r="AP4274" s="126"/>
      <c r="AQ4274" s="126"/>
      <c r="AR4274" s="126"/>
      <c r="AS4274" s="126"/>
      <c r="AT4274" s="126"/>
      <c r="AU4274" s="126"/>
      <c r="AV4274" s="126"/>
      <c r="AW4274" s="126"/>
      <c r="AX4274" s="127"/>
    </row>
    <row r="4275" spans="1:50" ht="12" customHeight="1">
      <c r="A4275" s="33"/>
      <c r="B4275" s="125"/>
      <c r="C4275" s="126"/>
      <c r="D4275" s="126"/>
      <c r="E4275" s="126"/>
      <c r="F4275" s="126"/>
      <c r="G4275" s="126"/>
      <c r="H4275" s="126"/>
      <c r="I4275" s="126"/>
      <c r="J4275" s="126"/>
      <c r="K4275" s="126"/>
      <c r="L4275" s="126"/>
      <c r="M4275" s="126"/>
      <c r="N4275" s="126"/>
      <c r="O4275" s="126"/>
      <c r="P4275" s="126"/>
      <c r="Q4275" s="126"/>
      <c r="R4275" s="126"/>
      <c r="S4275" s="126"/>
      <c r="T4275" s="126"/>
      <c r="U4275" s="126"/>
      <c r="V4275" s="126"/>
      <c r="W4275" s="126"/>
      <c r="X4275" s="126"/>
      <c r="Y4275" s="126"/>
      <c r="Z4275" s="126"/>
      <c r="AA4275" s="126"/>
      <c r="AB4275" s="126"/>
      <c r="AC4275" s="126"/>
      <c r="AD4275" s="126"/>
      <c r="AE4275" s="126"/>
      <c r="AF4275" s="126"/>
      <c r="AG4275" s="126"/>
      <c r="AH4275" s="126"/>
      <c r="AI4275" s="126"/>
      <c r="AJ4275" s="126"/>
      <c r="AK4275" s="126"/>
      <c r="AL4275" s="126"/>
      <c r="AM4275" s="126"/>
      <c r="AN4275" s="126"/>
      <c r="AO4275" s="126"/>
      <c r="AP4275" s="126"/>
      <c r="AQ4275" s="126"/>
      <c r="AR4275" s="126"/>
      <c r="AS4275" s="126"/>
      <c r="AT4275" s="126"/>
      <c r="AU4275" s="126"/>
      <c r="AV4275" s="126"/>
      <c r="AW4275" s="126"/>
      <c r="AX4275" s="127"/>
    </row>
    <row r="4276" spans="1:50" ht="12" customHeight="1">
      <c r="A4276" s="33"/>
      <c r="B4276" s="125"/>
      <c r="C4276" s="126"/>
      <c r="D4276" s="126"/>
      <c r="E4276" s="126"/>
      <c r="F4276" s="126"/>
      <c r="G4276" s="126"/>
      <c r="H4276" s="126"/>
      <c r="I4276" s="126"/>
      <c r="J4276" s="126"/>
      <c r="K4276" s="126"/>
      <c r="L4276" s="126"/>
      <c r="M4276" s="126"/>
      <c r="N4276" s="126"/>
      <c r="O4276" s="126"/>
      <c r="P4276" s="126"/>
      <c r="Q4276" s="126"/>
      <c r="R4276" s="126"/>
      <c r="S4276" s="126"/>
      <c r="T4276" s="126"/>
      <c r="U4276" s="126"/>
      <c r="V4276" s="126"/>
      <c r="W4276" s="126"/>
      <c r="X4276" s="126"/>
      <c r="Y4276" s="126"/>
      <c r="Z4276" s="126"/>
      <c r="AA4276" s="126"/>
      <c r="AB4276" s="126"/>
      <c r="AC4276" s="126"/>
      <c r="AD4276" s="126"/>
      <c r="AE4276" s="126"/>
      <c r="AF4276" s="126"/>
      <c r="AG4276" s="126"/>
      <c r="AH4276" s="126"/>
      <c r="AI4276" s="126"/>
      <c r="AJ4276" s="126"/>
      <c r="AK4276" s="126"/>
      <c r="AL4276" s="126"/>
      <c r="AM4276" s="126"/>
      <c r="AN4276" s="126"/>
      <c r="AO4276" s="126"/>
      <c r="AP4276" s="126"/>
      <c r="AQ4276" s="126"/>
      <c r="AR4276" s="126"/>
      <c r="AS4276" s="126"/>
      <c r="AT4276" s="126"/>
      <c r="AU4276" s="126"/>
      <c r="AV4276" s="126"/>
      <c r="AW4276" s="126"/>
      <c r="AX4276" s="127"/>
    </row>
    <row r="4277" spans="1:50" ht="12" customHeight="1">
      <c r="A4277" s="33"/>
      <c r="B4277" s="125"/>
      <c r="C4277" s="126"/>
      <c r="D4277" s="126"/>
      <c r="E4277" s="126"/>
      <c r="F4277" s="126"/>
      <c r="G4277" s="126"/>
      <c r="H4277" s="126"/>
      <c r="I4277" s="126"/>
      <c r="J4277" s="126"/>
      <c r="K4277" s="126"/>
      <c r="L4277" s="126"/>
      <c r="M4277" s="126"/>
      <c r="N4277" s="126"/>
      <c r="O4277" s="126"/>
      <c r="P4277" s="126"/>
      <c r="Q4277" s="126"/>
      <c r="R4277" s="126"/>
      <c r="S4277" s="126"/>
      <c r="T4277" s="126"/>
      <c r="U4277" s="126"/>
      <c r="V4277" s="126"/>
      <c r="W4277" s="126"/>
      <c r="X4277" s="126"/>
      <c r="Y4277" s="126"/>
      <c r="Z4277" s="126"/>
      <c r="AA4277" s="126"/>
      <c r="AB4277" s="126"/>
      <c r="AC4277" s="126"/>
      <c r="AD4277" s="126"/>
      <c r="AE4277" s="126"/>
      <c r="AF4277" s="126"/>
      <c r="AG4277" s="126"/>
      <c r="AH4277" s="126"/>
      <c r="AI4277" s="126"/>
      <c r="AJ4277" s="126"/>
      <c r="AK4277" s="126"/>
      <c r="AL4277" s="126"/>
      <c r="AM4277" s="126"/>
      <c r="AN4277" s="126"/>
      <c r="AO4277" s="126"/>
      <c r="AP4277" s="126"/>
      <c r="AQ4277" s="126"/>
      <c r="AR4277" s="126"/>
      <c r="AS4277" s="126"/>
      <c r="AT4277" s="126"/>
      <c r="AU4277" s="126"/>
      <c r="AV4277" s="126"/>
      <c r="AW4277" s="126"/>
      <c r="AX4277" s="127"/>
    </row>
    <row r="4278" spans="1:50" ht="12" customHeight="1">
      <c r="A4278" s="33"/>
      <c r="B4278" s="125"/>
      <c r="C4278" s="126"/>
      <c r="D4278" s="126"/>
      <c r="E4278" s="126"/>
      <c r="F4278" s="126"/>
      <c r="G4278" s="126"/>
      <c r="H4278" s="126"/>
      <c r="I4278" s="126"/>
      <c r="J4278" s="126"/>
      <c r="K4278" s="126"/>
      <c r="L4278" s="126"/>
      <c r="M4278" s="126"/>
      <c r="N4278" s="126"/>
      <c r="O4278" s="126"/>
      <c r="P4278" s="126"/>
      <c r="Q4278" s="126"/>
      <c r="R4278" s="126"/>
      <c r="S4278" s="126"/>
      <c r="T4278" s="126"/>
      <c r="U4278" s="126"/>
      <c r="V4278" s="126"/>
      <c r="W4278" s="126"/>
      <c r="X4278" s="126"/>
      <c r="Y4278" s="126"/>
      <c r="Z4278" s="126"/>
      <c r="AA4278" s="126"/>
      <c r="AB4278" s="126"/>
      <c r="AC4278" s="126"/>
      <c r="AD4278" s="126"/>
      <c r="AE4278" s="126"/>
      <c r="AF4278" s="126"/>
      <c r="AG4278" s="126"/>
      <c r="AH4278" s="126"/>
      <c r="AI4278" s="126"/>
      <c r="AJ4278" s="126"/>
      <c r="AK4278" s="126"/>
      <c r="AL4278" s="126"/>
      <c r="AM4278" s="126"/>
      <c r="AN4278" s="126"/>
      <c r="AO4278" s="126"/>
      <c r="AP4278" s="126"/>
      <c r="AQ4278" s="126"/>
      <c r="AR4278" s="126"/>
      <c r="AS4278" s="126"/>
      <c r="AT4278" s="126"/>
      <c r="AU4278" s="126"/>
      <c r="AV4278" s="126"/>
      <c r="AW4278" s="126"/>
      <c r="AX4278" s="127"/>
    </row>
    <row r="4279" spans="1:50" ht="12" customHeight="1">
      <c r="A4279" s="33"/>
      <c r="B4279" s="125"/>
      <c r="C4279" s="126"/>
      <c r="D4279" s="126"/>
      <c r="E4279" s="126"/>
      <c r="F4279" s="126"/>
      <c r="G4279" s="126"/>
      <c r="H4279" s="126"/>
      <c r="I4279" s="126"/>
      <c r="J4279" s="126"/>
      <c r="K4279" s="126"/>
      <c r="L4279" s="126"/>
      <c r="M4279" s="126"/>
      <c r="N4279" s="126"/>
      <c r="O4279" s="126"/>
      <c r="P4279" s="126"/>
      <c r="Q4279" s="126"/>
      <c r="R4279" s="126"/>
      <c r="S4279" s="126"/>
      <c r="T4279" s="126"/>
      <c r="U4279" s="126"/>
      <c r="V4279" s="126"/>
      <c r="W4279" s="126"/>
      <c r="X4279" s="126"/>
      <c r="Y4279" s="126"/>
      <c r="Z4279" s="126"/>
      <c r="AA4279" s="126"/>
      <c r="AB4279" s="126"/>
      <c r="AC4279" s="126"/>
      <c r="AD4279" s="126"/>
      <c r="AE4279" s="126"/>
      <c r="AF4279" s="126"/>
      <c r="AG4279" s="126"/>
      <c r="AH4279" s="126"/>
      <c r="AI4279" s="126"/>
      <c r="AJ4279" s="126"/>
      <c r="AK4279" s="126"/>
      <c r="AL4279" s="126"/>
      <c r="AM4279" s="126"/>
      <c r="AN4279" s="126"/>
      <c r="AO4279" s="126"/>
      <c r="AP4279" s="126"/>
      <c r="AQ4279" s="126"/>
      <c r="AR4279" s="126"/>
      <c r="AS4279" s="126"/>
      <c r="AT4279" s="126"/>
      <c r="AU4279" s="126"/>
      <c r="AV4279" s="126"/>
      <c r="AW4279" s="126"/>
      <c r="AX4279" s="127"/>
    </row>
    <row r="4280" spans="1:50" ht="12" customHeight="1">
      <c r="A4280" s="33"/>
      <c r="B4280" s="125"/>
      <c r="C4280" s="126"/>
      <c r="D4280" s="126"/>
      <c r="E4280" s="126"/>
      <c r="F4280" s="126"/>
      <c r="G4280" s="126"/>
      <c r="H4280" s="126"/>
      <c r="I4280" s="126"/>
      <c r="J4280" s="126"/>
      <c r="K4280" s="126"/>
      <c r="L4280" s="126"/>
      <c r="M4280" s="126"/>
      <c r="N4280" s="126"/>
      <c r="O4280" s="126"/>
      <c r="P4280" s="126"/>
      <c r="Q4280" s="126"/>
      <c r="R4280" s="126"/>
      <c r="S4280" s="126"/>
      <c r="T4280" s="126"/>
      <c r="U4280" s="126"/>
      <c r="V4280" s="126"/>
      <c r="W4280" s="126"/>
      <c r="X4280" s="126"/>
      <c r="Y4280" s="126"/>
      <c r="Z4280" s="126"/>
      <c r="AA4280" s="126"/>
      <c r="AB4280" s="126"/>
      <c r="AC4280" s="126"/>
      <c r="AD4280" s="126"/>
      <c r="AE4280" s="126"/>
      <c r="AF4280" s="126"/>
      <c r="AG4280" s="126"/>
      <c r="AH4280" s="126"/>
      <c r="AI4280" s="126"/>
      <c r="AJ4280" s="126"/>
      <c r="AK4280" s="126"/>
      <c r="AL4280" s="126"/>
      <c r="AM4280" s="126"/>
      <c r="AN4280" s="126"/>
      <c r="AO4280" s="126"/>
      <c r="AP4280" s="126"/>
      <c r="AQ4280" s="126"/>
      <c r="AR4280" s="126"/>
      <c r="AS4280" s="126"/>
      <c r="AT4280" s="126"/>
      <c r="AU4280" s="126"/>
      <c r="AV4280" s="126"/>
      <c r="AW4280" s="126"/>
      <c r="AX4280" s="127"/>
    </row>
    <row r="4281" spans="1:50" ht="12" customHeight="1">
      <c r="A4281" s="33"/>
      <c r="B4281" s="125"/>
      <c r="C4281" s="126"/>
      <c r="D4281" s="126"/>
      <c r="E4281" s="126"/>
      <c r="F4281" s="126"/>
      <c r="G4281" s="126"/>
      <c r="H4281" s="126"/>
      <c r="I4281" s="126"/>
      <c r="J4281" s="126"/>
      <c r="K4281" s="126"/>
      <c r="L4281" s="126"/>
      <c r="M4281" s="126"/>
      <c r="N4281" s="126"/>
      <c r="O4281" s="126"/>
      <c r="P4281" s="126"/>
      <c r="Q4281" s="126"/>
      <c r="R4281" s="126"/>
      <c r="S4281" s="126"/>
      <c r="T4281" s="126"/>
      <c r="U4281" s="126"/>
      <c r="V4281" s="126"/>
      <c r="W4281" s="126"/>
      <c r="X4281" s="126"/>
      <c r="Y4281" s="126"/>
      <c r="Z4281" s="126"/>
      <c r="AA4281" s="126"/>
      <c r="AB4281" s="126"/>
      <c r="AC4281" s="126"/>
      <c r="AD4281" s="126"/>
      <c r="AE4281" s="126"/>
      <c r="AF4281" s="126"/>
      <c r="AG4281" s="126"/>
      <c r="AH4281" s="126"/>
      <c r="AI4281" s="126"/>
      <c r="AJ4281" s="126"/>
      <c r="AK4281" s="126"/>
      <c r="AL4281" s="126"/>
      <c r="AM4281" s="126"/>
      <c r="AN4281" s="126"/>
      <c r="AO4281" s="126"/>
      <c r="AP4281" s="126"/>
      <c r="AQ4281" s="126"/>
      <c r="AR4281" s="126"/>
      <c r="AS4281" s="126"/>
      <c r="AT4281" s="126"/>
      <c r="AU4281" s="126"/>
      <c r="AV4281" s="126"/>
      <c r="AW4281" s="126"/>
      <c r="AX4281" s="127"/>
    </row>
    <row r="4282" spans="1:50" ht="12" customHeight="1">
      <c r="A4282" s="33"/>
      <c r="B4282" s="125"/>
      <c r="C4282" s="126"/>
      <c r="D4282" s="126"/>
      <c r="E4282" s="126"/>
      <c r="F4282" s="126"/>
      <c r="G4282" s="126"/>
      <c r="H4282" s="126"/>
      <c r="I4282" s="126"/>
      <c r="J4282" s="126"/>
      <c r="K4282" s="126"/>
      <c r="L4282" s="126"/>
      <c r="M4282" s="126"/>
      <c r="N4282" s="126"/>
      <c r="O4282" s="126"/>
      <c r="P4282" s="126"/>
      <c r="Q4282" s="126"/>
      <c r="R4282" s="126"/>
      <c r="S4282" s="126"/>
      <c r="T4282" s="126"/>
      <c r="U4282" s="126"/>
      <c r="V4282" s="126"/>
      <c r="W4282" s="126"/>
      <c r="X4282" s="126"/>
      <c r="Y4282" s="126"/>
      <c r="Z4282" s="126"/>
      <c r="AA4282" s="126"/>
      <c r="AB4282" s="126"/>
      <c r="AC4282" s="126"/>
      <c r="AD4282" s="126"/>
      <c r="AE4282" s="126"/>
      <c r="AF4282" s="126"/>
      <c r="AG4282" s="126"/>
      <c r="AH4282" s="126"/>
      <c r="AI4282" s="126"/>
      <c r="AJ4282" s="126"/>
      <c r="AK4282" s="126"/>
      <c r="AL4282" s="126"/>
      <c r="AM4282" s="126"/>
      <c r="AN4282" s="126"/>
      <c r="AO4282" s="126"/>
      <c r="AP4282" s="126"/>
      <c r="AQ4282" s="126"/>
      <c r="AR4282" s="126"/>
      <c r="AS4282" s="126"/>
      <c r="AT4282" s="126"/>
      <c r="AU4282" s="126"/>
      <c r="AV4282" s="126"/>
      <c r="AW4282" s="126"/>
      <c r="AX4282" s="127"/>
    </row>
    <row r="4283" spans="1:50" ht="12" customHeight="1">
      <c r="A4283" s="33"/>
      <c r="B4283" s="125"/>
      <c r="C4283" s="126"/>
      <c r="D4283" s="126"/>
      <c r="E4283" s="126"/>
      <c r="F4283" s="126"/>
      <c r="G4283" s="126"/>
      <c r="H4283" s="126"/>
      <c r="I4283" s="126"/>
      <c r="J4283" s="126"/>
      <c r="K4283" s="126"/>
      <c r="L4283" s="126"/>
      <c r="M4283" s="126"/>
      <c r="N4283" s="126"/>
      <c r="O4283" s="126"/>
      <c r="P4283" s="126"/>
      <c r="Q4283" s="126"/>
      <c r="R4283" s="126"/>
      <c r="S4283" s="126"/>
      <c r="T4283" s="126"/>
      <c r="U4283" s="126"/>
      <c r="V4283" s="126"/>
      <c r="W4283" s="126"/>
      <c r="X4283" s="126"/>
      <c r="Y4283" s="126"/>
      <c r="Z4283" s="126"/>
      <c r="AA4283" s="126"/>
      <c r="AB4283" s="126"/>
      <c r="AC4283" s="126"/>
      <c r="AD4283" s="126"/>
      <c r="AE4283" s="126"/>
      <c r="AF4283" s="126"/>
      <c r="AG4283" s="126"/>
      <c r="AH4283" s="126"/>
      <c r="AI4283" s="126"/>
      <c r="AJ4283" s="126"/>
      <c r="AK4283" s="126"/>
      <c r="AL4283" s="126"/>
      <c r="AM4283" s="126"/>
      <c r="AN4283" s="126"/>
      <c r="AO4283" s="126"/>
      <c r="AP4283" s="126"/>
      <c r="AQ4283" s="126"/>
      <c r="AR4283" s="126"/>
      <c r="AS4283" s="126"/>
      <c r="AT4283" s="126"/>
      <c r="AU4283" s="126"/>
      <c r="AV4283" s="126"/>
      <c r="AW4283" s="126"/>
      <c r="AX4283" s="127"/>
    </row>
    <row r="4284" spans="1:50" ht="12" customHeight="1">
      <c r="A4284" s="33"/>
      <c r="B4284" s="125"/>
      <c r="C4284" s="126"/>
      <c r="D4284" s="126"/>
      <c r="E4284" s="126"/>
      <c r="F4284" s="126"/>
      <c r="G4284" s="126"/>
      <c r="H4284" s="126"/>
      <c r="I4284" s="126"/>
      <c r="J4284" s="126"/>
      <c r="K4284" s="126"/>
      <c r="L4284" s="126"/>
      <c r="M4284" s="126"/>
      <c r="N4284" s="126"/>
      <c r="O4284" s="126"/>
      <c r="P4284" s="126"/>
      <c r="Q4284" s="126"/>
      <c r="R4284" s="126"/>
      <c r="S4284" s="126"/>
      <c r="T4284" s="126"/>
      <c r="U4284" s="126"/>
      <c r="V4284" s="126"/>
      <c r="W4284" s="126"/>
      <c r="X4284" s="126"/>
      <c r="Y4284" s="126"/>
      <c r="Z4284" s="126"/>
      <c r="AA4284" s="126"/>
      <c r="AB4284" s="126"/>
      <c r="AC4284" s="126"/>
      <c r="AD4284" s="126"/>
      <c r="AE4284" s="126"/>
      <c r="AF4284" s="126"/>
      <c r="AG4284" s="126"/>
      <c r="AH4284" s="126"/>
      <c r="AI4284" s="126"/>
      <c r="AJ4284" s="126"/>
      <c r="AK4284" s="126"/>
      <c r="AL4284" s="126"/>
      <c r="AM4284" s="126"/>
      <c r="AN4284" s="126"/>
      <c r="AO4284" s="126"/>
      <c r="AP4284" s="126"/>
      <c r="AQ4284" s="126"/>
      <c r="AR4284" s="126"/>
      <c r="AS4284" s="126"/>
      <c r="AT4284" s="126"/>
      <c r="AU4284" s="126"/>
      <c r="AV4284" s="126"/>
      <c r="AW4284" s="126"/>
      <c r="AX4284" s="127"/>
    </row>
    <row r="4285" spans="1:50" ht="12" customHeight="1">
      <c r="A4285" s="33"/>
      <c r="B4285" s="125"/>
      <c r="C4285" s="126"/>
      <c r="D4285" s="126"/>
      <c r="E4285" s="126"/>
      <c r="F4285" s="126"/>
      <c r="G4285" s="126"/>
      <c r="H4285" s="126"/>
      <c r="I4285" s="126"/>
      <c r="J4285" s="126"/>
      <c r="K4285" s="126"/>
      <c r="L4285" s="126"/>
      <c r="M4285" s="126"/>
      <c r="N4285" s="126"/>
      <c r="O4285" s="126"/>
      <c r="P4285" s="126"/>
      <c r="Q4285" s="126"/>
      <c r="R4285" s="126"/>
      <c r="S4285" s="126"/>
      <c r="T4285" s="126"/>
      <c r="U4285" s="126"/>
      <c r="V4285" s="126"/>
      <c r="W4285" s="126"/>
      <c r="X4285" s="126"/>
      <c r="Y4285" s="126"/>
      <c r="Z4285" s="126"/>
      <c r="AA4285" s="126"/>
      <c r="AB4285" s="126"/>
      <c r="AC4285" s="126"/>
      <c r="AD4285" s="126"/>
      <c r="AE4285" s="126"/>
      <c r="AF4285" s="126"/>
      <c r="AG4285" s="126"/>
      <c r="AH4285" s="126"/>
      <c r="AI4285" s="126"/>
      <c r="AJ4285" s="126"/>
      <c r="AK4285" s="126"/>
      <c r="AL4285" s="126"/>
      <c r="AM4285" s="126"/>
      <c r="AN4285" s="126"/>
      <c r="AO4285" s="126"/>
      <c r="AP4285" s="126"/>
      <c r="AQ4285" s="126"/>
      <c r="AR4285" s="126"/>
      <c r="AS4285" s="126"/>
      <c r="AT4285" s="126"/>
      <c r="AU4285" s="126"/>
      <c r="AV4285" s="126"/>
      <c r="AW4285" s="126"/>
      <c r="AX4285" s="127"/>
    </row>
    <row r="4286" spans="1:50" ht="12" customHeight="1">
      <c r="A4286" s="33"/>
      <c r="B4286" s="125"/>
      <c r="C4286" s="126"/>
      <c r="D4286" s="126"/>
      <c r="E4286" s="126"/>
      <c r="F4286" s="126"/>
      <c r="G4286" s="126"/>
      <c r="H4286" s="126"/>
      <c r="I4286" s="126"/>
      <c r="J4286" s="126"/>
      <c r="K4286" s="126"/>
      <c r="L4286" s="126"/>
      <c r="M4286" s="126"/>
      <c r="N4286" s="126"/>
      <c r="O4286" s="126"/>
      <c r="P4286" s="126"/>
      <c r="Q4286" s="126"/>
      <c r="R4286" s="126"/>
      <c r="S4286" s="126"/>
      <c r="T4286" s="126"/>
      <c r="U4286" s="126"/>
      <c r="V4286" s="126"/>
      <c r="W4286" s="126"/>
      <c r="X4286" s="126"/>
      <c r="Y4286" s="126"/>
      <c r="Z4286" s="126"/>
      <c r="AA4286" s="126"/>
      <c r="AB4286" s="126"/>
      <c r="AC4286" s="126"/>
      <c r="AD4286" s="126"/>
      <c r="AE4286" s="126"/>
      <c r="AF4286" s="126"/>
      <c r="AG4286" s="126"/>
      <c r="AH4286" s="126"/>
      <c r="AI4286" s="126"/>
      <c r="AJ4286" s="126"/>
      <c r="AK4286" s="126"/>
      <c r="AL4286" s="126"/>
      <c r="AM4286" s="126"/>
      <c r="AN4286" s="126"/>
      <c r="AO4286" s="126"/>
      <c r="AP4286" s="126"/>
      <c r="AQ4286" s="126"/>
      <c r="AR4286" s="126"/>
      <c r="AS4286" s="126"/>
      <c r="AT4286" s="126"/>
      <c r="AU4286" s="126"/>
      <c r="AV4286" s="126"/>
      <c r="AW4286" s="126"/>
      <c r="AX4286" s="127"/>
    </row>
    <row r="4287" spans="1:50" ht="12" customHeight="1">
      <c r="A4287" s="33"/>
      <c r="B4287" s="125"/>
      <c r="C4287" s="126"/>
      <c r="D4287" s="126"/>
      <c r="E4287" s="126"/>
      <c r="F4287" s="126"/>
      <c r="G4287" s="126"/>
      <c r="H4287" s="126"/>
      <c r="I4287" s="126"/>
      <c r="J4287" s="126"/>
      <c r="K4287" s="126"/>
      <c r="L4287" s="126"/>
      <c r="M4287" s="126"/>
      <c r="N4287" s="126"/>
      <c r="O4287" s="126"/>
      <c r="P4287" s="126"/>
      <c r="Q4287" s="126"/>
      <c r="R4287" s="126"/>
      <c r="S4287" s="126"/>
      <c r="T4287" s="126"/>
      <c r="U4287" s="126"/>
      <c r="V4287" s="126"/>
      <c r="W4287" s="126"/>
      <c r="X4287" s="126"/>
      <c r="Y4287" s="126"/>
      <c r="Z4287" s="126"/>
      <c r="AA4287" s="126"/>
      <c r="AB4287" s="126"/>
      <c r="AC4287" s="126"/>
      <c r="AD4287" s="126"/>
      <c r="AE4287" s="126"/>
      <c r="AF4287" s="126"/>
      <c r="AG4287" s="126"/>
      <c r="AH4287" s="126"/>
      <c r="AI4287" s="126"/>
      <c r="AJ4287" s="126"/>
      <c r="AK4287" s="126"/>
      <c r="AL4287" s="126"/>
      <c r="AM4287" s="126"/>
      <c r="AN4287" s="126"/>
      <c r="AO4287" s="126"/>
      <c r="AP4287" s="126"/>
      <c r="AQ4287" s="126"/>
      <c r="AR4287" s="126"/>
      <c r="AS4287" s="126"/>
      <c r="AT4287" s="126"/>
      <c r="AU4287" s="126"/>
      <c r="AV4287" s="126"/>
      <c r="AW4287" s="126"/>
      <c r="AX4287" s="127"/>
    </row>
    <row r="4288" spans="1:50" ht="12" customHeight="1">
      <c r="A4288" s="33"/>
      <c r="B4288" s="125"/>
      <c r="C4288" s="126"/>
      <c r="D4288" s="126"/>
      <c r="E4288" s="126"/>
      <c r="F4288" s="126"/>
      <c r="G4288" s="126"/>
      <c r="H4288" s="126"/>
      <c r="I4288" s="126"/>
      <c r="J4288" s="126"/>
      <c r="K4288" s="126"/>
      <c r="L4288" s="126"/>
      <c r="M4288" s="126"/>
      <c r="N4288" s="126"/>
      <c r="O4288" s="126"/>
      <c r="P4288" s="126"/>
      <c r="Q4288" s="126"/>
      <c r="R4288" s="126"/>
      <c r="S4288" s="126"/>
      <c r="T4288" s="126"/>
      <c r="U4288" s="126"/>
      <c r="V4288" s="126"/>
      <c r="W4288" s="126"/>
      <c r="X4288" s="126"/>
      <c r="Y4288" s="126"/>
      <c r="Z4288" s="126"/>
      <c r="AA4288" s="126"/>
      <c r="AB4288" s="126"/>
      <c r="AC4288" s="126"/>
      <c r="AD4288" s="126"/>
      <c r="AE4288" s="126"/>
      <c r="AF4288" s="126"/>
      <c r="AG4288" s="126"/>
      <c r="AH4288" s="126"/>
      <c r="AI4288" s="126"/>
      <c r="AJ4288" s="126"/>
      <c r="AK4288" s="126"/>
      <c r="AL4288" s="126"/>
      <c r="AM4288" s="126"/>
      <c r="AN4288" s="126"/>
      <c r="AO4288" s="126"/>
      <c r="AP4288" s="126"/>
      <c r="AQ4288" s="126"/>
      <c r="AR4288" s="126"/>
      <c r="AS4288" s="126"/>
      <c r="AT4288" s="126"/>
      <c r="AU4288" s="126"/>
      <c r="AV4288" s="126"/>
      <c r="AW4288" s="126"/>
      <c r="AX4288" s="127"/>
    </row>
    <row r="4289" spans="1:251" ht="12" customHeight="1">
      <c r="A4289" s="33"/>
      <c r="B4289" s="125"/>
      <c r="C4289" s="126"/>
      <c r="D4289" s="126"/>
      <c r="E4289" s="126"/>
      <c r="F4289" s="126"/>
      <c r="G4289" s="126"/>
      <c r="H4289" s="126"/>
      <c r="I4289" s="126"/>
      <c r="J4289" s="126"/>
      <c r="K4289" s="126"/>
      <c r="L4289" s="126"/>
      <c r="M4289" s="126"/>
      <c r="N4289" s="126"/>
      <c r="O4289" s="126"/>
      <c r="P4289" s="126"/>
      <c r="Q4289" s="126"/>
      <c r="R4289" s="126"/>
      <c r="S4289" s="126"/>
      <c r="T4289" s="126"/>
      <c r="U4289" s="126"/>
      <c r="V4289" s="126"/>
      <c r="W4289" s="126"/>
      <c r="X4289" s="126"/>
      <c r="Y4289" s="126"/>
      <c r="Z4289" s="126"/>
      <c r="AA4289" s="126"/>
      <c r="AB4289" s="126"/>
      <c r="AC4289" s="126"/>
      <c r="AD4289" s="126"/>
      <c r="AE4289" s="126"/>
      <c r="AF4289" s="126"/>
      <c r="AG4289" s="126"/>
      <c r="AH4289" s="126"/>
      <c r="AI4289" s="126"/>
      <c r="AJ4289" s="126"/>
      <c r="AK4289" s="126"/>
      <c r="AL4289" s="126"/>
      <c r="AM4289" s="126"/>
      <c r="AN4289" s="126"/>
      <c r="AO4289" s="126"/>
      <c r="AP4289" s="126"/>
      <c r="AQ4289" s="126"/>
      <c r="AR4289" s="126"/>
      <c r="AS4289" s="126"/>
      <c r="AT4289" s="126"/>
      <c r="AU4289" s="126"/>
      <c r="AV4289" s="126"/>
      <c r="AW4289" s="126"/>
      <c r="AX4289" s="127"/>
    </row>
    <row r="4290" spans="1:251" ht="12" customHeight="1">
      <c r="A4290" s="33"/>
      <c r="B4290" s="125"/>
      <c r="C4290" s="126"/>
      <c r="D4290" s="126"/>
      <c r="E4290" s="126"/>
      <c r="F4290" s="126"/>
      <c r="G4290" s="126"/>
      <c r="H4290" s="126"/>
      <c r="I4290" s="126"/>
      <c r="J4290" s="126"/>
      <c r="K4290" s="126"/>
      <c r="L4290" s="126"/>
      <c r="M4290" s="126"/>
      <c r="N4290" s="126"/>
      <c r="O4290" s="126"/>
      <c r="P4290" s="126"/>
      <c r="Q4290" s="126"/>
      <c r="R4290" s="126"/>
      <c r="S4290" s="126"/>
      <c r="T4290" s="126"/>
      <c r="U4290" s="126"/>
      <c r="V4290" s="126"/>
      <c r="W4290" s="126"/>
      <c r="X4290" s="126"/>
      <c r="Y4290" s="126"/>
      <c r="Z4290" s="126"/>
      <c r="AA4290" s="126"/>
      <c r="AB4290" s="126"/>
      <c r="AC4290" s="126"/>
      <c r="AD4290" s="126"/>
      <c r="AE4290" s="126"/>
      <c r="AF4290" s="126"/>
      <c r="AG4290" s="126"/>
      <c r="AH4290" s="126"/>
      <c r="AI4290" s="126"/>
      <c r="AJ4290" s="126"/>
      <c r="AK4290" s="126"/>
      <c r="AL4290" s="126"/>
      <c r="AM4290" s="126"/>
      <c r="AN4290" s="126"/>
      <c r="AO4290" s="126"/>
      <c r="AP4290" s="126"/>
      <c r="AQ4290" s="126"/>
      <c r="AR4290" s="126"/>
      <c r="AS4290" s="126"/>
      <c r="AT4290" s="126"/>
      <c r="AU4290" s="126"/>
      <c r="AV4290" s="126"/>
      <c r="AW4290" s="126"/>
      <c r="AX4290" s="127"/>
      <c r="BC4290" s="41"/>
    </row>
    <row r="4291" spans="1:251" ht="12" customHeight="1">
      <c r="A4291" s="33"/>
      <c r="B4291" s="125"/>
      <c r="C4291" s="126"/>
      <c r="D4291" s="126"/>
      <c r="E4291" s="126"/>
      <c r="F4291" s="126"/>
      <c r="G4291" s="126"/>
      <c r="H4291" s="126"/>
      <c r="I4291" s="126"/>
      <c r="J4291" s="126"/>
      <c r="K4291" s="126"/>
      <c r="L4291" s="126"/>
      <c r="M4291" s="126"/>
      <c r="N4291" s="126"/>
      <c r="O4291" s="126"/>
      <c r="P4291" s="126"/>
      <c r="Q4291" s="126"/>
      <c r="R4291" s="126"/>
      <c r="S4291" s="126"/>
      <c r="T4291" s="126"/>
      <c r="U4291" s="126"/>
      <c r="V4291" s="126"/>
      <c r="W4291" s="126"/>
      <c r="X4291" s="126"/>
      <c r="Y4291" s="126"/>
      <c r="Z4291" s="126"/>
      <c r="AA4291" s="126"/>
      <c r="AB4291" s="126"/>
      <c r="AC4291" s="126"/>
      <c r="AD4291" s="126"/>
      <c r="AE4291" s="126"/>
      <c r="AF4291" s="126"/>
      <c r="AG4291" s="126"/>
      <c r="AH4291" s="126"/>
      <c r="AI4291" s="126"/>
      <c r="AJ4291" s="126"/>
      <c r="AK4291" s="126"/>
      <c r="AL4291" s="126"/>
      <c r="AM4291" s="126"/>
      <c r="AN4291" s="126"/>
      <c r="AO4291" s="126"/>
      <c r="AP4291" s="126"/>
      <c r="AQ4291" s="126"/>
      <c r="AR4291" s="126"/>
      <c r="AS4291" s="126"/>
      <c r="AT4291" s="126"/>
      <c r="AU4291" s="126"/>
      <c r="AV4291" s="126"/>
      <c r="AW4291" s="126"/>
      <c r="AX4291" s="127"/>
    </row>
    <row r="4292" spans="1:251" ht="12" customHeight="1">
      <c r="A4292" s="33"/>
      <c r="B4292" s="125"/>
      <c r="C4292" s="126"/>
      <c r="D4292" s="126"/>
      <c r="E4292" s="126"/>
      <c r="F4292" s="126"/>
      <c r="G4292" s="126"/>
      <c r="H4292" s="126"/>
      <c r="I4292" s="126"/>
      <c r="J4292" s="126"/>
      <c r="K4292" s="126"/>
      <c r="L4292" s="126"/>
      <c r="M4292" s="126"/>
      <c r="N4292" s="126"/>
      <c r="O4292" s="126"/>
      <c r="P4292" s="126"/>
      <c r="Q4292" s="126"/>
      <c r="R4292" s="126"/>
      <c r="S4292" s="126"/>
      <c r="T4292" s="126"/>
      <c r="U4292" s="126"/>
      <c r="V4292" s="126"/>
      <c r="W4292" s="126"/>
      <c r="X4292" s="126"/>
      <c r="Y4292" s="126"/>
      <c r="Z4292" s="126"/>
      <c r="AA4292" s="126"/>
      <c r="AB4292" s="126"/>
      <c r="AC4292" s="126"/>
      <c r="AD4292" s="126"/>
      <c r="AE4292" s="126"/>
      <c r="AF4292" s="126"/>
      <c r="AG4292" s="126"/>
      <c r="AH4292" s="126"/>
      <c r="AI4292" s="126"/>
      <c r="AJ4292" s="126"/>
      <c r="AK4292" s="126"/>
      <c r="AL4292" s="126"/>
      <c r="AM4292" s="126"/>
      <c r="AN4292" s="126"/>
      <c r="AO4292" s="126"/>
      <c r="AP4292" s="126"/>
      <c r="AQ4292" s="126"/>
      <c r="AR4292" s="126"/>
      <c r="AS4292" s="126"/>
      <c r="AT4292" s="126"/>
      <c r="AU4292" s="126"/>
      <c r="AV4292" s="126"/>
      <c r="AW4292" s="126"/>
      <c r="AX4292" s="127"/>
    </row>
    <row r="4293" spans="1:251" ht="12" customHeight="1">
      <c r="A4293" s="33"/>
      <c r="B4293" s="125"/>
      <c r="C4293" s="126"/>
      <c r="D4293" s="126"/>
      <c r="E4293" s="126"/>
      <c r="F4293" s="126"/>
      <c r="G4293" s="126"/>
      <c r="H4293" s="126"/>
      <c r="I4293" s="126"/>
      <c r="J4293" s="126"/>
      <c r="K4293" s="126"/>
      <c r="L4293" s="126"/>
      <c r="M4293" s="126"/>
      <c r="N4293" s="126"/>
      <c r="O4293" s="126"/>
      <c r="P4293" s="126"/>
      <c r="Q4293" s="126"/>
      <c r="R4293" s="126"/>
      <c r="S4293" s="126"/>
      <c r="T4293" s="126"/>
      <c r="U4293" s="126"/>
      <c r="V4293" s="126"/>
      <c r="W4293" s="126"/>
      <c r="X4293" s="126"/>
      <c r="Y4293" s="126"/>
      <c r="Z4293" s="126"/>
      <c r="AA4293" s="126"/>
      <c r="AB4293" s="126"/>
      <c r="AC4293" s="126"/>
      <c r="AD4293" s="126"/>
      <c r="AE4293" s="126"/>
      <c r="AF4293" s="126"/>
      <c r="AG4293" s="126"/>
      <c r="AH4293" s="126"/>
      <c r="AI4293" s="126"/>
      <c r="AJ4293" s="126"/>
      <c r="AK4293" s="126"/>
      <c r="AL4293" s="126"/>
      <c r="AM4293" s="126"/>
      <c r="AN4293" s="126"/>
      <c r="AO4293" s="126"/>
      <c r="AP4293" s="126"/>
      <c r="AQ4293" s="126"/>
      <c r="AR4293" s="126"/>
      <c r="AS4293" s="126"/>
      <c r="AT4293" s="126"/>
      <c r="AU4293" s="126"/>
      <c r="AV4293" s="126"/>
      <c r="AW4293" s="126"/>
      <c r="AX4293" s="127"/>
    </row>
    <row r="4294" spans="1:251" ht="15" thickBot="1">
      <c r="A4294" s="42"/>
      <c r="B4294" s="43"/>
      <c r="C4294" s="44"/>
      <c r="D4294" s="44"/>
      <c r="E4294" s="44"/>
      <c r="F4294" s="44"/>
      <c r="G4294" s="44"/>
      <c r="H4294" s="44"/>
      <c r="I4294" s="44"/>
      <c r="J4294" s="44"/>
      <c r="K4294" s="44"/>
      <c r="L4294" s="44"/>
      <c r="M4294" s="44"/>
      <c r="N4294" s="44"/>
      <c r="O4294" s="44"/>
      <c r="P4294" s="44"/>
      <c r="Q4294" s="44"/>
      <c r="R4294" s="44"/>
      <c r="S4294" s="44"/>
      <c r="T4294" s="44"/>
      <c r="U4294" s="44"/>
      <c r="V4294" s="44"/>
      <c r="W4294" s="44"/>
      <c r="X4294" s="44"/>
      <c r="Y4294" s="44"/>
      <c r="Z4294" s="44"/>
      <c r="AA4294" s="44"/>
      <c r="AB4294" s="44"/>
      <c r="AC4294" s="44"/>
      <c r="AD4294" s="44"/>
      <c r="AE4294" s="44"/>
      <c r="AF4294" s="44"/>
      <c r="AG4294" s="44"/>
      <c r="AH4294" s="44"/>
      <c r="AI4294" s="44"/>
      <c r="AJ4294" s="44"/>
      <c r="AK4294" s="44"/>
      <c r="AL4294" s="44"/>
      <c r="AM4294" s="44"/>
      <c r="AN4294" s="44"/>
      <c r="AO4294" s="44"/>
      <c r="AP4294" s="44"/>
      <c r="AQ4294" s="44"/>
      <c r="AR4294" s="44"/>
      <c r="AS4294" s="44"/>
      <c r="AT4294" s="44"/>
      <c r="AU4294" s="44"/>
      <c r="AV4294" s="44"/>
      <c r="AW4294" s="44"/>
      <c r="AX4294" s="45"/>
    </row>
    <row r="4295" spans="1:251">
      <c r="B4295" s="46"/>
    </row>
    <row r="4296" spans="1:251" ht="14.25">
      <c r="B4296" s="35" t="s">
        <v>200</v>
      </c>
      <c r="C4296" s="33"/>
      <c r="D4296" s="33"/>
      <c r="E4296" s="33"/>
      <c r="F4296" s="33"/>
      <c r="G4296" s="33"/>
      <c r="H4296" s="33"/>
      <c r="I4296" s="33"/>
      <c r="J4296" s="33"/>
      <c r="K4296" s="33"/>
      <c r="L4296" s="34"/>
      <c r="M4296" s="34"/>
      <c r="N4296" s="34"/>
      <c r="O4296" s="34"/>
      <c r="P4296" s="33"/>
      <c r="Q4296" s="33"/>
      <c r="R4296" s="33"/>
      <c r="S4296" s="33"/>
      <c r="T4296" s="33"/>
      <c r="U4296" s="33"/>
      <c r="V4296" s="35"/>
      <c r="W4296" s="35"/>
      <c r="X4296" s="35"/>
      <c r="Y4296" s="35"/>
      <c r="Z4296" s="35"/>
      <c r="AA4296" s="35"/>
      <c r="AB4296" s="35"/>
      <c r="AC4296" s="35"/>
      <c r="AD4296" s="35"/>
      <c r="AE4296" s="35"/>
      <c r="AF4296" s="35"/>
      <c r="AG4296" s="35"/>
      <c r="AH4296" s="35"/>
      <c r="AI4296" s="35"/>
      <c r="AJ4296" s="35"/>
      <c r="AK4296" s="35"/>
      <c r="AL4296" s="35"/>
      <c r="AM4296" s="35"/>
      <c r="AN4296" s="35"/>
      <c r="AO4296" s="35"/>
      <c r="AP4296" s="35"/>
      <c r="AQ4296" s="35"/>
      <c r="AR4296" s="35"/>
      <c r="AS4296" s="35"/>
      <c r="AT4296" s="35"/>
      <c r="AU4296" s="35"/>
      <c r="AV4296" s="35"/>
      <c r="AW4296" s="35"/>
      <c r="AX4296" s="35"/>
    </row>
    <row r="4297" spans="1:251" ht="15" thickBot="1">
      <c r="B4297" s="33"/>
      <c r="C4297" s="33"/>
      <c r="D4297" s="33"/>
      <c r="E4297" s="33"/>
      <c r="F4297" s="33"/>
      <c r="G4297" s="33"/>
      <c r="H4297" s="33"/>
      <c r="I4297" s="33"/>
      <c r="J4297" s="33"/>
      <c r="K4297" s="33"/>
      <c r="L4297" s="34"/>
      <c r="M4297" s="34"/>
      <c r="N4297" s="34"/>
      <c r="O4297" s="34"/>
      <c r="P4297" s="33"/>
      <c r="Q4297" s="33"/>
      <c r="R4297" s="33"/>
      <c r="S4297" s="33"/>
      <c r="T4297" s="33"/>
      <c r="U4297" s="33"/>
      <c r="V4297" s="35"/>
      <c r="W4297" s="35"/>
      <c r="X4297" s="35"/>
      <c r="Y4297" s="35"/>
      <c r="Z4297" s="35"/>
      <c r="AA4297" s="35"/>
      <c r="AB4297" s="35"/>
      <c r="AC4297" s="35"/>
      <c r="AD4297" s="35"/>
      <c r="AE4297" s="35"/>
      <c r="AF4297" s="35"/>
      <c r="AG4297" s="35"/>
      <c r="AH4297" s="35"/>
      <c r="AI4297" s="35"/>
      <c r="AJ4297" s="35"/>
      <c r="AK4297" s="35"/>
      <c r="AL4297" s="35"/>
      <c r="AM4297" s="35"/>
      <c r="AN4297" s="35"/>
      <c r="AO4297" s="35"/>
      <c r="AP4297" s="35"/>
      <c r="AQ4297" s="35"/>
      <c r="AR4297" s="35"/>
      <c r="AS4297" s="35"/>
      <c r="AT4297" s="35"/>
      <c r="AU4297" s="35"/>
      <c r="AV4297" s="35"/>
      <c r="AW4297" s="35"/>
      <c r="AX4297" s="47" t="s">
        <v>199</v>
      </c>
    </row>
    <row r="4298" spans="1:251" s="41" customFormat="1" ht="13.5" customHeight="1">
      <c r="A4298" s="33"/>
      <c r="B4298" s="128" t="s">
        <v>198</v>
      </c>
      <c r="C4298" s="118"/>
      <c r="D4298" s="118"/>
      <c r="E4298" s="118"/>
      <c r="F4298" s="118"/>
      <c r="G4298" s="118"/>
      <c r="H4298" s="118"/>
      <c r="I4298" s="118"/>
      <c r="J4298" s="118"/>
      <c r="K4298" s="118"/>
      <c r="L4298" s="118"/>
      <c r="M4298" s="118"/>
      <c r="N4298" s="118"/>
      <c r="O4298" s="118"/>
      <c r="P4298" s="118"/>
      <c r="Q4298" s="118"/>
      <c r="R4298" s="118"/>
      <c r="S4298" s="118"/>
      <c r="T4298" s="118"/>
      <c r="U4298" s="118"/>
      <c r="V4298" s="118"/>
      <c r="W4298" s="118"/>
      <c r="X4298" s="118"/>
      <c r="Y4298" s="118"/>
      <c r="Z4298" s="119"/>
      <c r="AA4298" s="117" t="s">
        <v>197</v>
      </c>
      <c r="AB4298" s="118"/>
      <c r="AC4298" s="118"/>
      <c r="AD4298" s="118"/>
      <c r="AE4298" s="118"/>
      <c r="AF4298" s="118"/>
      <c r="AG4298" s="118"/>
      <c r="AH4298" s="118"/>
      <c r="AI4298" s="119"/>
      <c r="AJ4298" s="117" t="s">
        <v>196</v>
      </c>
      <c r="AK4298" s="118"/>
      <c r="AL4298" s="118"/>
      <c r="AM4298" s="118"/>
      <c r="AN4298" s="118"/>
      <c r="AO4298" s="118"/>
      <c r="AP4298" s="118"/>
      <c r="AQ4298" s="118"/>
      <c r="AR4298" s="119"/>
      <c r="AS4298" s="117" t="s">
        <v>195</v>
      </c>
      <c r="AT4298" s="118"/>
      <c r="AU4298" s="118"/>
      <c r="AV4298" s="118"/>
      <c r="AW4298" s="118"/>
      <c r="AX4298" s="123"/>
      <c r="AY4298" s="27"/>
      <c r="AZ4298" s="27"/>
      <c r="BA4298" s="27"/>
      <c r="BB4298" s="27"/>
      <c r="BC4298" s="27"/>
      <c r="BD4298" s="27"/>
      <c r="BE4298" s="27"/>
      <c r="BF4298" s="27"/>
      <c r="BG4298" s="27"/>
      <c r="BH4298" s="27"/>
      <c r="BI4298" s="27"/>
      <c r="BJ4298" s="27"/>
      <c r="BK4298" s="27"/>
      <c r="BL4298" s="27"/>
      <c r="BM4298" s="27"/>
      <c r="BN4298" s="27"/>
      <c r="BO4298" s="27"/>
      <c r="BP4298" s="27"/>
      <c r="BQ4298" s="27"/>
      <c r="BR4298" s="27"/>
      <c r="BS4298" s="27"/>
      <c r="BT4298" s="27"/>
      <c r="BU4298" s="27"/>
      <c r="BV4298" s="27"/>
      <c r="BW4298" s="27"/>
      <c r="BX4298" s="27"/>
      <c r="BY4298" s="27"/>
      <c r="BZ4298" s="27"/>
      <c r="CA4298" s="27"/>
      <c r="CB4298" s="27"/>
      <c r="CC4298" s="27"/>
      <c r="CD4298" s="27"/>
      <c r="CE4298" s="27"/>
      <c r="CF4298" s="27"/>
      <c r="CG4298" s="27"/>
      <c r="CH4298" s="27"/>
      <c r="CI4298" s="27"/>
      <c r="CJ4298" s="27"/>
      <c r="CK4298" s="27"/>
      <c r="CL4298" s="27"/>
      <c r="CM4298" s="27"/>
      <c r="CN4298" s="27"/>
      <c r="CO4298" s="27"/>
      <c r="CP4298" s="27"/>
      <c r="CQ4298" s="27"/>
      <c r="CR4298" s="27"/>
      <c r="CS4298" s="27"/>
      <c r="CT4298" s="27"/>
      <c r="CU4298" s="27"/>
      <c r="CV4298" s="27"/>
      <c r="CW4298" s="27"/>
      <c r="CX4298" s="27"/>
      <c r="CY4298" s="27"/>
      <c r="CZ4298" s="27"/>
      <c r="DA4298" s="27"/>
      <c r="DB4298" s="27"/>
      <c r="DC4298" s="27"/>
      <c r="DD4298" s="27"/>
      <c r="DE4298" s="27"/>
      <c r="DF4298" s="27"/>
      <c r="DG4298" s="27"/>
      <c r="DH4298" s="27"/>
      <c r="DI4298" s="27"/>
      <c r="DJ4298" s="27"/>
      <c r="DK4298" s="27"/>
      <c r="DL4298" s="27"/>
      <c r="DM4298" s="27"/>
      <c r="DN4298" s="27"/>
      <c r="DO4298" s="27"/>
      <c r="DP4298" s="27"/>
      <c r="DQ4298" s="27"/>
      <c r="DR4298" s="27"/>
      <c r="DS4298" s="27"/>
      <c r="DT4298" s="27"/>
      <c r="DU4298" s="27"/>
      <c r="DV4298" s="27"/>
      <c r="DW4298" s="27"/>
      <c r="DX4298" s="27"/>
      <c r="DY4298" s="27"/>
      <c r="DZ4298" s="27"/>
      <c r="EA4298" s="27"/>
      <c r="EB4298" s="27"/>
      <c r="EC4298" s="27"/>
      <c r="ED4298" s="27"/>
      <c r="EE4298" s="27"/>
      <c r="EF4298" s="27"/>
      <c r="EG4298" s="27"/>
      <c r="EH4298" s="27"/>
      <c r="EI4298" s="27"/>
      <c r="EJ4298" s="27"/>
      <c r="EK4298" s="27"/>
      <c r="EL4298" s="27"/>
      <c r="EM4298" s="27"/>
      <c r="EN4298" s="27"/>
      <c r="EO4298" s="27"/>
      <c r="EP4298" s="27"/>
      <c r="EQ4298" s="27"/>
      <c r="ER4298" s="27"/>
      <c r="ES4298" s="27"/>
      <c r="ET4298" s="27"/>
      <c r="EU4298" s="27"/>
      <c r="EV4298" s="27"/>
      <c r="EW4298" s="27"/>
      <c r="EX4298" s="27"/>
      <c r="EY4298" s="27"/>
      <c r="EZ4298" s="27"/>
      <c r="FA4298" s="27"/>
      <c r="FB4298" s="27"/>
      <c r="FC4298" s="27"/>
      <c r="FD4298" s="27"/>
      <c r="FE4298" s="27"/>
      <c r="FF4298" s="27"/>
      <c r="FG4298" s="27"/>
      <c r="FH4298" s="27"/>
      <c r="FI4298" s="27"/>
      <c r="FJ4298" s="27"/>
      <c r="FK4298" s="27"/>
      <c r="FL4298" s="27"/>
      <c r="FM4298" s="27"/>
      <c r="FN4298" s="27"/>
      <c r="FO4298" s="27"/>
      <c r="FP4298" s="27"/>
      <c r="FQ4298" s="27"/>
      <c r="FR4298" s="27"/>
      <c r="FS4298" s="27"/>
      <c r="FT4298" s="27"/>
      <c r="FU4298" s="27"/>
      <c r="FV4298" s="27"/>
      <c r="FW4298" s="27"/>
      <c r="FX4298" s="27"/>
      <c r="FY4298" s="27"/>
      <c r="FZ4298" s="27"/>
      <c r="GA4298" s="27"/>
      <c r="GB4298" s="27"/>
      <c r="GC4298" s="27"/>
      <c r="GD4298" s="27"/>
      <c r="GE4298" s="27"/>
      <c r="GF4298" s="27"/>
      <c r="GG4298" s="27"/>
      <c r="GH4298" s="27"/>
      <c r="GI4298" s="27"/>
      <c r="GJ4298" s="27"/>
      <c r="GK4298" s="27"/>
      <c r="GL4298" s="27"/>
      <c r="GM4298" s="27"/>
      <c r="GN4298" s="27"/>
      <c r="GO4298" s="27"/>
      <c r="GP4298" s="27"/>
      <c r="GQ4298" s="27"/>
      <c r="GR4298" s="27"/>
      <c r="GS4298" s="27"/>
      <c r="GT4298" s="27"/>
      <c r="GU4298" s="27"/>
      <c r="GV4298" s="27"/>
      <c r="GW4298" s="27"/>
      <c r="GX4298" s="27"/>
      <c r="GY4298" s="27"/>
      <c r="GZ4298" s="27"/>
      <c r="HA4298" s="27"/>
      <c r="HB4298" s="27"/>
      <c r="HC4298" s="27"/>
      <c r="HD4298" s="27"/>
      <c r="HE4298" s="27"/>
      <c r="HF4298" s="27"/>
      <c r="HG4298" s="27"/>
      <c r="HH4298" s="27"/>
      <c r="HI4298" s="27"/>
      <c r="HJ4298" s="27"/>
      <c r="HK4298" s="27"/>
      <c r="HL4298" s="27"/>
      <c r="HM4298" s="27"/>
      <c r="HN4298" s="27"/>
      <c r="HO4298" s="27"/>
      <c r="HP4298" s="27"/>
      <c r="HQ4298" s="27"/>
      <c r="HR4298" s="27"/>
      <c r="HS4298" s="27"/>
      <c r="HT4298" s="27"/>
      <c r="HU4298" s="27"/>
      <c r="HV4298" s="27"/>
      <c r="HW4298" s="27"/>
      <c r="HX4298" s="27"/>
      <c r="HY4298" s="27"/>
      <c r="HZ4298" s="27"/>
      <c r="IA4298" s="27"/>
      <c r="IB4298" s="27"/>
      <c r="IC4298" s="27"/>
      <c r="ID4298" s="27"/>
      <c r="IE4298" s="27"/>
      <c r="IF4298" s="27"/>
      <c r="IG4298" s="27"/>
      <c r="IH4298" s="27"/>
      <c r="II4298" s="27"/>
      <c r="IJ4298" s="27"/>
      <c r="IK4298" s="27"/>
      <c r="IL4298" s="27"/>
      <c r="IM4298" s="27"/>
      <c r="IN4298" s="27"/>
      <c r="IO4298" s="27"/>
      <c r="IP4298" s="27"/>
      <c r="IQ4298" s="27"/>
    </row>
    <row r="4299" spans="1:251" s="41" customFormat="1" ht="13.5">
      <c r="A4299" s="33"/>
      <c r="B4299" s="129"/>
      <c r="C4299" s="121"/>
      <c r="D4299" s="121"/>
      <c r="E4299" s="121"/>
      <c r="F4299" s="121"/>
      <c r="G4299" s="121"/>
      <c r="H4299" s="121"/>
      <c r="I4299" s="121"/>
      <c r="J4299" s="121"/>
      <c r="K4299" s="121"/>
      <c r="L4299" s="121"/>
      <c r="M4299" s="121"/>
      <c r="N4299" s="121"/>
      <c r="O4299" s="121"/>
      <c r="P4299" s="121"/>
      <c r="Q4299" s="121"/>
      <c r="R4299" s="121"/>
      <c r="S4299" s="121"/>
      <c r="T4299" s="121"/>
      <c r="U4299" s="121"/>
      <c r="V4299" s="121"/>
      <c r="W4299" s="121"/>
      <c r="X4299" s="121"/>
      <c r="Y4299" s="121"/>
      <c r="Z4299" s="122"/>
      <c r="AA4299" s="120"/>
      <c r="AB4299" s="121"/>
      <c r="AC4299" s="121"/>
      <c r="AD4299" s="121"/>
      <c r="AE4299" s="121"/>
      <c r="AF4299" s="121"/>
      <c r="AG4299" s="121"/>
      <c r="AH4299" s="121"/>
      <c r="AI4299" s="122"/>
      <c r="AJ4299" s="120"/>
      <c r="AK4299" s="121"/>
      <c r="AL4299" s="121"/>
      <c r="AM4299" s="121"/>
      <c r="AN4299" s="121"/>
      <c r="AO4299" s="121"/>
      <c r="AP4299" s="121"/>
      <c r="AQ4299" s="121"/>
      <c r="AR4299" s="122"/>
      <c r="AS4299" s="120"/>
      <c r="AT4299" s="121"/>
      <c r="AU4299" s="121"/>
      <c r="AV4299" s="121"/>
      <c r="AW4299" s="121"/>
      <c r="AX4299" s="124"/>
      <c r="AY4299" s="27"/>
      <c r="AZ4299" s="27"/>
      <c r="BA4299" s="27"/>
      <c r="BB4299" s="48"/>
      <c r="BC4299" s="49"/>
      <c r="BE4299" s="27"/>
      <c r="BF4299" s="27"/>
      <c r="BG4299" s="27"/>
      <c r="BH4299" s="27"/>
      <c r="BI4299" s="27"/>
      <c r="BJ4299" s="27"/>
      <c r="BK4299" s="27"/>
      <c r="BL4299" s="27"/>
      <c r="BM4299" s="27"/>
      <c r="BN4299" s="27"/>
      <c r="BO4299" s="27"/>
      <c r="BP4299" s="27"/>
      <c r="BQ4299" s="27"/>
      <c r="BR4299" s="27"/>
      <c r="BS4299" s="27"/>
      <c r="BT4299" s="27"/>
      <c r="BU4299" s="27"/>
      <c r="BV4299" s="27"/>
      <c r="BW4299" s="27"/>
      <c r="BX4299" s="27"/>
      <c r="BY4299" s="27"/>
      <c r="BZ4299" s="27"/>
      <c r="CA4299" s="27"/>
      <c r="CB4299" s="27"/>
      <c r="CC4299" s="27"/>
      <c r="CD4299" s="27"/>
      <c r="CE4299" s="27"/>
      <c r="CF4299" s="27"/>
      <c r="CG4299" s="27"/>
      <c r="CH4299" s="27"/>
      <c r="CI4299" s="27"/>
      <c r="CJ4299" s="27"/>
      <c r="CK4299" s="27"/>
      <c r="CL4299" s="27"/>
      <c r="CM4299" s="27"/>
      <c r="CN4299" s="27"/>
      <c r="CO4299" s="27"/>
      <c r="CP4299" s="27"/>
      <c r="CQ4299" s="27"/>
      <c r="CR4299" s="27"/>
      <c r="CS4299" s="27"/>
      <c r="CT4299" s="27"/>
      <c r="CU4299" s="27"/>
      <c r="CV4299" s="27"/>
      <c r="CW4299" s="27"/>
      <c r="CX4299" s="27"/>
      <c r="CY4299" s="27"/>
      <c r="CZ4299" s="27"/>
      <c r="DA4299" s="27"/>
      <c r="DB4299" s="27"/>
      <c r="DC4299" s="27"/>
      <c r="DD4299" s="27"/>
      <c r="DE4299" s="27"/>
      <c r="DF4299" s="27"/>
      <c r="DG4299" s="27"/>
      <c r="DH4299" s="27"/>
      <c r="DI4299" s="27"/>
      <c r="DJ4299" s="27"/>
      <c r="DK4299" s="27"/>
      <c r="DL4299" s="27"/>
      <c r="DM4299" s="27"/>
      <c r="DN4299" s="27"/>
      <c r="DO4299" s="27"/>
      <c r="DP4299" s="27"/>
      <c r="DQ4299" s="27"/>
      <c r="DR4299" s="27"/>
      <c r="DS4299" s="27"/>
      <c r="DT4299" s="27"/>
      <c r="DU4299" s="27"/>
      <c r="DV4299" s="27"/>
      <c r="DW4299" s="27"/>
      <c r="DX4299" s="27"/>
      <c r="DY4299" s="27"/>
      <c r="DZ4299" s="27"/>
      <c r="EA4299" s="27"/>
      <c r="EB4299" s="27"/>
      <c r="EC4299" s="27"/>
      <c r="ED4299" s="27"/>
      <c r="EE4299" s="27"/>
      <c r="EF4299" s="27"/>
      <c r="EG4299" s="27"/>
      <c r="EH4299" s="27"/>
      <c r="EI4299" s="27"/>
      <c r="EJ4299" s="27"/>
      <c r="EK4299" s="27"/>
      <c r="EL4299" s="27"/>
      <c r="EM4299" s="27"/>
      <c r="EN4299" s="27"/>
      <c r="EO4299" s="27"/>
      <c r="EP4299" s="27"/>
      <c r="EQ4299" s="27"/>
      <c r="ER4299" s="27"/>
      <c r="ES4299" s="27"/>
      <c r="ET4299" s="27"/>
      <c r="EU4299" s="27"/>
      <c r="EV4299" s="27"/>
      <c r="EW4299" s="27"/>
      <c r="EX4299" s="27"/>
      <c r="EY4299" s="27"/>
      <c r="EZ4299" s="27"/>
      <c r="FA4299" s="27"/>
      <c r="FB4299" s="27"/>
      <c r="FC4299" s="27"/>
      <c r="FD4299" s="27"/>
      <c r="FE4299" s="27"/>
      <c r="FF4299" s="27"/>
      <c r="FG4299" s="27"/>
      <c r="FH4299" s="27"/>
      <c r="FI4299" s="27"/>
      <c r="FJ4299" s="27"/>
      <c r="FK4299" s="27"/>
      <c r="FL4299" s="27"/>
      <c r="FM4299" s="27"/>
      <c r="FN4299" s="27"/>
      <c r="FO4299" s="27"/>
      <c r="FP4299" s="27"/>
      <c r="FQ4299" s="27"/>
      <c r="FR4299" s="27"/>
      <c r="FS4299" s="27"/>
      <c r="FT4299" s="27"/>
      <c r="FU4299" s="27"/>
      <c r="FV4299" s="27"/>
      <c r="FW4299" s="27"/>
      <c r="FX4299" s="27"/>
      <c r="FY4299" s="27"/>
      <c r="FZ4299" s="27"/>
      <c r="GA4299" s="27"/>
      <c r="GB4299" s="27"/>
      <c r="GC4299" s="27"/>
      <c r="GD4299" s="27"/>
      <c r="GE4299" s="27"/>
      <c r="GF4299" s="27"/>
      <c r="GG4299" s="27"/>
      <c r="GH4299" s="27"/>
      <c r="GI4299" s="27"/>
      <c r="GJ4299" s="27"/>
      <c r="GK4299" s="27"/>
      <c r="GL4299" s="27"/>
      <c r="GM4299" s="27"/>
      <c r="GN4299" s="27"/>
      <c r="GO4299" s="27"/>
      <c r="GP4299" s="27"/>
      <c r="GQ4299" s="27"/>
      <c r="GR4299" s="27"/>
      <c r="GS4299" s="27"/>
      <c r="GT4299" s="27"/>
      <c r="GU4299" s="27"/>
      <c r="GV4299" s="27"/>
      <c r="GW4299" s="27"/>
      <c r="GX4299" s="27"/>
      <c r="GY4299" s="27"/>
      <c r="GZ4299" s="27"/>
      <c r="HA4299" s="27"/>
      <c r="HB4299" s="27"/>
      <c r="HC4299" s="27"/>
      <c r="HD4299" s="27"/>
      <c r="HE4299" s="27"/>
      <c r="HF4299" s="27"/>
      <c r="HG4299" s="27"/>
      <c r="HH4299" s="27"/>
      <c r="HI4299" s="27"/>
      <c r="HJ4299" s="27"/>
      <c r="HK4299" s="27"/>
      <c r="HL4299" s="27"/>
      <c r="HM4299" s="27"/>
      <c r="HN4299" s="27"/>
      <c r="HO4299" s="27"/>
      <c r="HP4299" s="27"/>
      <c r="HQ4299" s="27"/>
      <c r="HR4299" s="27"/>
      <c r="HS4299" s="27"/>
      <c r="HT4299" s="27"/>
      <c r="HU4299" s="27"/>
      <c r="HV4299" s="27"/>
      <c r="HW4299" s="27"/>
      <c r="HX4299" s="27"/>
      <c r="HY4299" s="27"/>
      <c r="HZ4299" s="27"/>
      <c r="IA4299" s="27"/>
      <c r="IB4299" s="27"/>
      <c r="IC4299" s="27"/>
      <c r="ID4299" s="27"/>
      <c r="IE4299" s="27"/>
      <c r="IF4299" s="27"/>
      <c r="IG4299" s="27"/>
      <c r="IH4299" s="27"/>
      <c r="II4299" s="27"/>
      <c r="IJ4299" s="27"/>
      <c r="IK4299" s="27"/>
      <c r="IL4299" s="27"/>
      <c r="IM4299" s="27"/>
      <c r="IN4299" s="27"/>
      <c r="IO4299" s="27"/>
      <c r="IP4299" s="27"/>
      <c r="IQ4299" s="27"/>
    </row>
    <row r="4300" spans="1:251" s="41" customFormat="1" ht="18.75" customHeight="1">
      <c r="A4300" s="33"/>
      <c r="B4300" s="50"/>
      <c r="C4300" s="106" t="s">
        <v>252</v>
      </c>
      <c r="D4300" s="107"/>
      <c r="E4300" s="107"/>
      <c r="F4300" s="107"/>
      <c r="G4300" s="107"/>
      <c r="H4300" s="107"/>
      <c r="I4300" s="107"/>
      <c r="J4300" s="107"/>
      <c r="K4300" s="107"/>
      <c r="L4300" s="107"/>
      <c r="M4300" s="107"/>
      <c r="N4300" s="107"/>
      <c r="O4300" s="107"/>
      <c r="P4300" s="107"/>
      <c r="Q4300" s="107"/>
      <c r="R4300" s="107"/>
      <c r="S4300" s="107"/>
      <c r="T4300" s="107"/>
      <c r="U4300" s="107"/>
      <c r="V4300" s="107"/>
      <c r="W4300" s="107"/>
      <c r="X4300" s="107"/>
      <c r="Y4300" s="107"/>
      <c r="Z4300" s="108"/>
      <c r="AA4300" s="100">
        <v>6304</v>
      </c>
      <c r="AB4300" s="101"/>
      <c r="AC4300" s="101"/>
      <c r="AD4300" s="101"/>
      <c r="AE4300" s="101"/>
      <c r="AF4300" s="101"/>
      <c r="AG4300" s="101"/>
      <c r="AH4300" s="101"/>
      <c r="AI4300" s="102"/>
      <c r="AJ4300" s="100">
        <v>6173</v>
      </c>
      <c r="AK4300" s="101"/>
      <c r="AL4300" s="101"/>
      <c r="AM4300" s="101"/>
      <c r="AN4300" s="101"/>
      <c r="AO4300" s="101"/>
      <c r="AP4300" s="101"/>
      <c r="AQ4300" s="101"/>
      <c r="AR4300" s="102"/>
      <c r="AS4300" s="103"/>
      <c r="AT4300" s="104"/>
      <c r="AU4300" s="104"/>
      <c r="AV4300" s="104"/>
      <c r="AW4300" s="104"/>
      <c r="AX4300" s="105"/>
      <c r="AY4300" s="27"/>
      <c r="AZ4300" s="27"/>
      <c r="BA4300" s="27"/>
      <c r="BB4300" s="27"/>
      <c r="BC4300" s="27"/>
      <c r="BD4300" s="27"/>
      <c r="BE4300" s="27"/>
      <c r="BF4300" s="27"/>
      <c r="BG4300" s="27"/>
      <c r="BH4300" s="27"/>
      <c r="BI4300" s="27"/>
      <c r="BJ4300" s="27"/>
      <c r="BK4300" s="27"/>
      <c r="BL4300" s="27"/>
      <c r="BM4300" s="27"/>
      <c r="BN4300" s="27"/>
      <c r="BO4300" s="27"/>
      <c r="BP4300" s="27"/>
      <c r="BQ4300" s="27"/>
      <c r="BR4300" s="27"/>
      <c r="BS4300" s="27"/>
      <c r="BT4300" s="27"/>
      <c r="BU4300" s="27"/>
      <c r="BV4300" s="27"/>
      <c r="BW4300" s="27"/>
      <c r="BX4300" s="27"/>
      <c r="BY4300" s="27"/>
      <c r="BZ4300" s="27"/>
      <c r="CA4300" s="27"/>
      <c r="CB4300" s="27"/>
      <c r="CC4300" s="27"/>
      <c r="CD4300" s="27"/>
      <c r="CE4300" s="27"/>
      <c r="CF4300" s="27"/>
      <c r="CG4300" s="27"/>
      <c r="CH4300" s="27"/>
      <c r="CI4300" s="27"/>
      <c r="CJ4300" s="27"/>
      <c r="CK4300" s="27"/>
      <c r="CL4300" s="27"/>
      <c r="CM4300" s="27"/>
      <c r="CN4300" s="27"/>
      <c r="CO4300" s="27"/>
      <c r="CP4300" s="27"/>
      <c r="CQ4300" s="27"/>
      <c r="CR4300" s="27"/>
      <c r="CS4300" s="27"/>
      <c r="CT4300" s="27"/>
      <c r="CU4300" s="27"/>
      <c r="CV4300" s="27"/>
      <c r="CW4300" s="27"/>
      <c r="CX4300" s="27"/>
      <c r="CY4300" s="27"/>
      <c r="CZ4300" s="27"/>
      <c r="DA4300" s="27"/>
      <c r="DB4300" s="27"/>
      <c r="DC4300" s="27"/>
      <c r="DD4300" s="27"/>
      <c r="DE4300" s="27"/>
      <c r="DF4300" s="27"/>
      <c r="DG4300" s="27"/>
      <c r="DH4300" s="27"/>
      <c r="DI4300" s="27"/>
      <c r="DJ4300" s="27"/>
      <c r="DK4300" s="27"/>
      <c r="DL4300" s="27"/>
      <c r="DM4300" s="27"/>
      <c r="DN4300" s="27"/>
      <c r="DO4300" s="27"/>
      <c r="DP4300" s="27"/>
      <c r="DQ4300" s="27"/>
      <c r="DR4300" s="27"/>
      <c r="DS4300" s="27"/>
      <c r="DT4300" s="27"/>
      <c r="DU4300" s="27"/>
      <c r="DV4300" s="27"/>
      <c r="DW4300" s="27"/>
      <c r="DX4300" s="27"/>
      <c r="DY4300" s="27"/>
      <c r="DZ4300" s="27"/>
      <c r="EA4300" s="27"/>
      <c r="EB4300" s="27"/>
      <c r="EC4300" s="27"/>
      <c r="ED4300" s="27"/>
      <c r="EE4300" s="27"/>
      <c r="EF4300" s="27"/>
      <c r="EG4300" s="27"/>
      <c r="EH4300" s="27"/>
      <c r="EI4300" s="27"/>
      <c r="EJ4300" s="27"/>
      <c r="EK4300" s="27"/>
      <c r="EL4300" s="27"/>
      <c r="EM4300" s="27"/>
      <c r="EN4300" s="27"/>
      <c r="EO4300" s="27"/>
      <c r="EP4300" s="27"/>
      <c r="EQ4300" s="27"/>
      <c r="ER4300" s="27"/>
      <c r="ES4300" s="27"/>
      <c r="ET4300" s="27"/>
      <c r="EU4300" s="27"/>
      <c r="EV4300" s="27"/>
      <c r="EW4300" s="27"/>
      <c r="EX4300" s="27"/>
      <c r="EY4300" s="27"/>
      <c r="EZ4300" s="27"/>
      <c r="FA4300" s="27"/>
      <c r="FB4300" s="27"/>
      <c r="FC4300" s="27"/>
      <c r="FD4300" s="27"/>
      <c r="FE4300" s="27"/>
      <c r="FF4300" s="27"/>
      <c r="FG4300" s="27"/>
      <c r="FH4300" s="27"/>
      <c r="FI4300" s="27"/>
      <c r="FJ4300" s="27"/>
      <c r="FK4300" s="27"/>
      <c r="FL4300" s="27"/>
      <c r="FM4300" s="27"/>
      <c r="FN4300" s="27"/>
      <c r="FO4300" s="27"/>
      <c r="FP4300" s="27"/>
      <c r="FQ4300" s="27"/>
      <c r="FR4300" s="27"/>
      <c r="FS4300" s="27"/>
      <c r="FT4300" s="27"/>
      <c r="FU4300" s="27"/>
      <c r="FV4300" s="27"/>
      <c r="FW4300" s="27"/>
      <c r="FX4300" s="27"/>
      <c r="FY4300" s="27"/>
      <c r="FZ4300" s="27"/>
      <c r="GA4300" s="27"/>
      <c r="GB4300" s="27"/>
      <c r="GC4300" s="27"/>
      <c r="GD4300" s="27"/>
      <c r="GE4300" s="27"/>
      <c r="GF4300" s="27"/>
      <c r="GG4300" s="27"/>
      <c r="GH4300" s="27"/>
      <c r="GI4300" s="27"/>
      <c r="GJ4300" s="27"/>
      <c r="GK4300" s="27"/>
      <c r="GL4300" s="27"/>
      <c r="GM4300" s="27"/>
      <c r="GN4300" s="27"/>
      <c r="GO4300" s="27"/>
      <c r="GP4300" s="27"/>
      <c r="GQ4300" s="27"/>
      <c r="GR4300" s="27"/>
      <c r="GS4300" s="27"/>
      <c r="GT4300" s="27"/>
      <c r="GU4300" s="27"/>
      <c r="GV4300" s="27"/>
      <c r="GW4300" s="27"/>
      <c r="GX4300" s="27"/>
      <c r="GY4300" s="27"/>
      <c r="GZ4300" s="27"/>
      <c r="HA4300" s="27"/>
      <c r="HB4300" s="27"/>
      <c r="HC4300" s="27"/>
      <c r="HD4300" s="27"/>
      <c r="HE4300" s="27"/>
      <c r="HF4300" s="27"/>
      <c r="HG4300" s="27"/>
      <c r="HH4300" s="27"/>
      <c r="HI4300" s="27"/>
      <c r="HJ4300" s="27"/>
      <c r="HK4300" s="27"/>
      <c r="HL4300" s="27"/>
      <c r="HM4300" s="27"/>
      <c r="HN4300" s="27"/>
      <c r="HO4300" s="27"/>
      <c r="HP4300" s="27"/>
      <c r="HQ4300" s="27"/>
      <c r="HR4300" s="27"/>
      <c r="HS4300" s="27"/>
      <c r="HT4300" s="27"/>
      <c r="HU4300" s="27"/>
      <c r="HV4300" s="27"/>
      <c r="HW4300" s="27"/>
      <c r="HX4300" s="27"/>
      <c r="HY4300" s="27"/>
      <c r="HZ4300" s="27"/>
      <c r="IA4300" s="27"/>
      <c r="IB4300" s="27"/>
      <c r="IC4300" s="27"/>
      <c r="ID4300" s="27"/>
      <c r="IE4300" s="27"/>
      <c r="IF4300" s="27"/>
      <c r="IG4300" s="27"/>
      <c r="IH4300" s="27"/>
      <c r="II4300" s="27"/>
      <c r="IJ4300" s="27"/>
      <c r="IK4300" s="27"/>
      <c r="IL4300" s="27"/>
      <c r="IM4300" s="27"/>
      <c r="IN4300" s="27"/>
      <c r="IO4300" s="27"/>
      <c r="IP4300" s="27"/>
      <c r="IQ4300" s="27"/>
    </row>
    <row r="4301" spans="1:251" s="41" customFormat="1" ht="18.75" customHeight="1">
      <c r="A4301" s="33"/>
      <c r="B4301" s="50"/>
      <c r="C4301" s="106" t="s">
        <v>251</v>
      </c>
      <c r="D4301" s="107"/>
      <c r="E4301" s="107"/>
      <c r="F4301" s="107"/>
      <c r="G4301" s="107"/>
      <c r="H4301" s="107"/>
      <c r="I4301" s="107"/>
      <c r="J4301" s="107"/>
      <c r="K4301" s="107"/>
      <c r="L4301" s="107"/>
      <c r="M4301" s="107"/>
      <c r="N4301" s="107"/>
      <c r="O4301" s="107"/>
      <c r="P4301" s="107"/>
      <c r="Q4301" s="107"/>
      <c r="R4301" s="107"/>
      <c r="S4301" s="107"/>
      <c r="T4301" s="107"/>
      <c r="U4301" s="107"/>
      <c r="V4301" s="107"/>
      <c r="W4301" s="107"/>
      <c r="X4301" s="107"/>
      <c r="Y4301" s="107"/>
      <c r="Z4301" s="108"/>
      <c r="AA4301" s="100">
        <v>4247</v>
      </c>
      <c r="AB4301" s="101"/>
      <c r="AC4301" s="101"/>
      <c r="AD4301" s="101"/>
      <c r="AE4301" s="101"/>
      <c r="AF4301" s="101"/>
      <c r="AG4301" s="101"/>
      <c r="AH4301" s="101"/>
      <c r="AI4301" s="102"/>
      <c r="AJ4301" s="100">
        <v>4465</v>
      </c>
      <c r="AK4301" s="101"/>
      <c r="AL4301" s="101"/>
      <c r="AM4301" s="101"/>
      <c r="AN4301" s="101"/>
      <c r="AO4301" s="101"/>
      <c r="AP4301" s="101"/>
      <c r="AQ4301" s="101"/>
      <c r="AR4301" s="102"/>
      <c r="AS4301" s="103"/>
      <c r="AT4301" s="104"/>
      <c r="AU4301" s="104"/>
      <c r="AV4301" s="104"/>
      <c r="AW4301" s="104"/>
      <c r="AX4301" s="105"/>
      <c r="AY4301" s="27"/>
      <c r="AZ4301" s="27"/>
      <c r="BA4301" s="27"/>
      <c r="BB4301" s="27"/>
      <c r="BC4301" s="27"/>
      <c r="BD4301" s="27"/>
      <c r="BE4301" s="27"/>
      <c r="BF4301" s="27"/>
      <c r="BG4301" s="27"/>
      <c r="BH4301" s="27"/>
      <c r="BI4301" s="27"/>
      <c r="BJ4301" s="27"/>
      <c r="BK4301" s="27"/>
      <c r="BL4301" s="27"/>
      <c r="BM4301" s="27"/>
      <c r="BN4301" s="27"/>
      <c r="BO4301" s="27"/>
      <c r="BP4301" s="27"/>
      <c r="BQ4301" s="27"/>
      <c r="BR4301" s="27"/>
      <c r="BS4301" s="27"/>
      <c r="BT4301" s="27"/>
      <c r="BU4301" s="27"/>
      <c r="BV4301" s="27"/>
      <c r="BW4301" s="27"/>
      <c r="BX4301" s="27"/>
      <c r="BY4301" s="27"/>
      <c r="BZ4301" s="27"/>
      <c r="CA4301" s="27"/>
      <c r="CB4301" s="27"/>
      <c r="CC4301" s="27"/>
      <c r="CD4301" s="27"/>
      <c r="CE4301" s="27"/>
      <c r="CF4301" s="27"/>
      <c r="CG4301" s="27"/>
      <c r="CH4301" s="27"/>
      <c r="CI4301" s="27"/>
      <c r="CJ4301" s="27"/>
      <c r="CK4301" s="27"/>
      <c r="CL4301" s="27"/>
      <c r="CM4301" s="27"/>
      <c r="CN4301" s="27"/>
      <c r="CO4301" s="27"/>
      <c r="CP4301" s="27"/>
      <c r="CQ4301" s="27"/>
      <c r="CR4301" s="27"/>
      <c r="CS4301" s="27"/>
      <c r="CT4301" s="27"/>
      <c r="CU4301" s="27"/>
      <c r="CV4301" s="27"/>
      <c r="CW4301" s="27"/>
      <c r="CX4301" s="27"/>
      <c r="CY4301" s="27"/>
      <c r="CZ4301" s="27"/>
      <c r="DA4301" s="27"/>
      <c r="DB4301" s="27"/>
      <c r="DC4301" s="27"/>
      <c r="DD4301" s="27"/>
      <c r="DE4301" s="27"/>
      <c r="DF4301" s="27"/>
      <c r="DG4301" s="27"/>
      <c r="DH4301" s="27"/>
      <c r="DI4301" s="27"/>
      <c r="DJ4301" s="27"/>
      <c r="DK4301" s="27"/>
      <c r="DL4301" s="27"/>
      <c r="DM4301" s="27"/>
      <c r="DN4301" s="27"/>
      <c r="DO4301" s="27"/>
      <c r="DP4301" s="27"/>
      <c r="DQ4301" s="27"/>
      <c r="DR4301" s="27"/>
      <c r="DS4301" s="27"/>
      <c r="DT4301" s="27"/>
      <c r="DU4301" s="27"/>
      <c r="DV4301" s="27"/>
      <c r="DW4301" s="27"/>
      <c r="DX4301" s="27"/>
      <c r="DY4301" s="27"/>
      <c r="DZ4301" s="27"/>
      <c r="EA4301" s="27"/>
      <c r="EB4301" s="27"/>
      <c r="EC4301" s="27"/>
      <c r="ED4301" s="27"/>
      <c r="EE4301" s="27"/>
      <c r="EF4301" s="27"/>
      <c r="EG4301" s="27"/>
      <c r="EH4301" s="27"/>
      <c r="EI4301" s="27"/>
      <c r="EJ4301" s="27"/>
      <c r="EK4301" s="27"/>
      <c r="EL4301" s="27"/>
      <c r="EM4301" s="27"/>
      <c r="EN4301" s="27"/>
      <c r="EO4301" s="27"/>
      <c r="EP4301" s="27"/>
      <c r="EQ4301" s="27"/>
      <c r="ER4301" s="27"/>
      <c r="ES4301" s="27"/>
      <c r="ET4301" s="27"/>
      <c r="EU4301" s="27"/>
      <c r="EV4301" s="27"/>
      <c r="EW4301" s="27"/>
      <c r="EX4301" s="27"/>
      <c r="EY4301" s="27"/>
      <c r="EZ4301" s="27"/>
      <c r="FA4301" s="27"/>
      <c r="FB4301" s="27"/>
      <c r="FC4301" s="27"/>
      <c r="FD4301" s="27"/>
      <c r="FE4301" s="27"/>
      <c r="FF4301" s="27"/>
      <c r="FG4301" s="27"/>
      <c r="FH4301" s="27"/>
      <c r="FI4301" s="27"/>
      <c r="FJ4301" s="27"/>
      <c r="FK4301" s="27"/>
      <c r="FL4301" s="27"/>
      <c r="FM4301" s="27"/>
      <c r="FN4301" s="27"/>
      <c r="FO4301" s="27"/>
      <c r="FP4301" s="27"/>
      <c r="FQ4301" s="27"/>
      <c r="FR4301" s="27"/>
      <c r="FS4301" s="27"/>
      <c r="FT4301" s="27"/>
      <c r="FU4301" s="27"/>
      <c r="FV4301" s="27"/>
      <c r="FW4301" s="27"/>
      <c r="FX4301" s="27"/>
      <c r="FY4301" s="27"/>
      <c r="FZ4301" s="27"/>
      <c r="GA4301" s="27"/>
      <c r="GB4301" s="27"/>
      <c r="GC4301" s="27"/>
      <c r="GD4301" s="27"/>
      <c r="GE4301" s="27"/>
      <c r="GF4301" s="27"/>
      <c r="GG4301" s="27"/>
      <c r="GH4301" s="27"/>
      <c r="GI4301" s="27"/>
      <c r="GJ4301" s="27"/>
      <c r="GK4301" s="27"/>
      <c r="GL4301" s="27"/>
      <c r="GM4301" s="27"/>
      <c r="GN4301" s="27"/>
      <c r="GO4301" s="27"/>
      <c r="GP4301" s="27"/>
      <c r="GQ4301" s="27"/>
      <c r="GR4301" s="27"/>
      <c r="GS4301" s="27"/>
      <c r="GT4301" s="27"/>
      <c r="GU4301" s="27"/>
      <c r="GV4301" s="27"/>
      <c r="GW4301" s="27"/>
      <c r="GX4301" s="27"/>
      <c r="GY4301" s="27"/>
      <c r="GZ4301" s="27"/>
      <c r="HA4301" s="27"/>
      <c r="HB4301" s="27"/>
      <c r="HC4301" s="27"/>
      <c r="HD4301" s="27"/>
      <c r="HE4301" s="27"/>
      <c r="HF4301" s="27"/>
      <c r="HG4301" s="27"/>
      <c r="HH4301" s="27"/>
      <c r="HI4301" s="27"/>
      <c r="HJ4301" s="27"/>
      <c r="HK4301" s="27"/>
      <c r="HL4301" s="27"/>
      <c r="HM4301" s="27"/>
      <c r="HN4301" s="27"/>
      <c r="HO4301" s="27"/>
      <c r="HP4301" s="27"/>
      <c r="HQ4301" s="27"/>
      <c r="HR4301" s="27"/>
      <c r="HS4301" s="27"/>
      <c r="HT4301" s="27"/>
      <c r="HU4301" s="27"/>
      <c r="HV4301" s="27"/>
      <c r="HW4301" s="27"/>
      <c r="HX4301" s="27"/>
      <c r="HY4301" s="27"/>
      <c r="HZ4301" s="27"/>
      <c r="IA4301" s="27"/>
      <c r="IB4301" s="27"/>
      <c r="IC4301" s="27"/>
      <c r="ID4301" s="27"/>
      <c r="IE4301" s="27"/>
      <c r="IF4301" s="27"/>
      <c r="IG4301" s="27"/>
      <c r="IH4301" s="27"/>
      <c r="II4301" s="27"/>
      <c r="IJ4301" s="27"/>
      <c r="IK4301" s="27"/>
      <c r="IL4301" s="27"/>
      <c r="IM4301" s="27"/>
      <c r="IN4301" s="27"/>
      <c r="IO4301" s="27"/>
      <c r="IP4301" s="27"/>
      <c r="IQ4301" s="27"/>
    </row>
    <row r="4302" spans="1:251" s="41" customFormat="1" ht="18.75" customHeight="1">
      <c r="A4302" s="33"/>
      <c r="B4302" s="50"/>
      <c r="C4302" s="106" t="s">
        <v>250</v>
      </c>
      <c r="D4302" s="107"/>
      <c r="E4302" s="107"/>
      <c r="F4302" s="107"/>
      <c r="G4302" s="107"/>
      <c r="H4302" s="107"/>
      <c r="I4302" s="107"/>
      <c r="J4302" s="107"/>
      <c r="K4302" s="107"/>
      <c r="L4302" s="107"/>
      <c r="M4302" s="107"/>
      <c r="N4302" s="107"/>
      <c r="O4302" s="107"/>
      <c r="P4302" s="107"/>
      <c r="Q4302" s="107"/>
      <c r="R4302" s="107"/>
      <c r="S4302" s="107"/>
      <c r="T4302" s="107"/>
      <c r="U4302" s="107"/>
      <c r="V4302" s="107"/>
      <c r="W4302" s="107"/>
      <c r="X4302" s="107"/>
      <c r="Y4302" s="107"/>
      <c r="Z4302" s="108"/>
      <c r="AA4302" s="100">
        <v>0</v>
      </c>
      <c r="AB4302" s="101"/>
      <c r="AC4302" s="101"/>
      <c r="AD4302" s="101"/>
      <c r="AE4302" s="101"/>
      <c r="AF4302" s="101"/>
      <c r="AG4302" s="101"/>
      <c r="AH4302" s="101"/>
      <c r="AI4302" s="102"/>
      <c r="AJ4302" s="100">
        <v>4196</v>
      </c>
      <c r="AK4302" s="101"/>
      <c r="AL4302" s="101"/>
      <c r="AM4302" s="101"/>
      <c r="AN4302" s="101"/>
      <c r="AO4302" s="101"/>
      <c r="AP4302" s="101"/>
      <c r="AQ4302" s="101"/>
      <c r="AR4302" s="102"/>
      <c r="AS4302" s="103"/>
      <c r="AT4302" s="104"/>
      <c r="AU4302" s="104"/>
      <c r="AV4302" s="104"/>
      <c r="AW4302" s="104"/>
      <c r="AX4302" s="105"/>
      <c r="AY4302" s="27"/>
      <c r="AZ4302" s="27"/>
      <c r="BA4302" s="27"/>
      <c r="BB4302" s="27"/>
      <c r="BC4302" s="27"/>
      <c r="BD4302" s="27"/>
      <c r="BE4302" s="27"/>
      <c r="BF4302" s="27"/>
      <c r="BG4302" s="27"/>
      <c r="BH4302" s="27"/>
      <c r="BI4302" s="27"/>
      <c r="BJ4302" s="27"/>
      <c r="BK4302" s="27"/>
      <c r="BL4302" s="27"/>
      <c r="BM4302" s="27"/>
      <c r="BN4302" s="27"/>
      <c r="BO4302" s="27"/>
      <c r="BP4302" s="27"/>
      <c r="BQ4302" s="27"/>
      <c r="BR4302" s="27"/>
      <c r="BS4302" s="27"/>
      <c r="BT4302" s="27"/>
      <c r="BU4302" s="27"/>
      <c r="BV4302" s="27"/>
      <c r="BW4302" s="27"/>
      <c r="BX4302" s="27"/>
      <c r="BY4302" s="27"/>
      <c r="BZ4302" s="27"/>
      <c r="CA4302" s="27"/>
      <c r="CB4302" s="27"/>
      <c r="CC4302" s="27"/>
      <c r="CD4302" s="27"/>
      <c r="CE4302" s="27"/>
      <c r="CF4302" s="27"/>
      <c r="CG4302" s="27"/>
      <c r="CH4302" s="27"/>
      <c r="CI4302" s="27"/>
      <c r="CJ4302" s="27"/>
      <c r="CK4302" s="27"/>
      <c r="CL4302" s="27"/>
      <c r="CM4302" s="27"/>
      <c r="CN4302" s="27"/>
      <c r="CO4302" s="27"/>
      <c r="CP4302" s="27"/>
      <c r="CQ4302" s="27"/>
      <c r="CR4302" s="27"/>
      <c r="CS4302" s="27"/>
      <c r="CT4302" s="27"/>
      <c r="CU4302" s="27"/>
      <c r="CV4302" s="27"/>
      <c r="CW4302" s="27"/>
      <c r="CX4302" s="27"/>
      <c r="CY4302" s="27"/>
      <c r="CZ4302" s="27"/>
      <c r="DA4302" s="27"/>
      <c r="DB4302" s="27"/>
      <c r="DC4302" s="27"/>
      <c r="DD4302" s="27"/>
      <c r="DE4302" s="27"/>
      <c r="DF4302" s="27"/>
      <c r="DG4302" s="27"/>
      <c r="DH4302" s="27"/>
      <c r="DI4302" s="27"/>
      <c r="DJ4302" s="27"/>
      <c r="DK4302" s="27"/>
      <c r="DL4302" s="27"/>
      <c r="DM4302" s="27"/>
      <c r="DN4302" s="27"/>
      <c r="DO4302" s="27"/>
      <c r="DP4302" s="27"/>
      <c r="DQ4302" s="27"/>
      <c r="DR4302" s="27"/>
      <c r="DS4302" s="27"/>
      <c r="DT4302" s="27"/>
      <c r="DU4302" s="27"/>
      <c r="DV4302" s="27"/>
      <c r="DW4302" s="27"/>
      <c r="DX4302" s="27"/>
      <c r="DY4302" s="27"/>
      <c r="DZ4302" s="27"/>
      <c r="EA4302" s="27"/>
      <c r="EB4302" s="27"/>
      <c r="EC4302" s="27"/>
      <c r="ED4302" s="27"/>
      <c r="EE4302" s="27"/>
      <c r="EF4302" s="27"/>
      <c r="EG4302" s="27"/>
      <c r="EH4302" s="27"/>
      <c r="EI4302" s="27"/>
      <c r="EJ4302" s="27"/>
      <c r="EK4302" s="27"/>
      <c r="EL4302" s="27"/>
      <c r="EM4302" s="27"/>
      <c r="EN4302" s="27"/>
      <c r="EO4302" s="27"/>
      <c r="EP4302" s="27"/>
      <c r="EQ4302" s="27"/>
      <c r="ER4302" s="27"/>
      <c r="ES4302" s="27"/>
      <c r="ET4302" s="27"/>
      <c r="EU4302" s="27"/>
      <c r="EV4302" s="27"/>
      <c r="EW4302" s="27"/>
      <c r="EX4302" s="27"/>
      <c r="EY4302" s="27"/>
      <c r="EZ4302" s="27"/>
      <c r="FA4302" s="27"/>
      <c r="FB4302" s="27"/>
      <c r="FC4302" s="27"/>
      <c r="FD4302" s="27"/>
      <c r="FE4302" s="27"/>
      <c r="FF4302" s="27"/>
      <c r="FG4302" s="27"/>
      <c r="FH4302" s="27"/>
      <c r="FI4302" s="27"/>
      <c r="FJ4302" s="27"/>
      <c r="FK4302" s="27"/>
      <c r="FL4302" s="27"/>
      <c r="FM4302" s="27"/>
      <c r="FN4302" s="27"/>
      <c r="FO4302" s="27"/>
      <c r="FP4302" s="27"/>
      <c r="FQ4302" s="27"/>
      <c r="FR4302" s="27"/>
      <c r="FS4302" s="27"/>
      <c r="FT4302" s="27"/>
      <c r="FU4302" s="27"/>
      <c r="FV4302" s="27"/>
      <c r="FW4302" s="27"/>
      <c r="FX4302" s="27"/>
      <c r="FY4302" s="27"/>
      <c r="FZ4302" s="27"/>
      <c r="GA4302" s="27"/>
      <c r="GB4302" s="27"/>
      <c r="GC4302" s="27"/>
      <c r="GD4302" s="27"/>
      <c r="GE4302" s="27"/>
      <c r="GF4302" s="27"/>
      <c r="GG4302" s="27"/>
      <c r="GH4302" s="27"/>
      <c r="GI4302" s="27"/>
      <c r="GJ4302" s="27"/>
      <c r="GK4302" s="27"/>
      <c r="GL4302" s="27"/>
      <c r="GM4302" s="27"/>
      <c r="GN4302" s="27"/>
      <c r="GO4302" s="27"/>
      <c r="GP4302" s="27"/>
      <c r="GQ4302" s="27"/>
      <c r="GR4302" s="27"/>
      <c r="GS4302" s="27"/>
      <c r="GT4302" s="27"/>
      <c r="GU4302" s="27"/>
      <c r="GV4302" s="27"/>
      <c r="GW4302" s="27"/>
      <c r="GX4302" s="27"/>
      <c r="GY4302" s="27"/>
      <c r="GZ4302" s="27"/>
      <c r="HA4302" s="27"/>
      <c r="HB4302" s="27"/>
      <c r="HC4302" s="27"/>
      <c r="HD4302" s="27"/>
      <c r="HE4302" s="27"/>
      <c r="HF4302" s="27"/>
      <c r="HG4302" s="27"/>
      <c r="HH4302" s="27"/>
      <c r="HI4302" s="27"/>
      <c r="HJ4302" s="27"/>
      <c r="HK4302" s="27"/>
      <c r="HL4302" s="27"/>
      <c r="HM4302" s="27"/>
      <c r="HN4302" s="27"/>
      <c r="HO4302" s="27"/>
      <c r="HP4302" s="27"/>
      <c r="HQ4302" s="27"/>
      <c r="HR4302" s="27"/>
      <c r="HS4302" s="27"/>
      <c r="HT4302" s="27"/>
      <c r="HU4302" s="27"/>
      <c r="HV4302" s="27"/>
      <c r="HW4302" s="27"/>
      <c r="HX4302" s="27"/>
      <c r="HY4302" s="27"/>
      <c r="HZ4302" s="27"/>
      <c r="IA4302" s="27"/>
      <c r="IB4302" s="27"/>
      <c r="IC4302" s="27"/>
      <c r="ID4302" s="27"/>
      <c r="IE4302" s="27"/>
      <c r="IF4302" s="27"/>
      <c r="IG4302" s="27"/>
      <c r="IH4302" s="27"/>
      <c r="II4302" s="27"/>
      <c r="IJ4302" s="27"/>
      <c r="IK4302" s="27"/>
      <c r="IL4302" s="27"/>
      <c r="IM4302" s="27"/>
      <c r="IN4302" s="27"/>
      <c r="IO4302" s="27"/>
      <c r="IP4302" s="27"/>
      <c r="IQ4302" s="27"/>
    </row>
    <row r="4303" spans="1:251" s="41" customFormat="1" ht="18.75" customHeight="1">
      <c r="A4303" s="33"/>
      <c r="B4303" s="50"/>
      <c r="C4303" s="106" t="s">
        <v>249</v>
      </c>
      <c r="D4303" s="107"/>
      <c r="E4303" s="107"/>
      <c r="F4303" s="107"/>
      <c r="G4303" s="107"/>
      <c r="H4303" s="107"/>
      <c r="I4303" s="107"/>
      <c r="J4303" s="107"/>
      <c r="K4303" s="107"/>
      <c r="L4303" s="107"/>
      <c r="M4303" s="107"/>
      <c r="N4303" s="107"/>
      <c r="O4303" s="107"/>
      <c r="P4303" s="107"/>
      <c r="Q4303" s="107"/>
      <c r="R4303" s="107"/>
      <c r="S4303" s="107"/>
      <c r="T4303" s="107"/>
      <c r="U4303" s="107"/>
      <c r="V4303" s="107"/>
      <c r="W4303" s="107"/>
      <c r="X4303" s="107"/>
      <c r="Y4303" s="107"/>
      <c r="Z4303" s="108"/>
      <c r="AA4303" s="100">
        <v>4895</v>
      </c>
      <c r="AB4303" s="101"/>
      <c r="AC4303" s="101"/>
      <c r="AD4303" s="101"/>
      <c r="AE4303" s="101"/>
      <c r="AF4303" s="101"/>
      <c r="AG4303" s="101"/>
      <c r="AH4303" s="101"/>
      <c r="AI4303" s="102"/>
      <c r="AJ4303" s="100">
        <v>1316</v>
      </c>
      <c r="AK4303" s="101"/>
      <c r="AL4303" s="101"/>
      <c r="AM4303" s="101"/>
      <c r="AN4303" s="101"/>
      <c r="AO4303" s="101"/>
      <c r="AP4303" s="101"/>
      <c r="AQ4303" s="101"/>
      <c r="AR4303" s="102"/>
      <c r="AS4303" s="103"/>
      <c r="AT4303" s="104"/>
      <c r="AU4303" s="104"/>
      <c r="AV4303" s="104"/>
      <c r="AW4303" s="104"/>
      <c r="AX4303" s="105"/>
      <c r="AY4303" s="27"/>
      <c r="AZ4303" s="27"/>
      <c r="BA4303" s="27"/>
      <c r="BB4303" s="27"/>
      <c r="BC4303" s="27"/>
      <c r="BD4303" s="27"/>
      <c r="BE4303" s="27"/>
      <c r="BF4303" s="27"/>
      <c r="BG4303" s="27"/>
      <c r="BH4303" s="27"/>
      <c r="BI4303" s="27"/>
      <c r="BJ4303" s="27"/>
      <c r="BK4303" s="27"/>
      <c r="BL4303" s="27"/>
      <c r="BM4303" s="27"/>
      <c r="BN4303" s="27"/>
      <c r="BO4303" s="27"/>
      <c r="BP4303" s="27"/>
      <c r="BQ4303" s="27"/>
      <c r="BR4303" s="27"/>
      <c r="BS4303" s="27"/>
      <c r="BT4303" s="27"/>
      <c r="BU4303" s="27"/>
      <c r="BV4303" s="27"/>
      <c r="BW4303" s="27"/>
      <c r="BX4303" s="27"/>
      <c r="BY4303" s="27"/>
      <c r="BZ4303" s="27"/>
      <c r="CA4303" s="27"/>
      <c r="CB4303" s="27"/>
      <c r="CC4303" s="27"/>
      <c r="CD4303" s="27"/>
      <c r="CE4303" s="27"/>
      <c r="CF4303" s="27"/>
      <c r="CG4303" s="27"/>
      <c r="CH4303" s="27"/>
      <c r="CI4303" s="27"/>
      <c r="CJ4303" s="27"/>
      <c r="CK4303" s="27"/>
      <c r="CL4303" s="27"/>
      <c r="CM4303" s="27"/>
      <c r="CN4303" s="27"/>
      <c r="CO4303" s="27"/>
      <c r="CP4303" s="27"/>
      <c r="CQ4303" s="27"/>
      <c r="CR4303" s="27"/>
      <c r="CS4303" s="27"/>
      <c r="CT4303" s="27"/>
      <c r="CU4303" s="27"/>
      <c r="CV4303" s="27"/>
      <c r="CW4303" s="27"/>
      <c r="CX4303" s="27"/>
      <c r="CY4303" s="27"/>
      <c r="CZ4303" s="27"/>
      <c r="DA4303" s="27"/>
      <c r="DB4303" s="27"/>
      <c r="DC4303" s="27"/>
      <c r="DD4303" s="27"/>
      <c r="DE4303" s="27"/>
      <c r="DF4303" s="27"/>
      <c r="DG4303" s="27"/>
      <c r="DH4303" s="27"/>
      <c r="DI4303" s="27"/>
      <c r="DJ4303" s="27"/>
      <c r="DK4303" s="27"/>
      <c r="DL4303" s="27"/>
      <c r="DM4303" s="27"/>
      <c r="DN4303" s="27"/>
      <c r="DO4303" s="27"/>
      <c r="DP4303" s="27"/>
      <c r="DQ4303" s="27"/>
      <c r="DR4303" s="27"/>
      <c r="DS4303" s="27"/>
      <c r="DT4303" s="27"/>
      <c r="DU4303" s="27"/>
      <c r="DV4303" s="27"/>
      <c r="DW4303" s="27"/>
      <c r="DX4303" s="27"/>
      <c r="DY4303" s="27"/>
      <c r="DZ4303" s="27"/>
      <c r="EA4303" s="27"/>
      <c r="EB4303" s="27"/>
      <c r="EC4303" s="27"/>
      <c r="ED4303" s="27"/>
      <c r="EE4303" s="27"/>
      <c r="EF4303" s="27"/>
      <c r="EG4303" s="27"/>
      <c r="EH4303" s="27"/>
      <c r="EI4303" s="27"/>
      <c r="EJ4303" s="27"/>
      <c r="EK4303" s="27"/>
      <c r="EL4303" s="27"/>
      <c r="EM4303" s="27"/>
      <c r="EN4303" s="27"/>
      <c r="EO4303" s="27"/>
      <c r="EP4303" s="27"/>
      <c r="EQ4303" s="27"/>
      <c r="ER4303" s="27"/>
      <c r="ES4303" s="27"/>
      <c r="ET4303" s="27"/>
      <c r="EU4303" s="27"/>
      <c r="EV4303" s="27"/>
      <c r="EW4303" s="27"/>
      <c r="EX4303" s="27"/>
      <c r="EY4303" s="27"/>
      <c r="EZ4303" s="27"/>
      <c r="FA4303" s="27"/>
      <c r="FB4303" s="27"/>
      <c r="FC4303" s="27"/>
      <c r="FD4303" s="27"/>
      <c r="FE4303" s="27"/>
      <c r="FF4303" s="27"/>
      <c r="FG4303" s="27"/>
      <c r="FH4303" s="27"/>
      <c r="FI4303" s="27"/>
      <c r="FJ4303" s="27"/>
      <c r="FK4303" s="27"/>
      <c r="FL4303" s="27"/>
      <c r="FM4303" s="27"/>
      <c r="FN4303" s="27"/>
      <c r="FO4303" s="27"/>
      <c r="FP4303" s="27"/>
      <c r="FQ4303" s="27"/>
      <c r="FR4303" s="27"/>
      <c r="FS4303" s="27"/>
      <c r="FT4303" s="27"/>
      <c r="FU4303" s="27"/>
      <c r="FV4303" s="27"/>
      <c r="FW4303" s="27"/>
      <c r="FX4303" s="27"/>
      <c r="FY4303" s="27"/>
      <c r="FZ4303" s="27"/>
      <c r="GA4303" s="27"/>
      <c r="GB4303" s="27"/>
      <c r="GC4303" s="27"/>
      <c r="GD4303" s="27"/>
      <c r="GE4303" s="27"/>
      <c r="GF4303" s="27"/>
      <c r="GG4303" s="27"/>
      <c r="GH4303" s="27"/>
      <c r="GI4303" s="27"/>
      <c r="GJ4303" s="27"/>
      <c r="GK4303" s="27"/>
      <c r="GL4303" s="27"/>
      <c r="GM4303" s="27"/>
      <c r="GN4303" s="27"/>
      <c r="GO4303" s="27"/>
      <c r="GP4303" s="27"/>
      <c r="GQ4303" s="27"/>
      <c r="GR4303" s="27"/>
      <c r="GS4303" s="27"/>
      <c r="GT4303" s="27"/>
      <c r="GU4303" s="27"/>
      <c r="GV4303" s="27"/>
      <c r="GW4303" s="27"/>
      <c r="GX4303" s="27"/>
      <c r="GY4303" s="27"/>
      <c r="GZ4303" s="27"/>
      <c r="HA4303" s="27"/>
      <c r="HB4303" s="27"/>
      <c r="HC4303" s="27"/>
      <c r="HD4303" s="27"/>
      <c r="HE4303" s="27"/>
      <c r="HF4303" s="27"/>
      <c r="HG4303" s="27"/>
      <c r="HH4303" s="27"/>
      <c r="HI4303" s="27"/>
      <c r="HJ4303" s="27"/>
      <c r="HK4303" s="27"/>
      <c r="HL4303" s="27"/>
      <c r="HM4303" s="27"/>
      <c r="HN4303" s="27"/>
      <c r="HO4303" s="27"/>
      <c r="HP4303" s="27"/>
      <c r="HQ4303" s="27"/>
      <c r="HR4303" s="27"/>
      <c r="HS4303" s="27"/>
      <c r="HT4303" s="27"/>
      <c r="HU4303" s="27"/>
      <c r="HV4303" s="27"/>
      <c r="HW4303" s="27"/>
      <c r="HX4303" s="27"/>
      <c r="HY4303" s="27"/>
      <c r="HZ4303" s="27"/>
      <c r="IA4303" s="27"/>
      <c r="IB4303" s="27"/>
      <c r="IC4303" s="27"/>
      <c r="ID4303" s="27"/>
      <c r="IE4303" s="27"/>
      <c r="IF4303" s="27"/>
      <c r="IG4303" s="27"/>
      <c r="IH4303" s="27"/>
      <c r="II4303" s="27"/>
      <c r="IJ4303" s="27"/>
      <c r="IK4303" s="27"/>
      <c r="IL4303" s="27"/>
      <c r="IM4303" s="27"/>
      <c r="IN4303" s="27"/>
      <c r="IO4303" s="27"/>
      <c r="IP4303" s="27"/>
      <c r="IQ4303" s="27"/>
    </row>
    <row r="4304" spans="1:251" s="41" customFormat="1" ht="18.75" customHeight="1">
      <c r="A4304" s="33"/>
      <c r="B4304" s="50"/>
      <c r="C4304" s="106" t="s">
        <v>248</v>
      </c>
      <c r="D4304" s="107"/>
      <c r="E4304" s="107"/>
      <c r="F4304" s="107"/>
      <c r="G4304" s="107"/>
      <c r="H4304" s="107"/>
      <c r="I4304" s="107"/>
      <c r="J4304" s="107"/>
      <c r="K4304" s="107"/>
      <c r="L4304" s="107"/>
      <c r="M4304" s="107"/>
      <c r="N4304" s="107"/>
      <c r="O4304" s="107"/>
      <c r="P4304" s="107"/>
      <c r="Q4304" s="107"/>
      <c r="R4304" s="107"/>
      <c r="S4304" s="107"/>
      <c r="T4304" s="107"/>
      <c r="U4304" s="107"/>
      <c r="V4304" s="107"/>
      <c r="W4304" s="107"/>
      <c r="X4304" s="107"/>
      <c r="Y4304" s="107"/>
      <c r="Z4304" s="108"/>
      <c r="AA4304" s="100">
        <v>808</v>
      </c>
      <c r="AB4304" s="101"/>
      <c r="AC4304" s="101"/>
      <c r="AD4304" s="101"/>
      <c r="AE4304" s="101"/>
      <c r="AF4304" s="101"/>
      <c r="AG4304" s="101"/>
      <c r="AH4304" s="101"/>
      <c r="AI4304" s="102"/>
      <c r="AJ4304" s="100">
        <v>752</v>
      </c>
      <c r="AK4304" s="101"/>
      <c r="AL4304" s="101"/>
      <c r="AM4304" s="101"/>
      <c r="AN4304" s="101"/>
      <c r="AO4304" s="101"/>
      <c r="AP4304" s="101"/>
      <c r="AQ4304" s="101"/>
      <c r="AR4304" s="102"/>
      <c r="AS4304" s="103"/>
      <c r="AT4304" s="104"/>
      <c r="AU4304" s="104"/>
      <c r="AV4304" s="104"/>
      <c r="AW4304" s="104"/>
      <c r="AX4304" s="105"/>
      <c r="AY4304" s="27"/>
      <c r="AZ4304" s="27"/>
      <c r="BA4304" s="27"/>
      <c r="BB4304" s="27"/>
      <c r="BC4304" s="27"/>
      <c r="BD4304" s="27"/>
      <c r="BE4304" s="27"/>
      <c r="BF4304" s="27"/>
      <c r="BG4304" s="27"/>
      <c r="BH4304" s="27"/>
      <c r="BI4304" s="27"/>
      <c r="BJ4304" s="27"/>
      <c r="BK4304" s="27"/>
      <c r="BL4304" s="27"/>
      <c r="BM4304" s="27"/>
      <c r="BN4304" s="27"/>
      <c r="BO4304" s="27"/>
      <c r="BP4304" s="27"/>
      <c r="BQ4304" s="27"/>
      <c r="BR4304" s="27"/>
      <c r="BS4304" s="27"/>
      <c r="BT4304" s="27"/>
      <c r="BU4304" s="27"/>
      <c r="BV4304" s="27"/>
      <c r="BW4304" s="27"/>
      <c r="BX4304" s="27"/>
      <c r="BY4304" s="27"/>
      <c r="BZ4304" s="27"/>
      <c r="CA4304" s="27"/>
      <c r="CB4304" s="27"/>
      <c r="CC4304" s="27"/>
      <c r="CD4304" s="27"/>
      <c r="CE4304" s="27"/>
      <c r="CF4304" s="27"/>
      <c r="CG4304" s="27"/>
      <c r="CH4304" s="27"/>
      <c r="CI4304" s="27"/>
      <c r="CJ4304" s="27"/>
      <c r="CK4304" s="27"/>
      <c r="CL4304" s="27"/>
      <c r="CM4304" s="27"/>
      <c r="CN4304" s="27"/>
      <c r="CO4304" s="27"/>
      <c r="CP4304" s="27"/>
      <c r="CQ4304" s="27"/>
      <c r="CR4304" s="27"/>
      <c r="CS4304" s="27"/>
      <c r="CT4304" s="27"/>
      <c r="CU4304" s="27"/>
      <c r="CV4304" s="27"/>
      <c r="CW4304" s="27"/>
      <c r="CX4304" s="27"/>
      <c r="CY4304" s="27"/>
      <c r="CZ4304" s="27"/>
      <c r="DA4304" s="27"/>
      <c r="DB4304" s="27"/>
      <c r="DC4304" s="27"/>
      <c r="DD4304" s="27"/>
      <c r="DE4304" s="27"/>
      <c r="DF4304" s="27"/>
      <c r="DG4304" s="27"/>
      <c r="DH4304" s="27"/>
      <c r="DI4304" s="27"/>
      <c r="DJ4304" s="27"/>
      <c r="DK4304" s="27"/>
      <c r="DL4304" s="27"/>
      <c r="DM4304" s="27"/>
      <c r="DN4304" s="27"/>
      <c r="DO4304" s="27"/>
      <c r="DP4304" s="27"/>
      <c r="DQ4304" s="27"/>
      <c r="DR4304" s="27"/>
      <c r="DS4304" s="27"/>
      <c r="DT4304" s="27"/>
      <c r="DU4304" s="27"/>
      <c r="DV4304" s="27"/>
      <c r="DW4304" s="27"/>
      <c r="DX4304" s="27"/>
      <c r="DY4304" s="27"/>
      <c r="DZ4304" s="27"/>
      <c r="EA4304" s="27"/>
      <c r="EB4304" s="27"/>
      <c r="EC4304" s="27"/>
      <c r="ED4304" s="27"/>
      <c r="EE4304" s="27"/>
      <c r="EF4304" s="27"/>
      <c r="EG4304" s="27"/>
      <c r="EH4304" s="27"/>
      <c r="EI4304" s="27"/>
      <c r="EJ4304" s="27"/>
      <c r="EK4304" s="27"/>
      <c r="EL4304" s="27"/>
      <c r="EM4304" s="27"/>
      <c r="EN4304" s="27"/>
      <c r="EO4304" s="27"/>
      <c r="EP4304" s="27"/>
      <c r="EQ4304" s="27"/>
      <c r="ER4304" s="27"/>
      <c r="ES4304" s="27"/>
      <c r="ET4304" s="27"/>
      <c r="EU4304" s="27"/>
      <c r="EV4304" s="27"/>
      <c r="EW4304" s="27"/>
      <c r="EX4304" s="27"/>
      <c r="EY4304" s="27"/>
      <c r="EZ4304" s="27"/>
      <c r="FA4304" s="27"/>
      <c r="FB4304" s="27"/>
      <c r="FC4304" s="27"/>
      <c r="FD4304" s="27"/>
      <c r="FE4304" s="27"/>
      <c r="FF4304" s="27"/>
      <c r="FG4304" s="27"/>
      <c r="FH4304" s="27"/>
      <c r="FI4304" s="27"/>
      <c r="FJ4304" s="27"/>
      <c r="FK4304" s="27"/>
      <c r="FL4304" s="27"/>
      <c r="FM4304" s="27"/>
      <c r="FN4304" s="27"/>
      <c r="FO4304" s="27"/>
      <c r="FP4304" s="27"/>
      <c r="FQ4304" s="27"/>
      <c r="FR4304" s="27"/>
      <c r="FS4304" s="27"/>
      <c r="FT4304" s="27"/>
      <c r="FU4304" s="27"/>
      <c r="FV4304" s="27"/>
      <c r="FW4304" s="27"/>
      <c r="FX4304" s="27"/>
      <c r="FY4304" s="27"/>
      <c r="FZ4304" s="27"/>
      <c r="GA4304" s="27"/>
      <c r="GB4304" s="27"/>
      <c r="GC4304" s="27"/>
      <c r="GD4304" s="27"/>
      <c r="GE4304" s="27"/>
      <c r="GF4304" s="27"/>
      <c r="GG4304" s="27"/>
      <c r="GH4304" s="27"/>
      <c r="GI4304" s="27"/>
      <c r="GJ4304" s="27"/>
      <c r="GK4304" s="27"/>
      <c r="GL4304" s="27"/>
      <c r="GM4304" s="27"/>
      <c r="GN4304" s="27"/>
      <c r="GO4304" s="27"/>
      <c r="GP4304" s="27"/>
      <c r="GQ4304" s="27"/>
      <c r="GR4304" s="27"/>
      <c r="GS4304" s="27"/>
      <c r="GT4304" s="27"/>
      <c r="GU4304" s="27"/>
      <c r="GV4304" s="27"/>
      <c r="GW4304" s="27"/>
      <c r="GX4304" s="27"/>
      <c r="GY4304" s="27"/>
      <c r="GZ4304" s="27"/>
      <c r="HA4304" s="27"/>
      <c r="HB4304" s="27"/>
      <c r="HC4304" s="27"/>
      <c r="HD4304" s="27"/>
      <c r="HE4304" s="27"/>
      <c r="HF4304" s="27"/>
      <c r="HG4304" s="27"/>
      <c r="HH4304" s="27"/>
      <c r="HI4304" s="27"/>
      <c r="HJ4304" s="27"/>
      <c r="HK4304" s="27"/>
      <c r="HL4304" s="27"/>
      <c r="HM4304" s="27"/>
      <c r="HN4304" s="27"/>
      <c r="HO4304" s="27"/>
      <c r="HP4304" s="27"/>
      <c r="HQ4304" s="27"/>
      <c r="HR4304" s="27"/>
      <c r="HS4304" s="27"/>
      <c r="HT4304" s="27"/>
      <c r="HU4304" s="27"/>
      <c r="HV4304" s="27"/>
      <c r="HW4304" s="27"/>
      <c r="HX4304" s="27"/>
      <c r="HY4304" s="27"/>
      <c r="HZ4304" s="27"/>
      <c r="IA4304" s="27"/>
      <c r="IB4304" s="27"/>
      <c r="IC4304" s="27"/>
      <c r="ID4304" s="27"/>
      <c r="IE4304" s="27"/>
      <c r="IF4304" s="27"/>
      <c r="IG4304" s="27"/>
      <c r="IH4304" s="27"/>
      <c r="II4304" s="27"/>
      <c r="IJ4304" s="27"/>
      <c r="IK4304" s="27"/>
      <c r="IL4304" s="27"/>
      <c r="IM4304" s="27"/>
      <c r="IN4304" s="27"/>
      <c r="IO4304" s="27"/>
      <c r="IP4304" s="27"/>
      <c r="IQ4304" s="27"/>
    </row>
    <row r="4305" spans="1:251" s="41" customFormat="1" ht="18.75" customHeight="1">
      <c r="A4305" s="33"/>
      <c r="B4305" s="50"/>
      <c r="C4305" s="106" t="s">
        <v>247</v>
      </c>
      <c r="D4305" s="107"/>
      <c r="E4305" s="107"/>
      <c r="F4305" s="107"/>
      <c r="G4305" s="107"/>
      <c r="H4305" s="107"/>
      <c r="I4305" s="107"/>
      <c r="J4305" s="107"/>
      <c r="K4305" s="107"/>
      <c r="L4305" s="107"/>
      <c r="M4305" s="107"/>
      <c r="N4305" s="107"/>
      <c r="O4305" s="107"/>
      <c r="P4305" s="107"/>
      <c r="Q4305" s="107"/>
      <c r="R4305" s="107"/>
      <c r="S4305" s="107"/>
      <c r="T4305" s="107"/>
      <c r="U4305" s="107"/>
      <c r="V4305" s="107"/>
      <c r="W4305" s="107"/>
      <c r="X4305" s="107"/>
      <c r="Y4305" s="107"/>
      <c r="Z4305" s="108"/>
      <c r="AA4305" s="100">
        <v>34</v>
      </c>
      <c r="AB4305" s="101"/>
      <c r="AC4305" s="101"/>
      <c r="AD4305" s="101"/>
      <c r="AE4305" s="101"/>
      <c r="AF4305" s="101"/>
      <c r="AG4305" s="101"/>
      <c r="AH4305" s="101"/>
      <c r="AI4305" s="102"/>
      <c r="AJ4305" s="100">
        <v>72</v>
      </c>
      <c r="AK4305" s="101"/>
      <c r="AL4305" s="101"/>
      <c r="AM4305" s="101"/>
      <c r="AN4305" s="101"/>
      <c r="AO4305" s="101"/>
      <c r="AP4305" s="101"/>
      <c r="AQ4305" s="101"/>
      <c r="AR4305" s="102"/>
      <c r="AS4305" s="103"/>
      <c r="AT4305" s="104"/>
      <c r="AU4305" s="104"/>
      <c r="AV4305" s="104"/>
      <c r="AW4305" s="104"/>
      <c r="AX4305" s="105"/>
      <c r="AY4305" s="27"/>
      <c r="AZ4305" s="27"/>
      <c r="BA4305" s="27"/>
      <c r="BB4305" s="27"/>
      <c r="BC4305" s="27"/>
      <c r="BD4305" s="27"/>
      <c r="BE4305" s="27"/>
      <c r="BF4305" s="27"/>
      <c r="BG4305" s="27"/>
      <c r="BH4305" s="27"/>
      <c r="BI4305" s="27"/>
      <c r="BJ4305" s="27"/>
      <c r="BK4305" s="27"/>
      <c r="BL4305" s="27"/>
      <c r="BM4305" s="27"/>
      <c r="BN4305" s="27"/>
      <c r="BO4305" s="27"/>
      <c r="BP4305" s="27"/>
      <c r="BQ4305" s="27"/>
      <c r="BR4305" s="27"/>
      <c r="BS4305" s="27"/>
      <c r="BT4305" s="27"/>
      <c r="BU4305" s="27"/>
      <c r="BV4305" s="27"/>
      <c r="BW4305" s="27"/>
      <c r="BX4305" s="27"/>
      <c r="BY4305" s="27"/>
      <c r="BZ4305" s="27"/>
      <c r="CA4305" s="27"/>
      <c r="CB4305" s="27"/>
      <c r="CC4305" s="27"/>
      <c r="CD4305" s="27"/>
      <c r="CE4305" s="27"/>
      <c r="CF4305" s="27"/>
      <c r="CG4305" s="27"/>
      <c r="CH4305" s="27"/>
      <c r="CI4305" s="27"/>
      <c r="CJ4305" s="27"/>
      <c r="CK4305" s="27"/>
      <c r="CL4305" s="27"/>
      <c r="CM4305" s="27"/>
      <c r="CN4305" s="27"/>
      <c r="CO4305" s="27"/>
      <c r="CP4305" s="27"/>
      <c r="CQ4305" s="27"/>
      <c r="CR4305" s="27"/>
      <c r="CS4305" s="27"/>
      <c r="CT4305" s="27"/>
      <c r="CU4305" s="27"/>
      <c r="CV4305" s="27"/>
      <c r="CW4305" s="27"/>
      <c r="CX4305" s="27"/>
      <c r="CY4305" s="27"/>
      <c r="CZ4305" s="27"/>
      <c r="DA4305" s="27"/>
      <c r="DB4305" s="27"/>
      <c r="DC4305" s="27"/>
      <c r="DD4305" s="27"/>
      <c r="DE4305" s="27"/>
      <c r="DF4305" s="27"/>
      <c r="DG4305" s="27"/>
      <c r="DH4305" s="27"/>
      <c r="DI4305" s="27"/>
      <c r="DJ4305" s="27"/>
      <c r="DK4305" s="27"/>
      <c r="DL4305" s="27"/>
      <c r="DM4305" s="27"/>
      <c r="DN4305" s="27"/>
      <c r="DO4305" s="27"/>
      <c r="DP4305" s="27"/>
      <c r="DQ4305" s="27"/>
      <c r="DR4305" s="27"/>
      <c r="DS4305" s="27"/>
      <c r="DT4305" s="27"/>
      <c r="DU4305" s="27"/>
      <c r="DV4305" s="27"/>
      <c r="DW4305" s="27"/>
      <c r="DX4305" s="27"/>
      <c r="DY4305" s="27"/>
      <c r="DZ4305" s="27"/>
      <c r="EA4305" s="27"/>
      <c r="EB4305" s="27"/>
      <c r="EC4305" s="27"/>
      <c r="ED4305" s="27"/>
      <c r="EE4305" s="27"/>
      <c r="EF4305" s="27"/>
      <c r="EG4305" s="27"/>
      <c r="EH4305" s="27"/>
      <c r="EI4305" s="27"/>
      <c r="EJ4305" s="27"/>
      <c r="EK4305" s="27"/>
      <c r="EL4305" s="27"/>
      <c r="EM4305" s="27"/>
      <c r="EN4305" s="27"/>
      <c r="EO4305" s="27"/>
      <c r="EP4305" s="27"/>
      <c r="EQ4305" s="27"/>
      <c r="ER4305" s="27"/>
      <c r="ES4305" s="27"/>
      <c r="ET4305" s="27"/>
      <c r="EU4305" s="27"/>
      <c r="EV4305" s="27"/>
      <c r="EW4305" s="27"/>
      <c r="EX4305" s="27"/>
      <c r="EY4305" s="27"/>
      <c r="EZ4305" s="27"/>
      <c r="FA4305" s="27"/>
      <c r="FB4305" s="27"/>
      <c r="FC4305" s="27"/>
      <c r="FD4305" s="27"/>
      <c r="FE4305" s="27"/>
      <c r="FF4305" s="27"/>
      <c r="FG4305" s="27"/>
      <c r="FH4305" s="27"/>
      <c r="FI4305" s="27"/>
      <c r="FJ4305" s="27"/>
      <c r="FK4305" s="27"/>
      <c r="FL4305" s="27"/>
      <c r="FM4305" s="27"/>
      <c r="FN4305" s="27"/>
      <c r="FO4305" s="27"/>
      <c r="FP4305" s="27"/>
      <c r="FQ4305" s="27"/>
      <c r="FR4305" s="27"/>
      <c r="FS4305" s="27"/>
      <c r="FT4305" s="27"/>
      <c r="FU4305" s="27"/>
      <c r="FV4305" s="27"/>
      <c r="FW4305" s="27"/>
      <c r="FX4305" s="27"/>
      <c r="FY4305" s="27"/>
      <c r="FZ4305" s="27"/>
      <c r="GA4305" s="27"/>
      <c r="GB4305" s="27"/>
      <c r="GC4305" s="27"/>
      <c r="GD4305" s="27"/>
      <c r="GE4305" s="27"/>
      <c r="GF4305" s="27"/>
      <c r="GG4305" s="27"/>
      <c r="GH4305" s="27"/>
      <c r="GI4305" s="27"/>
      <c r="GJ4305" s="27"/>
      <c r="GK4305" s="27"/>
      <c r="GL4305" s="27"/>
      <c r="GM4305" s="27"/>
      <c r="GN4305" s="27"/>
      <c r="GO4305" s="27"/>
      <c r="GP4305" s="27"/>
      <c r="GQ4305" s="27"/>
      <c r="GR4305" s="27"/>
      <c r="GS4305" s="27"/>
      <c r="GT4305" s="27"/>
      <c r="GU4305" s="27"/>
      <c r="GV4305" s="27"/>
      <c r="GW4305" s="27"/>
      <c r="GX4305" s="27"/>
      <c r="GY4305" s="27"/>
      <c r="GZ4305" s="27"/>
      <c r="HA4305" s="27"/>
      <c r="HB4305" s="27"/>
      <c r="HC4305" s="27"/>
      <c r="HD4305" s="27"/>
      <c r="HE4305" s="27"/>
      <c r="HF4305" s="27"/>
      <c r="HG4305" s="27"/>
      <c r="HH4305" s="27"/>
      <c r="HI4305" s="27"/>
      <c r="HJ4305" s="27"/>
      <c r="HK4305" s="27"/>
      <c r="HL4305" s="27"/>
      <c r="HM4305" s="27"/>
      <c r="HN4305" s="27"/>
      <c r="HO4305" s="27"/>
      <c r="HP4305" s="27"/>
      <c r="HQ4305" s="27"/>
      <c r="HR4305" s="27"/>
      <c r="HS4305" s="27"/>
      <c r="HT4305" s="27"/>
      <c r="HU4305" s="27"/>
      <c r="HV4305" s="27"/>
      <c r="HW4305" s="27"/>
      <c r="HX4305" s="27"/>
      <c r="HY4305" s="27"/>
      <c r="HZ4305" s="27"/>
      <c r="IA4305" s="27"/>
      <c r="IB4305" s="27"/>
      <c r="IC4305" s="27"/>
      <c r="ID4305" s="27"/>
      <c r="IE4305" s="27"/>
      <c r="IF4305" s="27"/>
      <c r="IG4305" s="27"/>
      <c r="IH4305" s="27"/>
      <c r="II4305" s="27"/>
      <c r="IJ4305" s="27"/>
      <c r="IK4305" s="27"/>
      <c r="IL4305" s="27"/>
      <c r="IM4305" s="27"/>
      <c r="IN4305" s="27"/>
      <c r="IO4305" s="27"/>
      <c r="IP4305" s="27"/>
      <c r="IQ4305" s="27"/>
    </row>
    <row r="4306" spans="1:251" s="41" customFormat="1" ht="18.75" customHeight="1">
      <c r="A4306" s="33"/>
      <c r="B4306" s="50"/>
      <c r="C4306" s="106" t="s">
        <v>246</v>
      </c>
      <c r="D4306" s="107"/>
      <c r="E4306" s="107"/>
      <c r="F4306" s="107"/>
      <c r="G4306" s="107"/>
      <c r="H4306" s="107"/>
      <c r="I4306" s="107"/>
      <c r="J4306" s="107"/>
      <c r="K4306" s="107"/>
      <c r="L4306" s="107"/>
      <c r="M4306" s="107"/>
      <c r="N4306" s="107"/>
      <c r="O4306" s="107"/>
      <c r="P4306" s="107"/>
      <c r="Q4306" s="107"/>
      <c r="R4306" s="107"/>
      <c r="S4306" s="107"/>
      <c r="T4306" s="107"/>
      <c r="U4306" s="107"/>
      <c r="V4306" s="107"/>
      <c r="W4306" s="107"/>
      <c r="X4306" s="107"/>
      <c r="Y4306" s="107"/>
      <c r="Z4306" s="108"/>
      <c r="AA4306" s="100">
        <v>17</v>
      </c>
      <c r="AB4306" s="101"/>
      <c r="AC4306" s="101"/>
      <c r="AD4306" s="101"/>
      <c r="AE4306" s="101"/>
      <c r="AF4306" s="101"/>
      <c r="AG4306" s="101"/>
      <c r="AH4306" s="101"/>
      <c r="AI4306" s="102"/>
      <c r="AJ4306" s="100">
        <v>17</v>
      </c>
      <c r="AK4306" s="101"/>
      <c r="AL4306" s="101"/>
      <c r="AM4306" s="101"/>
      <c r="AN4306" s="101"/>
      <c r="AO4306" s="101"/>
      <c r="AP4306" s="101"/>
      <c r="AQ4306" s="101"/>
      <c r="AR4306" s="102"/>
      <c r="AS4306" s="103"/>
      <c r="AT4306" s="104"/>
      <c r="AU4306" s="104"/>
      <c r="AV4306" s="104"/>
      <c r="AW4306" s="104"/>
      <c r="AX4306" s="105"/>
      <c r="AY4306" s="27"/>
      <c r="AZ4306" s="27"/>
      <c r="BA4306" s="27"/>
      <c r="BB4306" s="27"/>
      <c r="BC4306" s="27"/>
      <c r="BD4306" s="27"/>
      <c r="BE4306" s="27"/>
      <c r="BF4306" s="27"/>
      <c r="BG4306" s="27"/>
      <c r="BH4306" s="27"/>
      <c r="BI4306" s="27"/>
      <c r="BJ4306" s="27"/>
      <c r="BK4306" s="27"/>
      <c r="BL4306" s="27"/>
      <c r="BM4306" s="27"/>
      <c r="BN4306" s="27"/>
      <c r="BO4306" s="27"/>
      <c r="BP4306" s="27"/>
      <c r="BQ4306" s="27"/>
      <c r="BR4306" s="27"/>
      <c r="BS4306" s="27"/>
      <c r="BT4306" s="27"/>
      <c r="BU4306" s="27"/>
      <c r="BV4306" s="27"/>
      <c r="BW4306" s="27"/>
      <c r="BX4306" s="27"/>
      <c r="BY4306" s="27"/>
      <c r="BZ4306" s="27"/>
      <c r="CA4306" s="27"/>
      <c r="CB4306" s="27"/>
      <c r="CC4306" s="27"/>
      <c r="CD4306" s="27"/>
      <c r="CE4306" s="27"/>
      <c r="CF4306" s="27"/>
      <c r="CG4306" s="27"/>
      <c r="CH4306" s="27"/>
      <c r="CI4306" s="27"/>
      <c r="CJ4306" s="27"/>
      <c r="CK4306" s="27"/>
      <c r="CL4306" s="27"/>
      <c r="CM4306" s="27"/>
      <c r="CN4306" s="27"/>
      <c r="CO4306" s="27"/>
      <c r="CP4306" s="27"/>
      <c r="CQ4306" s="27"/>
      <c r="CR4306" s="27"/>
      <c r="CS4306" s="27"/>
      <c r="CT4306" s="27"/>
      <c r="CU4306" s="27"/>
      <c r="CV4306" s="27"/>
      <c r="CW4306" s="27"/>
      <c r="CX4306" s="27"/>
      <c r="CY4306" s="27"/>
      <c r="CZ4306" s="27"/>
      <c r="DA4306" s="27"/>
      <c r="DB4306" s="27"/>
      <c r="DC4306" s="27"/>
      <c r="DD4306" s="27"/>
      <c r="DE4306" s="27"/>
      <c r="DF4306" s="27"/>
      <c r="DG4306" s="27"/>
      <c r="DH4306" s="27"/>
      <c r="DI4306" s="27"/>
      <c r="DJ4306" s="27"/>
      <c r="DK4306" s="27"/>
      <c r="DL4306" s="27"/>
      <c r="DM4306" s="27"/>
      <c r="DN4306" s="27"/>
      <c r="DO4306" s="27"/>
      <c r="DP4306" s="27"/>
      <c r="DQ4306" s="27"/>
      <c r="DR4306" s="27"/>
      <c r="DS4306" s="27"/>
      <c r="DT4306" s="27"/>
      <c r="DU4306" s="27"/>
      <c r="DV4306" s="27"/>
      <c r="DW4306" s="27"/>
      <c r="DX4306" s="27"/>
      <c r="DY4306" s="27"/>
      <c r="DZ4306" s="27"/>
      <c r="EA4306" s="27"/>
      <c r="EB4306" s="27"/>
      <c r="EC4306" s="27"/>
      <c r="ED4306" s="27"/>
      <c r="EE4306" s="27"/>
      <c r="EF4306" s="27"/>
      <c r="EG4306" s="27"/>
      <c r="EH4306" s="27"/>
      <c r="EI4306" s="27"/>
      <c r="EJ4306" s="27"/>
      <c r="EK4306" s="27"/>
      <c r="EL4306" s="27"/>
      <c r="EM4306" s="27"/>
      <c r="EN4306" s="27"/>
      <c r="EO4306" s="27"/>
      <c r="EP4306" s="27"/>
      <c r="EQ4306" s="27"/>
      <c r="ER4306" s="27"/>
      <c r="ES4306" s="27"/>
      <c r="ET4306" s="27"/>
      <c r="EU4306" s="27"/>
      <c r="EV4306" s="27"/>
      <c r="EW4306" s="27"/>
      <c r="EX4306" s="27"/>
      <c r="EY4306" s="27"/>
      <c r="EZ4306" s="27"/>
      <c r="FA4306" s="27"/>
      <c r="FB4306" s="27"/>
      <c r="FC4306" s="27"/>
      <c r="FD4306" s="27"/>
      <c r="FE4306" s="27"/>
      <c r="FF4306" s="27"/>
      <c r="FG4306" s="27"/>
      <c r="FH4306" s="27"/>
      <c r="FI4306" s="27"/>
      <c r="FJ4306" s="27"/>
      <c r="FK4306" s="27"/>
      <c r="FL4306" s="27"/>
      <c r="FM4306" s="27"/>
      <c r="FN4306" s="27"/>
      <c r="FO4306" s="27"/>
      <c r="FP4306" s="27"/>
      <c r="FQ4306" s="27"/>
      <c r="FR4306" s="27"/>
      <c r="FS4306" s="27"/>
      <c r="FT4306" s="27"/>
      <c r="FU4306" s="27"/>
      <c r="FV4306" s="27"/>
      <c r="FW4306" s="27"/>
      <c r="FX4306" s="27"/>
      <c r="FY4306" s="27"/>
      <c r="FZ4306" s="27"/>
      <c r="GA4306" s="27"/>
      <c r="GB4306" s="27"/>
      <c r="GC4306" s="27"/>
      <c r="GD4306" s="27"/>
      <c r="GE4306" s="27"/>
      <c r="GF4306" s="27"/>
      <c r="GG4306" s="27"/>
      <c r="GH4306" s="27"/>
      <c r="GI4306" s="27"/>
      <c r="GJ4306" s="27"/>
      <c r="GK4306" s="27"/>
      <c r="GL4306" s="27"/>
      <c r="GM4306" s="27"/>
      <c r="GN4306" s="27"/>
      <c r="GO4306" s="27"/>
      <c r="GP4306" s="27"/>
      <c r="GQ4306" s="27"/>
      <c r="GR4306" s="27"/>
      <c r="GS4306" s="27"/>
      <c r="GT4306" s="27"/>
      <c r="GU4306" s="27"/>
      <c r="GV4306" s="27"/>
      <c r="GW4306" s="27"/>
      <c r="GX4306" s="27"/>
      <c r="GY4306" s="27"/>
      <c r="GZ4306" s="27"/>
      <c r="HA4306" s="27"/>
      <c r="HB4306" s="27"/>
      <c r="HC4306" s="27"/>
      <c r="HD4306" s="27"/>
      <c r="HE4306" s="27"/>
      <c r="HF4306" s="27"/>
      <c r="HG4306" s="27"/>
      <c r="HH4306" s="27"/>
      <c r="HI4306" s="27"/>
      <c r="HJ4306" s="27"/>
      <c r="HK4306" s="27"/>
      <c r="HL4306" s="27"/>
      <c r="HM4306" s="27"/>
      <c r="HN4306" s="27"/>
      <c r="HO4306" s="27"/>
      <c r="HP4306" s="27"/>
      <c r="HQ4306" s="27"/>
      <c r="HR4306" s="27"/>
      <c r="HS4306" s="27"/>
      <c r="HT4306" s="27"/>
      <c r="HU4306" s="27"/>
      <c r="HV4306" s="27"/>
      <c r="HW4306" s="27"/>
      <c r="HX4306" s="27"/>
      <c r="HY4306" s="27"/>
      <c r="HZ4306" s="27"/>
      <c r="IA4306" s="27"/>
      <c r="IB4306" s="27"/>
      <c r="IC4306" s="27"/>
      <c r="ID4306" s="27"/>
      <c r="IE4306" s="27"/>
      <c r="IF4306" s="27"/>
      <c r="IG4306" s="27"/>
      <c r="IH4306" s="27"/>
      <c r="II4306" s="27"/>
      <c r="IJ4306" s="27"/>
      <c r="IK4306" s="27"/>
      <c r="IL4306" s="27"/>
      <c r="IM4306" s="27"/>
      <c r="IN4306" s="27"/>
      <c r="IO4306" s="27"/>
      <c r="IP4306" s="27"/>
      <c r="IQ4306" s="27"/>
    </row>
    <row r="4307" spans="1:251" s="41" customFormat="1" ht="18.75" customHeight="1">
      <c r="A4307" s="33"/>
      <c r="B4307" s="50"/>
      <c r="C4307" s="106" t="s">
        <v>245</v>
      </c>
      <c r="D4307" s="107"/>
      <c r="E4307" s="107"/>
      <c r="F4307" s="107"/>
      <c r="G4307" s="107"/>
      <c r="H4307" s="107"/>
      <c r="I4307" s="107"/>
      <c r="J4307" s="107"/>
      <c r="K4307" s="107"/>
      <c r="L4307" s="107"/>
      <c r="M4307" s="107"/>
      <c r="N4307" s="107"/>
      <c r="O4307" s="107"/>
      <c r="P4307" s="107"/>
      <c r="Q4307" s="107"/>
      <c r="R4307" s="107"/>
      <c r="S4307" s="107"/>
      <c r="T4307" s="107"/>
      <c r="U4307" s="107"/>
      <c r="V4307" s="107"/>
      <c r="W4307" s="107"/>
      <c r="X4307" s="107"/>
      <c r="Y4307" s="107"/>
      <c r="Z4307" s="108"/>
      <c r="AA4307" s="100">
        <v>5</v>
      </c>
      <c r="AB4307" s="101"/>
      <c r="AC4307" s="101"/>
      <c r="AD4307" s="101"/>
      <c r="AE4307" s="101"/>
      <c r="AF4307" s="101"/>
      <c r="AG4307" s="101"/>
      <c r="AH4307" s="101"/>
      <c r="AI4307" s="102"/>
      <c r="AJ4307" s="100">
        <v>5</v>
      </c>
      <c r="AK4307" s="101"/>
      <c r="AL4307" s="101"/>
      <c r="AM4307" s="101"/>
      <c r="AN4307" s="101"/>
      <c r="AO4307" s="101"/>
      <c r="AP4307" s="101"/>
      <c r="AQ4307" s="101"/>
      <c r="AR4307" s="102"/>
      <c r="AS4307" s="103"/>
      <c r="AT4307" s="104"/>
      <c r="AU4307" s="104"/>
      <c r="AV4307" s="104"/>
      <c r="AW4307" s="104"/>
      <c r="AX4307" s="105"/>
      <c r="AY4307" s="27"/>
      <c r="AZ4307" s="27"/>
      <c r="BA4307" s="27"/>
      <c r="BB4307" s="27"/>
      <c r="BC4307" s="27"/>
      <c r="BD4307" s="27"/>
      <c r="BE4307" s="27"/>
      <c r="BF4307" s="27"/>
      <c r="BG4307" s="27"/>
      <c r="BH4307" s="27"/>
      <c r="BI4307" s="27"/>
      <c r="BJ4307" s="27"/>
      <c r="BK4307" s="27"/>
      <c r="BL4307" s="27"/>
      <c r="BM4307" s="27"/>
      <c r="BN4307" s="27"/>
      <c r="BO4307" s="27"/>
      <c r="BP4307" s="27"/>
      <c r="BQ4307" s="27"/>
      <c r="BR4307" s="27"/>
      <c r="BS4307" s="27"/>
      <c r="BT4307" s="27"/>
      <c r="BU4307" s="27"/>
      <c r="BV4307" s="27"/>
      <c r="BW4307" s="27"/>
      <c r="BX4307" s="27"/>
      <c r="BY4307" s="27"/>
      <c r="BZ4307" s="27"/>
      <c r="CA4307" s="27"/>
      <c r="CB4307" s="27"/>
      <c r="CC4307" s="27"/>
      <c r="CD4307" s="27"/>
      <c r="CE4307" s="27"/>
      <c r="CF4307" s="27"/>
      <c r="CG4307" s="27"/>
      <c r="CH4307" s="27"/>
      <c r="CI4307" s="27"/>
      <c r="CJ4307" s="27"/>
      <c r="CK4307" s="27"/>
      <c r="CL4307" s="27"/>
      <c r="CM4307" s="27"/>
      <c r="CN4307" s="27"/>
      <c r="CO4307" s="27"/>
      <c r="CP4307" s="27"/>
      <c r="CQ4307" s="27"/>
      <c r="CR4307" s="27"/>
      <c r="CS4307" s="27"/>
      <c r="CT4307" s="27"/>
      <c r="CU4307" s="27"/>
      <c r="CV4307" s="27"/>
      <c r="CW4307" s="27"/>
      <c r="CX4307" s="27"/>
      <c r="CY4307" s="27"/>
      <c r="CZ4307" s="27"/>
      <c r="DA4307" s="27"/>
      <c r="DB4307" s="27"/>
      <c r="DC4307" s="27"/>
      <c r="DD4307" s="27"/>
      <c r="DE4307" s="27"/>
      <c r="DF4307" s="27"/>
      <c r="DG4307" s="27"/>
      <c r="DH4307" s="27"/>
      <c r="DI4307" s="27"/>
      <c r="DJ4307" s="27"/>
      <c r="DK4307" s="27"/>
      <c r="DL4307" s="27"/>
      <c r="DM4307" s="27"/>
      <c r="DN4307" s="27"/>
      <c r="DO4307" s="27"/>
      <c r="DP4307" s="27"/>
      <c r="DQ4307" s="27"/>
      <c r="DR4307" s="27"/>
      <c r="DS4307" s="27"/>
      <c r="DT4307" s="27"/>
      <c r="DU4307" s="27"/>
      <c r="DV4307" s="27"/>
      <c r="DW4307" s="27"/>
      <c r="DX4307" s="27"/>
      <c r="DY4307" s="27"/>
      <c r="DZ4307" s="27"/>
      <c r="EA4307" s="27"/>
      <c r="EB4307" s="27"/>
      <c r="EC4307" s="27"/>
      <c r="ED4307" s="27"/>
      <c r="EE4307" s="27"/>
      <c r="EF4307" s="27"/>
      <c r="EG4307" s="27"/>
      <c r="EH4307" s="27"/>
      <c r="EI4307" s="27"/>
      <c r="EJ4307" s="27"/>
      <c r="EK4307" s="27"/>
      <c r="EL4307" s="27"/>
      <c r="EM4307" s="27"/>
      <c r="EN4307" s="27"/>
      <c r="EO4307" s="27"/>
      <c r="EP4307" s="27"/>
      <c r="EQ4307" s="27"/>
      <c r="ER4307" s="27"/>
      <c r="ES4307" s="27"/>
      <c r="ET4307" s="27"/>
      <c r="EU4307" s="27"/>
      <c r="EV4307" s="27"/>
      <c r="EW4307" s="27"/>
      <c r="EX4307" s="27"/>
      <c r="EY4307" s="27"/>
      <c r="EZ4307" s="27"/>
      <c r="FA4307" s="27"/>
      <c r="FB4307" s="27"/>
      <c r="FC4307" s="27"/>
      <c r="FD4307" s="27"/>
      <c r="FE4307" s="27"/>
      <c r="FF4307" s="27"/>
      <c r="FG4307" s="27"/>
      <c r="FH4307" s="27"/>
      <c r="FI4307" s="27"/>
      <c r="FJ4307" s="27"/>
      <c r="FK4307" s="27"/>
      <c r="FL4307" s="27"/>
      <c r="FM4307" s="27"/>
      <c r="FN4307" s="27"/>
      <c r="FO4307" s="27"/>
      <c r="FP4307" s="27"/>
      <c r="FQ4307" s="27"/>
      <c r="FR4307" s="27"/>
      <c r="FS4307" s="27"/>
      <c r="FT4307" s="27"/>
      <c r="FU4307" s="27"/>
      <c r="FV4307" s="27"/>
      <c r="FW4307" s="27"/>
      <c r="FX4307" s="27"/>
      <c r="FY4307" s="27"/>
      <c r="FZ4307" s="27"/>
      <c r="GA4307" s="27"/>
      <c r="GB4307" s="27"/>
      <c r="GC4307" s="27"/>
      <c r="GD4307" s="27"/>
      <c r="GE4307" s="27"/>
      <c r="GF4307" s="27"/>
      <c r="GG4307" s="27"/>
      <c r="GH4307" s="27"/>
      <c r="GI4307" s="27"/>
      <c r="GJ4307" s="27"/>
      <c r="GK4307" s="27"/>
      <c r="GL4307" s="27"/>
      <c r="GM4307" s="27"/>
      <c r="GN4307" s="27"/>
      <c r="GO4307" s="27"/>
      <c r="GP4307" s="27"/>
      <c r="GQ4307" s="27"/>
      <c r="GR4307" s="27"/>
      <c r="GS4307" s="27"/>
      <c r="GT4307" s="27"/>
      <c r="GU4307" s="27"/>
      <c r="GV4307" s="27"/>
      <c r="GW4307" s="27"/>
      <c r="GX4307" s="27"/>
      <c r="GY4307" s="27"/>
      <c r="GZ4307" s="27"/>
      <c r="HA4307" s="27"/>
      <c r="HB4307" s="27"/>
      <c r="HC4307" s="27"/>
      <c r="HD4307" s="27"/>
      <c r="HE4307" s="27"/>
      <c r="HF4307" s="27"/>
      <c r="HG4307" s="27"/>
      <c r="HH4307" s="27"/>
      <c r="HI4307" s="27"/>
      <c r="HJ4307" s="27"/>
      <c r="HK4307" s="27"/>
      <c r="HL4307" s="27"/>
      <c r="HM4307" s="27"/>
      <c r="HN4307" s="27"/>
      <c r="HO4307" s="27"/>
      <c r="HP4307" s="27"/>
      <c r="HQ4307" s="27"/>
      <c r="HR4307" s="27"/>
      <c r="HS4307" s="27"/>
      <c r="HT4307" s="27"/>
      <c r="HU4307" s="27"/>
      <c r="HV4307" s="27"/>
      <c r="HW4307" s="27"/>
      <c r="HX4307" s="27"/>
      <c r="HY4307" s="27"/>
      <c r="HZ4307" s="27"/>
      <c r="IA4307" s="27"/>
      <c r="IB4307" s="27"/>
      <c r="IC4307" s="27"/>
      <c r="ID4307" s="27"/>
      <c r="IE4307" s="27"/>
      <c r="IF4307" s="27"/>
      <c r="IG4307" s="27"/>
      <c r="IH4307" s="27"/>
      <c r="II4307" s="27"/>
      <c r="IJ4307" s="27"/>
      <c r="IK4307" s="27"/>
      <c r="IL4307" s="27"/>
      <c r="IM4307" s="27"/>
      <c r="IN4307" s="27"/>
      <c r="IO4307" s="27"/>
      <c r="IP4307" s="27"/>
      <c r="IQ4307" s="27"/>
    </row>
    <row r="4308" spans="1:251" s="41" customFormat="1" ht="18.75" customHeight="1" thickBot="1">
      <c r="A4308" s="42"/>
      <c r="B4308" s="130" t="s">
        <v>193</v>
      </c>
      <c r="C4308" s="131"/>
      <c r="D4308" s="131"/>
      <c r="E4308" s="131"/>
      <c r="F4308" s="131"/>
      <c r="G4308" s="131"/>
      <c r="H4308" s="131"/>
      <c r="I4308" s="131"/>
      <c r="J4308" s="131"/>
      <c r="K4308" s="131"/>
      <c r="L4308" s="131"/>
      <c r="M4308" s="131"/>
      <c r="N4308" s="131"/>
      <c r="O4308" s="131"/>
      <c r="P4308" s="131"/>
      <c r="Q4308" s="131"/>
      <c r="R4308" s="131"/>
      <c r="S4308" s="131"/>
      <c r="T4308" s="131"/>
      <c r="U4308" s="131"/>
      <c r="V4308" s="131"/>
      <c r="W4308" s="131"/>
      <c r="X4308" s="131"/>
      <c r="Y4308" s="131"/>
      <c r="Z4308" s="132"/>
      <c r="AA4308" s="111">
        <f>SUM($AA$4300:$AA$4307)</f>
        <v>16310</v>
      </c>
      <c r="AB4308" s="112"/>
      <c r="AC4308" s="112"/>
      <c r="AD4308" s="112"/>
      <c r="AE4308" s="112"/>
      <c r="AF4308" s="112"/>
      <c r="AG4308" s="112"/>
      <c r="AH4308" s="112"/>
      <c r="AI4308" s="113"/>
      <c r="AJ4308" s="111">
        <f>SUM($AJ$4300:$AJ$4307)</f>
        <v>16996</v>
      </c>
      <c r="AK4308" s="112"/>
      <c r="AL4308" s="112"/>
      <c r="AM4308" s="112"/>
      <c r="AN4308" s="112"/>
      <c r="AO4308" s="112"/>
      <c r="AP4308" s="112"/>
      <c r="AQ4308" s="112"/>
      <c r="AR4308" s="113"/>
      <c r="AS4308" s="114"/>
      <c r="AT4308" s="115"/>
      <c r="AU4308" s="115"/>
      <c r="AV4308" s="115"/>
      <c r="AW4308" s="115"/>
      <c r="AX4308" s="116"/>
      <c r="AY4308" s="27"/>
      <c r="AZ4308" s="27"/>
      <c r="BA4308" s="27"/>
      <c r="BB4308" s="27"/>
      <c r="BC4308" s="27"/>
      <c r="BD4308" s="27"/>
      <c r="BE4308" s="27"/>
      <c r="BF4308" s="27"/>
      <c r="BG4308" s="27"/>
      <c r="BH4308" s="27"/>
      <c r="BI4308" s="27"/>
      <c r="BJ4308" s="27"/>
      <c r="BK4308" s="27"/>
      <c r="BL4308" s="27"/>
      <c r="BM4308" s="27"/>
      <c r="BN4308" s="27"/>
      <c r="BO4308" s="27"/>
      <c r="BP4308" s="27"/>
      <c r="BQ4308" s="27"/>
      <c r="BR4308" s="27"/>
      <c r="BS4308" s="27"/>
      <c r="BT4308" s="27"/>
      <c r="BU4308" s="27"/>
      <c r="BV4308" s="27"/>
      <c r="BW4308" s="27"/>
      <c r="BX4308" s="27"/>
      <c r="BY4308" s="27"/>
      <c r="BZ4308" s="27"/>
      <c r="CA4308" s="27"/>
      <c r="CB4308" s="27"/>
      <c r="CC4308" s="27"/>
      <c r="CD4308" s="27"/>
      <c r="CE4308" s="27"/>
      <c r="CF4308" s="27"/>
      <c r="CG4308" s="27"/>
      <c r="CH4308" s="27"/>
      <c r="CI4308" s="27"/>
      <c r="CJ4308" s="27"/>
      <c r="CK4308" s="27"/>
      <c r="CL4308" s="27"/>
      <c r="CM4308" s="27"/>
      <c r="CN4308" s="27"/>
      <c r="CO4308" s="27"/>
      <c r="CP4308" s="27"/>
      <c r="CQ4308" s="27"/>
      <c r="CR4308" s="27"/>
      <c r="CS4308" s="27"/>
      <c r="CT4308" s="27"/>
      <c r="CU4308" s="27"/>
      <c r="CV4308" s="27"/>
      <c r="CW4308" s="27"/>
      <c r="CX4308" s="27"/>
      <c r="CY4308" s="27"/>
      <c r="CZ4308" s="27"/>
      <c r="DA4308" s="27"/>
      <c r="DB4308" s="27"/>
      <c r="DC4308" s="27"/>
      <c r="DD4308" s="27"/>
      <c r="DE4308" s="27"/>
      <c r="DF4308" s="27"/>
      <c r="DG4308" s="27"/>
      <c r="DH4308" s="27"/>
      <c r="DI4308" s="27"/>
      <c r="DJ4308" s="27"/>
      <c r="DK4308" s="27"/>
      <c r="DL4308" s="27"/>
      <c r="DM4308" s="27"/>
      <c r="DN4308" s="27"/>
      <c r="DO4308" s="27"/>
      <c r="DP4308" s="27"/>
      <c r="DQ4308" s="27"/>
      <c r="DR4308" s="27"/>
      <c r="DS4308" s="27"/>
      <c r="DT4308" s="27"/>
      <c r="DU4308" s="27"/>
      <c r="DV4308" s="27"/>
      <c r="DW4308" s="27"/>
      <c r="DX4308" s="27"/>
      <c r="DY4308" s="27"/>
      <c r="DZ4308" s="27"/>
      <c r="EA4308" s="27"/>
      <c r="EB4308" s="27"/>
      <c r="EC4308" s="27"/>
      <c r="ED4308" s="27"/>
      <c r="EE4308" s="27"/>
      <c r="EF4308" s="27"/>
      <c r="EG4308" s="27"/>
      <c r="EH4308" s="27"/>
      <c r="EI4308" s="27"/>
      <c r="EJ4308" s="27"/>
      <c r="EK4308" s="27"/>
      <c r="EL4308" s="27"/>
      <c r="EM4308" s="27"/>
      <c r="EN4308" s="27"/>
      <c r="EO4308" s="27"/>
      <c r="EP4308" s="27"/>
      <c r="EQ4308" s="27"/>
      <c r="ER4308" s="27"/>
      <c r="ES4308" s="27"/>
      <c r="ET4308" s="27"/>
      <c r="EU4308" s="27"/>
      <c r="EV4308" s="27"/>
      <c r="EW4308" s="27"/>
      <c r="EX4308" s="27"/>
      <c r="EY4308" s="27"/>
      <c r="EZ4308" s="27"/>
      <c r="FA4308" s="27"/>
      <c r="FB4308" s="27"/>
      <c r="FC4308" s="27"/>
      <c r="FD4308" s="27"/>
      <c r="FE4308" s="27"/>
      <c r="FF4308" s="27"/>
      <c r="FG4308" s="27"/>
      <c r="FH4308" s="27"/>
      <c r="FI4308" s="27"/>
      <c r="FJ4308" s="27"/>
      <c r="FK4308" s="27"/>
      <c r="FL4308" s="27"/>
      <c r="FM4308" s="27"/>
      <c r="FN4308" s="27"/>
      <c r="FO4308" s="27"/>
      <c r="FP4308" s="27"/>
      <c r="FQ4308" s="27"/>
      <c r="FR4308" s="27"/>
      <c r="FS4308" s="27"/>
      <c r="FT4308" s="27"/>
      <c r="FU4308" s="27"/>
      <c r="FV4308" s="27"/>
      <c r="FW4308" s="27"/>
      <c r="FX4308" s="27"/>
      <c r="FY4308" s="27"/>
      <c r="FZ4308" s="27"/>
      <c r="GA4308" s="27"/>
      <c r="GB4308" s="27"/>
      <c r="GC4308" s="27"/>
      <c r="GD4308" s="27"/>
      <c r="GE4308" s="27"/>
      <c r="GF4308" s="27"/>
      <c r="GG4308" s="27"/>
      <c r="GH4308" s="27"/>
      <c r="GI4308" s="27"/>
      <c r="GJ4308" s="27"/>
      <c r="GK4308" s="27"/>
      <c r="GL4308" s="27"/>
      <c r="GM4308" s="27"/>
      <c r="GN4308" s="27"/>
      <c r="GO4308" s="27"/>
      <c r="GP4308" s="27"/>
      <c r="GQ4308" s="27"/>
      <c r="GR4308" s="27"/>
      <c r="GS4308" s="27"/>
      <c r="GT4308" s="27"/>
      <c r="GU4308" s="27"/>
      <c r="GV4308" s="27"/>
      <c r="GW4308" s="27"/>
      <c r="GX4308" s="27"/>
      <c r="GY4308" s="27"/>
      <c r="GZ4308" s="27"/>
      <c r="HA4308" s="27"/>
      <c r="HB4308" s="27"/>
      <c r="HC4308" s="27"/>
      <c r="HD4308" s="27"/>
      <c r="HE4308" s="27"/>
      <c r="HF4308" s="27"/>
      <c r="HG4308" s="27"/>
      <c r="HH4308" s="27"/>
      <c r="HI4308" s="27"/>
      <c r="HJ4308" s="27"/>
      <c r="HK4308" s="27"/>
      <c r="HL4308" s="27"/>
      <c r="HM4308" s="27"/>
      <c r="HN4308" s="27"/>
      <c r="HO4308" s="27"/>
      <c r="HP4308" s="27"/>
      <c r="HQ4308" s="27"/>
      <c r="HR4308" s="27"/>
      <c r="HS4308" s="27"/>
      <c r="HT4308" s="27"/>
      <c r="HU4308" s="27"/>
      <c r="HV4308" s="27"/>
      <c r="HW4308" s="27"/>
      <c r="HX4308" s="27"/>
      <c r="HY4308" s="27"/>
      <c r="HZ4308" s="27"/>
      <c r="IA4308" s="27"/>
      <c r="IB4308" s="27"/>
      <c r="IC4308" s="27"/>
      <c r="ID4308" s="27"/>
      <c r="IE4308" s="27"/>
      <c r="IF4308" s="27"/>
      <c r="IG4308" s="27"/>
      <c r="IH4308" s="27"/>
      <c r="II4308" s="27"/>
      <c r="IJ4308" s="27"/>
      <c r="IK4308" s="27"/>
      <c r="IL4308" s="27"/>
      <c r="IM4308" s="27"/>
      <c r="IN4308" s="27"/>
      <c r="IO4308" s="27"/>
      <c r="IP4308" s="27"/>
      <c r="IQ4308" s="27"/>
    </row>
    <row r="4310" spans="1:251" ht="18.75">
      <c r="A4310" s="26" t="s">
        <v>207</v>
      </c>
      <c r="AW4310" s="28"/>
      <c r="AX4310" s="29"/>
      <c r="AY4310" s="28"/>
    </row>
    <row r="4312" spans="1:251" ht="18.75">
      <c r="B4312" s="133" t="s">
        <v>0</v>
      </c>
      <c r="C4312" s="134"/>
      <c r="D4312" s="134"/>
      <c r="E4312" s="134"/>
      <c r="F4312" s="134"/>
      <c r="G4312" s="134"/>
      <c r="H4312" s="134"/>
      <c r="I4312" s="134"/>
      <c r="J4312" s="134"/>
      <c r="K4312" s="134"/>
      <c r="L4312" s="134"/>
      <c r="M4312" s="134"/>
      <c r="N4312" s="134"/>
      <c r="O4312" s="134"/>
      <c r="P4312" s="134"/>
      <c r="Q4312" s="134"/>
      <c r="R4312" s="134"/>
      <c r="S4312" s="134"/>
      <c r="T4312" s="134"/>
      <c r="U4312" s="134"/>
      <c r="V4312" s="134"/>
      <c r="W4312" s="134"/>
      <c r="X4312" s="134"/>
      <c r="Y4312" s="134"/>
      <c r="Z4312" s="134"/>
      <c r="AA4312" s="134"/>
      <c r="AB4312" s="134"/>
      <c r="AC4312" s="134"/>
      <c r="AD4312" s="134"/>
      <c r="AE4312" s="134"/>
      <c r="AF4312" s="134"/>
      <c r="AG4312" s="134"/>
      <c r="AH4312" s="134"/>
      <c r="AI4312" s="134"/>
      <c r="AJ4312" s="134"/>
      <c r="AK4312" s="134"/>
      <c r="AL4312" s="134"/>
      <c r="AM4312" s="134"/>
      <c r="AN4312" s="134"/>
      <c r="AO4312" s="134"/>
      <c r="AP4312" s="134"/>
      <c r="AQ4312" s="134"/>
      <c r="AR4312" s="134"/>
      <c r="AS4312" s="134"/>
      <c r="AT4312" s="134"/>
      <c r="AU4312" s="134"/>
      <c r="AV4312" s="134"/>
      <c r="AW4312" s="134"/>
      <c r="AX4312" s="134"/>
    </row>
    <row r="4313" spans="1:251">
      <c r="Z4313" s="30"/>
      <c r="AD4313" s="30"/>
      <c r="AE4313" s="30"/>
      <c r="AF4313" s="30"/>
      <c r="AG4313" s="30"/>
      <c r="AH4313" s="30"/>
      <c r="AI4313" s="30"/>
      <c r="AO4313" s="30"/>
    </row>
    <row r="4314" spans="1:251" ht="13.5" thickBot="1">
      <c r="Z4314" s="30"/>
      <c r="AD4314" s="30"/>
      <c r="AE4314" s="30"/>
      <c r="AF4314" s="30"/>
      <c r="AG4314" s="30"/>
      <c r="AH4314" s="30"/>
      <c r="AI4314" s="30"/>
      <c r="AO4314" s="30"/>
      <c r="DI4314" s="31"/>
    </row>
    <row r="4315" spans="1:251" ht="24.75" customHeight="1" thickBot="1">
      <c r="B4315" s="135" t="s">
        <v>206</v>
      </c>
      <c r="C4315" s="136"/>
      <c r="D4315" s="136"/>
      <c r="E4315" s="136"/>
      <c r="F4315" s="136"/>
      <c r="G4315" s="136"/>
      <c r="H4315" s="142" t="s">
        <v>244</v>
      </c>
      <c r="I4315" s="143"/>
      <c r="J4315" s="143"/>
      <c r="K4315" s="143"/>
      <c r="L4315" s="143"/>
      <c r="M4315" s="143"/>
      <c r="N4315" s="143"/>
      <c r="O4315" s="143"/>
      <c r="P4315" s="143"/>
      <c r="Q4315" s="143"/>
      <c r="R4315" s="143"/>
      <c r="S4315" s="143"/>
      <c r="T4315" s="143"/>
      <c r="U4315" s="143"/>
      <c r="V4315" s="143"/>
      <c r="W4315" s="143"/>
      <c r="X4315" s="143"/>
      <c r="Y4315" s="143"/>
      <c r="Z4315" s="143"/>
      <c r="AA4315" s="143"/>
      <c r="AB4315" s="143"/>
      <c r="AC4315" s="143"/>
      <c r="AD4315" s="143"/>
      <c r="AE4315" s="143"/>
      <c r="AF4315" s="143"/>
      <c r="AG4315" s="143"/>
      <c r="AH4315" s="143"/>
      <c r="AI4315" s="143"/>
      <c r="AJ4315" s="143"/>
      <c r="AK4315" s="143"/>
      <c r="AL4315" s="143"/>
      <c r="AM4315" s="143"/>
      <c r="AN4315" s="143"/>
      <c r="AO4315" s="143"/>
      <c r="AP4315" s="143"/>
      <c r="AQ4315" s="143"/>
      <c r="AR4315" s="143"/>
      <c r="AS4315" s="143"/>
      <c r="AT4315" s="143"/>
      <c r="AU4315" s="143"/>
      <c r="AV4315" s="143"/>
      <c r="AW4315" s="143"/>
      <c r="AX4315" s="144"/>
      <c r="DI4315" s="31"/>
    </row>
    <row r="4316" spans="1:251" ht="14.25">
      <c r="B4316" s="32"/>
      <c r="C4316" s="32"/>
      <c r="D4316" s="32"/>
      <c r="E4316" s="32"/>
      <c r="F4316" s="32"/>
      <c r="G4316" s="32"/>
      <c r="H4316" s="33"/>
      <c r="I4316" s="33"/>
      <c r="J4316" s="33"/>
      <c r="K4316" s="33"/>
      <c r="L4316" s="34"/>
      <c r="M4316" s="34"/>
      <c r="N4316" s="34"/>
      <c r="O4316" s="34"/>
      <c r="P4316" s="33"/>
      <c r="Q4316" s="33"/>
      <c r="R4316" s="33"/>
      <c r="S4316" s="33"/>
      <c r="T4316" s="33"/>
      <c r="U4316" s="33"/>
      <c r="V4316" s="35"/>
      <c r="W4316" s="35"/>
      <c r="X4316" s="35"/>
      <c r="Y4316" s="35"/>
      <c r="Z4316" s="35"/>
      <c r="AA4316" s="35"/>
      <c r="AB4316" s="35"/>
      <c r="AC4316" s="35"/>
      <c r="AD4316" s="35"/>
      <c r="AE4316" s="35"/>
      <c r="AF4316" s="35"/>
      <c r="AG4316" s="35"/>
      <c r="AH4316" s="35"/>
      <c r="AI4316" s="35"/>
      <c r="AJ4316" s="35"/>
      <c r="AK4316" s="35"/>
      <c r="AL4316" s="35"/>
      <c r="AM4316" s="35"/>
      <c r="AN4316" s="35"/>
      <c r="AO4316" s="35"/>
      <c r="AP4316" s="35"/>
      <c r="AQ4316" s="35"/>
      <c r="AR4316" s="35"/>
      <c r="AS4316" s="35"/>
      <c r="AT4316" s="35"/>
      <c r="AU4316" s="35"/>
      <c r="AV4316" s="35"/>
      <c r="AW4316" s="35"/>
      <c r="AX4316" s="35"/>
      <c r="DI4316" s="31"/>
    </row>
    <row r="4317" spans="1:251" ht="15" thickBot="1">
      <c r="A4317" s="36"/>
      <c r="B4317" s="35" t="s">
        <v>204</v>
      </c>
      <c r="C4317" s="33"/>
      <c r="D4317" s="33"/>
      <c r="E4317" s="33"/>
      <c r="F4317" s="33"/>
      <c r="G4317" s="33"/>
      <c r="H4317" s="33"/>
      <c r="I4317" s="33"/>
      <c r="J4317" s="33"/>
      <c r="K4317" s="33"/>
      <c r="L4317" s="34"/>
      <c r="M4317" s="34"/>
      <c r="N4317" s="34"/>
      <c r="O4317" s="34"/>
      <c r="P4317" s="33"/>
      <c r="Q4317" s="33"/>
      <c r="R4317" s="33"/>
      <c r="S4317" s="33"/>
      <c r="T4317" s="33"/>
      <c r="U4317" s="33"/>
      <c r="V4317" s="35"/>
      <c r="W4317" s="35"/>
      <c r="X4317" s="35"/>
      <c r="Y4317" s="35"/>
      <c r="Z4317" s="35"/>
      <c r="AA4317" s="35"/>
      <c r="AB4317" s="35"/>
      <c r="AC4317" s="35"/>
      <c r="AD4317" s="35"/>
      <c r="AE4317" s="35"/>
      <c r="AF4317" s="35"/>
      <c r="AG4317" s="35"/>
      <c r="AH4317" s="35"/>
      <c r="AI4317" s="35"/>
      <c r="AJ4317" s="35"/>
      <c r="AK4317" s="35"/>
      <c r="AL4317" s="35"/>
      <c r="AM4317" s="35"/>
      <c r="AN4317" s="35"/>
      <c r="AO4317" s="35"/>
      <c r="AP4317" s="35"/>
      <c r="AQ4317" s="35"/>
      <c r="AR4317" s="35"/>
      <c r="AS4317" s="35"/>
      <c r="AT4317" s="35"/>
      <c r="AU4317" s="35"/>
      <c r="AV4317" s="35"/>
      <c r="AW4317" s="35"/>
      <c r="AX4317" s="35"/>
      <c r="DI4317" s="31"/>
    </row>
    <row r="4318" spans="1:251" ht="14.25">
      <c r="A4318" s="33"/>
      <c r="B4318" s="37"/>
      <c r="C4318" s="32"/>
      <c r="D4318" s="32"/>
      <c r="E4318" s="32"/>
      <c r="F4318" s="32"/>
      <c r="G4318" s="32"/>
      <c r="H4318" s="32"/>
      <c r="I4318" s="32"/>
      <c r="J4318" s="32"/>
      <c r="K4318" s="32"/>
      <c r="L4318" s="38"/>
      <c r="M4318" s="38"/>
      <c r="N4318" s="38"/>
      <c r="O4318" s="38"/>
      <c r="P4318" s="32"/>
      <c r="Q4318" s="32"/>
      <c r="R4318" s="32"/>
      <c r="S4318" s="32"/>
      <c r="T4318" s="32"/>
      <c r="U4318" s="32"/>
      <c r="V4318" s="39"/>
      <c r="W4318" s="39"/>
      <c r="X4318" s="39"/>
      <c r="Y4318" s="39"/>
      <c r="Z4318" s="39"/>
      <c r="AA4318" s="39"/>
      <c r="AB4318" s="39"/>
      <c r="AC4318" s="39"/>
      <c r="AD4318" s="39"/>
      <c r="AE4318" s="39"/>
      <c r="AF4318" s="39"/>
      <c r="AG4318" s="39"/>
      <c r="AH4318" s="39"/>
      <c r="AI4318" s="39"/>
      <c r="AJ4318" s="39"/>
      <c r="AK4318" s="39"/>
      <c r="AL4318" s="39"/>
      <c r="AM4318" s="39"/>
      <c r="AN4318" s="39"/>
      <c r="AO4318" s="39"/>
      <c r="AP4318" s="39"/>
      <c r="AQ4318" s="39"/>
      <c r="AR4318" s="39"/>
      <c r="AS4318" s="39"/>
      <c r="AT4318" s="39"/>
      <c r="AU4318" s="39"/>
      <c r="AV4318" s="39"/>
      <c r="AW4318" s="39"/>
      <c r="AX4318" s="40"/>
    </row>
    <row r="4319" spans="1:251" ht="12" customHeight="1">
      <c r="A4319" s="33"/>
      <c r="B4319" s="125" t="s">
        <v>243</v>
      </c>
      <c r="C4319" s="126"/>
      <c r="D4319" s="126"/>
      <c r="E4319" s="126"/>
      <c r="F4319" s="126"/>
      <c r="G4319" s="126"/>
      <c r="H4319" s="126"/>
      <c r="I4319" s="126"/>
      <c r="J4319" s="126"/>
      <c r="K4319" s="126"/>
      <c r="L4319" s="126"/>
      <c r="M4319" s="126"/>
      <c r="N4319" s="126"/>
      <c r="O4319" s="126"/>
      <c r="P4319" s="126"/>
      <c r="Q4319" s="126"/>
      <c r="R4319" s="126"/>
      <c r="S4319" s="126"/>
      <c r="T4319" s="126"/>
      <c r="U4319" s="126"/>
      <c r="V4319" s="126"/>
      <c r="W4319" s="126"/>
      <c r="X4319" s="126"/>
      <c r="Y4319" s="126"/>
      <c r="Z4319" s="126"/>
      <c r="AA4319" s="126"/>
      <c r="AB4319" s="126"/>
      <c r="AC4319" s="126"/>
      <c r="AD4319" s="126"/>
      <c r="AE4319" s="126"/>
      <c r="AF4319" s="126"/>
      <c r="AG4319" s="126"/>
      <c r="AH4319" s="126"/>
      <c r="AI4319" s="126"/>
      <c r="AJ4319" s="126"/>
      <c r="AK4319" s="126"/>
      <c r="AL4319" s="126"/>
      <c r="AM4319" s="126"/>
      <c r="AN4319" s="126"/>
      <c r="AO4319" s="126"/>
      <c r="AP4319" s="126"/>
      <c r="AQ4319" s="126"/>
      <c r="AR4319" s="126"/>
      <c r="AS4319" s="126"/>
      <c r="AT4319" s="126"/>
      <c r="AU4319" s="126"/>
      <c r="AV4319" s="126"/>
      <c r="AW4319" s="126"/>
      <c r="AX4319" s="127"/>
    </row>
    <row r="4320" spans="1:251" ht="12" customHeight="1">
      <c r="A4320" s="33"/>
      <c r="B4320" s="125"/>
      <c r="C4320" s="126"/>
      <c r="D4320" s="126"/>
      <c r="E4320" s="126"/>
      <c r="F4320" s="126"/>
      <c r="G4320" s="126"/>
      <c r="H4320" s="126"/>
      <c r="I4320" s="126"/>
      <c r="J4320" s="126"/>
      <c r="K4320" s="126"/>
      <c r="L4320" s="126"/>
      <c r="M4320" s="126"/>
      <c r="N4320" s="126"/>
      <c r="O4320" s="126"/>
      <c r="P4320" s="126"/>
      <c r="Q4320" s="126"/>
      <c r="R4320" s="126"/>
      <c r="S4320" s="126"/>
      <c r="T4320" s="126"/>
      <c r="U4320" s="126"/>
      <c r="V4320" s="126"/>
      <c r="W4320" s="126"/>
      <c r="X4320" s="126"/>
      <c r="Y4320" s="126"/>
      <c r="Z4320" s="126"/>
      <c r="AA4320" s="126"/>
      <c r="AB4320" s="126"/>
      <c r="AC4320" s="126"/>
      <c r="AD4320" s="126"/>
      <c r="AE4320" s="126"/>
      <c r="AF4320" s="126"/>
      <c r="AG4320" s="126"/>
      <c r="AH4320" s="126"/>
      <c r="AI4320" s="126"/>
      <c r="AJ4320" s="126"/>
      <c r="AK4320" s="126"/>
      <c r="AL4320" s="126"/>
      <c r="AM4320" s="126"/>
      <c r="AN4320" s="126"/>
      <c r="AO4320" s="126"/>
      <c r="AP4320" s="126"/>
      <c r="AQ4320" s="126"/>
      <c r="AR4320" s="126"/>
      <c r="AS4320" s="126"/>
      <c r="AT4320" s="126"/>
      <c r="AU4320" s="126"/>
      <c r="AV4320" s="126"/>
      <c r="AW4320" s="126"/>
      <c r="AX4320" s="127"/>
      <c r="BC4320" s="41"/>
    </row>
    <row r="4321" spans="1:113" ht="12" customHeight="1">
      <c r="A4321" s="33"/>
      <c r="B4321" s="125"/>
      <c r="C4321" s="126"/>
      <c r="D4321" s="126"/>
      <c r="E4321" s="126"/>
      <c r="F4321" s="126"/>
      <c r="G4321" s="126"/>
      <c r="H4321" s="126"/>
      <c r="I4321" s="126"/>
      <c r="J4321" s="126"/>
      <c r="K4321" s="126"/>
      <c r="L4321" s="126"/>
      <c r="M4321" s="126"/>
      <c r="N4321" s="126"/>
      <c r="O4321" s="126"/>
      <c r="P4321" s="126"/>
      <c r="Q4321" s="126"/>
      <c r="R4321" s="126"/>
      <c r="S4321" s="126"/>
      <c r="T4321" s="126"/>
      <c r="U4321" s="126"/>
      <c r="V4321" s="126"/>
      <c r="W4321" s="126"/>
      <c r="X4321" s="126"/>
      <c r="Y4321" s="126"/>
      <c r="Z4321" s="126"/>
      <c r="AA4321" s="126"/>
      <c r="AB4321" s="126"/>
      <c r="AC4321" s="126"/>
      <c r="AD4321" s="126"/>
      <c r="AE4321" s="126"/>
      <c r="AF4321" s="126"/>
      <c r="AG4321" s="126"/>
      <c r="AH4321" s="126"/>
      <c r="AI4321" s="126"/>
      <c r="AJ4321" s="126"/>
      <c r="AK4321" s="126"/>
      <c r="AL4321" s="126"/>
      <c r="AM4321" s="126"/>
      <c r="AN4321" s="126"/>
      <c r="AO4321" s="126"/>
      <c r="AP4321" s="126"/>
      <c r="AQ4321" s="126"/>
      <c r="AR4321" s="126"/>
      <c r="AS4321" s="126"/>
      <c r="AT4321" s="126"/>
      <c r="AU4321" s="126"/>
      <c r="AV4321" s="126"/>
      <c r="AW4321" s="126"/>
      <c r="AX4321" s="127"/>
    </row>
    <row r="4322" spans="1:113" ht="12" customHeight="1">
      <c r="A4322" s="33"/>
      <c r="B4322" s="125"/>
      <c r="C4322" s="126"/>
      <c r="D4322" s="126"/>
      <c r="E4322" s="126"/>
      <c r="F4322" s="126"/>
      <c r="G4322" s="126"/>
      <c r="H4322" s="126"/>
      <c r="I4322" s="126"/>
      <c r="J4322" s="126"/>
      <c r="K4322" s="126"/>
      <c r="L4322" s="126"/>
      <c r="M4322" s="126"/>
      <c r="N4322" s="126"/>
      <c r="O4322" s="126"/>
      <c r="P4322" s="126"/>
      <c r="Q4322" s="126"/>
      <c r="R4322" s="126"/>
      <c r="S4322" s="126"/>
      <c r="T4322" s="126"/>
      <c r="U4322" s="126"/>
      <c r="V4322" s="126"/>
      <c r="W4322" s="126"/>
      <c r="X4322" s="126"/>
      <c r="Y4322" s="126"/>
      <c r="Z4322" s="126"/>
      <c r="AA4322" s="126"/>
      <c r="AB4322" s="126"/>
      <c r="AC4322" s="126"/>
      <c r="AD4322" s="126"/>
      <c r="AE4322" s="126"/>
      <c r="AF4322" s="126"/>
      <c r="AG4322" s="126"/>
      <c r="AH4322" s="126"/>
      <c r="AI4322" s="126"/>
      <c r="AJ4322" s="126"/>
      <c r="AK4322" s="126"/>
      <c r="AL4322" s="126"/>
      <c r="AM4322" s="126"/>
      <c r="AN4322" s="126"/>
      <c r="AO4322" s="126"/>
      <c r="AP4322" s="126"/>
      <c r="AQ4322" s="126"/>
      <c r="AR4322" s="126"/>
      <c r="AS4322" s="126"/>
      <c r="AT4322" s="126"/>
      <c r="AU4322" s="126"/>
      <c r="AV4322" s="126"/>
      <c r="AW4322" s="126"/>
      <c r="AX4322" s="127"/>
    </row>
    <row r="4323" spans="1:113" ht="12" customHeight="1">
      <c r="A4323" s="33"/>
      <c r="B4323" s="125"/>
      <c r="C4323" s="126"/>
      <c r="D4323" s="126"/>
      <c r="E4323" s="126"/>
      <c r="F4323" s="126"/>
      <c r="G4323" s="126"/>
      <c r="H4323" s="126"/>
      <c r="I4323" s="126"/>
      <c r="J4323" s="126"/>
      <c r="K4323" s="126"/>
      <c r="L4323" s="126"/>
      <c r="M4323" s="126"/>
      <c r="N4323" s="126"/>
      <c r="O4323" s="126"/>
      <c r="P4323" s="126"/>
      <c r="Q4323" s="126"/>
      <c r="R4323" s="126"/>
      <c r="S4323" s="126"/>
      <c r="T4323" s="126"/>
      <c r="U4323" s="126"/>
      <c r="V4323" s="126"/>
      <c r="W4323" s="126"/>
      <c r="X4323" s="126"/>
      <c r="Y4323" s="126"/>
      <c r="Z4323" s="126"/>
      <c r="AA4323" s="126"/>
      <c r="AB4323" s="126"/>
      <c r="AC4323" s="126"/>
      <c r="AD4323" s="126"/>
      <c r="AE4323" s="126"/>
      <c r="AF4323" s="126"/>
      <c r="AG4323" s="126"/>
      <c r="AH4323" s="126"/>
      <c r="AI4323" s="126"/>
      <c r="AJ4323" s="126"/>
      <c r="AK4323" s="126"/>
      <c r="AL4323" s="126"/>
      <c r="AM4323" s="126"/>
      <c r="AN4323" s="126"/>
      <c r="AO4323" s="126"/>
      <c r="AP4323" s="126"/>
      <c r="AQ4323" s="126"/>
      <c r="AR4323" s="126"/>
      <c r="AS4323" s="126"/>
      <c r="AT4323" s="126"/>
      <c r="AU4323" s="126"/>
      <c r="AV4323" s="126"/>
      <c r="AW4323" s="126"/>
      <c r="AX4323" s="127"/>
    </row>
    <row r="4324" spans="1:113" ht="15" thickBot="1">
      <c r="A4324" s="42"/>
      <c r="B4324" s="43"/>
      <c r="C4324" s="44"/>
      <c r="D4324" s="44"/>
      <c r="E4324" s="44"/>
      <c r="F4324" s="44"/>
      <c r="G4324" s="44"/>
      <c r="H4324" s="44"/>
      <c r="I4324" s="44"/>
      <c r="J4324" s="44"/>
      <c r="K4324" s="44"/>
      <c r="L4324" s="44"/>
      <c r="M4324" s="44"/>
      <c r="N4324" s="44"/>
      <c r="O4324" s="44"/>
      <c r="P4324" s="44"/>
      <c r="Q4324" s="44"/>
      <c r="R4324" s="44"/>
      <c r="S4324" s="44"/>
      <c r="T4324" s="44"/>
      <c r="U4324" s="44"/>
      <c r="V4324" s="44"/>
      <c r="W4324" s="44"/>
      <c r="X4324" s="44"/>
      <c r="Y4324" s="44"/>
      <c r="Z4324" s="44"/>
      <c r="AA4324" s="44"/>
      <c r="AB4324" s="44"/>
      <c r="AC4324" s="44"/>
      <c r="AD4324" s="44"/>
      <c r="AE4324" s="44"/>
      <c r="AF4324" s="44"/>
      <c r="AG4324" s="44"/>
      <c r="AH4324" s="44"/>
      <c r="AI4324" s="44"/>
      <c r="AJ4324" s="44"/>
      <c r="AK4324" s="44"/>
      <c r="AL4324" s="44"/>
      <c r="AM4324" s="44"/>
      <c r="AN4324" s="44"/>
      <c r="AO4324" s="44"/>
      <c r="AP4324" s="44"/>
      <c r="AQ4324" s="44"/>
      <c r="AR4324" s="44"/>
      <c r="AS4324" s="44"/>
      <c r="AT4324" s="44"/>
      <c r="AU4324" s="44"/>
      <c r="AV4324" s="44"/>
      <c r="AW4324" s="44"/>
      <c r="AX4324" s="45"/>
    </row>
    <row r="4325" spans="1:113">
      <c r="B4325" s="46"/>
    </row>
    <row r="4326" spans="1:113" ht="15" thickBot="1">
      <c r="A4326" s="36"/>
      <c r="B4326" s="35" t="s">
        <v>202</v>
      </c>
      <c r="C4326" s="33"/>
      <c r="D4326" s="33"/>
      <c r="E4326" s="33"/>
      <c r="F4326" s="33"/>
      <c r="G4326" s="33"/>
      <c r="H4326" s="33"/>
      <c r="I4326" s="33"/>
      <c r="J4326" s="33"/>
      <c r="K4326" s="33"/>
      <c r="L4326" s="34"/>
      <c r="M4326" s="34"/>
      <c r="N4326" s="34"/>
      <c r="O4326" s="34"/>
      <c r="P4326" s="33"/>
      <c r="Q4326" s="33"/>
      <c r="R4326" s="33"/>
      <c r="S4326" s="33"/>
      <c r="T4326" s="33"/>
      <c r="U4326" s="33"/>
      <c r="V4326" s="35"/>
      <c r="W4326" s="35"/>
      <c r="X4326" s="35"/>
      <c r="Y4326" s="35"/>
      <c r="Z4326" s="35"/>
      <c r="AA4326" s="35"/>
      <c r="AB4326" s="35"/>
      <c r="AC4326" s="35"/>
      <c r="AD4326" s="35"/>
      <c r="AE4326" s="35"/>
      <c r="AF4326" s="35"/>
      <c r="AG4326" s="35"/>
      <c r="AH4326" s="35"/>
      <c r="AI4326" s="35"/>
      <c r="AJ4326" s="35"/>
      <c r="AK4326" s="35"/>
      <c r="AL4326" s="35"/>
      <c r="AM4326" s="35"/>
      <c r="AN4326" s="35"/>
      <c r="AO4326" s="35"/>
      <c r="AP4326" s="35"/>
      <c r="AQ4326" s="35"/>
      <c r="AR4326" s="35"/>
      <c r="AS4326" s="35"/>
      <c r="AT4326" s="35"/>
      <c r="AU4326" s="35"/>
      <c r="AV4326" s="35"/>
      <c r="AW4326" s="35"/>
      <c r="AX4326" s="35"/>
      <c r="DI4326" s="31"/>
    </row>
    <row r="4327" spans="1:113" ht="14.25">
      <c r="A4327" s="33"/>
      <c r="B4327" s="37"/>
      <c r="C4327" s="32"/>
      <c r="D4327" s="32"/>
      <c r="E4327" s="32"/>
      <c r="F4327" s="32"/>
      <c r="G4327" s="32"/>
      <c r="H4327" s="32"/>
      <c r="I4327" s="32"/>
      <c r="J4327" s="32"/>
      <c r="K4327" s="32"/>
      <c r="L4327" s="38"/>
      <c r="M4327" s="38"/>
      <c r="N4327" s="38"/>
      <c r="O4327" s="38"/>
      <c r="P4327" s="32"/>
      <c r="Q4327" s="32"/>
      <c r="R4327" s="32"/>
      <c r="S4327" s="32"/>
      <c r="T4327" s="32"/>
      <c r="U4327" s="32"/>
      <c r="V4327" s="39"/>
      <c r="W4327" s="39"/>
      <c r="X4327" s="39"/>
      <c r="Y4327" s="39"/>
      <c r="Z4327" s="39"/>
      <c r="AA4327" s="39"/>
      <c r="AB4327" s="39"/>
      <c r="AC4327" s="39"/>
      <c r="AD4327" s="39"/>
      <c r="AE4327" s="39"/>
      <c r="AF4327" s="39"/>
      <c r="AG4327" s="39"/>
      <c r="AH4327" s="39"/>
      <c r="AI4327" s="39"/>
      <c r="AJ4327" s="39"/>
      <c r="AK4327" s="39"/>
      <c r="AL4327" s="39"/>
      <c r="AM4327" s="39"/>
      <c r="AN4327" s="39"/>
      <c r="AO4327" s="39"/>
      <c r="AP4327" s="39"/>
      <c r="AQ4327" s="39"/>
      <c r="AR4327" s="39"/>
      <c r="AS4327" s="39"/>
      <c r="AT4327" s="39"/>
      <c r="AU4327" s="39"/>
      <c r="AV4327" s="39"/>
      <c r="AW4327" s="39"/>
      <c r="AX4327" s="40"/>
    </row>
    <row r="4328" spans="1:113" ht="12" customHeight="1">
      <c r="A4328" s="33"/>
      <c r="B4328" s="125" t="s">
        <v>242</v>
      </c>
      <c r="C4328" s="126"/>
      <c r="D4328" s="126"/>
      <c r="E4328" s="126"/>
      <c r="F4328" s="126"/>
      <c r="G4328" s="126"/>
      <c r="H4328" s="126"/>
      <c r="I4328" s="126"/>
      <c r="J4328" s="126"/>
      <c r="K4328" s="126"/>
      <c r="L4328" s="126"/>
      <c r="M4328" s="126"/>
      <c r="N4328" s="126"/>
      <c r="O4328" s="126"/>
      <c r="P4328" s="126"/>
      <c r="Q4328" s="126"/>
      <c r="R4328" s="126"/>
      <c r="S4328" s="126"/>
      <c r="T4328" s="126"/>
      <c r="U4328" s="126"/>
      <c r="V4328" s="126"/>
      <c r="W4328" s="126"/>
      <c r="X4328" s="126"/>
      <c r="Y4328" s="126"/>
      <c r="Z4328" s="126"/>
      <c r="AA4328" s="126"/>
      <c r="AB4328" s="126"/>
      <c r="AC4328" s="126"/>
      <c r="AD4328" s="126"/>
      <c r="AE4328" s="126"/>
      <c r="AF4328" s="126"/>
      <c r="AG4328" s="126"/>
      <c r="AH4328" s="126"/>
      <c r="AI4328" s="126"/>
      <c r="AJ4328" s="126"/>
      <c r="AK4328" s="126"/>
      <c r="AL4328" s="126"/>
      <c r="AM4328" s="126"/>
      <c r="AN4328" s="126"/>
      <c r="AO4328" s="126"/>
      <c r="AP4328" s="126"/>
      <c r="AQ4328" s="126"/>
      <c r="AR4328" s="126"/>
      <c r="AS4328" s="126"/>
      <c r="AT4328" s="126"/>
      <c r="AU4328" s="126"/>
      <c r="AV4328" s="126"/>
      <c r="AW4328" s="126"/>
      <c r="AX4328" s="127"/>
    </row>
    <row r="4329" spans="1:113" ht="12" customHeight="1">
      <c r="A4329" s="33"/>
      <c r="B4329" s="125"/>
      <c r="C4329" s="126"/>
      <c r="D4329" s="126"/>
      <c r="E4329" s="126"/>
      <c r="F4329" s="126"/>
      <c r="G4329" s="126"/>
      <c r="H4329" s="126"/>
      <c r="I4329" s="126"/>
      <c r="J4329" s="126"/>
      <c r="K4329" s="126"/>
      <c r="L4329" s="126"/>
      <c r="M4329" s="126"/>
      <c r="N4329" s="126"/>
      <c r="O4329" s="126"/>
      <c r="P4329" s="126"/>
      <c r="Q4329" s="126"/>
      <c r="R4329" s="126"/>
      <c r="S4329" s="126"/>
      <c r="T4329" s="126"/>
      <c r="U4329" s="126"/>
      <c r="V4329" s="126"/>
      <c r="W4329" s="126"/>
      <c r="X4329" s="126"/>
      <c r="Y4329" s="126"/>
      <c r="Z4329" s="126"/>
      <c r="AA4329" s="126"/>
      <c r="AB4329" s="126"/>
      <c r="AC4329" s="126"/>
      <c r="AD4329" s="126"/>
      <c r="AE4329" s="126"/>
      <c r="AF4329" s="126"/>
      <c r="AG4329" s="126"/>
      <c r="AH4329" s="126"/>
      <c r="AI4329" s="126"/>
      <c r="AJ4329" s="126"/>
      <c r="AK4329" s="126"/>
      <c r="AL4329" s="126"/>
      <c r="AM4329" s="126"/>
      <c r="AN4329" s="126"/>
      <c r="AO4329" s="126"/>
      <c r="AP4329" s="126"/>
      <c r="AQ4329" s="126"/>
      <c r="AR4329" s="126"/>
      <c r="AS4329" s="126"/>
      <c r="AT4329" s="126"/>
      <c r="AU4329" s="126"/>
      <c r="AV4329" s="126"/>
      <c r="AW4329" s="126"/>
      <c r="AX4329" s="127"/>
    </row>
    <row r="4330" spans="1:113" ht="12" customHeight="1">
      <c r="A4330" s="33"/>
      <c r="B4330" s="125"/>
      <c r="C4330" s="126"/>
      <c r="D4330" s="126"/>
      <c r="E4330" s="126"/>
      <c r="F4330" s="126"/>
      <c r="G4330" s="126"/>
      <c r="H4330" s="126"/>
      <c r="I4330" s="126"/>
      <c r="J4330" s="126"/>
      <c r="K4330" s="126"/>
      <c r="L4330" s="126"/>
      <c r="M4330" s="126"/>
      <c r="N4330" s="126"/>
      <c r="O4330" s="126"/>
      <c r="P4330" s="126"/>
      <c r="Q4330" s="126"/>
      <c r="R4330" s="126"/>
      <c r="S4330" s="126"/>
      <c r="T4330" s="126"/>
      <c r="U4330" s="126"/>
      <c r="V4330" s="126"/>
      <c r="W4330" s="126"/>
      <c r="X4330" s="126"/>
      <c r="Y4330" s="126"/>
      <c r="Z4330" s="126"/>
      <c r="AA4330" s="126"/>
      <c r="AB4330" s="126"/>
      <c r="AC4330" s="126"/>
      <c r="AD4330" s="126"/>
      <c r="AE4330" s="126"/>
      <c r="AF4330" s="126"/>
      <c r="AG4330" s="126"/>
      <c r="AH4330" s="126"/>
      <c r="AI4330" s="126"/>
      <c r="AJ4330" s="126"/>
      <c r="AK4330" s="126"/>
      <c r="AL4330" s="126"/>
      <c r="AM4330" s="126"/>
      <c r="AN4330" s="126"/>
      <c r="AO4330" s="126"/>
      <c r="AP4330" s="126"/>
      <c r="AQ4330" s="126"/>
      <c r="AR4330" s="126"/>
      <c r="AS4330" s="126"/>
      <c r="AT4330" s="126"/>
      <c r="AU4330" s="126"/>
      <c r="AV4330" s="126"/>
      <c r="AW4330" s="126"/>
      <c r="AX4330" s="127"/>
    </row>
    <row r="4331" spans="1:113" ht="12" customHeight="1">
      <c r="A4331" s="33"/>
      <c r="B4331" s="125"/>
      <c r="C4331" s="126"/>
      <c r="D4331" s="126"/>
      <c r="E4331" s="126"/>
      <c r="F4331" s="126"/>
      <c r="G4331" s="126"/>
      <c r="H4331" s="126"/>
      <c r="I4331" s="126"/>
      <c r="J4331" s="126"/>
      <c r="K4331" s="126"/>
      <c r="L4331" s="126"/>
      <c r="M4331" s="126"/>
      <c r="N4331" s="126"/>
      <c r="O4331" s="126"/>
      <c r="P4331" s="126"/>
      <c r="Q4331" s="126"/>
      <c r="R4331" s="126"/>
      <c r="S4331" s="126"/>
      <c r="T4331" s="126"/>
      <c r="U4331" s="126"/>
      <c r="V4331" s="126"/>
      <c r="W4331" s="126"/>
      <c r="X4331" s="126"/>
      <c r="Y4331" s="126"/>
      <c r="Z4331" s="126"/>
      <c r="AA4331" s="126"/>
      <c r="AB4331" s="126"/>
      <c r="AC4331" s="126"/>
      <c r="AD4331" s="126"/>
      <c r="AE4331" s="126"/>
      <c r="AF4331" s="126"/>
      <c r="AG4331" s="126"/>
      <c r="AH4331" s="126"/>
      <c r="AI4331" s="126"/>
      <c r="AJ4331" s="126"/>
      <c r="AK4331" s="126"/>
      <c r="AL4331" s="126"/>
      <c r="AM4331" s="126"/>
      <c r="AN4331" s="126"/>
      <c r="AO4331" s="126"/>
      <c r="AP4331" s="126"/>
      <c r="AQ4331" s="126"/>
      <c r="AR4331" s="126"/>
      <c r="AS4331" s="126"/>
      <c r="AT4331" s="126"/>
      <c r="AU4331" s="126"/>
      <c r="AV4331" s="126"/>
      <c r="AW4331" s="126"/>
      <c r="AX4331" s="127"/>
    </row>
    <row r="4332" spans="1:113" ht="12" customHeight="1">
      <c r="A4332" s="33"/>
      <c r="B4332" s="125"/>
      <c r="C4332" s="126"/>
      <c r="D4332" s="126"/>
      <c r="E4332" s="126"/>
      <c r="F4332" s="126"/>
      <c r="G4332" s="126"/>
      <c r="H4332" s="126"/>
      <c r="I4332" s="126"/>
      <c r="J4332" s="126"/>
      <c r="K4332" s="126"/>
      <c r="L4332" s="126"/>
      <c r="M4332" s="126"/>
      <c r="N4332" s="126"/>
      <c r="O4332" s="126"/>
      <c r="P4332" s="126"/>
      <c r="Q4332" s="126"/>
      <c r="R4332" s="126"/>
      <c r="S4332" s="126"/>
      <c r="T4332" s="126"/>
      <c r="U4332" s="126"/>
      <c r="V4332" s="126"/>
      <c r="W4332" s="126"/>
      <c r="X4332" s="126"/>
      <c r="Y4332" s="126"/>
      <c r="Z4332" s="126"/>
      <c r="AA4332" s="126"/>
      <c r="AB4332" s="126"/>
      <c r="AC4332" s="126"/>
      <c r="AD4332" s="126"/>
      <c r="AE4332" s="126"/>
      <c r="AF4332" s="126"/>
      <c r="AG4332" s="126"/>
      <c r="AH4332" s="126"/>
      <c r="AI4332" s="126"/>
      <c r="AJ4332" s="126"/>
      <c r="AK4332" s="126"/>
      <c r="AL4332" s="126"/>
      <c r="AM4332" s="126"/>
      <c r="AN4332" s="126"/>
      <c r="AO4332" s="126"/>
      <c r="AP4332" s="126"/>
      <c r="AQ4332" s="126"/>
      <c r="AR4332" s="126"/>
      <c r="AS4332" s="126"/>
      <c r="AT4332" s="126"/>
      <c r="AU4332" s="126"/>
      <c r="AV4332" s="126"/>
      <c r="AW4332" s="126"/>
      <c r="AX4332" s="127"/>
    </row>
    <row r="4333" spans="1:113" ht="12" customHeight="1">
      <c r="A4333" s="33"/>
      <c r="B4333" s="125"/>
      <c r="C4333" s="126"/>
      <c r="D4333" s="126"/>
      <c r="E4333" s="126"/>
      <c r="F4333" s="126"/>
      <c r="G4333" s="126"/>
      <c r="H4333" s="126"/>
      <c r="I4333" s="126"/>
      <c r="J4333" s="126"/>
      <c r="K4333" s="126"/>
      <c r="L4333" s="126"/>
      <c r="M4333" s="126"/>
      <c r="N4333" s="126"/>
      <c r="O4333" s="126"/>
      <c r="P4333" s="126"/>
      <c r="Q4333" s="126"/>
      <c r="R4333" s="126"/>
      <c r="S4333" s="126"/>
      <c r="T4333" s="126"/>
      <c r="U4333" s="126"/>
      <c r="V4333" s="126"/>
      <c r="W4333" s="126"/>
      <c r="X4333" s="126"/>
      <c r="Y4333" s="126"/>
      <c r="Z4333" s="126"/>
      <c r="AA4333" s="126"/>
      <c r="AB4333" s="126"/>
      <c r="AC4333" s="126"/>
      <c r="AD4333" s="126"/>
      <c r="AE4333" s="126"/>
      <c r="AF4333" s="126"/>
      <c r="AG4333" s="126"/>
      <c r="AH4333" s="126"/>
      <c r="AI4333" s="126"/>
      <c r="AJ4333" s="126"/>
      <c r="AK4333" s="126"/>
      <c r="AL4333" s="126"/>
      <c r="AM4333" s="126"/>
      <c r="AN4333" s="126"/>
      <c r="AO4333" s="126"/>
      <c r="AP4333" s="126"/>
      <c r="AQ4333" s="126"/>
      <c r="AR4333" s="126"/>
      <c r="AS4333" s="126"/>
      <c r="AT4333" s="126"/>
      <c r="AU4333" s="126"/>
      <c r="AV4333" s="126"/>
      <c r="AW4333" s="126"/>
      <c r="AX4333" s="127"/>
    </row>
    <row r="4334" spans="1:113" ht="12" customHeight="1">
      <c r="A4334" s="33"/>
      <c r="B4334" s="125"/>
      <c r="C4334" s="126"/>
      <c r="D4334" s="126"/>
      <c r="E4334" s="126"/>
      <c r="F4334" s="126"/>
      <c r="G4334" s="126"/>
      <c r="H4334" s="126"/>
      <c r="I4334" s="126"/>
      <c r="J4334" s="126"/>
      <c r="K4334" s="126"/>
      <c r="L4334" s="126"/>
      <c r="M4334" s="126"/>
      <c r="N4334" s="126"/>
      <c r="O4334" s="126"/>
      <c r="P4334" s="126"/>
      <c r="Q4334" s="126"/>
      <c r="R4334" s="126"/>
      <c r="S4334" s="126"/>
      <c r="T4334" s="126"/>
      <c r="U4334" s="126"/>
      <c r="V4334" s="126"/>
      <c r="W4334" s="126"/>
      <c r="X4334" s="126"/>
      <c r="Y4334" s="126"/>
      <c r="Z4334" s="126"/>
      <c r="AA4334" s="126"/>
      <c r="AB4334" s="126"/>
      <c r="AC4334" s="126"/>
      <c r="AD4334" s="126"/>
      <c r="AE4334" s="126"/>
      <c r="AF4334" s="126"/>
      <c r="AG4334" s="126"/>
      <c r="AH4334" s="126"/>
      <c r="AI4334" s="126"/>
      <c r="AJ4334" s="126"/>
      <c r="AK4334" s="126"/>
      <c r="AL4334" s="126"/>
      <c r="AM4334" s="126"/>
      <c r="AN4334" s="126"/>
      <c r="AO4334" s="126"/>
      <c r="AP4334" s="126"/>
      <c r="AQ4334" s="126"/>
      <c r="AR4334" s="126"/>
      <c r="AS4334" s="126"/>
      <c r="AT4334" s="126"/>
      <c r="AU4334" s="126"/>
      <c r="AV4334" s="126"/>
      <c r="AW4334" s="126"/>
      <c r="AX4334" s="127"/>
    </row>
    <row r="4335" spans="1:113" ht="12" customHeight="1">
      <c r="A4335" s="33"/>
      <c r="B4335" s="125"/>
      <c r="C4335" s="126"/>
      <c r="D4335" s="126"/>
      <c r="E4335" s="126"/>
      <c r="F4335" s="126"/>
      <c r="G4335" s="126"/>
      <c r="H4335" s="126"/>
      <c r="I4335" s="126"/>
      <c r="J4335" s="126"/>
      <c r="K4335" s="126"/>
      <c r="L4335" s="126"/>
      <c r="M4335" s="126"/>
      <c r="N4335" s="126"/>
      <c r="O4335" s="126"/>
      <c r="P4335" s="126"/>
      <c r="Q4335" s="126"/>
      <c r="R4335" s="126"/>
      <c r="S4335" s="126"/>
      <c r="T4335" s="126"/>
      <c r="U4335" s="126"/>
      <c r="V4335" s="126"/>
      <c r="W4335" s="126"/>
      <c r="X4335" s="126"/>
      <c r="Y4335" s="126"/>
      <c r="Z4335" s="126"/>
      <c r="AA4335" s="126"/>
      <c r="AB4335" s="126"/>
      <c r="AC4335" s="126"/>
      <c r="AD4335" s="126"/>
      <c r="AE4335" s="126"/>
      <c r="AF4335" s="126"/>
      <c r="AG4335" s="126"/>
      <c r="AH4335" s="126"/>
      <c r="AI4335" s="126"/>
      <c r="AJ4335" s="126"/>
      <c r="AK4335" s="126"/>
      <c r="AL4335" s="126"/>
      <c r="AM4335" s="126"/>
      <c r="AN4335" s="126"/>
      <c r="AO4335" s="126"/>
      <c r="AP4335" s="126"/>
      <c r="AQ4335" s="126"/>
      <c r="AR4335" s="126"/>
      <c r="AS4335" s="126"/>
      <c r="AT4335" s="126"/>
      <c r="AU4335" s="126"/>
      <c r="AV4335" s="126"/>
      <c r="AW4335" s="126"/>
      <c r="AX4335" s="127"/>
    </row>
    <row r="4336" spans="1:113" ht="12" customHeight="1">
      <c r="A4336" s="33"/>
      <c r="B4336" s="125"/>
      <c r="C4336" s="126"/>
      <c r="D4336" s="126"/>
      <c r="E4336" s="126"/>
      <c r="F4336" s="126"/>
      <c r="G4336" s="126"/>
      <c r="H4336" s="126"/>
      <c r="I4336" s="126"/>
      <c r="J4336" s="126"/>
      <c r="K4336" s="126"/>
      <c r="L4336" s="126"/>
      <c r="M4336" s="126"/>
      <c r="N4336" s="126"/>
      <c r="O4336" s="126"/>
      <c r="P4336" s="126"/>
      <c r="Q4336" s="126"/>
      <c r="R4336" s="126"/>
      <c r="S4336" s="126"/>
      <c r="T4336" s="126"/>
      <c r="U4336" s="126"/>
      <c r="V4336" s="126"/>
      <c r="W4336" s="126"/>
      <c r="X4336" s="126"/>
      <c r="Y4336" s="126"/>
      <c r="Z4336" s="126"/>
      <c r="AA4336" s="126"/>
      <c r="AB4336" s="126"/>
      <c r="AC4336" s="126"/>
      <c r="AD4336" s="126"/>
      <c r="AE4336" s="126"/>
      <c r="AF4336" s="126"/>
      <c r="AG4336" s="126"/>
      <c r="AH4336" s="126"/>
      <c r="AI4336" s="126"/>
      <c r="AJ4336" s="126"/>
      <c r="AK4336" s="126"/>
      <c r="AL4336" s="126"/>
      <c r="AM4336" s="126"/>
      <c r="AN4336" s="126"/>
      <c r="AO4336" s="126"/>
      <c r="AP4336" s="126"/>
      <c r="AQ4336" s="126"/>
      <c r="AR4336" s="126"/>
      <c r="AS4336" s="126"/>
      <c r="AT4336" s="126"/>
      <c r="AU4336" s="126"/>
      <c r="AV4336" s="126"/>
      <c r="AW4336" s="126"/>
      <c r="AX4336" s="127"/>
    </row>
    <row r="4337" spans="1:55" ht="12" customHeight="1">
      <c r="A4337" s="33"/>
      <c r="B4337" s="125"/>
      <c r="C4337" s="126"/>
      <c r="D4337" s="126"/>
      <c r="E4337" s="126"/>
      <c r="F4337" s="126"/>
      <c r="G4337" s="126"/>
      <c r="H4337" s="126"/>
      <c r="I4337" s="126"/>
      <c r="J4337" s="126"/>
      <c r="K4337" s="126"/>
      <c r="L4337" s="126"/>
      <c r="M4337" s="126"/>
      <c r="N4337" s="126"/>
      <c r="O4337" s="126"/>
      <c r="P4337" s="126"/>
      <c r="Q4337" s="126"/>
      <c r="R4337" s="126"/>
      <c r="S4337" s="126"/>
      <c r="T4337" s="126"/>
      <c r="U4337" s="126"/>
      <c r="V4337" s="126"/>
      <c r="W4337" s="126"/>
      <c r="X4337" s="126"/>
      <c r="Y4337" s="126"/>
      <c r="Z4337" s="126"/>
      <c r="AA4337" s="126"/>
      <c r="AB4337" s="126"/>
      <c r="AC4337" s="126"/>
      <c r="AD4337" s="126"/>
      <c r="AE4337" s="126"/>
      <c r="AF4337" s="126"/>
      <c r="AG4337" s="126"/>
      <c r="AH4337" s="126"/>
      <c r="AI4337" s="126"/>
      <c r="AJ4337" s="126"/>
      <c r="AK4337" s="126"/>
      <c r="AL4337" s="126"/>
      <c r="AM4337" s="126"/>
      <c r="AN4337" s="126"/>
      <c r="AO4337" s="126"/>
      <c r="AP4337" s="126"/>
      <c r="AQ4337" s="126"/>
      <c r="AR4337" s="126"/>
      <c r="AS4337" s="126"/>
      <c r="AT4337" s="126"/>
      <c r="AU4337" s="126"/>
      <c r="AV4337" s="126"/>
      <c r="AW4337" s="126"/>
      <c r="AX4337" s="127"/>
    </row>
    <row r="4338" spans="1:55" ht="12" customHeight="1">
      <c r="A4338" s="33"/>
      <c r="B4338" s="125"/>
      <c r="C4338" s="126"/>
      <c r="D4338" s="126"/>
      <c r="E4338" s="126"/>
      <c r="F4338" s="126"/>
      <c r="G4338" s="126"/>
      <c r="H4338" s="126"/>
      <c r="I4338" s="126"/>
      <c r="J4338" s="126"/>
      <c r="K4338" s="126"/>
      <c r="L4338" s="126"/>
      <c r="M4338" s="126"/>
      <c r="N4338" s="126"/>
      <c r="O4338" s="126"/>
      <c r="P4338" s="126"/>
      <c r="Q4338" s="126"/>
      <c r="R4338" s="126"/>
      <c r="S4338" s="126"/>
      <c r="T4338" s="126"/>
      <c r="U4338" s="126"/>
      <c r="V4338" s="126"/>
      <c r="W4338" s="126"/>
      <c r="X4338" s="126"/>
      <c r="Y4338" s="126"/>
      <c r="Z4338" s="126"/>
      <c r="AA4338" s="126"/>
      <c r="AB4338" s="126"/>
      <c r="AC4338" s="126"/>
      <c r="AD4338" s="126"/>
      <c r="AE4338" s="126"/>
      <c r="AF4338" s="126"/>
      <c r="AG4338" s="126"/>
      <c r="AH4338" s="126"/>
      <c r="AI4338" s="126"/>
      <c r="AJ4338" s="126"/>
      <c r="AK4338" s="126"/>
      <c r="AL4338" s="126"/>
      <c r="AM4338" s="126"/>
      <c r="AN4338" s="126"/>
      <c r="AO4338" s="126"/>
      <c r="AP4338" s="126"/>
      <c r="AQ4338" s="126"/>
      <c r="AR4338" s="126"/>
      <c r="AS4338" s="126"/>
      <c r="AT4338" s="126"/>
      <c r="AU4338" s="126"/>
      <c r="AV4338" s="126"/>
      <c r="AW4338" s="126"/>
      <c r="AX4338" s="127"/>
    </row>
    <row r="4339" spans="1:55" ht="12" customHeight="1">
      <c r="A4339" s="33"/>
      <c r="B4339" s="125"/>
      <c r="C4339" s="126"/>
      <c r="D4339" s="126"/>
      <c r="E4339" s="126"/>
      <c r="F4339" s="126"/>
      <c r="G4339" s="126"/>
      <c r="H4339" s="126"/>
      <c r="I4339" s="126"/>
      <c r="J4339" s="126"/>
      <c r="K4339" s="126"/>
      <c r="L4339" s="126"/>
      <c r="M4339" s="126"/>
      <c r="N4339" s="126"/>
      <c r="O4339" s="126"/>
      <c r="P4339" s="126"/>
      <c r="Q4339" s="126"/>
      <c r="R4339" s="126"/>
      <c r="S4339" s="126"/>
      <c r="T4339" s="126"/>
      <c r="U4339" s="126"/>
      <c r="V4339" s="126"/>
      <c r="W4339" s="126"/>
      <c r="X4339" s="126"/>
      <c r="Y4339" s="126"/>
      <c r="Z4339" s="126"/>
      <c r="AA4339" s="126"/>
      <c r="AB4339" s="126"/>
      <c r="AC4339" s="126"/>
      <c r="AD4339" s="126"/>
      <c r="AE4339" s="126"/>
      <c r="AF4339" s="126"/>
      <c r="AG4339" s="126"/>
      <c r="AH4339" s="126"/>
      <c r="AI4339" s="126"/>
      <c r="AJ4339" s="126"/>
      <c r="AK4339" s="126"/>
      <c r="AL4339" s="126"/>
      <c r="AM4339" s="126"/>
      <c r="AN4339" s="126"/>
      <c r="AO4339" s="126"/>
      <c r="AP4339" s="126"/>
      <c r="AQ4339" s="126"/>
      <c r="AR4339" s="126"/>
      <c r="AS4339" s="126"/>
      <c r="AT4339" s="126"/>
      <c r="AU4339" s="126"/>
      <c r="AV4339" s="126"/>
      <c r="AW4339" s="126"/>
      <c r="AX4339" s="127"/>
    </row>
    <row r="4340" spans="1:55" ht="12" customHeight="1">
      <c r="A4340" s="33"/>
      <c r="B4340" s="125"/>
      <c r="C4340" s="126"/>
      <c r="D4340" s="126"/>
      <c r="E4340" s="126"/>
      <c r="F4340" s="126"/>
      <c r="G4340" s="126"/>
      <c r="H4340" s="126"/>
      <c r="I4340" s="126"/>
      <c r="J4340" s="126"/>
      <c r="K4340" s="126"/>
      <c r="L4340" s="126"/>
      <c r="M4340" s="126"/>
      <c r="N4340" s="126"/>
      <c r="O4340" s="126"/>
      <c r="P4340" s="126"/>
      <c r="Q4340" s="126"/>
      <c r="R4340" s="126"/>
      <c r="S4340" s="126"/>
      <c r="T4340" s="126"/>
      <c r="U4340" s="126"/>
      <c r="V4340" s="126"/>
      <c r="W4340" s="126"/>
      <c r="X4340" s="126"/>
      <c r="Y4340" s="126"/>
      <c r="Z4340" s="126"/>
      <c r="AA4340" s="126"/>
      <c r="AB4340" s="126"/>
      <c r="AC4340" s="126"/>
      <c r="AD4340" s="126"/>
      <c r="AE4340" s="126"/>
      <c r="AF4340" s="126"/>
      <c r="AG4340" s="126"/>
      <c r="AH4340" s="126"/>
      <c r="AI4340" s="126"/>
      <c r="AJ4340" s="126"/>
      <c r="AK4340" s="126"/>
      <c r="AL4340" s="126"/>
      <c r="AM4340" s="126"/>
      <c r="AN4340" s="126"/>
      <c r="AO4340" s="126"/>
      <c r="AP4340" s="126"/>
      <c r="AQ4340" s="126"/>
      <c r="AR4340" s="126"/>
      <c r="AS4340" s="126"/>
      <c r="AT4340" s="126"/>
      <c r="AU4340" s="126"/>
      <c r="AV4340" s="126"/>
      <c r="AW4340" s="126"/>
      <c r="AX4340" s="127"/>
    </row>
    <row r="4341" spans="1:55" ht="12" customHeight="1">
      <c r="A4341" s="33"/>
      <c r="B4341" s="125"/>
      <c r="C4341" s="126"/>
      <c r="D4341" s="126"/>
      <c r="E4341" s="126"/>
      <c r="F4341" s="126"/>
      <c r="G4341" s="126"/>
      <c r="H4341" s="126"/>
      <c r="I4341" s="126"/>
      <c r="J4341" s="126"/>
      <c r="K4341" s="126"/>
      <c r="L4341" s="126"/>
      <c r="M4341" s="126"/>
      <c r="N4341" s="126"/>
      <c r="O4341" s="126"/>
      <c r="P4341" s="126"/>
      <c r="Q4341" s="126"/>
      <c r="R4341" s="126"/>
      <c r="S4341" s="126"/>
      <c r="T4341" s="126"/>
      <c r="U4341" s="126"/>
      <c r="V4341" s="126"/>
      <c r="W4341" s="126"/>
      <c r="X4341" s="126"/>
      <c r="Y4341" s="126"/>
      <c r="Z4341" s="126"/>
      <c r="AA4341" s="126"/>
      <c r="AB4341" s="126"/>
      <c r="AC4341" s="126"/>
      <c r="AD4341" s="126"/>
      <c r="AE4341" s="126"/>
      <c r="AF4341" s="126"/>
      <c r="AG4341" s="126"/>
      <c r="AH4341" s="126"/>
      <c r="AI4341" s="126"/>
      <c r="AJ4341" s="126"/>
      <c r="AK4341" s="126"/>
      <c r="AL4341" s="126"/>
      <c r="AM4341" s="126"/>
      <c r="AN4341" s="126"/>
      <c r="AO4341" s="126"/>
      <c r="AP4341" s="126"/>
      <c r="AQ4341" s="126"/>
      <c r="AR4341" s="126"/>
      <c r="AS4341" s="126"/>
      <c r="AT4341" s="126"/>
      <c r="AU4341" s="126"/>
      <c r="AV4341" s="126"/>
      <c r="AW4341" s="126"/>
      <c r="AX4341" s="127"/>
    </row>
    <row r="4342" spans="1:55" ht="12" customHeight="1">
      <c r="A4342" s="33"/>
      <c r="B4342" s="125"/>
      <c r="C4342" s="126"/>
      <c r="D4342" s="126"/>
      <c r="E4342" s="126"/>
      <c r="F4342" s="126"/>
      <c r="G4342" s="126"/>
      <c r="H4342" s="126"/>
      <c r="I4342" s="126"/>
      <c r="J4342" s="126"/>
      <c r="K4342" s="126"/>
      <c r="L4342" s="126"/>
      <c r="M4342" s="126"/>
      <c r="N4342" s="126"/>
      <c r="O4342" s="126"/>
      <c r="P4342" s="126"/>
      <c r="Q4342" s="126"/>
      <c r="R4342" s="126"/>
      <c r="S4342" s="126"/>
      <c r="T4342" s="126"/>
      <c r="U4342" s="126"/>
      <c r="V4342" s="126"/>
      <c r="W4342" s="126"/>
      <c r="X4342" s="126"/>
      <c r="Y4342" s="126"/>
      <c r="Z4342" s="126"/>
      <c r="AA4342" s="126"/>
      <c r="AB4342" s="126"/>
      <c r="AC4342" s="126"/>
      <c r="AD4342" s="126"/>
      <c r="AE4342" s="126"/>
      <c r="AF4342" s="126"/>
      <c r="AG4342" s="126"/>
      <c r="AH4342" s="126"/>
      <c r="AI4342" s="126"/>
      <c r="AJ4342" s="126"/>
      <c r="AK4342" s="126"/>
      <c r="AL4342" s="126"/>
      <c r="AM4342" s="126"/>
      <c r="AN4342" s="126"/>
      <c r="AO4342" s="126"/>
      <c r="AP4342" s="126"/>
      <c r="AQ4342" s="126"/>
      <c r="AR4342" s="126"/>
      <c r="AS4342" s="126"/>
      <c r="AT4342" s="126"/>
      <c r="AU4342" s="126"/>
      <c r="AV4342" s="126"/>
      <c r="AW4342" s="126"/>
      <c r="AX4342" s="127"/>
    </row>
    <row r="4343" spans="1:55" ht="12" customHeight="1">
      <c r="A4343" s="33"/>
      <c r="B4343" s="125"/>
      <c r="C4343" s="126"/>
      <c r="D4343" s="126"/>
      <c r="E4343" s="126"/>
      <c r="F4343" s="126"/>
      <c r="G4343" s="126"/>
      <c r="H4343" s="126"/>
      <c r="I4343" s="126"/>
      <c r="J4343" s="126"/>
      <c r="K4343" s="126"/>
      <c r="L4343" s="126"/>
      <c r="M4343" s="126"/>
      <c r="N4343" s="126"/>
      <c r="O4343" s="126"/>
      <c r="P4343" s="126"/>
      <c r="Q4343" s="126"/>
      <c r="R4343" s="126"/>
      <c r="S4343" s="126"/>
      <c r="T4343" s="126"/>
      <c r="U4343" s="126"/>
      <c r="V4343" s="126"/>
      <c r="W4343" s="126"/>
      <c r="X4343" s="126"/>
      <c r="Y4343" s="126"/>
      <c r="Z4343" s="126"/>
      <c r="AA4343" s="126"/>
      <c r="AB4343" s="126"/>
      <c r="AC4343" s="126"/>
      <c r="AD4343" s="126"/>
      <c r="AE4343" s="126"/>
      <c r="AF4343" s="126"/>
      <c r="AG4343" s="126"/>
      <c r="AH4343" s="126"/>
      <c r="AI4343" s="126"/>
      <c r="AJ4343" s="126"/>
      <c r="AK4343" s="126"/>
      <c r="AL4343" s="126"/>
      <c r="AM4343" s="126"/>
      <c r="AN4343" s="126"/>
      <c r="AO4343" s="126"/>
      <c r="AP4343" s="126"/>
      <c r="AQ4343" s="126"/>
      <c r="AR4343" s="126"/>
      <c r="AS4343" s="126"/>
      <c r="AT4343" s="126"/>
      <c r="AU4343" s="126"/>
      <c r="AV4343" s="126"/>
      <c r="AW4343" s="126"/>
      <c r="AX4343" s="127"/>
    </row>
    <row r="4344" spans="1:55" ht="12" customHeight="1">
      <c r="A4344" s="33"/>
      <c r="B4344" s="125"/>
      <c r="C4344" s="126"/>
      <c r="D4344" s="126"/>
      <c r="E4344" s="126"/>
      <c r="F4344" s="126"/>
      <c r="G4344" s="126"/>
      <c r="H4344" s="126"/>
      <c r="I4344" s="126"/>
      <c r="J4344" s="126"/>
      <c r="K4344" s="126"/>
      <c r="L4344" s="126"/>
      <c r="M4344" s="126"/>
      <c r="N4344" s="126"/>
      <c r="O4344" s="126"/>
      <c r="P4344" s="126"/>
      <c r="Q4344" s="126"/>
      <c r="R4344" s="126"/>
      <c r="S4344" s="126"/>
      <c r="T4344" s="126"/>
      <c r="U4344" s="126"/>
      <c r="V4344" s="126"/>
      <c r="W4344" s="126"/>
      <c r="X4344" s="126"/>
      <c r="Y4344" s="126"/>
      <c r="Z4344" s="126"/>
      <c r="AA4344" s="126"/>
      <c r="AB4344" s="126"/>
      <c r="AC4344" s="126"/>
      <c r="AD4344" s="126"/>
      <c r="AE4344" s="126"/>
      <c r="AF4344" s="126"/>
      <c r="AG4344" s="126"/>
      <c r="AH4344" s="126"/>
      <c r="AI4344" s="126"/>
      <c r="AJ4344" s="126"/>
      <c r="AK4344" s="126"/>
      <c r="AL4344" s="126"/>
      <c r="AM4344" s="126"/>
      <c r="AN4344" s="126"/>
      <c r="AO4344" s="126"/>
      <c r="AP4344" s="126"/>
      <c r="AQ4344" s="126"/>
      <c r="AR4344" s="126"/>
      <c r="AS4344" s="126"/>
      <c r="AT4344" s="126"/>
      <c r="AU4344" s="126"/>
      <c r="AV4344" s="126"/>
      <c r="AW4344" s="126"/>
      <c r="AX4344" s="127"/>
    </row>
    <row r="4345" spans="1:55" ht="12" customHeight="1">
      <c r="A4345" s="33"/>
      <c r="B4345" s="125"/>
      <c r="C4345" s="126"/>
      <c r="D4345" s="126"/>
      <c r="E4345" s="126"/>
      <c r="F4345" s="126"/>
      <c r="G4345" s="126"/>
      <c r="H4345" s="126"/>
      <c r="I4345" s="126"/>
      <c r="J4345" s="126"/>
      <c r="K4345" s="126"/>
      <c r="L4345" s="126"/>
      <c r="M4345" s="126"/>
      <c r="N4345" s="126"/>
      <c r="O4345" s="126"/>
      <c r="P4345" s="126"/>
      <c r="Q4345" s="126"/>
      <c r="R4345" s="126"/>
      <c r="S4345" s="126"/>
      <c r="T4345" s="126"/>
      <c r="U4345" s="126"/>
      <c r="V4345" s="126"/>
      <c r="W4345" s="126"/>
      <c r="X4345" s="126"/>
      <c r="Y4345" s="126"/>
      <c r="Z4345" s="126"/>
      <c r="AA4345" s="126"/>
      <c r="AB4345" s="126"/>
      <c r="AC4345" s="126"/>
      <c r="AD4345" s="126"/>
      <c r="AE4345" s="126"/>
      <c r="AF4345" s="126"/>
      <c r="AG4345" s="126"/>
      <c r="AH4345" s="126"/>
      <c r="AI4345" s="126"/>
      <c r="AJ4345" s="126"/>
      <c r="AK4345" s="126"/>
      <c r="AL4345" s="126"/>
      <c r="AM4345" s="126"/>
      <c r="AN4345" s="126"/>
      <c r="AO4345" s="126"/>
      <c r="AP4345" s="126"/>
      <c r="AQ4345" s="126"/>
      <c r="AR4345" s="126"/>
      <c r="AS4345" s="126"/>
      <c r="AT4345" s="126"/>
      <c r="AU4345" s="126"/>
      <c r="AV4345" s="126"/>
      <c r="AW4345" s="126"/>
      <c r="AX4345" s="127"/>
      <c r="BC4345" s="41"/>
    </row>
    <row r="4346" spans="1:55" ht="12" customHeight="1">
      <c r="A4346" s="33"/>
      <c r="B4346" s="125"/>
      <c r="C4346" s="126"/>
      <c r="D4346" s="126"/>
      <c r="E4346" s="126"/>
      <c r="F4346" s="126"/>
      <c r="G4346" s="126"/>
      <c r="H4346" s="126"/>
      <c r="I4346" s="126"/>
      <c r="J4346" s="126"/>
      <c r="K4346" s="126"/>
      <c r="L4346" s="126"/>
      <c r="M4346" s="126"/>
      <c r="N4346" s="126"/>
      <c r="O4346" s="126"/>
      <c r="P4346" s="126"/>
      <c r="Q4346" s="126"/>
      <c r="R4346" s="126"/>
      <c r="S4346" s="126"/>
      <c r="T4346" s="126"/>
      <c r="U4346" s="126"/>
      <c r="V4346" s="126"/>
      <c r="W4346" s="126"/>
      <c r="X4346" s="126"/>
      <c r="Y4346" s="126"/>
      <c r="Z4346" s="126"/>
      <c r="AA4346" s="126"/>
      <c r="AB4346" s="126"/>
      <c r="AC4346" s="126"/>
      <c r="AD4346" s="126"/>
      <c r="AE4346" s="126"/>
      <c r="AF4346" s="126"/>
      <c r="AG4346" s="126"/>
      <c r="AH4346" s="126"/>
      <c r="AI4346" s="126"/>
      <c r="AJ4346" s="126"/>
      <c r="AK4346" s="126"/>
      <c r="AL4346" s="126"/>
      <c r="AM4346" s="126"/>
      <c r="AN4346" s="126"/>
      <c r="AO4346" s="126"/>
      <c r="AP4346" s="126"/>
      <c r="AQ4346" s="126"/>
      <c r="AR4346" s="126"/>
      <c r="AS4346" s="126"/>
      <c r="AT4346" s="126"/>
      <c r="AU4346" s="126"/>
      <c r="AV4346" s="126"/>
      <c r="AW4346" s="126"/>
      <c r="AX4346" s="127"/>
    </row>
    <row r="4347" spans="1:55" ht="12" customHeight="1">
      <c r="A4347" s="33"/>
      <c r="B4347" s="125"/>
      <c r="C4347" s="126"/>
      <c r="D4347" s="126"/>
      <c r="E4347" s="126"/>
      <c r="F4347" s="126"/>
      <c r="G4347" s="126"/>
      <c r="H4347" s="126"/>
      <c r="I4347" s="126"/>
      <c r="J4347" s="126"/>
      <c r="K4347" s="126"/>
      <c r="L4347" s="126"/>
      <c r="M4347" s="126"/>
      <c r="N4347" s="126"/>
      <c r="O4347" s="126"/>
      <c r="P4347" s="126"/>
      <c r="Q4347" s="126"/>
      <c r="R4347" s="126"/>
      <c r="S4347" s="126"/>
      <c r="T4347" s="126"/>
      <c r="U4347" s="126"/>
      <c r="V4347" s="126"/>
      <c r="W4347" s="126"/>
      <c r="X4347" s="126"/>
      <c r="Y4347" s="126"/>
      <c r="Z4347" s="126"/>
      <c r="AA4347" s="126"/>
      <c r="AB4347" s="126"/>
      <c r="AC4347" s="126"/>
      <c r="AD4347" s="126"/>
      <c r="AE4347" s="126"/>
      <c r="AF4347" s="126"/>
      <c r="AG4347" s="126"/>
      <c r="AH4347" s="126"/>
      <c r="AI4347" s="126"/>
      <c r="AJ4347" s="126"/>
      <c r="AK4347" s="126"/>
      <c r="AL4347" s="126"/>
      <c r="AM4347" s="126"/>
      <c r="AN4347" s="126"/>
      <c r="AO4347" s="126"/>
      <c r="AP4347" s="126"/>
      <c r="AQ4347" s="126"/>
      <c r="AR4347" s="126"/>
      <c r="AS4347" s="126"/>
      <c r="AT4347" s="126"/>
      <c r="AU4347" s="126"/>
      <c r="AV4347" s="126"/>
      <c r="AW4347" s="126"/>
      <c r="AX4347" s="127"/>
    </row>
    <row r="4348" spans="1:55" ht="12" customHeight="1">
      <c r="A4348" s="33"/>
      <c r="B4348" s="125"/>
      <c r="C4348" s="126"/>
      <c r="D4348" s="126"/>
      <c r="E4348" s="126"/>
      <c r="F4348" s="126"/>
      <c r="G4348" s="126"/>
      <c r="H4348" s="126"/>
      <c r="I4348" s="126"/>
      <c r="J4348" s="126"/>
      <c r="K4348" s="126"/>
      <c r="L4348" s="126"/>
      <c r="M4348" s="126"/>
      <c r="N4348" s="126"/>
      <c r="O4348" s="126"/>
      <c r="P4348" s="126"/>
      <c r="Q4348" s="126"/>
      <c r="R4348" s="126"/>
      <c r="S4348" s="126"/>
      <c r="T4348" s="126"/>
      <c r="U4348" s="126"/>
      <c r="V4348" s="126"/>
      <c r="W4348" s="126"/>
      <c r="X4348" s="126"/>
      <c r="Y4348" s="126"/>
      <c r="Z4348" s="126"/>
      <c r="AA4348" s="126"/>
      <c r="AB4348" s="126"/>
      <c r="AC4348" s="126"/>
      <c r="AD4348" s="126"/>
      <c r="AE4348" s="126"/>
      <c r="AF4348" s="126"/>
      <c r="AG4348" s="126"/>
      <c r="AH4348" s="126"/>
      <c r="AI4348" s="126"/>
      <c r="AJ4348" s="126"/>
      <c r="AK4348" s="126"/>
      <c r="AL4348" s="126"/>
      <c r="AM4348" s="126"/>
      <c r="AN4348" s="126"/>
      <c r="AO4348" s="126"/>
      <c r="AP4348" s="126"/>
      <c r="AQ4348" s="126"/>
      <c r="AR4348" s="126"/>
      <c r="AS4348" s="126"/>
      <c r="AT4348" s="126"/>
      <c r="AU4348" s="126"/>
      <c r="AV4348" s="126"/>
      <c r="AW4348" s="126"/>
      <c r="AX4348" s="127"/>
    </row>
    <row r="4349" spans="1:55" ht="15" thickBot="1">
      <c r="A4349" s="42"/>
      <c r="B4349" s="43"/>
      <c r="C4349" s="44"/>
      <c r="D4349" s="44"/>
      <c r="E4349" s="44"/>
      <c r="F4349" s="44"/>
      <c r="G4349" s="44"/>
      <c r="H4349" s="44"/>
      <c r="I4349" s="44"/>
      <c r="J4349" s="44"/>
      <c r="K4349" s="44"/>
      <c r="L4349" s="44"/>
      <c r="M4349" s="44"/>
      <c r="N4349" s="44"/>
      <c r="O4349" s="44"/>
      <c r="P4349" s="44"/>
      <c r="Q4349" s="44"/>
      <c r="R4349" s="44"/>
      <c r="S4349" s="44"/>
      <c r="T4349" s="44"/>
      <c r="U4349" s="44"/>
      <c r="V4349" s="44"/>
      <c r="W4349" s="44"/>
      <c r="X4349" s="44"/>
      <c r="Y4349" s="44"/>
      <c r="Z4349" s="44"/>
      <c r="AA4349" s="44"/>
      <c r="AB4349" s="44"/>
      <c r="AC4349" s="44"/>
      <c r="AD4349" s="44"/>
      <c r="AE4349" s="44"/>
      <c r="AF4349" s="44"/>
      <c r="AG4349" s="44"/>
      <c r="AH4349" s="44"/>
      <c r="AI4349" s="44"/>
      <c r="AJ4349" s="44"/>
      <c r="AK4349" s="44"/>
      <c r="AL4349" s="44"/>
      <c r="AM4349" s="44"/>
      <c r="AN4349" s="44"/>
      <c r="AO4349" s="44"/>
      <c r="AP4349" s="44"/>
      <c r="AQ4349" s="44"/>
      <c r="AR4349" s="44"/>
      <c r="AS4349" s="44"/>
      <c r="AT4349" s="44"/>
      <c r="AU4349" s="44"/>
      <c r="AV4349" s="44"/>
      <c r="AW4349" s="44"/>
      <c r="AX4349" s="45"/>
    </row>
    <row r="4350" spans="1:55">
      <c r="B4350" s="46"/>
    </row>
    <row r="4351" spans="1:55" ht="14.25">
      <c r="B4351" s="35" t="s">
        <v>200</v>
      </c>
      <c r="C4351" s="33"/>
      <c r="D4351" s="33"/>
      <c r="E4351" s="33"/>
      <c r="F4351" s="33"/>
      <c r="G4351" s="33"/>
      <c r="H4351" s="33"/>
      <c r="I4351" s="33"/>
      <c r="J4351" s="33"/>
      <c r="K4351" s="33"/>
      <c r="L4351" s="34"/>
      <c r="M4351" s="34"/>
      <c r="N4351" s="34"/>
      <c r="O4351" s="34"/>
      <c r="P4351" s="33"/>
      <c r="Q4351" s="33"/>
      <c r="R4351" s="33"/>
      <c r="S4351" s="33"/>
      <c r="T4351" s="33"/>
      <c r="U4351" s="33"/>
      <c r="V4351" s="35"/>
      <c r="W4351" s="35"/>
      <c r="X4351" s="35"/>
      <c r="Y4351" s="35"/>
      <c r="Z4351" s="35"/>
      <c r="AA4351" s="35"/>
      <c r="AB4351" s="35"/>
      <c r="AC4351" s="35"/>
      <c r="AD4351" s="35"/>
      <c r="AE4351" s="35"/>
      <c r="AF4351" s="35"/>
      <c r="AG4351" s="35"/>
      <c r="AH4351" s="35"/>
      <c r="AI4351" s="35"/>
      <c r="AJ4351" s="35"/>
      <c r="AK4351" s="35"/>
      <c r="AL4351" s="35"/>
      <c r="AM4351" s="35"/>
      <c r="AN4351" s="35"/>
      <c r="AO4351" s="35"/>
      <c r="AP4351" s="35"/>
      <c r="AQ4351" s="35"/>
      <c r="AR4351" s="35"/>
      <c r="AS4351" s="35"/>
      <c r="AT4351" s="35"/>
      <c r="AU4351" s="35"/>
      <c r="AV4351" s="35"/>
      <c r="AW4351" s="35"/>
      <c r="AX4351" s="35"/>
    </row>
    <row r="4352" spans="1:55" ht="15" thickBot="1">
      <c r="B4352" s="33"/>
      <c r="C4352" s="33"/>
      <c r="D4352" s="33"/>
      <c r="E4352" s="33"/>
      <c r="F4352" s="33"/>
      <c r="G4352" s="33"/>
      <c r="H4352" s="33"/>
      <c r="I4352" s="33"/>
      <c r="J4352" s="33"/>
      <c r="K4352" s="33"/>
      <c r="L4352" s="34"/>
      <c r="M4352" s="34"/>
      <c r="N4352" s="34"/>
      <c r="O4352" s="34"/>
      <c r="P4352" s="33"/>
      <c r="Q4352" s="33"/>
      <c r="R4352" s="33"/>
      <c r="S4352" s="33"/>
      <c r="T4352" s="33"/>
      <c r="U4352" s="33"/>
      <c r="V4352" s="35"/>
      <c r="W4352" s="35"/>
      <c r="X4352" s="35"/>
      <c r="Y4352" s="35"/>
      <c r="Z4352" s="35"/>
      <c r="AA4352" s="35"/>
      <c r="AB4352" s="35"/>
      <c r="AC4352" s="35"/>
      <c r="AD4352" s="35"/>
      <c r="AE4352" s="35"/>
      <c r="AF4352" s="35"/>
      <c r="AG4352" s="35"/>
      <c r="AH4352" s="35"/>
      <c r="AI4352" s="35"/>
      <c r="AJ4352" s="35"/>
      <c r="AK4352" s="35"/>
      <c r="AL4352" s="35"/>
      <c r="AM4352" s="35"/>
      <c r="AN4352" s="35"/>
      <c r="AO4352" s="35"/>
      <c r="AP4352" s="35"/>
      <c r="AQ4352" s="35"/>
      <c r="AR4352" s="35"/>
      <c r="AS4352" s="35"/>
      <c r="AT4352" s="35"/>
      <c r="AU4352" s="35"/>
      <c r="AV4352" s="35"/>
      <c r="AW4352" s="35"/>
      <c r="AX4352" s="47" t="s">
        <v>199</v>
      </c>
    </row>
    <row r="4353" spans="1:251" s="41" customFormat="1" ht="13.5" customHeight="1">
      <c r="A4353" s="33"/>
      <c r="B4353" s="128" t="s">
        <v>198</v>
      </c>
      <c r="C4353" s="118"/>
      <c r="D4353" s="118"/>
      <c r="E4353" s="118"/>
      <c r="F4353" s="118"/>
      <c r="G4353" s="118"/>
      <c r="H4353" s="118"/>
      <c r="I4353" s="118"/>
      <c r="J4353" s="118"/>
      <c r="K4353" s="118"/>
      <c r="L4353" s="118"/>
      <c r="M4353" s="118"/>
      <c r="N4353" s="118"/>
      <c r="O4353" s="118"/>
      <c r="P4353" s="118"/>
      <c r="Q4353" s="118"/>
      <c r="R4353" s="118"/>
      <c r="S4353" s="118"/>
      <c r="T4353" s="118"/>
      <c r="U4353" s="118"/>
      <c r="V4353" s="118"/>
      <c r="W4353" s="118"/>
      <c r="X4353" s="118"/>
      <c r="Y4353" s="118"/>
      <c r="Z4353" s="119"/>
      <c r="AA4353" s="117" t="s">
        <v>197</v>
      </c>
      <c r="AB4353" s="118"/>
      <c r="AC4353" s="118"/>
      <c r="AD4353" s="118"/>
      <c r="AE4353" s="118"/>
      <c r="AF4353" s="118"/>
      <c r="AG4353" s="118"/>
      <c r="AH4353" s="118"/>
      <c r="AI4353" s="119"/>
      <c r="AJ4353" s="117" t="s">
        <v>196</v>
      </c>
      <c r="AK4353" s="118"/>
      <c r="AL4353" s="118"/>
      <c r="AM4353" s="118"/>
      <c r="AN4353" s="118"/>
      <c r="AO4353" s="118"/>
      <c r="AP4353" s="118"/>
      <c r="AQ4353" s="118"/>
      <c r="AR4353" s="119"/>
      <c r="AS4353" s="117" t="s">
        <v>195</v>
      </c>
      <c r="AT4353" s="118"/>
      <c r="AU4353" s="118"/>
      <c r="AV4353" s="118"/>
      <c r="AW4353" s="118"/>
      <c r="AX4353" s="123"/>
      <c r="AY4353" s="27"/>
      <c r="AZ4353" s="27"/>
      <c r="BA4353" s="27"/>
      <c r="BB4353" s="27"/>
      <c r="BC4353" s="27"/>
      <c r="BD4353" s="27"/>
      <c r="BE4353" s="27"/>
      <c r="BF4353" s="27"/>
      <c r="BG4353" s="27"/>
      <c r="BH4353" s="27"/>
      <c r="BI4353" s="27"/>
      <c r="BJ4353" s="27"/>
      <c r="BK4353" s="27"/>
      <c r="BL4353" s="27"/>
      <c r="BM4353" s="27"/>
      <c r="BN4353" s="27"/>
      <c r="BO4353" s="27"/>
      <c r="BP4353" s="27"/>
      <c r="BQ4353" s="27"/>
      <c r="BR4353" s="27"/>
      <c r="BS4353" s="27"/>
      <c r="BT4353" s="27"/>
      <c r="BU4353" s="27"/>
      <c r="BV4353" s="27"/>
      <c r="BW4353" s="27"/>
      <c r="BX4353" s="27"/>
      <c r="BY4353" s="27"/>
      <c r="BZ4353" s="27"/>
      <c r="CA4353" s="27"/>
      <c r="CB4353" s="27"/>
      <c r="CC4353" s="27"/>
      <c r="CD4353" s="27"/>
      <c r="CE4353" s="27"/>
      <c r="CF4353" s="27"/>
      <c r="CG4353" s="27"/>
      <c r="CH4353" s="27"/>
      <c r="CI4353" s="27"/>
      <c r="CJ4353" s="27"/>
      <c r="CK4353" s="27"/>
      <c r="CL4353" s="27"/>
      <c r="CM4353" s="27"/>
      <c r="CN4353" s="27"/>
      <c r="CO4353" s="27"/>
      <c r="CP4353" s="27"/>
      <c r="CQ4353" s="27"/>
      <c r="CR4353" s="27"/>
      <c r="CS4353" s="27"/>
      <c r="CT4353" s="27"/>
      <c r="CU4353" s="27"/>
      <c r="CV4353" s="27"/>
      <c r="CW4353" s="27"/>
      <c r="CX4353" s="27"/>
      <c r="CY4353" s="27"/>
      <c r="CZ4353" s="27"/>
      <c r="DA4353" s="27"/>
      <c r="DB4353" s="27"/>
      <c r="DC4353" s="27"/>
      <c r="DD4353" s="27"/>
      <c r="DE4353" s="27"/>
      <c r="DF4353" s="27"/>
      <c r="DG4353" s="27"/>
      <c r="DH4353" s="27"/>
      <c r="DI4353" s="27"/>
      <c r="DJ4353" s="27"/>
      <c r="DK4353" s="27"/>
      <c r="DL4353" s="27"/>
      <c r="DM4353" s="27"/>
      <c r="DN4353" s="27"/>
      <c r="DO4353" s="27"/>
      <c r="DP4353" s="27"/>
      <c r="DQ4353" s="27"/>
      <c r="DR4353" s="27"/>
      <c r="DS4353" s="27"/>
      <c r="DT4353" s="27"/>
      <c r="DU4353" s="27"/>
      <c r="DV4353" s="27"/>
      <c r="DW4353" s="27"/>
      <c r="DX4353" s="27"/>
      <c r="DY4353" s="27"/>
      <c r="DZ4353" s="27"/>
      <c r="EA4353" s="27"/>
      <c r="EB4353" s="27"/>
      <c r="EC4353" s="27"/>
      <c r="ED4353" s="27"/>
      <c r="EE4353" s="27"/>
      <c r="EF4353" s="27"/>
      <c r="EG4353" s="27"/>
      <c r="EH4353" s="27"/>
      <c r="EI4353" s="27"/>
      <c r="EJ4353" s="27"/>
      <c r="EK4353" s="27"/>
      <c r="EL4353" s="27"/>
      <c r="EM4353" s="27"/>
      <c r="EN4353" s="27"/>
      <c r="EO4353" s="27"/>
      <c r="EP4353" s="27"/>
      <c r="EQ4353" s="27"/>
      <c r="ER4353" s="27"/>
      <c r="ES4353" s="27"/>
      <c r="ET4353" s="27"/>
      <c r="EU4353" s="27"/>
      <c r="EV4353" s="27"/>
      <c r="EW4353" s="27"/>
      <c r="EX4353" s="27"/>
      <c r="EY4353" s="27"/>
      <c r="EZ4353" s="27"/>
      <c r="FA4353" s="27"/>
      <c r="FB4353" s="27"/>
      <c r="FC4353" s="27"/>
      <c r="FD4353" s="27"/>
      <c r="FE4353" s="27"/>
      <c r="FF4353" s="27"/>
      <c r="FG4353" s="27"/>
      <c r="FH4353" s="27"/>
      <c r="FI4353" s="27"/>
      <c r="FJ4353" s="27"/>
      <c r="FK4353" s="27"/>
      <c r="FL4353" s="27"/>
      <c r="FM4353" s="27"/>
      <c r="FN4353" s="27"/>
      <c r="FO4353" s="27"/>
      <c r="FP4353" s="27"/>
      <c r="FQ4353" s="27"/>
      <c r="FR4353" s="27"/>
      <c r="FS4353" s="27"/>
      <c r="FT4353" s="27"/>
      <c r="FU4353" s="27"/>
      <c r="FV4353" s="27"/>
      <c r="FW4353" s="27"/>
      <c r="FX4353" s="27"/>
      <c r="FY4353" s="27"/>
      <c r="FZ4353" s="27"/>
      <c r="GA4353" s="27"/>
      <c r="GB4353" s="27"/>
      <c r="GC4353" s="27"/>
      <c r="GD4353" s="27"/>
      <c r="GE4353" s="27"/>
      <c r="GF4353" s="27"/>
      <c r="GG4353" s="27"/>
      <c r="GH4353" s="27"/>
      <c r="GI4353" s="27"/>
      <c r="GJ4353" s="27"/>
      <c r="GK4353" s="27"/>
      <c r="GL4353" s="27"/>
      <c r="GM4353" s="27"/>
      <c r="GN4353" s="27"/>
      <c r="GO4353" s="27"/>
      <c r="GP4353" s="27"/>
      <c r="GQ4353" s="27"/>
      <c r="GR4353" s="27"/>
      <c r="GS4353" s="27"/>
      <c r="GT4353" s="27"/>
      <c r="GU4353" s="27"/>
      <c r="GV4353" s="27"/>
      <c r="GW4353" s="27"/>
      <c r="GX4353" s="27"/>
      <c r="GY4353" s="27"/>
      <c r="GZ4353" s="27"/>
      <c r="HA4353" s="27"/>
      <c r="HB4353" s="27"/>
      <c r="HC4353" s="27"/>
      <c r="HD4353" s="27"/>
      <c r="HE4353" s="27"/>
      <c r="HF4353" s="27"/>
      <c r="HG4353" s="27"/>
      <c r="HH4353" s="27"/>
      <c r="HI4353" s="27"/>
      <c r="HJ4353" s="27"/>
      <c r="HK4353" s="27"/>
      <c r="HL4353" s="27"/>
      <c r="HM4353" s="27"/>
      <c r="HN4353" s="27"/>
      <c r="HO4353" s="27"/>
      <c r="HP4353" s="27"/>
      <c r="HQ4353" s="27"/>
      <c r="HR4353" s="27"/>
      <c r="HS4353" s="27"/>
      <c r="HT4353" s="27"/>
      <c r="HU4353" s="27"/>
      <c r="HV4353" s="27"/>
      <c r="HW4353" s="27"/>
      <c r="HX4353" s="27"/>
      <c r="HY4353" s="27"/>
      <c r="HZ4353" s="27"/>
      <c r="IA4353" s="27"/>
      <c r="IB4353" s="27"/>
      <c r="IC4353" s="27"/>
      <c r="ID4353" s="27"/>
      <c r="IE4353" s="27"/>
      <c r="IF4353" s="27"/>
      <c r="IG4353" s="27"/>
      <c r="IH4353" s="27"/>
      <c r="II4353" s="27"/>
      <c r="IJ4353" s="27"/>
      <c r="IK4353" s="27"/>
      <c r="IL4353" s="27"/>
      <c r="IM4353" s="27"/>
      <c r="IN4353" s="27"/>
      <c r="IO4353" s="27"/>
      <c r="IP4353" s="27"/>
      <c r="IQ4353" s="27"/>
    </row>
    <row r="4354" spans="1:251" s="41" customFormat="1" ht="13.5">
      <c r="A4354" s="33"/>
      <c r="B4354" s="129"/>
      <c r="C4354" s="121"/>
      <c r="D4354" s="121"/>
      <c r="E4354" s="121"/>
      <c r="F4354" s="121"/>
      <c r="G4354" s="121"/>
      <c r="H4354" s="121"/>
      <c r="I4354" s="121"/>
      <c r="J4354" s="121"/>
      <c r="K4354" s="121"/>
      <c r="L4354" s="121"/>
      <c r="M4354" s="121"/>
      <c r="N4354" s="121"/>
      <c r="O4354" s="121"/>
      <c r="P4354" s="121"/>
      <c r="Q4354" s="121"/>
      <c r="R4354" s="121"/>
      <c r="S4354" s="121"/>
      <c r="T4354" s="121"/>
      <c r="U4354" s="121"/>
      <c r="V4354" s="121"/>
      <c r="W4354" s="121"/>
      <c r="X4354" s="121"/>
      <c r="Y4354" s="121"/>
      <c r="Z4354" s="122"/>
      <c r="AA4354" s="120"/>
      <c r="AB4354" s="121"/>
      <c r="AC4354" s="121"/>
      <c r="AD4354" s="121"/>
      <c r="AE4354" s="121"/>
      <c r="AF4354" s="121"/>
      <c r="AG4354" s="121"/>
      <c r="AH4354" s="121"/>
      <c r="AI4354" s="122"/>
      <c r="AJ4354" s="120"/>
      <c r="AK4354" s="121"/>
      <c r="AL4354" s="121"/>
      <c r="AM4354" s="121"/>
      <c r="AN4354" s="121"/>
      <c r="AO4354" s="121"/>
      <c r="AP4354" s="121"/>
      <c r="AQ4354" s="121"/>
      <c r="AR4354" s="122"/>
      <c r="AS4354" s="120"/>
      <c r="AT4354" s="121"/>
      <c r="AU4354" s="121"/>
      <c r="AV4354" s="121"/>
      <c r="AW4354" s="121"/>
      <c r="AX4354" s="124"/>
      <c r="AY4354" s="27"/>
      <c r="AZ4354" s="27"/>
      <c r="BA4354" s="27"/>
      <c r="BB4354" s="48"/>
      <c r="BC4354" s="49"/>
      <c r="BE4354" s="27"/>
      <c r="BF4354" s="27"/>
      <c r="BG4354" s="27"/>
      <c r="BH4354" s="27"/>
      <c r="BI4354" s="27"/>
      <c r="BJ4354" s="27"/>
      <c r="BK4354" s="27"/>
      <c r="BL4354" s="27"/>
      <c r="BM4354" s="27"/>
      <c r="BN4354" s="27"/>
      <c r="BO4354" s="27"/>
      <c r="BP4354" s="27"/>
      <c r="BQ4354" s="27"/>
      <c r="BR4354" s="27"/>
      <c r="BS4354" s="27"/>
      <c r="BT4354" s="27"/>
      <c r="BU4354" s="27"/>
      <c r="BV4354" s="27"/>
      <c r="BW4354" s="27"/>
      <c r="BX4354" s="27"/>
      <c r="BY4354" s="27"/>
      <c r="BZ4354" s="27"/>
      <c r="CA4354" s="27"/>
      <c r="CB4354" s="27"/>
      <c r="CC4354" s="27"/>
      <c r="CD4354" s="27"/>
      <c r="CE4354" s="27"/>
      <c r="CF4354" s="27"/>
      <c r="CG4354" s="27"/>
      <c r="CH4354" s="27"/>
      <c r="CI4354" s="27"/>
      <c r="CJ4354" s="27"/>
      <c r="CK4354" s="27"/>
      <c r="CL4354" s="27"/>
      <c r="CM4354" s="27"/>
      <c r="CN4354" s="27"/>
      <c r="CO4354" s="27"/>
      <c r="CP4354" s="27"/>
      <c r="CQ4354" s="27"/>
      <c r="CR4354" s="27"/>
      <c r="CS4354" s="27"/>
      <c r="CT4354" s="27"/>
      <c r="CU4354" s="27"/>
      <c r="CV4354" s="27"/>
      <c r="CW4354" s="27"/>
      <c r="CX4354" s="27"/>
      <c r="CY4354" s="27"/>
      <c r="CZ4354" s="27"/>
      <c r="DA4354" s="27"/>
      <c r="DB4354" s="27"/>
      <c r="DC4354" s="27"/>
      <c r="DD4354" s="27"/>
      <c r="DE4354" s="27"/>
      <c r="DF4354" s="27"/>
      <c r="DG4354" s="27"/>
      <c r="DH4354" s="27"/>
      <c r="DI4354" s="27"/>
      <c r="DJ4354" s="27"/>
      <c r="DK4354" s="27"/>
      <c r="DL4354" s="27"/>
      <c r="DM4354" s="27"/>
      <c r="DN4354" s="27"/>
      <c r="DO4354" s="27"/>
      <c r="DP4354" s="27"/>
      <c r="DQ4354" s="27"/>
      <c r="DR4354" s="27"/>
      <c r="DS4354" s="27"/>
      <c r="DT4354" s="27"/>
      <c r="DU4354" s="27"/>
      <c r="DV4354" s="27"/>
      <c r="DW4354" s="27"/>
      <c r="DX4354" s="27"/>
      <c r="DY4354" s="27"/>
      <c r="DZ4354" s="27"/>
      <c r="EA4354" s="27"/>
      <c r="EB4354" s="27"/>
      <c r="EC4354" s="27"/>
      <c r="ED4354" s="27"/>
      <c r="EE4354" s="27"/>
      <c r="EF4354" s="27"/>
      <c r="EG4354" s="27"/>
      <c r="EH4354" s="27"/>
      <c r="EI4354" s="27"/>
      <c r="EJ4354" s="27"/>
      <c r="EK4354" s="27"/>
      <c r="EL4354" s="27"/>
      <c r="EM4354" s="27"/>
      <c r="EN4354" s="27"/>
      <c r="EO4354" s="27"/>
      <c r="EP4354" s="27"/>
      <c r="EQ4354" s="27"/>
      <c r="ER4354" s="27"/>
      <c r="ES4354" s="27"/>
      <c r="ET4354" s="27"/>
      <c r="EU4354" s="27"/>
      <c r="EV4354" s="27"/>
      <c r="EW4354" s="27"/>
      <c r="EX4354" s="27"/>
      <c r="EY4354" s="27"/>
      <c r="EZ4354" s="27"/>
      <c r="FA4354" s="27"/>
      <c r="FB4354" s="27"/>
      <c r="FC4354" s="27"/>
      <c r="FD4354" s="27"/>
      <c r="FE4354" s="27"/>
      <c r="FF4354" s="27"/>
      <c r="FG4354" s="27"/>
      <c r="FH4354" s="27"/>
      <c r="FI4354" s="27"/>
      <c r="FJ4354" s="27"/>
      <c r="FK4354" s="27"/>
      <c r="FL4354" s="27"/>
      <c r="FM4354" s="27"/>
      <c r="FN4354" s="27"/>
      <c r="FO4354" s="27"/>
      <c r="FP4354" s="27"/>
      <c r="FQ4354" s="27"/>
      <c r="FR4354" s="27"/>
      <c r="FS4354" s="27"/>
      <c r="FT4354" s="27"/>
      <c r="FU4354" s="27"/>
      <c r="FV4354" s="27"/>
      <c r="FW4354" s="27"/>
      <c r="FX4354" s="27"/>
      <c r="FY4354" s="27"/>
      <c r="FZ4354" s="27"/>
      <c r="GA4354" s="27"/>
      <c r="GB4354" s="27"/>
      <c r="GC4354" s="27"/>
      <c r="GD4354" s="27"/>
      <c r="GE4354" s="27"/>
      <c r="GF4354" s="27"/>
      <c r="GG4354" s="27"/>
      <c r="GH4354" s="27"/>
      <c r="GI4354" s="27"/>
      <c r="GJ4354" s="27"/>
      <c r="GK4354" s="27"/>
      <c r="GL4354" s="27"/>
      <c r="GM4354" s="27"/>
      <c r="GN4354" s="27"/>
      <c r="GO4354" s="27"/>
      <c r="GP4354" s="27"/>
      <c r="GQ4354" s="27"/>
      <c r="GR4354" s="27"/>
      <c r="GS4354" s="27"/>
      <c r="GT4354" s="27"/>
      <c r="GU4354" s="27"/>
      <c r="GV4354" s="27"/>
      <c r="GW4354" s="27"/>
      <c r="GX4354" s="27"/>
      <c r="GY4354" s="27"/>
      <c r="GZ4354" s="27"/>
      <c r="HA4354" s="27"/>
      <c r="HB4354" s="27"/>
      <c r="HC4354" s="27"/>
      <c r="HD4354" s="27"/>
      <c r="HE4354" s="27"/>
      <c r="HF4354" s="27"/>
      <c r="HG4354" s="27"/>
      <c r="HH4354" s="27"/>
      <c r="HI4354" s="27"/>
      <c r="HJ4354" s="27"/>
      <c r="HK4354" s="27"/>
      <c r="HL4354" s="27"/>
      <c r="HM4354" s="27"/>
      <c r="HN4354" s="27"/>
      <c r="HO4354" s="27"/>
      <c r="HP4354" s="27"/>
      <c r="HQ4354" s="27"/>
      <c r="HR4354" s="27"/>
      <c r="HS4354" s="27"/>
      <c r="HT4354" s="27"/>
      <c r="HU4354" s="27"/>
      <c r="HV4354" s="27"/>
      <c r="HW4354" s="27"/>
      <c r="HX4354" s="27"/>
      <c r="HY4354" s="27"/>
      <c r="HZ4354" s="27"/>
      <c r="IA4354" s="27"/>
      <c r="IB4354" s="27"/>
      <c r="IC4354" s="27"/>
      <c r="ID4354" s="27"/>
      <c r="IE4354" s="27"/>
      <c r="IF4354" s="27"/>
      <c r="IG4354" s="27"/>
      <c r="IH4354" s="27"/>
      <c r="II4354" s="27"/>
      <c r="IJ4354" s="27"/>
      <c r="IK4354" s="27"/>
      <c r="IL4354" s="27"/>
      <c r="IM4354" s="27"/>
      <c r="IN4354" s="27"/>
      <c r="IO4354" s="27"/>
      <c r="IP4354" s="27"/>
      <c r="IQ4354" s="27"/>
    </row>
    <row r="4355" spans="1:251" s="41" customFormat="1" ht="18.75" customHeight="1">
      <c r="A4355" s="33"/>
      <c r="B4355" s="50"/>
      <c r="C4355" s="106" t="s">
        <v>241</v>
      </c>
      <c r="D4355" s="107"/>
      <c r="E4355" s="107"/>
      <c r="F4355" s="107"/>
      <c r="G4355" s="107"/>
      <c r="H4355" s="107"/>
      <c r="I4355" s="107"/>
      <c r="J4355" s="107"/>
      <c r="K4355" s="107"/>
      <c r="L4355" s="107"/>
      <c r="M4355" s="107"/>
      <c r="N4355" s="107"/>
      <c r="O4355" s="107"/>
      <c r="P4355" s="107"/>
      <c r="Q4355" s="107"/>
      <c r="R4355" s="107"/>
      <c r="S4355" s="107"/>
      <c r="T4355" s="107"/>
      <c r="U4355" s="107"/>
      <c r="V4355" s="107"/>
      <c r="W4355" s="107"/>
      <c r="X4355" s="107"/>
      <c r="Y4355" s="107"/>
      <c r="Z4355" s="108"/>
      <c r="AA4355" s="100">
        <v>2708</v>
      </c>
      <c r="AB4355" s="101"/>
      <c r="AC4355" s="101"/>
      <c r="AD4355" s="101"/>
      <c r="AE4355" s="101"/>
      <c r="AF4355" s="101"/>
      <c r="AG4355" s="101"/>
      <c r="AH4355" s="101"/>
      <c r="AI4355" s="102"/>
      <c r="AJ4355" s="100">
        <v>2883</v>
      </c>
      <c r="AK4355" s="101"/>
      <c r="AL4355" s="101"/>
      <c r="AM4355" s="101"/>
      <c r="AN4355" s="101"/>
      <c r="AO4355" s="101"/>
      <c r="AP4355" s="101"/>
      <c r="AQ4355" s="101"/>
      <c r="AR4355" s="102"/>
      <c r="AS4355" s="103"/>
      <c r="AT4355" s="104"/>
      <c r="AU4355" s="104"/>
      <c r="AV4355" s="104"/>
      <c r="AW4355" s="104"/>
      <c r="AX4355" s="105"/>
      <c r="AY4355" s="27"/>
      <c r="AZ4355" s="27"/>
      <c r="BA4355" s="27"/>
      <c r="BB4355" s="27"/>
      <c r="BC4355" s="27"/>
      <c r="BD4355" s="27"/>
      <c r="BE4355" s="27"/>
      <c r="BF4355" s="27"/>
      <c r="BG4355" s="27"/>
      <c r="BH4355" s="27"/>
      <c r="BI4355" s="27"/>
      <c r="BJ4355" s="27"/>
      <c r="BK4355" s="27"/>
      <c r="BL4355" s="27"/>
      <c r="BM4355" s="27"/>
      <c r="BN4355" s="27"/>
      <c r="BO4355" s="27"/>
      <c r="BP4355" s="27"/>
      <c r="BQ4355" s="27"/>
      <c r="BR4355" s="27"/>
      <c r="BS4355" s="27"/>
      <c r="BT4355" s="27"/>
      <c r="BU4355" s="27"/>
      <c r="BV4355" s="27"/>
      <c r="BW4355" s="27"/>
      <c r="BX4355" s="27"/>
      <c r="BY4355" s="27"/>
      <c r="BZ4355" s="27"/>
      <c r="CA4355" s="27"/>
      <c r="CB4355" s="27"/>
      <c r="CC4355" s="27"/>
      <c r="CD4355" s="27"/>
      <c r="CE4355" s="27"/>
      <c r="CF4355" s="27"/>
      <c r="CG4355" s="27"/>
      <c r="CH4355" s="27"/>
      <c r="CI4355" s="27"/>
      <c r="CJ4355" s="27"/>
      <c r="CK4355" s="27"/>
      <c r="CL4355" s="27"/>
      <c r="CM4355" s="27"/>
      <c r="CN4355" s="27"/>
      <c r="CO4355" s="27"/>
      <c r="CP4355" s="27"/>
      <c r="CQ4355" s="27"/>
      <c r="CR4355" s="27"/>
      <c r="CS4355" s="27"/>
      <c r="CT4355" s="27"/>
      <c r="CU4355" s="27"/>
      <c r="CV4355" s="27"/>
      <c r="CW4355" s="27"/>
      <c r="CX4355" s="27"/>
      <c r="CY4355" s="27"/>
      <c r="CZ4355" s="27"/>
      <c r="DA4355" s="27"/>
      <c r="DB4355" s="27"/>
      <c r="DC4355" s="27"/>
      <c r="DD4355" s="27"/>
      <c r="DE4355" s="27"/>
      <c r="DF4355" s="27"/>
      <c r="DG4355" s="27"/>
      <c r="DH4355" s="27"/>
      <c r="DI4355" s="27"/>
      <c r="DJ4355" s="27"/>
      <c r="DK4355" s="27"/>
      <c r="DL4355" s="27"/>
      <c r="DM4355" s="27"/>
      <c r="DN4355" s="27"/>
      <c r="DO4355" s="27"/>
      <c r="DP4355" s="27"/>
      <c r="DQ4355" s="27"/>
      <c r="DR4355" s="27"/>
      <c r="DS4355" s="27"/>
      <c r="DT4355" s="27"/>
      <c r="DU4355" s="27"/>
      <c r="DV4355" s="27"/>
      <c r="DW4355" s="27"/>
      <c r="DX4355" s="27"/>
      <c r="DY4355" s="27"/>
      <c r="DZ4355" s="27"/>
      <c r="EA4355" s="27"/>
      <c r="EB4355" s="27"/>
      <c r="EC4355" s="27"/>
      <c r="ED4355" s="27"/>
      <c r="EE4355" s="27"/>
      <c r="EF4355" s="27"/>
      <c r="EG4355" s="27"/>
      <c r="EH4355" s="27"/>
      <c r="EI4355" s="27"/>
      <c r="EJ4355" s="27"/>
      <c r="EK4355" s="27"/>
      <c r="EL4355" s="27"/>
      <c r="EM4355" s="27"/>
      <c r="EN4355" s="27"/>
      <c r="EO4355" s="27"/>
      <c r="EP4355" s="27"/>
      <c r="EQ4355" s="27"/>
      <c r="ER4355" s="27"/>
      <c r="ES4355" s="27"/>
      <c r="ET4355" s="27"/>
      <c r="EU4355" s="27"/>
      <c r="EV4355" s="27"/>
      <c r="EW4355" s="27"/>
      <c r="EX4355" s="27"/>
      <c r="EY4355" s="27"/>
      <c r="EZ4355" s="27"/>
      <c r="FA4355" s="27"/>
      <c r="FB4355" s="27"/>
      <c r="FC4355" s="27"/>
      <c r="FD4355" s="27"/>
      <c r="FE4355" s="27"/>
      <c r="FF4355" s="27"/>
      <c r="FG4355" s="27"/>
      <c r="FH4355" s="27"/>
      <c r="FI4355" s="27"/>
      <c r="FJ4355" s="27"/>
      <c r="FK4355" s="27"/>
      <c r="FL4355" s="27"/>
      <c r="FM4355" s="27"/>
      <c r="FN4355" s="27"/>
      <c r="FO4355" s="27"/>
      <c r="FP4355" s="27"/>
      <c r="FQ4355" s="27"/>
      <c r="FR4355" s="27"/>
      <c r="FS4355" s="27"/>
      <c r="FT4355" s="27"/>
      <c r="FU4355" s="27"/>
      <c r="FV4355" s="27"/>
      <c r="FW4355" s="27"/>
      <c r="FX4355" s="27"/>
      <c r="FY4355" s="27"/>
      <c r="FZ4355" s="27"/>
      <c r="GA4355" s="27"/>
      <c r="GB4355" s="27"/>
      <c r="GC4355" s="27"/>
      <c r="GD4355" s="27"/>
      <c r="GE4355" s="27"/>
      <c r="GF4355" s="27"/>
      <c r="GG4355" s="27"/>
      <c r="GH4355" s="27"/>
      <c r="GI4355" s="27"/>
      <c r="GJ4355" s="27"/>
      <c r="GK4355" s="27"/>
      <c r="GL4355" s="27"/>
      <c r="GM4355" s="27"/>
      <c r="GN4355" s="27"/>
      <c r="GO4355" s="27"/>
      <c r="GP4355" s="27"/>
      <c r="GQ4355" s="27"/>
      <c r="GR4355" s="27"/>
      <c r="GS4355" s="27"/>
      <c r="GT4355" s="27"/>
      <c r="GU4355" s="27"/>
      <c r="GV4355" s="27"/>
      <c r="GW4355" s="27"/>
      <c r="GX4355" s="27"/>
      <c r="GY4355" s="27"/>
      <c r="GZ4355" s="27"/>
      <c r="HA4355" s="27"/>
      <c r="HB4355" s="27"/>
      <c r="HC4355" s="27"/>
      <c r="HD4355" s="27"/>
      <c r="HE4355" s="27"/>
      <c r="HF4355" s="27"/>
      <c r="HG4355" s="27"/>
      <c r="HH4355" s="27"/>
      <c r="HI4355" s="27"/>
      <c r="HJ4355" s="27"/>
      <c r="HK4355" s="27"/>
      <c r="HL4355" s="27"/>
      <c r="HM4355" s="27"/>
      <c r="HN4355" s="27"/>
      <c r="HO4355" s="27"/>
      <c r="HP4355" s="27"/>
      <c r="HQ4355" s="27"/>
      <c r="HR4355" s="27"/>
      <c r="HS4355" s="27"/>
      <c r="HT4355" s="27"/>
      <c r="HU4355" s="27"/>
      <c r="HV4355" s="27"/>
      <c r="HW4355" s="27"/>
      <c r="HX4355" s="27"/>
      <c r="HY4355" s="27"/>
      <c r="HZ4355" s="27"/>
      <c r="IA4355" s="27"/>
      <c r="IB4355" s="27"/>
      <c r="IC4355" s="27"/>
      <c r="ID4355" s="27"/>
      <c r="IE4355" s="27"/>
      <c r="IF4355" s="27"/>
      <c r="IG4355" s="27"/>
      <c r="IH4355" s="27"/>
      <c r="II4355" s="27"/>
      <c r="IJ4355" s="27"/>
      <c r="IK4355" s="27"/>
      <c r="IL4355" s="27"/>
      <c r="IM4355" s="27"/>
      <c r="IN4355" s="27"/>
      <c r="IO4355" s="27"/>
      <c r="IP4355" s="27"/>
      <c r="IQ4355" s="27"/>
    </row>
    <row r="4356" spans="1:251" s="41" customFormat="1" ht="18.75" customHeight="1">
      <c r="A4356" s="33"/>
      <c r="B4356" s="50"/>
      <c r="C4356" s="106" t="s">
        <v>240</v>
      </c>
      <c r="D4356" s="107"/>
      <c r="E4356" s="107"/>
      <c r="F4356" s="107"/>
      <c r="G4356" s="107"/>
      <c r="H4356" s="107"/>
      <c r="I4356" s="107"/>
      <c r="J4356" s="107"/>
      <c r="K4356" s="107"/>
      <c r="L4356" s="107"/>
      <c r="M4356" s="107"/>
      <c r="N4356" s="107"/>
      <c r="O4356" s="107"/>
      <c r="P4356" s="107"/>
      <c r="Q4356" s="107"/>
      <c r="R4356" s="107"/>
      <c r="S4356" s="107"/>
      <c r="T4356" s="107"/>
      <c r="U4356" s="107"/>
      <c r="V4356" s="107"/>
      <c r="W4356" s="107"/>
      <c r="X4356" s="107"/>
      <c r="Y4356" s="107"/>
      <c r="Z4356" s="108"/>
      <c r="AA4356" s="100">
        <v>771</v>
      </c>
      <c r="AB4356" s="101"/>
      <c r="AC4356" s="101"/>
      <c r="AD4356" s="101"/>
      <c r="AE4356" s="101"/>
      <c r="AF4356" s="101"/>
      <c r="AG4356" s="101"/>
      <c r="AH4356" s="101"/>
      <c r="AI4356" s="102"/>
      <c r="AJ4356" s="100">
        <v>774</v>
      </c>
      <c r="AK4356" s="101"/>
      <c r="AL4356" s="101"/>
      <c r="AM4356" s="101"/>
      <c r="AN4356" s="101"/>
      <c r="AO4356" s="101"/>
      <c r="AP4356" s="101"/>
      <c r="AQ4356" s="101"/>
      <c r="AR4356" s="102"/>
      <c r="AS4356" s="103"/>
      <c r="AT4356" s="104"/>
      <c r="AU4356" s="104"/>
      <c r="AV4356" s="104"/>
      <c r="AW4356" s="104"/>
      <c r="AX4356" s="105"/>
      <c r="AY4356" s="27"/>
      <c r="AZ4356" s="27"/>
      <c r="BA4356" s="27"/>
      <c r="BB4356" s="27"/>
      <c r="BC4356" s="27"/>
      <c r="BD4356" s="27"/>
      <c r="BE4356" s="27"/>
      <c r="BF4356" s="27"/>
      <c r="BG4356" s="27"/>
      <c r="BH4356" s="27"/>
      <c r="BI4356" s="27"/>
      <c r="BJ4356" s="27"/>
      <c r="BK4356" s="27"/>
      <c r="BL4356" s="27"/>
      <c r="BM4356" s="27"/>
      <c r="BN4356" s="27"/>
      <c r="BO4356" s="27"/>
      <c r="BP4356" s="27"/>
      <c r="BQ4356" s="27"/>
      <c r="BR4356" s="27"/>
      <c r="BS4356" s="27"/>
      <c r="BT4356" s="27"/>
      <c r="BU4356" s="27"/>
      <c r="BV4356" s="27"/>
      <c r="BW4356" s="27"/>
      <c r="BX4356" s="27"/>
      <c r="BY4356" s="27"/>
      <c r="BZ4356" s="27"/>
      <c r="CA4356" s="27"/>
      <c r="CB4356" s="27"/>
      <c r="CC4356" s="27"/>
      <c r="CD4356" s="27"/>
      <c r="CE4356" s="27"/>
      <c r="CF4356" s="27"/>
      <c r="CG4356" s="27"/>
      <c r="CH4356" s="27"/>
      <c r="CI4356" s="27"/>
      <c r="CJ4356" s="27"/>
      <c r="CK4356" s="27"/>
      <c r="CL4356" s="27"/>
      <c r="CM4356" s="27"/>
      <c r="CN4356" s="27"/>
      <c r="CO4356" s="27"/>
      <c r="CP4356" s="27"/>
      <c r="CQ4356" s="27"/>
      <c r="CR4356" s="27"/>
      <c r="CS4356" s="27"/>
      <c r="CT4356" s="27"/>
      <c r="CU4356" s="27"/>
      <c r="CV4356" s="27"/>
      <c r="CW4356" s="27"/>
      <c r="CX4356" s="27"/>
      <c r="CY4356" s="27"/>
      <c r="CZ4356" s="27"/>
      <c r="DA4356" s="27"/>
      <c r="DB4356" s="27"/>
      <c r="DC4356" s="27"/>
      <c r="DD4356" s="27"/>
      <c r="DE4356" s="27"/>
      <c r="DF4356" s="27"/>
      <c r="DG4356" s="27"/>
      <c r="DH4356" s="27"/>
      <c r="DI4356" s="27"/>
      <c r="DJ4356" s="27"/>
      <c r="DK4356" s="27"/>
      <c r="DL4356" s="27"/>
      <c r="DM4356" s="27"/>
      <c r="DN4356" s="27"/>
      <c r="DO4356" s="27"/>
      <c r="DP4356" s="27"/>
      <c r="DQ4356" s="27"/>
      <c r="DR4356" s="27"/>
      <c r="DS4356" s="27"/>
      <c r="DT4356" s="27"/>
      <c r="DU4356" s="27"/>
      <c r="DV4356" s="27"/>
      <c r="DW4356" s="27"/>
      <c r="DX4356" s="27"/>
      <c r="DY4356" s="27"/>
      <c r="DZ4356" s="27"/>
      <c r="EA4356" s="27"/>
      <c r="EB4356" s="27"/>
      <c r="EC4356" s="27"/>
      <c r="ED4356" s="27"/>
      <c r="EE4356" s="27"/>
      <c r="EF4356" s="27"/>
      <c r="EG4356" s="27"/>
      <c r="EH4356" s="27"/>
      <c r="EI4356" s="27"/>
      <c r="EJ4356" s="27"/>
      <c r="EK4356" s="27"/>
      <c r="EL4356" s="27"/>
      <c r="EM4356" s="27"/>
      <c r="EN4356" s="27"/>
      <c r="EO4356" s="27"/>
      <c r="EP4356" s="27"/>
      <c r="EQ4356" s="27"/>
      <c r="ER4356" s="27"/>
      <c r="ES4356" s="27"/>
      <c r="ET4356" s="27"/>
      <c r="EU4356" s="27"/>
      <c r="EV4356" s="27"/>
      <c r="EW4356" s="27"/>
      <c r="EX4356" s="27"/>
      <c r="EY4356" s="27"/>
      <c r="EZ4356" s="27"/>
      <c r="FA4356" s="27"/>
      <c r="FB4356" s="27"/>
      <c r="FC4356" s="27"/>
      <c r="FD4356" s="27"/>
      <c r="FE4356" s="27"/>
      <c r="FF4356" s="27"/>
      <c r="FG4356" s="27"/>
      <c r="FH4356" s="27"/>
      <c r="FI4356" s="27"/>
      <c r="FJ4356" s="27"/>
      <c r="FK4356" s="27"/>
      <c r="FL4356" s="27"/>
      <c r="FM4356" s="27"/>
      <c r="FN4356" s="27"/>
      <c r="FO4356" s="27"/>
      <c r="FP4356" s="27"/>
      <c r="FQ4356" s="27"/>
      <c r="FR4356" s="27"/>
      <c r="FS4356" s="27"/>
      <c r="FT4356" s="27"/>
      <c r="FU4356" s="27"/>
      <c r="FV4356" s="27"/>
      <c r="FW4356" s="27"/>
      <c r="FX4356" s="27"/>
      <c r="FY4356" s="27"/>
      <c r="FZ4356" s="27"/>
      <c r="GA4356" s="27"/>
      <c r="GB4356" s="27"/>
      <c r="GC4356" s="27"/>
      <c r="GD4356" s="27"/>
      <c r="GE4356" s="27"/>
      <c r="GF4356" s="27"/>
      <c r="GG4356" s="27"/>
      <c r="GH4356" s="27"/>
      <c r="GI4356" s="27"/>
      <c r="GJ4356" s="27"/>
      <c r="GK4356" s="27"/>
      <c r="GL4356" s="27"/>
      <c r="GM4356" s="27"/>
      <c r="GN4356" s="27"/>
      <c r="GO4356" s="27"/>
      <c r="GP4356" s="27"/>
      <c r="GQ4356" s="27"/>
      <c r="GR4356" s="27"/>
      <c r="GS4356" s="27"/>
      <c r="GT4356" s="27"/>
      <c r="GU4356" s="27"/>
      <c r="GV4356" s="27"/>
      <c r="GW4356" s="27"/>
      <c r="GX4356" s="27"/>
      <c r="GY4356" s="27"/>
      <c r="GZ4356" s="27"/>
      <c r="HA4356" s="27"/>
      <c r="HB4356" s="27"/>
      <c r="HC4356" s="27"/>
      <c r="HD4356" s="27"/>
      <c r="HE4356" s="27"/>
      <c r="HF4356" s="27"/>
      <c r="HG4356" s="27"/>
      <c r="HH4356" s="27"/>
      <c r="HI4356" s="27"/>
      <c r="HJ4356" s="27"/>
      <c r="HK4356" s="27"/>
      <c r="HL4356" s="27"/>
      <c r="HM4356" s="27"/>
      <c r="HN4356" s="27"/>
      <c r="HO4356" s="27"/>
      <c r="HP4356" s="27"/>
      <c r="HQ4356" s="27"/>
      <c r="HR4356" s="27"/>
      <c r="HS4356" s="27"/>
      <c r="HT4356" s="27"/>
      <c r="HU4356" s="27"/>
      <c r="HV4356" s="27"/>
      <c r="HW4356" s="27"/>
      <c r="HX4356" s="27"/>
      <c r="HY4356" s="27"/>
      <c r="HZ4356" s="27"/>
      <c r="IA4356" s="27"/>
      <c r="IB4356" s="27"/>
      <c r="IC4356" s="27"/>
      <c r="ID4356" s="27"/>
      <c r="IE4356" s="27"/>
      <c r="IF4356" s="27"/>
      <c r="IG4356" s="27"/>
      <c r="IH4356" s="27"/>
      <c r="II4356" s="27"/>
      <c r="IJ4356" s="27"/>
      <c r="IK4356" s="27"/>
      <c r="IL4356" s="27"/>
      <c r="IM4356" s="27"/>
      <c r="IN4356" s="27"/>
      <c r="IO4356" s="27"/>
      <c r="IP4356" s="27"/>
      <c r="IQ4356" s="27"/>
    </row>
    <row r="4357" spans="1:251" s="41" customFormat="1" ht="18.75" customHeight="1">
      <c r="A4357" s="33"/>
      <c r="B4357" s="50"/>
      <c r="C4357" s="106" t="s">
        <v>239</v>
      </c>
      <c r="D4357" s="107"/>
      <c r="E4357" s="107"/>
      <c r="F4357" s="107"/>
      <c r="G4357" s="107"/>
      <c r="H4357" s="107"/>
      <c r="I4357" s="107"/>
      <c r="J4357" s="107"/>
      <c r="K4357" s="107"/>
      <c r="L4357" s="107"/>
      <c r="M4357" s="107"/>
      <c r="N4357" s="107"/>
      <c r="O4357" s="107"/>
      <c r="P4357" s="107"/>
      <c r="Q4357" s="107"/>
      <c r="R4357" s="107"/>
      <c r="S4357" s="107"/>
      <c r="T4357" s="107"/>
      <c r="U4357" s="107"/>
      <c r="V4357" s="107"/>
      <c r="W4357" s="107"/>
      <c r="X4357" s="107"/>
      <c r="Y4357" s="107"/>
      <c r="Z4357" s="108"/>
      <c r="AA4357" s="100">
        <v>740</v>
      </c>
      <c r="AB4357" s="101"/>
      <c r="AC4357" s="101"/>
      <c r="AD4357" s="101"/>
      <c r="AE4357" s="101"/>
      <c r="AF4357" s="101"/>
      <c r="AG4357" s="101"/>
      <c r="AH4357" s="101"/>
      <c r="AI4357" s="102"/>
      <c r="AJ4357" s="100">
        <v>716</v>
      </c>
      <c r="AK4357" s="101"/>
      <c r="AL4357" s="101"/>
      <c r="AM4357" s="101"/>
      <c r="AN4357" s="101"/>
      <c r="AO4357" s="101"/>
      <c r="AP4357" s="101"/>
      <c r="AQ4357" s="101"/>
      <c r="AR4357" s="102"/>
      <c r="AS4357" s="103"/>
      <c r="AT4357" s="104"/>
      <c r="AU4357" s="104"/>
      <c r="AV4357" s="104"/>
      <c r="AW4357" s="104"/>
      <c r="AX4357" s="105"/>
      <c r="AY4357" s="27"/>
      <c r="AZ4357" s="27"/>
      <c r="BA4357" s="27"/>
      <c r="BB4357" s="27"/>
      <c r="BC4357" s="27"/>
      <c r="BD4357" s="27"/>
      <c r="BE4357" s="27"/>
      <c r="BF4357" s="27"/>
      <c r="BG4357" s="27"/>
      <c r="BH4357" s="27"/>
      <c r="BI4357" s="27"/>
      <c r="BJ4357" s="27"/>
      <c r="BK4357" s="27"/>
      <c r="BL4357" s="27"/>
      <c r="BM4357" s="27"/>
      <c r="BN4357" s="27"/>
      <c r="BO4357" s="27"/>
      <c r="BP4357" s="27"/>
      <c r="BQ4357" s="27"/>
      <c r="BR4357" s="27"/>
      <c r="BS4357" s="27"/>
      <c r="BT4357" s="27"/>
      <c r="BU4357" s="27"/>
      <c r="BV4357" s="27"/>
      <c r="BW4357" s="27"/>
      <c r="BX4357" s="27"/>
      <c r="BY4357" s="27"/>
      <c r="BZ4357" s="27"/>
      <c r="CA4357" s="27"/>
      <c r="CB4357" s="27"/>
      <c r="CC4357" s="27"/>
      <c r="CD4357" s="27"/>
      <c r="CE4357" s="27"/>
      <c r="CF4357" s="27"/>
      <c r="CG4357" s="27"/>
      <c r="CH4357" s="27"/>
      <c r="CI4357" s="27"/>
      <c r="CJ4357" s="27"/>
      <c r="CK4357" s="27"/>
      <c r="CL4357" s="27"/>
      <c r="CM4357" s="27"/>
      <c r="CN4357" s="27"/>
      <c r="CO4357" s="27"/>
      <c r="CP4357" s="27"/>
      <c r="CQ4357" s="27"/>
      <c r="CR4357" s="27"/>
      <c r="CS4357" s="27"/>
      <c r="CT4357" s="27"/>
      <c r="CU4357" s="27"/>
      <c r="CV4357" s="27"/>
      <c r="CW4357" s="27"/>
      <c r="CX4357" s="27"/>
      <c r="CY4357" s="27"/>
      <c r="CZ4357" s="27"/>
      <c r="DA4357" s="27"/>
      <c r="DB4357" s="27"/>
      <c r="DC4357" s="27"/>
      <c r="DD4357" s="27"/>
      <c r="DE4357" s="27"/>
      <c r="DF4357" s="27"/>
      <c r="DG4357" s="27"/>
      <c r="DH4357" s="27"/>
      <c r="DI4357" s="27"/>
      <c r="DJ4357" s="27"/>
      <c r="DK4357" s="27"/>
      <c r="DL4357" s="27"/>
      <c r="DM4357" s="27"/>
      <c r="DN4357" s="27"/>
      <c r="DO4357" s="27"/>
      <c r="DP4357" s="27"/>
      <c r="DQ4357" s="27"/>
      <c r="DR4357" s="27"/>
      <c r="DS4357" s="27"/>
      <c r="DT4357" s="27"/>
      <c r="DU4357" s="27"/>
      <c r="DV4357" s="27"/>
      <c r="DW4357" s="27"/>
      <c r="DX4357" s="27"/>
      <c r="DY4357" s="27"/>
      <c r="DZ4357" s="27"/>
      <c r="EA4357" s="27"/>
      <c r="EB4357" s="27"/>
      <c r="EC4357" s="27"/>
      <c r="ED4357" s="27"/>
      <c r="EE4357" s="27"/>
      <c r="EF4357" s="27"/>
      <c r="EG4357" s="27"/>
      <c r="EH4357" s="27"/>
      <c r="EI4357" s="27"/>
      <c r="EJ4357" s="27"/>
      <c r="EK4357" s="27"/>
      <c r="EL4357" s="27"/>
      <c r="EM4357" s="27"/>
      <c r="EN4357" s="27"/>
      <c r="EO4357" s="27"/>
      <c r="EP4357" s="27"/>
      <c r="EQ4357" s="27"/>
      <c r="ER4357" s="27"/>
      <c r="ES4357" s="27"/>
      <c r="ET4357" s="27"/>
      <c r="EU4357" s="27"/>
      <c r="EV4357" s="27"/>
      <c r="EW4357" s="27"/>
      <c r="EX4357" s="27"/>
      <c r="EY4357" s="27"/>
      <c r="EZ4357" s="27"/>
      <c r="FA4357" s="27"/>
      <c r="FB4357" s="27"/>
      <c r="FC4357" s="27"/>
      <c r="FD4357" s="27"/>
      <c r="FE4357" s="27"/>
      <c r="FF4357" s="27"/>
      <c r="FG4357" s="27"/>
      <c r="FH4357" s="27"/>
      <c r="FI4357" s="27"/>
      <c r="FJ4357" s="27"/>
      <c r="FK4357" s="27"/>
      <c r="FL4357" s="27"/>
      <c r="FM4357" s="27"/>
      <c r="FN4357" s="27"/>
      <c r="FO4357" s="27"/>
      <c r="FP4357" s="27"/>
      <c r="FQ4357" s="27"/>
      <c r="FR4357" s="27"/>
      <c r="FS4357" s="27"/>
      <c r="FT4357" s="27"/>
      <c r="FU4357" s="27"/>
      <c r="FV4357" s="27"/>
      <c r="FW4357" s="27"/>
      <c r="FX4357" s="27"/>
      <c r="FY4357" s="27"/>
      <c r="FZ4357" s="27"/>
      <c r="GA4357" s="27"/>
      <c r="GB4357" s="27"/>
      <c r="GC4357" s="27"/>
      <c r="GD4357" s="27"/>
      <c r="GE4357" s="27"/>
      <c r="GF4357" s="27"/>
      <c r="GG4357" s="27"/>
      <c r="GH4357" s="27"/>
      <c r="GI4357" s="27"/>
      <c r="GJ4357" s="27"/>
      <c r="GK4357" s="27"/>
      <c r="GL4357" s="27"/>
      <c r="GM4357" s="27"/>
      <c r="GN4357" s="27"/>
      <c r="GO4357" s="27"/>
      <c r="GP4357" s="27"/>
      <c r="GQ4357" s="27"/>
      <c r="GR4357" s="27"/>
      <c r="GS4357" s="27"/>
      <c r="GT4357" s="27"/>
      <c r="GU4357" s="27"/>
      <c r="GV4357" s="27"/>
      <c r="GW4357" s="27"/>
      <c r="GX4357" s="27"/>
      <c r="GY4357" s="27"/>
      <c r="GZ4357" s="27"/>
      <c r="HA4357" s="27"/>
      <c r="HB4357" s="27"/>
      <c r="HC4357" s="27"/>
      <c r="HD4357" s="27"/>
      <c r="HE4357" s="27"/>
      <c r="HF4357" s="27"/>
      <c r="HG4357" s="27"/>
      <c r="HH4357" s="27"/>
      <c r="HI4357" s="27"/>
      <c r="HJ4357" s="27"/>
      <c r="HK4357" s="27"/>
      <c r="HL4357" s="27"/>
      <c r="HM4357" s="27"/>
      <c r="HN4357" s="27"/>
      <c r="HO4357" s="27"/>
      <c r="HP4357" s="27"/>
      <c r="HQ4357" s="27"/>
      <c r="HR4357" s="27"/>
      <c r="HS4357" s="27"/>
      <c r="HT4357" s="27"/>
      <c r="HU4357" s="27"/>
      <c r="HV4357" s="27"/>
      <c r="HW4357" s="27"/>
      <c r="HX4357" s="27"/>
      <c r="HY4357" s="27"/>
      <c r="HZ4357" s="27"/>
      <c r="IA4357" s="27"/>
      <c r="IB4357" s="27"/>
      <c r="IC4357" s="27"/>
      <c r="ID4357" s="27"/>
      <c r="IE4357" s="27"/>
      <c r="IF4357" s="27"/>
      <c r="IG4357" s="27"/>
      <c r="IH4357" s="27"/>
      <c r="II4357" s="27"/>
      <c r="IJ4357" s="27"/>
      <c r="IK4357" s="27"/>
      <c r="IL4357" s="27"/>
      <c r="IM4357" s="27"/>
      <c r="IN4357" s="27"/>
      <c r="IO4357" s="27"/>
      <c r="IP4357" s="27"/>
      <c r="IQ4357" s="27"/>
    </row>
    <row r="4358" spans="1:251" s="41" customFormat="1" ht="18.75" customHeight="1">
      <c r="A4358" s="33"/>
      <c r="B4358" s="50"/>
      <c r="C4358" s="106" t="s">
        <v>238</v>
      </c>
      <c r="D4358" s="107"/>
      <c r="E4358" s="107"/>
      <c r="F4358" s="107"/>
      <c r="G4358" s="107"/>
      <c r="H4358" s="107"/>
      <c r="I4358" s="107"/>
      <c r="J4358" s="107"/>
      <c r="K4358" s="107"/>
      <c r="L4358" s="107"/>
      <c r="M4358" s="107"/>
      <c r="N4358" s="107"/>
      <c r="O4358" s="107"/>
      <c r="P4358" s="107"/>
      <c r="Q4358" s="107"/>
      <c r="R4358" s="107"/>
      <c r="S4358" s="107"/>
      <c r="T4358" s="107"/>
      <c r="U4358" s="107"/>
      <c r="V4358" s="107"/>
      <c r="W4358" s="107"/>
      <c r="X4358" s="107"/>
      <c r="Y4358" s="107"/>
      <c r="Z4358" s="108"/>
      <c r="AA4358" s="100">
        <v>567</v>
      </c>
      <c r="AB4358" s="101"/>
      <c r="AC4358" s="101"/>
      <c r="AD4358" s="101"/>
      <c r="AE4358" s="101"/>
      <c r="AF4358" s="101"/>
      <c r="AG4358" s="101"/>
      <c r="AH4358" s="101"/>
      <c r="AI4358" s="102"/>
      <c r="AJ4358" s="100">
        <v>602</v>
      </c>
      <c r="AK4358" s="101"/>
      <c r="AL4358" s="101"/>
      <c r="AM4358" s="101"/>
      <c r="AN4358" s="101"/>
      <c r="AO4358" s="101"/>
      <c r="AP4358" s="101"/>
      <c r="AQ4358" s="101"/>
      <c r="AR4358" s="102"/>
      <c r="AS4358" s="103"/>
      <c r="AT4358" s="104"/>
      <c r="AU4358" s="104"/>
      <c r="AV4358" s="104"/>
      <c r="AW4358" s="104"/>
      <c r="AX4358" s="105"/>
      <c r="AY4358" s="27"/>
      <c r="AZ4358" s="27"/>
      <c r="BA4358" s="27"/>
      <c r="BB4358" s="27"/>
      <c r="BC4358" s="27"/>
      <c r="BD4358" s="27"/>
      <c r="BE4358" s="27"/>
      <c r="BF4358" s="27"/>
      <c r="BG4358" s="27"/>
      <c r="BH4358" s="27"/>
      <c r="BI4358" s="27"/>
      <c r="BJ4358" s="27"/>
      <c r="BK4358" s="27"/>
      <c r="BL4358" s="27"/>
      <c r="BM4358" s="27"/>
      <c r="BN4358" s="27"/>
      <c r="BO4358" s="27"/>
      <c r="BP4358" s="27"/>
      <c r="BQ4358" s="27"/>
      <c r="BR4358" s="27"/>
      <c r="BS4358" s="27"/>
      <c r="BT4358" s="27"/>
      <c r="BU4358" s="27"/>
      <c r="BV4358" s="27"/>
      <c r="BW4358" s="27"/>
      <c r="BX4358" s="27"/>
      <c r="BY4358" s="27"/>
      <c r="BZ4358" s="27"/>
      <c r="CA4358" s="27"/>
      <c r="CB4358" s="27"/>
      <c r="CC4358" s="27"/>
      <c r="CD4358" s="27"/>
      <c r="CE4358" s="27"/>
      <c r="CF4358" s="27"/>
      <c r="CG4358" s="27"/>
      <c r="CH4358" s="27"/>
      <c r="CI4358" s="27"/>
      <c r="CJ4358" s="27"/>
      <c r="CK4358" s="27"/>
      <c r="CL4358" s="27"/>
      <c r="CM4358" s="27"/>
      <c r="CN4358" s="27"/>
      <c r="CO4358" s="27"/>
      <c r="CP4358" s="27"/>
      <c r="CQ4358" s="27"/>
      <c r="CR4358" s="27"/>
      <c r="CS4358" s="27"/>
      <c r="CT4358" s="27"/>
      <c r="CU4358" s="27"/>
      <c r="CV4358" s="27"/>
      <c r="CW4358" s="27"/>
      <c r="CX4358" s="27"/>
      <c r="CY4358" s="27"/>
      <c r="CZ4358" s="27"/>
      <c r="DA4358" s="27"/>
      <c r="DB4358" s="27"/>
      <c r="DC4358" s="27"/>
      <c r="DD4358" s="27"/>
      <c r="DE4358" s="27"/>
      <c r="DF4358" s="27"/>
      <c r="DG4358" s="27"/>
      <c r="DH4358" s="27"/>
      <c r="DI4358" s="27"/>
      <c r="DJ4358" s="27"/>
      <c r="DK4358" s="27"/>
      <c r="DL4358" s="27"/>
      <c r="DM4358" s="27"/>
      <c r="DN4358" s="27"/>
      <c r="DO4358" s="27"/>
      <c r="DP4358" s="27"/>
      <c r="DQ4358" s="27"/>
      <c r="DR4358" s="27"/>
      <c r="DS4358" s="27"/>
      <c r="DT4358" s="27"/>
      <c r="DU4358" s="27"/>
      <c r="DV4358" s="27"/>
      <c r="DW4358" s="27"/>
      <c r="DX4358" s="27"/>
      <c r="DY4358" s="27"/>
      <c r="DZ4358" s="27"/>
      <c r="EA4358" s="27"/>
      <c r="EB4358" s="27"/>
      <c r="EC4358" s="27"/>
      <c r="ED4358" s="27"/>
      <c r="EE4358" s="27"/>
      <c r="EF4358" s="27"/>
      <c r="EG4358" s="27"/>
      <c r="EH4358" s="27"/>
      <c r="EI4358" s="27"/>
      <c r="EJ4358" s="27"/>
      <c r="EK4358" s="27"/>
      <c r="EL4358" s="27"/>
      <c r="EM4358" s="27"/>
      <c r="EN4358" s="27"/>
      <c r="EO4358" s="27"/>
      <c r="EP4358" s="27"/>
      <c r="EQ4358" s="27"/>
      <c r="ER4358" s="27"/>
      <c r="ES4358" s="27"/>
      <c r="ET4358" s="27"/>
      <c r="EU4358" s="27"/>
      <c r="EV4358" s="27"/>
      <c r="EW4358" s="27"/>
      <c r="EX4358" s="27"/>
      <c r="EY4358" s="27"/>
      <c r="EZ4358" s="27"/>
      <c r="FA4358" s="27"/>
      <c r="FB4358" s="27"/>
      <c r="FC4358" s="27"/>
      <c r="FD4358" s="27"/>
      <c r="FE4358" s="27"/>
      <c r="FF4358" s="27"/>
      <c r="FG4358" s="27"/>
      <c r="FH4358" s="27"/>
      <c r="FI4358" s="27"/>
      <c r="FJ4358" s="27"/>
      <c r="FK4358" s="27"/>
      <c r="FL4358" s="27"/>
      <c r="FM4358" s="27"/>
      <c r="FN4358" s="27"/>
      <c r="FO4358" s="27"/>
      <c r="FP4358" s="27"/>
      <c r="FQ4358" s="27"/>
      <c r="FR4358" s="27"/>
      <c r="FS4358" s="27"/>
      <c r="FT4358" s="27"/>
      <c r="FU4358" s="27"/>
      <c r="FV4358" s="27"/>
      <c r="FW4358" s="27"/>
      <c r="FX4358" s="27"/>
      <c r="FY4358" s="27"/>
      <c r="FZ4358" s="27"/>
      <c r="GA4358" s="27"/>
      <c r="GB4358" s="27"/>
      <c r="GC4358" s="27"/>
      <c r="GD4358" s="27"/>
      <c r="GE4358" s="27"/>
      <c r="GF4358" s="27"/>
      <c r="GG4358" s="27"/>
      <c r="GH4358" s="27"/>
      <c r="GI4358" s="27"/>
      <c r="GJ4358" s="27"/>
      <c r="GK4358" s="27"/>
      <c r="GL4358" s="27"/>
      <c r="GM4358" s="27"/>
      <c r="GN4358" s="27"/>
      <c r="GO4358" s="27"/>
      <c r="GP4358" s="27"/>
      <c r="GQ4358" s="27"/>
      <c r="GR4358" s="27"/>
      <c r="GS4358" s="27"/>
      <c r="GT4358" s="27"/>
      <c r="GU4358" s="27"/>
      <c r="GV4358" s="27"/>
      <c r="GW4358" s="27"/>
      <c r="GX4358" s="27"/>
      <c r="GY4358" s="27"/>
      <c r="GZ4358" s="27"/>
      <c r="HA4358" s="27"/>
      <c r="HB4358" s="27"/>
      <c r="HC4358" s="27"/>
      <c r="HD4358" s="27"/>
      <c r="HE4358" s="27"/>
      <c r="HF4358" s="27"/>
      <c r="HG4358" s="27"/>
      <c r="HH4358" s="27"/>
      <c r="HI4358" s="27"/>
      <c r="HJ4358" s="27"/>
      <c r="HK4358" s="27"/>
      <c r="HL4358" s="27"/>
      <c r="HM4358" s="27"/>
      <c r="HN4358" s="27"/>
      <c r="HO4358" s="27"/>
      <c r="HP4358" s="27"/>
      <c r="HQ4358" s="27"/>
      <c r="HR4358" s="27"/>
      <c r="HS4358" s="27"/>
      <c r="HT4358" s="27"/>
      <c r="HU4358" s="27"/>
      <c r="HV4358" s="27"/>
      <c r="HW4358" s="27"/>
      <c r="HX4358" s="27"/>
      <c r="HY4358" s="27"/>
      <c r="HZ4358" s="27"/>
      <c r="IA4358" s="27"/>
      <c r="IB4358" s="27"/>
      <c r="IC4358" s="27"/>
      <c r="ID4358" s="27"/>
      <c r="IE4358" s="27"/>
      <c r="IF4358" s="27"/>
      <c r="IG4358" s="27"/>
      <c r="IH4358" s="27"/>
      <c r="II4358" s="27"/>
      <c r="IJ4358" s="27"/>
      <c r="IK4358" s="27"/>
      <c r="IL4358" s="27"/>
      <c r="IM4358" s="27"/>
      <c r="IN4358" s="27"/>
      <c r="IO4358" s="27"/>
      <c r="IP4358" s="27"/>
      <c r="IQ4358" s="27"/>
    </row>
    <row r="4359" spans="1:251" s="41" customFormat="1" ht="18.75" customHeight="1">
      <c r="A4359" s="33"/>
      <c r="B4359" s="50"/>
      <c r="C4359" s="106" t="s">
        <v>237</v>
      </c>
      <c r="D4359" s="107"/>
      <c r="E4359" s="107"/>
      <c r="F4359" s="107"/>
      <c r="G4359" s="107"/>
      <c r="H4359" s="107"/>
      <c r="I4359" s="107"/>
      <c r="J4359" s="107"/>
      <c r="K4359" s="107"/>
      <c r="L4359" s="107"/>
      <c r="M4359" s="107"/>
      <c r="N4359" s="107"/>
      <c r="O4359" s="107"/>
      <c r="P4359" s="107"/>
      <c r="Q4359" s="107"/>
      <c r="R4359" s="107"/>
      <c r="S4359" s="107"/>
      <c r="T4359" s="107"/>
      <c r="U4359" s="107"/>
      <c r="V4359" s="107"/>
      <c r="W4359" s="107"/>
      <c r="X4359" s="107"/>
      <c r="Y4359" s="107"/>
      <c r="Z4359" s="108"/>
      <c r="AA4359" s="100">
        <v>176</v>
      </c>
      <c r="AB4359" s="101"/>
      <c r="AC4359" s="101"/>
      <c r="AD4359" s="101"/>
      <c r="AE4359" s="101"/>
      <c r="AF4359" s="101"/>
      <c r="AG4359" s="101"/>
      <c r="AH4359" s="101"/>
      <c r="AI4359" s="102"/>
      <c r="AJ4359" s="100">
        <v>199</v>
      </c>
      <c r="AK4359" s="101"/>
      <c r="AL4359" s="101"/>
      <c r="AM4359" s="101"/>
      <c r="AN4359" s="101"/>
      <c r="AO4359" s="101"/>
      <c r="AP4359" s="101"/>
      <c r="AQ4359" s="101"/>
      <c r="AR4359" s="102"/>
      <c r="AS4359" s="103"/>
      <c r="AT4359" s="104"/>
      <c r="AU4359" s="104"/>
      <c r="AV4359" s="104"/>
      <c r="AW4359" s="104"/>
      <c r="AX4359" s="105"/>
      <c r="AY4359" s="27"/>
      <c r="AZ4359" s="27"/>
      <c r="BA4359" s="27"/>
      <c r="BB4359" s="27"/>
      <c r="BC4359" s="27"/>
      <c r="BD4359" s="27"/>
      <c r="BE4359" s="27"/>
      <c r="BF4359" s="27"/>
      <c r="BG4359" s="27"/>
      <c r="BH4359" s="27"/>
      <c r="BI4359" s="27"/>
      <c r="BJ4359" s="27"/>
      <c r="BK4359" s="27"/>
      <c r="BL4359" s="27"/>
      <c r="BM4359" s="27"/>
      <c r="BN4359" s="27"/>
      <c r="BO4359" s="27"/>
      <c r="BP4359" s="27"/>
      <c r="BQ4359" s="27"/>
      <c r="BR4359" s="27"/>
      <c r="BS4359" s="27"/>
      <c r="BT4359" s="27"/>
      <c r="BU4359" s="27"/>
      <c r="BV4359" s="27"/>
      <c r="BW4359" s="27"/>
      <c r="BX4359" s="27"/>
      <c r="BY4359" s="27"/>
      <c r="BZ4359" s="27"/>
      <c r="CA4359" s="27"/>
      <c r="CB4359" s="27"/>
      <c r="CC4359" s="27"/>
      <c r="CD4359" s="27"/>
      <c r="CE4359" s="27"/>
      <c r="CF4359" s="27"/>
      <c r="CG4359" s="27"/>
      <c r="CH4359" s="27"/>
      <c r="CI4359" s="27"/>
      <c r="CJ4359" s="27"/>
      <c r="CK4359" s="27"/>
      <c r="CL4359" s="27"/>
      <c r="CM4359" s="27"/>
      <c r="CN4359" s="27"/>
      <c r="CO4359" s="27"/>
      <c r="CP4359" s="27"/>
      <c r="CQ4359" s="27"/>
      <c r="CR4359" s="27"/>
      <c r="CS4359" s="27"/>
      <c r="CT4359" s="27"/>
      <c r="CU4359" s="27"/>
      <c r="CV4359" s="27"/>
      <c r="CW4359" s="27"/>
      <c r="CX4359" s="27"/>
      <c r="CY4359" s="27"/>
      <c r="CZ4359" s="27"/>
      <c r="DA4359" s="27"/>
      <c r="DB4359" s="27"/>
      <c r="DC4359" s="27"/>
      <c r="DD4359" s="27"/>
      <c r="DE4359" s="27"/>
      <c r="DF4359" s="27"/>
      <c r="DG4359" s="27"/>
      <c r="DH4359" s="27"/>
      <c r="DI4359" s="27"/>
      <c r="DJ4359" s="27"/>
      <c r="DK4359" s="27"/>
      <c r="DL4359" s="27"/>
      <c r="DM4359" s="27"/>
      <c r="DN4359" s="27"/>
      <c r="DO4359" s="27"/>
      <c r="DP4359" s="27"/>
      <c r="DQ4359" s="27"/>
      <c r="DR4359" s="27"/>
      <c r="DS4359" s="27"/>
      <c r="DT4359" s="27"/>
      <c r="DU4359" s="27"/>
      <c r="DV4359" s="27"/>
      <c r="DW4359" s="27"/>
      <c r="DX4359" s="27"/>
      <c r="DY4359" s="27"/>
      <c r="DZ4359" s="27"/>
      <c r="EA4359" s="27"/>
      <c r="EB4359" s="27"/>
      <c r="EC4359" s="27"/>
      <c r="ED4359" s="27"/>
      <c r="EE4359" s="27"/>
      <c r="EF4359" s="27"/>
      <c r="EG4359" s="27"/>
      <c r="EH4359" s="27"/>
      <c r="EI4359" s="27"/>
      <c r="EJ4359" s="27"/>
      <c r="EK4359" s="27"/>
      <c r="EL4359" s="27"/>
      <c r="EM4359" s="27"/>
      <c r="EN4359" s="27"/>
      <c r="EO4359" s="27"/>
      <c r="EP4359" s="27"/>
      <c r="EQ4359" s="27"/>
      <c r="ER4359" s="27"/>
      <c r="ES4359" s="27"/>
      <c r="ET4359" s="27"/>
      <c r="EU4359" s="27"/>
      <c r="EV4359" s="27"/>
      <c r="EW4359" s="27"/>
      <c r="EX4359" s="27"/>
      <c r="EY4359" s="27"/>
      <c r="EZ4359" s="27"/>
      <c r="FA4359" s="27"/>
      <c r="FB4359" s="27"/>
      <c r="FC4359" s="27"/>
      <c r="FD4359" s="27"/>
      <c r="FE4359" s="27"/>
      <c r="FF4359" s="27"/>
      <c r="FG4359" s="27"/>
      <c r="FH4359" s="27"/>
      <c r="FI4359" s="27"/>
      <c r="FJ4359" s="27"/>
      <c r="FK4359" s="27"/>
      <c r="FL4359" s="27"/>
      <c r="FM4359" s="27"/>
      <c r="FN4359" s="27"/>
      <c r="FO4359" s="27"/>
      <c r="FP4359" s="27"/>
      <c r="FQ4359" s="27"/>
      <c r="FR4359" s="27"/>
      <c r="FS4359" s="27"/>
      <c r="FT4359" s="27"/>
      <c r="FU4359" s="27"/>
      <c r="FV4359" s="27"/>
      <c r="FW4359" s="27"/>
      <c r="FX4359" s="27"/>
      <c r="FY4359" s="27"/>
      <c r="FZ4359" s="27"/>
      <c r="GA4359" s="27"/>
      <c r="GB4359" s="27"/>
      <c r="GC4359" s="27"/>
      <c r="GD4359" s="27"/>
      <c r="GE4359" s="27"/>
      <c r="GF4359" s="27"/>
      <c r="GG4359" s="27"/>
      <c r="GH4359" s="27"/>
      <c r="GI4359" s="27"/>
      <c r="GJ4359" s="27"/>
      <c r="GK4359" s="27"/>
      <c r="GL4359" s="27"/>
      <c r="GM4359" s="27"/>
      <c r="GN4359" s="27"/>
      <c r="GO4359" s="27"/>
      <c r="GP4359" s="27"/>
      <c r="GQ4359" s="27"/>
      <c r="GR4359" s="27"/>
      <c r="GS4359" s="27"/>
      <c r="GT4359" s="27"/>
      <c r="GU4359" s="27"/>
      <c r="GV4359" s="27"/>
      <c r="GW4359" s="27"/>
      <c r="GX4359" s="27"/>
      <c r="GY4359" s="27"/>
      <c r="GZ4359" s="27"/>
      <c r="HA4359" s="27"/>
      <c r="HB4359" s="27"/>
      <c r="HC4359" s="27"/>
      <c r="HD4359" s="27"/>
      <c r="HE4359" s="27"/>
      <c r="HF4359" s="27"/>
      <c r="HG4359" s="27"/>
      <c r="HH4359" s="27"/>
      <c r="HI4359" s="27"/>
      <c r="HJ4359" s="27"/>
      <c r="HK4359" s="27"/>
      <c r="HL4359" s="27"/>
      <c r="HM4359" s="27"/>
      <c r="HN4359" s="27"/>
      <c r="HO4359" s="27"/>
      <c r="HP4359" s="27"/>
      <c r="HQ4359" s="27"/>
      <c r="HR4359" s="27"/>
      <c r="HS4359" s="27"/>
      <c r="HT4359" s="27"/>
      <c r="HU4359" s="27"/>
      <c r="HV4359" s="27"/>
      <c r="HW4359" s="27"/>
      <c r="HX4359" s="27"/>
      <c r="HY4359" s="27"/>
      <c r="HZ4359" s="27"/>
      <c r="IA4359" s="27"/>
      <c r="IB4359" s="27"/>
      <c r="IC4359" s="27"/>
      <c r="ID4359" s="27"/>
      <c r="IE4359" s="27"/>
      <c r="IF4359" s="27"/>
      <c r="IG4359" s="27"/>
      <c r="IH4359" s="27"/>
      <c r="II4359" s="27"/>
      <c r="IJ4359" s="27"/>
      <c r="IK4359" s="27"/>
      <c r="IL4359" s="27"/>
      <c r="IM4359" s="27"/>
      <c r="IN4359" s="27"/>
      <c r="IO4359" s="27"/>
      <c r="IP4359" s="27"/>
      <c r="IQ4359" s="27"/>
    </row>
    <row r="4360" spans="1:251" s="41" customFormat="1" ht="18.75" customHeight="1">
      <c r="A4360" s="33"/>
      <c r="B4360" s="50"/>
      <c r="C4360" s="106" t="s">
        <v>236</v>
      </c>
      <c r="D4360" s="107"/>
      <c r="E4360" s="107"/>
      <c r="F4360" s="107"/>
      <c r="G4360" s="107"/>
      <c r="H4360" s="107"/>
      <c r="I4360" s="107"/>
      <c r="J4360" s="107"/>
      <c r="K4360" s="107"/>
      <c r="L4360" s="107"/>
      <c r="M4360" s="107"/>
      <c r="N4360" s="107"/>
      <c r="O4360" s="107"/>
      <c r="P4360" s="107"/>
      <c r="Q4360" s="107"/>
      <c r="R4360" s="107"/>
      <c r="S4360" s="107"/>
      <c r="T4360" s="107"/>
      <c r="U4360" s="107"/>
      <c r="V4360" s="107"/>
      <c r="W4360" s="107"/>
      <c r="X4360" s="107"/>
      <c r="Y4360" s="107"/>
      <c r="Z4360" s="108"/>
      <c r="AA4360" s="100">
        <v>161</v>
      </c>
      <c r="AB4360" s="101"/>
      <c r="AC4360" s="101"/>
      <c r="AD4360" s="101"/>
      <c r="AE4360" s="101"/>
      <c r="AF4360" s="101"/>
      <c r="AG4360" s="101"/>
      <c r="AH4360" s="101"/>
      <c r="AI4360" s="102"/>
      <c r="AJ4360" s="100">
        <v>177</v>
      </c>
      <c r="AK4360" s="101"/>
      <c r="AL4360" s="101"/>
      <c r="AM4360" s="101"/>
      <c r="AN4360" s="101"/>
      <c r="AO4360" s="101"/>
      <c r="AP4360" s="101"/>
      <c r="AQ4360" s="101"/>
      <c r="AR4360" s="102"/>
      <c r="AS4360" s="103"/>
      <c r="AT4360" s="104"/>
      <c r="AU4360" s="104"/>
      <c r="AV4360" s="104"/>
      <c r="AW4360" s="104"/>
      <c r="AX4360" s="105"/>
      <c r="AY4360" s="27"/>
      <c r="AZ4360" s="27"/>
      <c r="BA4360" s="27"/>
      <c r="BB4360" s="27"/>
      <c r="BC4360" s="27"/>
      <c r="BD4360" s="27"/>
      <c r="BE4360" s="27"/>
      <c r="BF4360" s="27"/>
      <c r="BG4360" s="27"/>
      <c r="BH4360" s="27"/>
      <c r="BI4360" s="27"/>
      <c r="BJ4360" s="27"/>
      <c r="BK4360" s="27"/>
      <c r="BL4360" s="27"/>
      <c r="BM4360" s="27"/>
      <c r="BN4360" s="27"/>
      <c r="BO4360" s="27"/>
      <c r="BP4360" s="27"/>
      <c r="BQ4360" s="27"/>
      <c r="BR4360" s="27"/>
      <c r="BS4360" s="27"/>
      <c r="BT4360" s="27"/>
      <c r="BU4360" s="27"/>
      <c r="BV4360" s="27"/>
      <c r="BW4360" s="27"/>
      <c r="BX4360" s="27"/>
      <c r="BY4360" s="27"/>
      <c r="BZ4360" s="27"/>
      <c r="CA4360" s="27"/>
      <c r="CB4360" s="27"/>
      <c r="CC4360" s="27"/>
      <c r="CD4360" s="27"/>
      <c r="CE4360" s="27"/>
      <c r="CF4360" s="27"/>
      <c r="CG4360" s="27"/>
      <c r="CH4360" s="27"/>
      <c r="CI4360" s="27"/>
      <c r="CJ4360" s="27"/>
      <c r="CK4360" s="27"/>
      <c r="CL4360" s="27"/>
      <c r="CM4360" s="27"/>
      <c r="CN4360" s="27"/>
      <c r="CO4360" s="27"/>
      <c r="CP4360" s="27"/>
      <c r="CQ4360" s="27"/>
      <c r="CR4360" s="27"/>
      <c r="CS4360" s="27"/>
      <c r="CT4360" s="27"/>
      <c r="CU4360" s="27"/>
      <c r="CV4360" s="27"/>
      <c r="CW4360" s="27"/>
      <c r="CX4360" s="27"/>
      <c r="CY4360" s="27"/>
      <c r="CZ4360" s="27"/>
      <c r="DA4360" s="27"/>
      <c r="DB4360" s="27"/>
      <c r="DC4360" s="27"/>
      <c r="DD4360" s="27"/>
      <c r="DE4360" s="27"/>
      <c r="DF4360" s="27"/>
      <c r="DG4360" s="27"/>
      <c r="DH4360" s="27"/>
      <c r="DI4360" s="27"/>
      <c r="DJ4360" s="27"/>
      <c r="DK4360" s="27"/>
      <c r="DL4360" s="27"/>
      <c r="DM4360" s="27"/>
      <c r="DN4360" s="27"/>
      <c r="DO4360" s="27"/>
      <c r="DP4360" s="27"/>
      <c r="DQ4360" s="27"/>
      <c r="DR4360" s="27"/>
      <c r="DS4360" s="27"/>
      <c r="DT4360" s="27"/>
      <c r="DU4360" s="27"/>
      <c r="DV4360" s="27"/>
      <c r="DW4360" s="27"/>
      <c r="DX4360" s="27"/>
      <c r="DY4360" s="27"/>
      <c r="DZ4360" s="27"/>
      <c r="EA4360" s="27"/>
      <c r="EB4360" s="27"/>
      <c r="EC4360" s="27"/>
      <c r="ED4360" s="27"/>
      <c r="EE4360" s="27"/>
      <c r="EF4360" s="27"/>
      <c r="EG4360" s="27"/>
      <c r="EH4360" s="27"/>
      <c r="EI4360" s="27"/>
      <c r="EJ4360" s="27"/>
      <c r="EK4360" s="27"/>
      <c r="EL4360" s="27"/>
      <c r="EM4360" s="27"/>
      <c r="EN4360" s="27"/>
      <c r="EO4360" s="27"/>
      <c r="EP4360" s="27"/>
      <c r="EQ4360" s="27"/>
      <c r="ER4360" s="27"/>
      <c r="ES4360" s="27"/>
      <c r="ET4360" s="27"/>
      <c r="EU4360" s="27"/>
      <c r="EV4360" s="27"/>
      <c r="EW4360" s="27"/>
      <c r="EX4360" s="27"/>
      <c r="EY4360" s="27"/>
      <c r="EZ4360" s="27"/>
      <c r="FA4360" s="27"/>
      <c r="FB4360" s="27"/>
      <c r="FC4360" s="27"/>
      <c r="FD4360" s="27"/>
      <c r="FE4360" s="27"/>
      <c r="FF4360" s="27"/>
      <c r="FG4360" s="27"/>
      <c r="FH4360" s="27"/>
      <c r="FI4360" s="27"/>
      <c r="FJ4360" s="27"/>
      <c r="FK4360" s="27"/>
      <c r="FL4360" s="27"/>
      <c r="FM4360" s="27"/>
      <c r="FN4360" s="27"/>
      <c r="FO4360" s="27"/>
      <c r="FP4360" s="27"/>
      <c r="FQ4360" s="27"/>
      <c r="FR4360" s="27"/>
      <c r="FS4360" s="27"/>
      <c r="FT4360" s="27"/>
      <c r="FU4360" s="27"/>
      <c r="FV4360" s="27"/>
      <c r="FW4360" s="27"/>
      <c r="FX4360" s="27"/>
      <c r="FY4360" s="27"/>
      <c r="FZ4360" s="27"/>
      <c r="GA4360" s="27"/>
      <c r="GB4360" s="27"/>
      <c r="GC4360" s="27"/>
      <c r="GD4360" s="27"/>
      <c r="GE4360" s="27"/>
      <c r="GF4360" s="27"/>
      <c r="GG4360" s="27"/>
      <c r="GH4360" s="27"/>
      <c r="GI4360" s="27"/>
      <c r="GJ4360" s="27"/>
      <c r="GK4360" s="27"/>
      <c r="GL4360" s="27"/>
      <c r="GM4360" s="27"/>
      <c r="GN4360" s="27"/>
      <c r="GO4360" s="27"/>
      <c r="GP4360" s="27"/>
      <c r="GQ4360" s="27"/>
      <c r="GR4360" s="27"/>
      <c r="GS4360" s="27"/>
      <c r="GT4360" s="27"/>
      <c r="GU4360" s="27"/>
      <c r="GV4360" s="27"/>
      <c r="GW4360" s="27"/>
      <c r="GX4360" s="27"/>
      <c r="GY4360" s="27"/>
      <c r="GZ4360" s="27"/>
      <c r="HA4360" s="27"/>
      <c r="HB4360" s="27"/>
      <c r="HC4360" s="27"/>
      <c r="HD4360" s="27"/>
      <c r="HE4360" s="27"/>
      <c r="HF4360" s="27"/>
      <c r="HG4360" s="27"/>
      <c r="HH4360" s="27"/>
      <c r="HI4360" s="27"/>
      <c r="HJ4360" s="27"/>
      <c r="HK4360" s="27"/>
      <c r="HL4360" s="27"/>
      <c r="HM4360" s="27"/>
      <c r="HN4360" s="27"/>
      <c r="HO4360" s="27"/>
      <c r="HP4360" s="27"/>
      <c r="HQ4360" s="27"/>
      <c r="HR4360" s="27"/>
      <c r="HS4360" s="27"/>
      <c r="HT4360" s="27"/>
      <c r="HU4360" s="27"/>
      <c r="HV4360" s="27"/>
      <c r="HW4360" s="27"/>
      <c r="HX4360" s="27"/>
      <c r="HY4360" s="27"/>
      <c r="HZ4360" s="27"/>
      <c r="IA4360" s="27"/>
      <c r="IB4360" s="27"/>
      <c r="IC4360" s="27"/>
      <c r="ID4360" s="27"/>
      <c r="IE4360" s="27"/>
      <c r="IF4360" s="27"/>
      <c r="IG4360" s="27"/>
      <c r="IH4360" s="27"/>
      <c r="II4360" s="27"/>
      <c r="IJ4360" s="27"/>
      <c r="IK4360" s="27"/>
      <c r="IL4360" s="27"/>
      <c r="IM4360" s="27"/>
      <c r="IN4360" s="27"/>
      <c r="IO4360" s="27"/>
      <c r="IP4360" s="27"/>
      <c r="IQ4360" s="27"/>
    </row>
    <row r="4361" spans="1:251" s="41" customFormat="1" ht="18.75" customHeight="1" thickBot="1">
      <c r="A4361" s="42"/>
      <c r="B4361" s="130" t="s">
        <v>193</v>
      </c>
      <c r="C4361" s="131"/>
      <c r="D4361" s="131"/>
      <c r="E4361" s="131"/>
      <c r="F4361" s="131"/>
      <c r="G4361" s="131"/>
      <c r="H4361" s="131"/>
      <c r="I4361" s="131"/>
      <c r="J4361" s="131"/>
      <c r="K4361" s="131"/>
      <c r="L4361" s="131"/>
      <c r="M4361" s="131"/>
      <c r="N4361" s="131"/>
      <c r="O4361" s="131"/>
      <c r="P4361" s="131"/>
      <c r="Q4361" s="131"/>
      <c r="R4361" s="131"/>
      <c r="S4361" s="131"/>
      <c r="T4361" s="131"/>
      <c r="U4361" s="131"/>
      <c r="V4361" s="131"/>
      <c r="W4361" s="131"/>
      <c r="X4361" s="131"/>
      <c r="Y4361" s="131"/>
      <c r="Z4361" s="132"/>
      <c r="AA4361" s="111">
        <f>SUM($AA$4355:$AA$4360)</f>
        <v>5123</v>
      </c>
      <c r="AB4361" s="112"/>
      <c r="AC4361" s="112"/>
      <c r="AD4361" s="112"/>
      <c r="AE4361" s="112"/>
      <c r="AF4361" s="112"/>
      <c r="AG4361" s="112"/>
      <c r="AH4361" s="112"/>
      <c r="AI4361" s="113"/>
      <c r="AJ4361" s="111">
        <f>SUM($AJ$4355:$AJ$4360)</f>
        <v>5351</v>
      </c>
      <c r="AK4361" s="112"/>
      <c r="AL4361" s="112"/>
      <c r="AM4361" s="112"/>
      <c r="AN4361" s="112"/>
      <c r="AO4361" s="112"/>
      <c r="AP4361" s="112"/>
      <c r="AQ4361" s="112"/>
      <c r="AR4361" s="113"/>
      <c r="AS4361" s="114"/>
      <c r="AT4361" s="115"/>
      <c r="AU4361" s="115"/>
      <c r="AV4361" s="115"/>
      <c r="AW4361" s="115"/>
      <c r="AX4361" s="116"/>
      <c r="AY4361" s="27"/>
      <c r="AZ4361" s="27"/>
      <c r="BA4361" s="27"/>
      <c r="BB4361" s="27"/>
      <c r="BC4361" s="27"/>
      <c r="BD4361" s="27"/>
      <c r="BE4361" s="27"/>
      <c r="BF4361" s="27"/>
      <c r="BG4361" s="27"/>
      <c r="BH4361" s="27"/>
      <c r="BI4361" s="27"/>
      <c r="BJ4361" s="27"/>
      <c r="BK4361" s="27"/>
      <c r="BL4361" s="27"/>
      <c r="BM4361" s="27"/>
      <c r="BN4361" s="27"/>
      <c r="BO4361" s="27"/>
      <c r="BP4361" s="27"/>
      <c r="BQ4361" s="27"/>
      <c r="BR4361" s="27"/>
      <c r="BS4361" s="27"/>
      <c r="BT4361" s="27"/>
      <c r="BU4361" s="27"/>
      <c r="BV4361" s="27"/>
      <c r="BW4361" s="27"/>
      <c r="BX4361" s="27"/>
      <c r="BY4361" s="27"/>
      <c r="BZ4361" s="27"/>
      <c r="CA4361" s="27"/>
      <c r="CB4361" s="27"/>
      <c r="CC4361" s="27"/>
      <c r="CD4361" s="27"/>
      <c r="CE4361" s="27"/>
      <c r="CF4361" s="27"/>
      <c r="CG4361" s="27"/>
      <c r="CH4361" s="27"/>
      <c r="CI4361" s="27"/>
      <c r="CJ4361" s="27"/>
      <c r="CK4361" s="27"/>
      <c r="CL4361" s="27"/>
      <c r="CM4361" s="27"/>
      <c r="CN4361" s="27"/>
      <c r="CO4361" s="27"/>
      <c r="CP4361" s="27"/>
      <c r="CQ4361" s="27"/>
      <c r="CR4361" s="27"/>
      <c r="CS4361" s="27"/>
      <c r="CT4361" s="27"/>
      <c r="CU4361" s="27"/>
      <c r="CV4361" s="27"/>
      <c r="CW4361" s="27"/>
      <c r="CX4361" s="27"/>
      <c r="CY4361" s="27"/>
      <c r="CZ4361" s="27"/>
      <c r="DA4361" s="27"/>
      <c r="DB4361" s="27"/>
      <c r="DC4361" s="27"/>
      <c r="DD4361" s="27"/>
      <c r="DE4361" s="27"/>
      <c r="DF4361" s="27"/>
      <c r="DG4361" s="27"/>
      <c r="DH4361" s="27"/>
      <c r="DI4361" s="27"/>
      <c r="DJ4361" s="27"/>
      <c r="DK4361" s="27"/>
      <c r="DL4361" s="27"/>
      <c r="DM4361" s="27"/>
      <c r="DN4361" s="27"/>
      <c r="DO4361" s="27"/>
      <c r="DP4361" s="27"/>
      <c r="DQ4361" s="27"/>
      <c r="DR4361" s="27"/>
      <c r="DS4361" s="27"/>
      <c r="DT4361" s="27"/>
      <c r="DU4361" s="27"/>
      <c r="DV4361" s="27"/>
      <c r="DW4361" s="27"/>
      <c r="DX4361" s="27"/>
      <c r="DY4361" s="27"/>
      <c r="DZ4361" s="27"/>
      <c r="EA4361" s="27"/>
      <c r="EB4361" s="27"/>
      <c r="EC4361" s="27"/>
      <c r="ED4361" s="27"/>
      <c r="EE4361" s="27"/>
      <c r="EF4361" s="27"/>
      <c r="EG4361" s="27"/>
      <c r="EH4361" s="27"/>
      <c r="EI4361" s="27"/>
      <c r="EJ4361" s="27"/>
      <c r="EK4361" s="27"/>
      <c r="EL4361" s="27"/>
      <c r="EM4361" s="27"/>
      <c r="EN4361" s="27"/>
      <c r="EO4361" s="27"/>
      <c r="EP4361" s="27"/>
      <c r="EQ4361" s="27"/>
      <c r="ER4361" s="27"/>
      <c r="ES4361" s="27"/>
      <c r="ET4361" s="27"/>
      <c r="EU4361" s="27"/>
      <c r="EV4361" s="27"/>
      <c r="EW4361" s="27"/>
      <c r="EX4361" s="27"/>
      <c r="EY4361" s="27"/>
      <c r="EZ4361" s="27"/>
      <c r="FA4361" s="27"/>
      <c r="FB4361" s="27"/>
      <c r="FC4361" s="27"/>
      <c r="FD4361" s="27"/>
      <c r="FE4361" s="27"/>
      <c r="FF4361" s="27"/>
      <c r="FG4361" s="27"/>
      <c r="FH4361" s="27"/>
      <c r="FI4361" s="27"/>
      <c r="FJ4361" s="27"/>
      <c r="FK4361" s="27"/>
      <c r="FL4361" s="27"/>
      <c r="FM4361" s="27"/>
      <c r="FN4361" s="27"/>
      <c r="FO4361" s="27"/>
      <c r="FP4361" s="27"/>
      <c r="FQ4361" s="27"/>
      <c r="FR4361" s="27"/>
      <c r="FS4361" s="27"/>
      <c r="FT4361" s="27"/>
      <c r="FU4361" s="27"/>
      <c r="FV4361" s="27"/>
      <c r="FW4361" s="27"/>
      <c r="FX4361" s="27"/>
      <c r="FY4361" s="27"/>
      <c r="FZ4361" s="27"/>
      <c r="GA4361" s="27"/>
      <c r="GB4361" s="27"/>
      <c r="GC4361" s="27"/>
      <c r="GD4361" s="27"/>
      <c r="GE4361" s="27"/>
      <c r="GF4361" s="27"/>
      <c r="GG4361" s="27"/>
      <c r="GH4361" s="27"/>
      <c r="GI4361" s="27"/>
      <c r="GJ4361" s="27"/>
      <c r="GK4361" s="27"/>
      <c r="GL4361" s="27"/>
      <c r="GM4361" s="27"/>
      <c r="GN4361" s="27"/>
      <c r="GO4361" s="27"/>
      <c r="GP4361" s="27"/>
      <c r="GQ4361" s="27"/>
      <c r="GR4361" s="27"/>
      <c r="GS4361" s="27"/>
      <c r="GT4361" s="27"/>
      <c r="GU4361" s="27"/>
      <c r="GV4361" s="27"/>
      <c r="GW4361" s="27"/>
      <c r="GX4361" s="27"/>
      <c r="GY4361" s="27"/>
      <c r="GZ4361" s="27"/>
      <c r="HA4361" s="27"/>
      <c r="HB4361" s="27"/>
      <c r="HC4361" s="27"/>
      <c r="HD4361" s="27"/>
      <c r="HE4361" s="27"/>
      <c r="HF4361" s="27"/>
      <c r="HG4361" s="27"/>
      <c r="HH4361" s="27"/>
      <c r="HI4361" s="27"/>
      <c r="HJ4361" s="27"/>
      <c r="HK4361" s="27"/>
      <c r="HL4361" s="27"/>
      <c r="HM4361" s="27"/>
      <c r="HN4361" s="27"/>
      <c r="HO4361" s="27"/>
      <c r="HP4361" s="27"/>
      <c r="HQ4361" s="27"/>
      <c r="HR4361" s="27"/>
      <c r="HS4361" s="27"/>
      <c r="HT4361" s="27"/>
      <c r="HU4361" s="27"/>
      <c r="HV4361" s="27"/>
      <c r="HW4361" s="27"/>
      <c r="HX4361" s="27"/>
      <c r="HY4361" s="27"/>
      <c r="HZ4361" s="27"/>
      <c r="IA4361" s="27"/>
      <c r="IB4361" s="27"/>
      <c r="IC4361" s="27"/>
      <c r="ID4361" s="27"/>
      <c r="IE4361" s="27"/>
      <c r="IF4361" s="27"/>
      <c r="IG4361" s="27"/>
      <c r="IH4361" s="27"/>
      <c r="II4361" s="27"/>
      <c r="IJ4361" s="27"/>
      <c r="IK4361" s="27"/>
      <c r="IL4361" s="27"/>
      <c r="IM4361" s="27"/>
      <c r="IN4361" s="27"/>
      <c r="IO4361" s="27"/>
      <c r="IP4361" s="27"/>
      <c r="IQ4361" s="27"/>
    </row>
    <row r="4363" spans="1:251" ht="18.75">
      <c r="A4363" s="26" t="s">
        <v>207</v>
      </c>
      <c r="AW4363" s="28"/>
      <c r="AX4363" s="29"/>
      <c r="AY4363" s="28"/>
    </row>
    <row r="4365" spans="1:251" ht="18.75">
      <c r="B4365" s="133" t="s">
        <v>0</v>
      </c>
      <c r="C4365" s="134"/>
      <c r="D4365" s="134"/>
      <c r="E4365" s="134"/>
      <c r="F4365" s="134"/>
      <c r="G4365" s="134"/>
      <c r="H4365" s="134"/>
      <c r="I4365" s="134"/>
      <c r="J4365" s="134"/>
      <c r="K4365" s="134"/>
      <c r="L4365" s="134"/>
      <c r="M4365" s="134"/>
      <c r="N4365" s="134"/>
      <c r="O4365" s="134"/>
      <c r="P4365" s="134"/>
      <c r="Q4365" s="134"/>
      <c r="R4365" s="134"/>
      <c r="S4365" s="134"/>
      <c r="T4365" s="134"/>
      <c r="U4365" s="134"/>
      <c r="V4365" s="134"/>
      <c r="W4365" s="134"/>
      <c r="X4365" s="134"/>
      <c r="Y4365" s="134"/>
      <c r="Z4365" s="134"/>
      <c r="AA4365" s="134"/>
      <c r="AB4365" s="134"/>
      <c r="AC4365" s="134"/>
      <c r="AD4365" s="134"/>
      <c r="AE4365" s="134"/>
      <c r="AF4365" s="134"/>
      <c r="AG4365" s="134"/>
      <c r="AH4365" s="134"/>
      <c r="AI4365" s="134"/>
      <c r="AJ4365" s="134"/>
      <c r="AK4365" s="134"/>
      <c r="AL4365" s="134"/>
      <c r="AM4365" s="134"/>
      <c r="AN4365" s="134"/>
      <c r="AO4365" s="134"/>
      <c r="AP4365" s="134"/>
      <c r="AQ4365" s="134"/>
      <c r="AR4365" s="134"/>
      <c r="AS4365" s="134"/>
      <c r="AT4365" s="134"/>
      <c r="AU4365" s="134"/>
      <c r="AV4365" s="134"/>
      <c r="AW4365" s="134"/>
      <c r="AX4365" s="134"/>
    </row>
    <row r="4366" spans="1:251">
      <c r="Z4366" s="30"/>
      <c r="AD4366" s="30"/>
      <c r="AE4366" s="30"/>
      <c r="AF4366" s="30"/>
      <c r="AG4366" s="30"/>
      <c r="AH4366" s="30"/>
      <c r="AI4366" s="30"/>
      <c r="AO4366" s="30"/>
    </row>
    <row r="4367" spans="1:251" ht="13.5" thickBot="1">
      <c r="Z4367" s="30"/>
      <c r="AD4367" s="30"/>
      <c r="AE4367" s="30"/>
      <c r="AF4367" s="30"/>
      <c r="AG4367" s="30"/>
      <c r="AH4367" s="30"/>
      <c r="AI4367" s="30"/>
      <c r="AO4367" s="30"/>
      <c r="DI4367" s="31"/>
    </row>
    <row r="4368" spans="1:251" ht="24.75" customHeight="1" thickBot="1">
      <c r="B4368" s="135" t="s">
        <v>206</v>
      </c>
      <c r="C4368" s="136"/>
      <c r="D4368" s="136"/>
      <c r="E4368" s="136"/>
      <c r="F4368" s="136"/>
      <c r="G4368" s="136"/>
      <c r="H4368" s="142" t="s">
        <v>235</v>
      </c>
      <c r="I4368" s="143"/>
      <c r="J4368" s="143"/>
      <c r="K4368" s="143"/>
      <c r="L4368" s="143"/>
      <c r="M4368" s="143"/>
      <c r="N4368" s="143"/>
      <c r="O4368" s="143"/>
      <c r="P4368" s="143"/>
      <c r="Q4368" s="143"/>
      <c r="R4368" s="143"/>
      <c r="S4368" s="143"/>
      <c r="T4368" s="143"/>
      <c r="U4368" s="143"/>
      <c r="V4368" s="143"/>
      <c r="W4368" s="143"/>
      <c r="X4368" s="143"/>
      <c r="Y4368" s="143"/>
      <c r="Z4368" s="143"/>
      <c r="AA4368" s="143"/>
      <c r="AB4368" s="143"/>
      <c r="AC4368" s="143"/>
      <c r="AD4368" s="143"/>
      <c r="AE4368" s="143"/>
      <c r="AF4368" s="143"/>
      <c r="AG4368" s="143"/>
      <c r="AH4368" s="143"/>
      <c r="AI4368" s="143"/>
      <c r="AJ4368" s="143"/>
      <c r="AK4368" s="143"/>
      <c r="AL4368" s="143"/>
      <c r="AM4368" s="143"/>
      <c r="AN4368" s="143"/>
      <c r="AO4368" s="143"/>
      <c r="AP4368" s="143"/>
      <c r="AQ4368" s="143"/>
      <c r="AR4368" s="143"/>
      <c r="AS4368" s="143"/>
      <c r="AT4368" s="143"/>
      <c r="AU4368" s="143"/>
      <c r="AV4368" s="143"/>
      <c r="AW4368" s="143"/>
      <c r="AX4368" s="144"/>
      <c r="DI4368" s="31"/>
    </row>
    <row r="4369" spans="1:113" ht="14.25">
      <c r="B4369" s="32"/>
      <c r="C4369" s="32"/>
      <c r="D4369" s="32"/>
      <c r="E4369" s="32"/>
      <c r="F4369" s="32"/>
      <c r="G4369" s="32"/>
      <c r="H4369" s="33"/>
      <c r="I4369" s="33"/>
      <c r="J4369" s="33"/>
      <c r="K4369" s="33"/>
      <c r="L4369" s="34"/>
      <c r="M4369" s="34"/>
      <c r="N4369" s="34"/>
      <c r="O4369" s="34"/>
      <c r="P4369" s="33"/>
      <c r="Q4369" s="33"/>
      <c r="R4369" s="33"/>
      <c r="S4369" s="33"/>
      <c r="T4369" s="33"/>
      <c r="U4369" s="33"/>
      <c r="V4369" s="35"/>
      <c r="W4369" s="35"/>
      <c r="X4369" s="35"/>
      <c r="Y4369" s="35"/>
      <c r="Z4369" s="35"/>
      <c r="AA4369" s="35"/>
      <c r="AB4369" s="35"/>
      <c r="AC4369" s="35"/>
      <c r="AD4369" s="35"/>
      <c r="AE4369" s="35"/>
      <c r="AF4369" s="35"/>
      <c r="AG4369" s="35"/>
      <c r="AH4369" s="35"/>
      <c r="AI4369" s="35"/>
      <c r="AJ4369" s="35"/>
      <c r="AK4369" s="35"/>
      <c r="AL4369" s="35"/>
      <c r="AM4369" s="35"/>
      <c r="AN4369" s="35"/>
      <c r="AO4369" s="35"/>
      <c r="AP4369" s="35"/>
      <c r="AQ4369" s="35"/>
      <c r="AR4369" s="35"/>
      <c r="AS4369" s="35"/>
      <c r="AT4369" s="35"/>
      <c r="AU4369" s="35"/>
      <c r="AV4369" s="35"/>
      <c r="AW4369" s="35"/>
      <c r="AX4369" s="35"/>
      <c r="DI4369" s="31"/>
    </row>
    <row r="4370" spans="1:113" ht="15" thickBot="1">
      <c r="A4370" s="36"/>
      <c r="B4370" s="35" t="s">
        <v>204</v>
      </c>
      <c r="C4370" s="33"/>
      <c r="D4370" s="33"/>
      <c r="E4370" s="33"/>
      <c r="F4370" s="33"/>
      <c r="G4370" s="33"/>
      <c r="H4370" s="33"/>
      <c r="I4370" s="33"/>
      <c r="J4370" s="33"/>
      <c r="K4370" s="33"/>
      <c r="L4370" s="34"/>
      <c r="M4370" s="34"/>
      <c r="N4370" s="34"/>
      <c r="O4370" s="34"/>
      <c r="P4370" s="33"/>
      <c r="Q4370" s="33"/>
      <c r="R4370" s="33"/>
      <c r="S4370" s="33"/>
      <c r="T4370" s="33"/>
      <c r="U4370" s="33"/>
      <c r="V4370" s="35"/>
      <c r="W4370" s="35"/>
      <c r="X4370" s="35"/>
      <c r="Y4370" s="35"/>
      <c r="Z4370" s="35"/>
      <c r="AA4370" s="35"/>
      <c r="AB4370" s="35"/>
      <c r="AC4370" s="35"/>
      <c r="AD4370" s="35"/>
      <c r="AE4370" s="35"/>
      <c r="AF4370" s="35"/>
      <c r="AG4370" s="35"/>
      <c r="AH4370" s="35"/>
      <c r="AI4370" s="35"/>
      <c r="AJ4370" s="35"/>
      <c r="AK4370" s="35"/>
      <c r="AL4370" s="35"/>
      <c r="AM4370" s="35"/>
      <c r="AN4370" s="35"/>
      <c r="AO4370" s="35"/>
      <c r="AP4370" s="35"/>
      <c r="AQ4370" s="35"/>
      <c r="AR4370" s="35"/>
      <c r="AS4370" s="35"/>
      <c r="AT4370" s="35"/>
      <c r="AU4370" s="35"/>
      <c r="AV4370" s="35"/>
      <c r="AW4370" s="35"/>
      <c r="AX4370" s="35"/>
      <c r="DI4370" s="31"/>
    </row>
    <row r="4371" spans="1:113" ht="14.25">
      <c r="A4371" s="33"/>
      <c r="B4371" s="37"/>
      <c r="C4371" s="32"/>
      <c r="D4371" s="32"/>
      <c r="E4371" s="32"/>
      <c r="F4371" s="32"/>
      <c r="G4371" s="32"/>
      <c r="H4371" s="32"/>
      <c r="I4371" s="32"/>
      <c r="J4371" s="32"/>
      <c r="K4371" s="32"/>
      <c r="L4371" s="38"/>
      <c r="M4371" s="38"/>
      <c r="N4371" s="38"/>
      <c r="O4371" s="38"/>
      <c r="P4371" s="32"/>
      <c r="Q4371" s="32"/>
      <c r="R4371" s="32"/>
      <c r="S4371" s="32"/>
      <c r="T4371" s="32"/>
      <c r="U4371" s="32"/>
      <c r="V4371" s="39"/>
      <c r="W4371" s="39"/>
      <c r="X4371" s="39"/>
      <c r="Y4371" s="39"/>
      <c r="Z4371" s="39"/>
      <c r="AA4371" s="39"/>
      <c r="AB4371" s="39"/>
      <c r="AC4371" s="39"/>
      <c r="AD4371" s="39"/>
      <c r="AE4371" s="39"/>
      <c r="AF4371" s="39"/>
      <c r="AG4371" s="39"/>
      <c r="AH4371" s="39"/>
      <c r="AI4371" s="39"/>
      <c r="AJ4371" s="39"/>
      <c r="AK4371" s="39"/>
      <c r="AL4371" s="39"/>
      <c r="AM4371" s="39"/>
      <c r="AN4371" s="39"/>
      <c r="AO4371" s="39"/>
      <c r="AP4371" s="39"/>
      <c r="AQ4371" s="39"/>
      <c r="AR4371" s="39"/>
      <c r="AS4371" s="39"/>
      <c r="AT4371" s="39"/>
      <c r="AU4371" s="39"/>
      <c r="AV4371" s="39"/>
      <c r="AW4371" s="39"/>
      <c r="AX4371" s="40"/>
    </row>
    <row r="4372" spans="1:113" ht="12" customHeight="1">
      <c r="A4372" s="33"/>
      <c r="B4372" s="125" t="s">
        <v>234</v>
      </c>
      <c r="C4372" s="126"/>
      <c r="D4372" s="126"/>
      <c r="E4372" s="126"/>
      <c r="F4372" s="126"/>
      <c r="G4372" s="126"/>
      <c r="H4372" s="126"/>
      <c r="I4372" s="126"/>
      <c r="J4372" s="126"/>
      <c r="K4372" s="126"/>
      <c r="L4372" s="126"/>
      <c r="M4372" s="126"/>
      <c r="N4372" s="126"/>
      <c r="O4372" s="126"/>
      <c r="P4372" s="126"/>
      <c r="Q4372" s="126"/>
      <c r="R4372" s="126"/>
      <c r="S4372" s="126"/>
      <c r="T4372" s="126"/>
      <c r="U4372" s="126"/>
      <c r="V4372" s="126"/>
      <c r="W4372" s="126"/>
      <c r="X4372" s="126"/>
      <c r="Y4372" s="126"/>
      <c r="Z4372" s="126"/>
      <c r="AA4372" s="126"/>
      <c r="AB4372" s="126"/>
      <c r="AC4372" s="126"/>
      <c r="AD4372" s="126"/>
      <c r="AE4372" s="126"/>
      <c r="AF4372" s="126"/>
      <c r="AG4372" s="126"/>
      <c r="AH4372" s="126"/>
      <c r="AI4372" s="126"/>
      <c r="AJ4372" s="126"/>
      <c r="AK4372" s="126"/>
      <c r="AL4372" s="126"/>
      <c r="AM4372" s="126"/>
      <c r="AN4372" s="126"/>
      <c r="AO4372" s="126"/>
      <c r="AP4372" s="126"/>
      <c r="AQ4372" s="126"/>
      <c r="AR4372" s="126"/>
      <c r="AS4372" s="126"/>
      <c r="AT4372" s="126"/>
      <c r="AU4372" s="126"/>
      <c r="AV4372" s="126"/>
      <c r="AW4372" s="126"/>
      <c r="AX4372" s="127"/>
    </row>
    <row r="4373" spans="1:113" ht="12" customHeight="1">
      <c r="A4373" s="33"/>
      <c r="B4373" s="125"/>
      <c r="C4373" s="126"/>
      <c r="D4373" s="126"/>
      <c r="E4373" s="126"/>
      <c r="F4373" s="126"/>
      <c r="G4373" s="126"/>
      <c r="H4373" s="126"/>
      <c r="I4373" s="126"/>
      <c r="J4373" s="126"/>
      <c r="K4373" s="126"/>
      <c r="L4373" s="126"/>
      <c r="M4373" s="126"/>
      <c r="N4373" s="126"/>
      <c r="O4373" s="126"/>
      <c r="P4373" s="126"/>
      <c r="Q4373" s="126"/>
      <c r="R4373" s="126"/>
      <c r="S4373" s="126"/>
      <c r="T4373" s="126"/>
      <c r="U4373" s="126"/>
      <c r="V4373" s="126"/>
      <c r="W4373" s="126"/>
      <c r="X4373" s="126"/>
      <c r="Y4373" s="126"/>
      <c r="Z4373" s="126"/>
      <c r="AA4373" s="126"/>
      <c r="AB4373" s="126"/>
      <c r="AC4373" s="126"/>
      <c r="AD4373" s="126"/>
      <c r="AE4373" s="126"/>
      <c r="AF4373" s="126"/>
      <c r="AG4373" s="126"/>
      <c r="AH4373" s="126"/>
      <c r="AI4373" s="126"/>
      <c r="AJ4373" s="126"/>
      <c r="AK4373" s="126"/>
      <c r="AL4373" s="126"/>
      <c r="AM4373" s="126"/>
      <c r="AN4373" s="126"/>
      <c r="AO4373" s="126"/>
      <c r="AP4373" s="126"/>
      <c r="AQ4373" s="126"/>
      <c r="AR4373" s="126"/>
      <c r="AS4373" s="126"/>
      <c r="AT4373" s="126"/>
      <c r="AU4373" s="126"/>
      <c r="AV4373" s="126"/>
      <c r="AW4373" s="126"/>
      <c r="AX4373" s="127"/>
      <c r="BC4373" s="41"/>
    </row>
    <row r="4374" spans="1:113" ht="12" customHeight="1">
      <c r="A4374" s="33"/>
      <c r="B4374" s="125"/>
      <c r="C4374" s="126"/>
      <c r="D4374" s="126"/>
      <c r="E4374" s="126"/>
      <c r="F4374" s="126"/>
      <c r="G4374" s="126"/>
      <c r="H4374" s="126"/>
      <c r="I4374" s="126"/>
      <c r="J4374" s="126"/>
      <c r="K4374" s="126"/>
      <c r="L4374" s="126"/>
      <c r="M4374" s="126"/>
      <c r="N4374" s="126"/>
      <c r="O4374" s="126"/>
      <c r="P4374" s="126"/>
      <c r="Q4374" s="126"/>
      <c r="R4374" s="126"/>
      <c r="S4374" s="126"/>
      <c r="T4374" s="126"/>
      <c r="U4374" s="126"/>
      <c r="V4374" s="126"/>
      <c r="W4374" s="126"/>
      <c r="X4374" s="126"/>
      <c r="Y4374" s="126"/>
      <c r="Z4374" s="126"/>
      <c r="AA4374" s="126"/>
      <c r="AB4374" s="126"/>
      <c r="AC4374" s="126"/>
      <c r="AD4374" s="126"/>
      <c r="AE4374" s="126"/>
      <c r="AF4374" s="126"/>
      <c r="AG4374" s="126"/>
      <c r="AH4374" s="126"/>
      <c r="AI4374" s="126"/>
      <c r="AJ4374" s="126"/>
      <c r="AK4374" s="126"/>
      <c r="AL4374" s="126"/>
      <c r="AM4374" s="126"/>
      <c r="AN4374" s="126"/>
      <c r="AO4374" s="126"/>
      <c r="AP4374" s="126"/>
      <c r="AQ4374" s="126"/>
      <c r="AR4374" s="126"/>
      <c r="AS4374" s="126"/>
      <c r="AT4374" s="126"/>
      <c r="AU4374" s="126"/>
      <c r="AV4374" s="126"/>
      <c r="AW4374" s="126"/>
      <c r="AX4374" s="127"/>
    </row>
    <row r="4375" spans="1:113" ht="12" customHeight="1">
      <c r="A4375" s="33"/>
      <c r="B4375" s="125"/>
      <c r="C4375" s="126"/>
      <c r="D4375" s="126"/>
      <c r="E4375" s="126"/>
      <c r="F4375" s="126"/>
      <c r="G4375" s="126"/>
      <c r="H4375" s="126"/>
      <c r="I4375" s="126"/>
      <c r="J4375" s="126"/>
      <c r="K4375" s="126"/>
      <c r="L4375" s="126"/>
      <c r="M4375" s="126"/>
      <c r="N4375" s="126"/>
      <c r="O4375" s="126"/>
      <c r="P4375" s="126"/>
      <c r="Q4375" s="126"/>
      <c r="R4375" s="126"/>
      <c r="S4375" s="126"/>
      <c r="T4375" s="126"/>
      <c r="U4375" s="126"/>
      <c r="V4375" s="126"/>
      <c r="W4375" s="126"/>
      <c r="X4375" s="126"/>
      <c r="Y4375" s="126"/>
      <c r="Z4375" s="126"/>
      <c r="AA4375" s="126"/>
      <c r="AB4375" s="126"/>
      <c r="AC4375" s="126"/>
      <c r="AD4375" s="126"/>
      <c r="AE4375" s="126"/>
      <c r="AF4375" s="126"/>
      <c r="AG4375" s="126"/>
      <c r="AH4375" s="126"/>
      <c r="AI4375" s="126"/>
      <c r="AJ4375" s="126"/>
      <c r="AK4375" s="126"/>
      <c r="AL4375" s="126"/>
      <c r="AM4375" s="126"/>
      <c r="AN4375" s="126"/>
      <c r="AO4375" s="126"/>
      <c r="AP4375" s="126"/>
      <c r="AQ4375" s="126"/>
      <c r="AR4375" s="126"/>
      <c r="AS4375" s="126"/>
      <c r="AT4375" s="126"/>
      <c r="AU4375" s="126"/>
      <c r="AV4375" s="126"/>
      <c r="AW4375" s="126"/>
      <c r="AX4375" s="127"/>
    </row>
    <row r="4376" spans="1:113" ht="12" customHeight="1">
      <c r="A4376" s="33"/>
      <c r="B4376" s="125"/>
      <c r="C4376" s="126"/>
      <c r="D4376" s="126"/>
      <c r="E4376" s="126"/>
      <c r="F4376" s="126"/>
      <c r="G4376" s="126"/>
      <c r="H4376" s="126"/>
      <c r="I4376" s="126"/>
      <c r="J4376" s="126"/>
      <c r="K4376" s="126"/>
      <c r="L4376" s="126"/>
      <c r="M4376" s="126"/>
      <c r="N4376" s="126"/>
      <c r="O4376" s="126"/>
      <c r="P4376" s="126"/>
      <c r="Q4376" s="126"/>
      <c r="R4376" s="126"/>
      <c r="S4376" s="126"/>
      <c r="T4376" s="126"/>
      <c r="U4376" s="126"/>
      <c r="V4376" s="126"/>
      <c r="W4376" s="126"/>
      <c r="X4376" s="126"/>
      <c r="Y4376" s="126"/>
      <c r="Z4376" s="126"/>
      <c r="AA4376" s="126"/>
      <c r="AB4376" s="126"/>
      <c r="AC4376" s="126"/>
      <c r="AD4376" s="126"/>
      <c r="AE4376" s="126"/>
      <c r="AF4376" s="126"/>
      <c r="AG4376" s="126"/>
      <c r="AH4376" s="126"/>
      <c r="AI4376" s="126"/>
      <c r="AJ4376" s="126"/>
      <c r="AK4376" s="126"/>
      <c r="AL4376" s="126"/>
      <c r="AM4376" s="126"/>
      <c r="AN4376" s="126"/>
      <c r="AO4376" s="126"/>
      <c r="AP4376" s="126"/>
      <c r="AQ4376" s="126"/>
      <c r="AR4376" s="126"/>
      <c r="AS4376" s="126"/>
      <c r="AT4376" s="126"/>
      <c r="AU4376" s="126"/>
      <c r="AV4376" s="126"/>
      <c r="AW4376" s="126"/>
      <c r="AX4376" s="127"/>
    </row>
    <row r="4377" spans="1:113" ht="15" thickBot="1">
      <c r="A4377" s="42"/>
      <c r="B4377" s="43"/>
      <c r="C4377" s="44"/>
      <c r="D4377" s="44"/>
      <c r="E4377" s="44"/>
      <c r="F4377" s="44"/>
      <c r="G4377" s="44"/>
      <c r="H4377" s="44"/>
      <c r="I4377" s="44"/>
      <c r="J4377" s="44"/>
      <c r="K4377" s="44"/>
      <c r="L4377" s="44"/>
      <c r="M4377" s="44"/>
      <c r="N4377" s="44"/>
      <c r="O4377" s="44"/>
      <c r="P4377" s="44"/>
      <c r="Q4377" s="44"/>
      <c r="R4377" s="44"/>
      <c r="S4377" s="44"/>
      <c r="T4377" s="44"/>
      <c r="U4377" s="44"/>
      <c r="V4377" s="44"/>
      <c r="W4377" s="44"/>
      <c r="X4377" s="44"/>
      <c r="Y4377" s="44"/>
      <c r="Z4377" s="44"/>
      <c r="AA4377" s="44"/>
      <c r="AB4377" s="44"/>
      <c r="AC4377" s="44"/>
      <c r="AD4377" s="44"/>
      <c r="AE4377" s="44"/>
      <c r="AF4377" s="44"/>
      <c r="AG4377" s="44"/>
      <c r="AH4377" s="44"/>
      <c r="AI4377" s="44"/>
      <c r="AJ4377" s="44"/>
      <c r="AK4377" s="44"/>
      <c r="AL4377" s="44"/>
      <c r="AM4377" s="44"/>
      <c r="AN4377" s="44"/>
      <c r="AO4377" s="44"/>
      <c r="AP4377" s="44"/>
      <c r="AQ4377" s="44"/>
      <c r="AR4377" s="44"/>
      <c r="AS4377" s="44"/>
      <c r="AT4377" s="44"/>
      <c r="AU4377" s="44"/>
      <c r="AV4377" s="44"/>
      <c r="AW4377" s="44"/>
      <c r="AX4377" s="45"/>
    </row>
    <row r="4378" spans="1:113">
      <c r="B4378" s="46"/>
    </row>
    <row r="4379" spans="1:113" ht="15" thickBot="1">
      <c r="A4379" s="36"/>
      <c r="B4379" s="35" t="s">
        <v>202</v>
      </c>
      <c r="C4379" s="33"/>
      <c r="D4379" s="33"/>
      <c r="E4379" s="33"/>
      <c r="F4379" s="33"/>
      <c r="G4379" s="33"/>
      <c r="H4379" s="33"/>
      <c r="I4379" s="33"/>
      <c r="J4379" s="33"/>
      <c r="K4379" s="33"/>
      <c r="L4379" s="34"/>
      <c r="M4379" s="34"/>
      <c r="N4379" s="34"/>
      <c r="O4379" s="34"/>
      <c r="P4379" s="33"/>
      <c r="Q4379" s="33"/>
      <c r="R4379" s="33"/>
      <c r="S4379" s="33"/>
      <c r="T4379" s="33"/>
      <c r="U4379" s="33"/>
      <c r="V4379" s="35"/>
      <c r="W4379" s="35"/>
      <c r="X4379" s="35"/>
      <c r="Y4379" s="35"/>
      <c r="Z4379" s="35"/>
      <c r="AA4379" s="35"/>
      <c r="AB4379" s="35"/>
      <c r="AC4379" s="35"/>
      <c r="AD4379" s="35"/>
      <c r="AE4379" s="35"/>
      <c r="AF4379" s="35"/>
      <c r="AG4379" s="35"/>
      <c r="AH4379" s="35"/>
      <c r="AI4379" s="35"/>
      <c r="AJ4379" s="35"/>
      <c r="AK4379" s="35"/>
      <c r="AL4379" s="35"/>
      <c r="AM4379" s="35"/>
      <c r="AN4379" s="35"/>
      <c r="AO4379" s="35"/>
      <c r="AP4379" s="35"/>
      <c r="AQ4379" s="35"/>
      <c r="AR4379" s="35"/>
      <c r="AS4379" s="35"/>
      <c r="AT4379" s="35"/>
      <c r="AU4379" s="35"/>
      <c r="AV4379" s="35"/>
      <c r="AW4379" s="35"/>
      <c r="AX4379" s="35"/>
      <c r="DI4379" s="31"/>
    </row>
    <row r="4380" spans="1:113" ht="14.25">
      <c r="A4380" s="33"/>
      <c r="B4380" s="37"/>
      <c r="C4380" s="32"/>
      <c r="D4380" s="32"/>
      <c r="E4380" s="32"/>
      <c r="F4380" s="32"/>
      <c r="G4380" s="32"/>
      <c r="H4380" s="32"/>
      <c r="I4380" s="32"/>
      <c r="J4380" s="32"/>
      <c r="K4380" s="32"/>
      <c r="L4380" s="38"/>
      <c r="M4380" s="38"/>
      <c r="N4380" s="38"/>
      <c r="O4380" s="38"/>
      <c r="P4380" s="32"/>
      <c r="Q4380" s="32"/>
      <c r="R4380" s="32"/>
      <c r="S4380" s="32"/>
      <c r="T4380" s="32"/>
      <c r="U4380" s="32"/>
      <c r="V4380" s="39"/>
      <c r="W4380" s="39"/>
      <c r="X4380" s="39"/>
      <c r="Y4380" s="39"/>
      <c r="Z4380" s="39"/>
      <c r="AA4380" s="39"/>
      <c r="AB4380" s="39"/>
      <c r="AC4380" s="39"/>
      <c r="AD4380" s="39"/>
      <c r="AE4380" s="39"/>
      <c r="AF4380" s="39"/>
      <c r="AG4380" s="39"/>
      <c r="AH4380" s="39"/>
      <c r="AI4380" s="39"/>
      <c r="AJ4380" s="39"/>
      <c r="AK4380" s="39"/>
      <c r="AL4380" s="39"/>
      <c r="AM4380" s="39"/>
      <c r="AN4380" s="39"/>
      <c r="AO4380" s="39"/>
      <c r="AP4380" s="39"/>
      <c r="AQ4380" s="39"/>
      <c r="AR4380" s="39"/>
      <c r="AS4380" s="39"/>
      <c r="AT4380" s="39"/>
      <c r="AU4380" s="39"/>
      <c r="AV4380" s="39"/>
      <c r="AW4380" s="39"/>
      <c r="AX4380" s="40"/>
    </row>
    <row r="4381" spans="1:113" ht="12" customHeight="1">
      <c r="A4381" s="33"/>
      <c r="B4381" s="125" t="s">
        <v>233</v>
      </c>
      <c r="C4381" s="126"/>
      <c r="D4381" s="126"/>
      <c r="E4381" s="126"/>
      <c r="F4381" s="126"/>
      <c r="G4381" s="126"/>
      <c r="H4381" s="126"/>
      <c r="I4381" s="126"/>
      <c r="J4381" s="126"/>
      <c r="K4381" s="126"/>
      <c r="L4381" s="126"/>
      <c r="M4381" s="126"/>
      <c r="N4381" s="126"/>
      <c r="O4381" s="126"/>
      <c r="P4381" s="126"/>
      <c r="Q4381" s="126"/>
      <c r="R4381" s="126"/>
      <c r="S4381" s="126"/>
      <c r="T4381" s="126"/>
      <c r="U4381" s="126"/>
      <c r="V4381" s="126"/>
      <c r="W4381" s="126"/>
      <c r="X4381" s="126"/>
      <c r="Y4381" s="126"/>
      <c r="Z4381" s="126"/>
      <c r="AA4381" s="126"/>
      <c r="AB4381" s="126"/>
      <c r="AC4381" s="126"/>
      <c r="AD4381" s="126"/>
      <c r="AE4381" s="126"/>
      <c r="AF4381" s="126"/>
      <c r="AG4381" s="126"/>
      <c r="AH4381" s="126"/>
      <c r="AI4381" s="126"/>
      <c r="AJ4381" s="126"/>
      <c r="AK4381" s="126"/>
      <c r="AL4381" s="126"/>
      <c r="AM4381" s="126"/>
      <c r="AN4381" s="126"/>
      <c r="AO4381" s="126"/>
      <c r="AP4381" s="126"/>
      <c r="AQ4381" s="126"/>
      <c r="AR4381" s="126"/>
      <c r="AS4381" s="126"/>
      <c r="AT4381" s="126"/>
      <c r="AU4381" s="126"/>
      <c r="AV4381" s="126"/>
      <c r="AW4381" s="126"/>
      <c r="AX4381" s="127"/>
    </row>
    <row r="4382" spans="1:113" ht="12" customHeight="1">
      <c r="A4382" s="33"/>
      <c r="B4382" s="125"/>
      <c r="C4382" s="126"/>
      <c r="D4382" s="126"/>
      <c r="E4382" s="126"/>
      <c r="F4382" s="126"/>
      <c r="G4382" s="126"/>
      <c r="H4382" s="126"/>
      <c r="I4382" s="126"/>
      <c r="J4382" s="126"/>
      <c r="K4382" s="126"/>
      <c r="L4382" s="126"/>
      <c r="M4382" s="126"/>
      <c r="N4382" s="126"/>
      <c r="O4382" s="126"/>
      <c r="P4382" s="126"/>
      <c r="Q4382" s="126"/>
      <c r="R4382" s="126"/>
      <c r="S4382" s="126"/>
      <c r="T4382" s="126"/>
      <c r="U4382" s="126"/>
      <c r="V4382" s="126"/>
      <c r="W4382" s="126"/>
      <c r="X4382" s="126"/>
      <c r="Y4382" s="126"/>
      <c r="Z4382" s="126"/>
      <c r="AA4382" s="126"/>
      <c r="AB4382" s="126"/>
      <c r="AC4382" s="126"/>
      <c r="AD4382" s="126"/>
      <c r="AE4382" s="126"/>
      <c r="AF4382" s="126"/>
      <c r="AG4382" s="126"/>
      <c r="AH4382" s="126"/>
      <c r="AI4382" s="126"/>
      <c r="AJ4382" s="126"/>
      <c r="AK4382" s="126"/>
      <c r="AL4382" s="126"/>
      <c r="AM4382" s="126"/>
      <c r="AN4382" s="126"/>
      <c r="AO4382" s="126"/>
      <c r="AP4382" s="126"/>
      <c r="AQ4382" s="126"/>
      <c r="AR4382" s="126"/>
      <c r="AS4382" s="126"/>
      <c r="AT4382" s="126"/>
      <c r="AU4382" s="126"/>
      <c r="AV4382" s="126"/>
      <c r="AW4382" s="126"/>
      <c r="AX4382" s="127"/>
      <c r="BC4382" s="41"/>
    </row>
    <row r="4383" spans="1:113" ht="12" customHeight="1">
      <c r="A4383" s="33"/>
      <c r="B4383" s="125"/>
      <c r="C4383" s="126"/>
      <c r="D4383" s="126"/>
      <c r="E4383" s="126"/>
      <c r="F4383" s="126"/>
      <c r="G4383" s="126"/>
      <c r="H4383" s="126"/>
      <c r="I4383" s="126"/>
      <c r="J4383" s="126"/>
      <c r="K4383" s="126"/>
      <c r="L4383" s="126"/>
      <c r="M4383" s="126"/>
      <c r="N4383" s="126"/>
      <c r="O4383" s="126"/>
      <c r="P4383" s="126"/>
      <c r="Q4383" s="126"/>
      <c r="R4383" s="126"/>
      <c r="S4383" s="126"/>
      <c r="T4383" s="126"/>
      <c r="U4383" s="126"/>
      <c r="V4383" s="126"/>
      <c r="W4383" s="126"/>
      <c r="X4383" s="126"/>
      <c r="Y4383" s="126"/>
      <c r="Z4383" s="126"/>
      <c r="AA4383" s="126"/>
      <c r="AB4383" s="126"/>
      <c r="AC4383" s="126"/>
      <c r="AD4383" s="126"/>
      <c r="AE4383" s="126"/>
      <c r="AF4383" s="126"/>
      <c r="AG4383" s="126"/>
      <c r="AH4383" s="126"/>
      <c r="AI4383" s="126"/>
      <c r="AJ4383" s="126"/>
      <c r="AK4383" s="126"/>
      <c r="AL4383" s="126"/>
      <c r="AM4383" s="126"/>
      <c r="AN4383" s="126"/>
      <c r="AO4383" s="126"/>
      <c r="AP4383" s="126"/>
      <c r="AQ4383" s="126"/>
      <c r="AR4383" s="126"/>
      <c r="AS4383" s="126"/>
      <c r="AT4383" s="126"/>
      <c r="AU4383" s="126"/>
      <c r="AV4383" s="126"/>
      <c r="AW4383" s="126"/>
      <c r="AX4383" s="127"/>
    </row>
    <row r="4384" spans="1:113" ht="12" customHeight="1">
      <c r="A4384" s="33"/>
      <c r="B4384" s="125"/>
      <c r="C4384" s="126"/>
      <c r="D4384" s="126"/>
      <c r="E4384" s="126"/>
      <c r="F4384" s="126"/>
      <c r="G4384" s="126"/>
      <c r="H4384" s="126"/>
      <c r="I4384" s="126"/>
      <c r="J4384" s="126"/>
      <c r="K4384" s="126"/>
      <c r="L4384" s="126"/>
      <c r="M4384" s="126"/>
      <c r="N4384" s="126"/>
      <c r="O4384" s="126"/>
      <c r="P4384" s="126"/>
      <c r="Q4384" s="126"/>
      <c r="R4384" s="126"/>
      <c r="S4384" s="126"/>
      <c r="T4384" s="126"/>
      <c r="U4384" s="126"/>
      <c r="V4384" s="126"/>
      <c r="W4384" s="126"/>
      <c r="X4384" s="126"/>
      <c r="Y4384" s="126"/>
      <c r="Z4384" s="126"/>
      <c r="AA4384" s="126"/>
      <c r="AB4384" s="126"/>
      <c r="AC4384" s="126"/>
      <c r="AD4384" s="126"/>
      <c r="AE4384" s="126"/>
      <c r="AF4384" s="126"/>
      <c r="AG4384" s="126"/>
      <c r="AH4384" s="126"/>
      <c r="AI4384" s="126"/>
      <c r="AJ4384" s="126"/>
      <c r="AK4384" s="126"/>
      <c r="AL4384" s="126"/>
      <c r="AM4384" s="126"/>
      <c r="AN4384" s="126"/>
      <c r="AO4384" s="126"/>
      <c r="AP4384" s="126"/>
      <c r="AQ4384" s="126"/>
      <c r="AR4384" s="126"/>
      <c r="AS4384" s="126"/>
      <c r="AT4384" s="126"/>
      <c r="AU4384" s="126"/>
      <c r="AV4384" s="126"/>
      <c r="AW4384" s="126"/>
      <c r="AX4384" s="127"/>
    </row>
    <row r="4385" spans="1:251" ht="12" customHeight="1">
      <c r="A4385" s="33"/>
      <c r="B4385" s="125"/>
      <c r="C4385" s="126"/>
      <c r="D4385" s="126"/>
      <c r="E4385" s="126"/>
      <c r="F4385" s="126"/>
      <c r="G4385" s="126"/>
      <c r="H4385" s="126"/>
      <c r="I4385" s="126"/>
      <c r="J4385" s="126"/>
      <c r="K4385" s="126"/>
      <c r="L4385" s="126"/>
      <c r="M4385" s="126"/>
      <c r="N4385" s="126"/>
      <c r="O4385" s="126"/>
      <c r="P4385" s="126"/>
      <c r="Q4385" s="126"/>
      <c r="R4385" s="126"/>
      <c r="S4385" s="126"/>
      <c r="T4385" s="126"/>
      <c r="U4385" s="126"/>
      <c r="V4385" s="126"/>
      <c r="W4385" s="126"/>
      <c r="X4385" s="126"/>
      <c r="Y4385" s="126"/>
      <c r="Z4385" s="126"/>
      <c r="AA4385" s="126"/>
      <c r="AB4385" s="126"/>
      <c r="AC4385" s="126"/>
      <c r="AD4385" s="126"/>
      <c r="AE4385" s="126"/>
      <c r="AF4385" s="126"/>
      <c r="AG4385" s="126"/>
      <c r="AH4385" s="126"/>
      <c r="AI4385" s="126"/>
      <c r="AJ4385" s="126"/>
      <c r="AK4385" s="126"/>
      <c r="AL4385" s="126"/>
      <c r="AM4385" s="126"/>
      <c r="AN4385" s="126"/>
      <c r="AO4385" s="126"/>
      <c r="AP4385" s="126"/>
      <c r="AQ4385" s="126"/>
      <c r="AR4385" s="126"/>
      <c r="AS4385" s="126"/>
      <c r="AT4385" s="126"/>
      <c r="AU4385" s="126"/>
      <c r="AV4385" s="126"/>
      <c r="AW4385" s="126"/>
      <c r="AX4385" s="127"/>
    </row>
    <row r="4386" spans="1:251" ht="15" thickBot="1">
      <c r="A4386" s="42"/>
      <c r="B4386" s="43"/>
      <c r="C4386" s="44"/>
      <c r="D4386" s="44"/>
      <c r="E4386" s="44"/>
      <c r="F4386" s="44"/>
      <c r="G4386" s="44"/>
      <c r="H4386" s="44"/>
      <c r="I4386" s="44"/>
      <c r="J4386" s="44"/>
      <c r="K4386" s="44"/>
      <c r="L4386" s="44"/>
      <c r="M4386" s="44"/>
      <c r="N4386" s="44"/>
      <c r="O4386" s="44"/>
      <c r="P4386" s="44"/>
      <c r="Q4386" s="44"/>
      <c r="R4386" s="44"/>
      <c r="S4386" s="44"/>
      <c r="T4386" s="44"/>
      <c r="U4386" s="44"/>
      <c r="V4386" s="44"/>
      <c r="W4386" s="44"/>
      <c r="X4386" s="44"/>
      <c r="Y4386" s="44"/>
      <c r="Z4386" s="44"/>
      <c r="AA4386" s="44"/>
      <c r="AB4386" s="44"/>
      <c r="AC4386" s="44"/>
      <c r="AD4386" s="44"/>
      <c r="AE4386" s="44"/>
      <c r="AF4386" s="44"/>
      <c r="AG4386" s="44"/>
      <c r="AH4386" s="44"/>
      <c r="AI4386" s="44"/>
      <c r="AJ4386" s="44"/>
      <c r="AK4386" s="44"/>
      <c r="AL4386" s="44"/>
      <c r="AM4386" s="44"/>
      <c r="AN4386" s="44"/>
      <c r="AO4386" s="44"/>
      <c r="AP4386" s="44"/>
      <c r="AQ4386" s="44"/>
      <c r="AR4386" s="44"/>
      <c r="AS4386" s="44"/>
      <c r="AT4386" s="44"/>
      <c r="AU4386" s="44"/>
      <c r="AV4386" s="44"/>
      <c r="AW4386" s="44"/>
      <c r="AX4386" s="45"/>
    </row>
    <row r="4387" spans="1:251">
      <c r="B4387" s="46"/>
    </row>
    <row r="4388" spans="1:251" ht="14.25">
      <c r="B4388" s="35" t="s">
        <v>200</v>
      </c>
      <c r="C4388" s="33"/>
      <c r="D4388" s="33"/>
      <c r="E4388" s="33"/>
      <c r="F4388" s="33"/>
      <c r="G4388" s="33"/>
      <c r="H4388" s="33"/>
      <c r="I4388" s="33"/>
      <c r="J4388" s="33"/>
      <c r="K4388" s="33"/>
      <c r="L4388" s="34"/>
      <c r="M4388" s="34"/>
      <c r="N4388" s="34"/>
      <c r="O4388" s="34"/>
      <c r="P4388" s="33"/>
      <c r="Q4388" s="33"/>
      <c r="R4388" s="33"/>
      <c r="S4388" s="33"/>
      <c r="T4388" s="33"/>
      <c r="U4388" s="33"/>
      <c r="V4388" s="35"/>
      <c r="W4388" s="35"/>
      <c r="X4388" s="35"/>
      <c r="Y4388" s="35"/>
      <c r="Z4388" s="35"/>
      <c r="AA4388" s="35"/>
      <c r="AB4388" s="35"/>
      <c r="AC4388" s="35"/>
      <c r="AD4388" s="35"/>
      <c r="AE4388" s="35"/>
      <c r="AF4388" s="35"/>
      <c r="AG4388" s="35"/>
      <c r="AH4388" s="35"/>
      <c r="AI4388" s="35"/>
      <c r="AJ4388" s="35"/>
      <c r="AK4388" s="35"/>
      <c r="AL4388" s="35"/>
      <c r="AM4388" s="35"/>
      <c r="AN4388" s="35"/>
      <c r="AO4388" s="35"/>
      <c r="AP4388" s="35"/>
      <c r="AQ4388" s="35"/>
      <c r="AR4388" s="35"/>
      <c r="AS4388" s="35"/>
      <c r="AT4388" s="35"/>
      <c r="AU4388" s="35"/>
      <c r="AV4388" s="35"/>
      <c r="AW4388" s="35"/>
      <c r="AX4388" s="35"/>
    </row>
    <row r="4389" spans="1:251" ht="15" thickBot="1">
      <c r="B4389" s="33"/>
      <c r="C4389" s="33"/>
      <c r="D4389" s="33"/>
      <c r="E4389" s="33"/>
      <c r="F4389" s="33"/>
      <c r="G4389" s="33"/>
      <c r="H4389" s="33"/>
      <c r="I4389" s="33"/>
      <c r="J4389" s="33"/>
      <c r="K4389" s="33"/>
      <c r="L4389" s="34"/>
      <c r="M4389" s="34"/>
      <c r="N4389" s="34"/>
      <c r="O4389" s="34"/>
      <c r="P4389" s="33"/>
      <c r="Q4389" s="33"/>
      <c r="R4389" s="33"/>
      <c r="S4389" s="33"/>
      <c r="T4389" s="33"/>
      <c r="U4389" s="33"/>
      <c r="V4389" s="35"/>
      <c r="W4389" s="35"/>
      <c r="X4389" s="35"/>
      <c r="Y4389" s="35"/>
      <c r="Z4389" s="35"/>
      <c r="AA4389" s="35"/>
      <c r="AB4389" s="35"/>
      <c r="AC4389" s="35"/>
      <c r="AD4389" s="35"/>
      <c r="AE4389" s="35"/>
      <c r="AF4389" s="35"/>
      <c r="AG4389" s="35"/>
      <c r="AH4389" s="35"/>
      <c r="AI4389" s="35"/>
      <c r="AJ4389" s="35"/>
      <c r="AK4389" s="35"/>
      <c r="AL4389" s="35"/>
      <c r="AM4389" s="35"/>
      <c r="AN4389" s="35"/>
      <c r="AO4389" s="35"/>
      <c r="AP4389" s="35"/>
      <c r="AQ4389" s="35"/>
      <c r="AR4389" s="35"/>
      <c r="AS4389" s="35"/>
      <c r="AT4389" s="35"/>
      <c r="AU4389" s="35"/>
      <c r="AV4389" s="35"/>
      <c r="AW4389" s="35"/>
      <c r="AX4389" s="47" t="s">
        <v>199</v>
      </c>
    </row>
    <row r="4390" spans="1:251" s="41" customFormat="1" ht="13.5" customHeight="1">
      <c r="A4390" s="33"/>
      <c r="B4390" s="128" t="s">
        <v>198</v>
      </c>
      <c r="C4390" s="118"/>
      <c r="D4390" s="118"/>
      <c r="E4390" s="118"/>
      <c r="F4390" s="118"/>
      <c r="G4390" s="118"/>
      <c r="H4390" s="118"/>
      <c r="I4390" s="118"/>
      <c r="J4390" s="118"/>
      <c r="K4390" s="118"/>
      <c r="L4390" s="118"/>
      <c r="M4390" s="118"/>
      <c r="N4390" s="118"/>
      <c r="O4390" s="118"/>
      <c r="P4390" s="118"/>
      <c r="Q4390" s="118"/>
      <c r="R4390" s="118"/>
      <c r="S4390" s="118"/>
      <c r="T4390" s="118"/>
      <c r="U4390" s="118"/>
      <c r="V4390" s="118"/>
      <c r="W4390" s="118"/>
      <c r="X4390" s="118"/>
      <c r="Y4390" s="118"/>
      <c r="Z4390" s="119"/>
      <c r="AA4390" s="117" t="s">
        <v>197</v>
      </c>
      <c r="AB4390" s="118"/>
      <c r="AC4390" s="118"/>
      <c r="AD4390" s="118"/>
      <c r="AE4390" s="118"/>
      <c r="AF4390" s="118"/>
      <c r="AG4390" s="118"/>
      <c r="AH4390" s="118"/>
      <c r="AI4390" s="119"/>
      <c r="AJ4390" s="117" t="s">
        <v>196</v>
      </c>
      <c r="AK4390" s="118"/>
      <c r="AL4390" s="118"/>
      <c r="AM4390" s="118"/>
      <c r="AN4390" s="118"/>
      <c r="AO4390" s="118"/>
      <c r="AP4390" s="118"/>
      <c r="AQ4390" s="118"/>
      <c r="AR4390" s="119"/>
      <c r="AS4390" s="117" t="s">
        <v>195</v>
      </c>
      <c r="AT4390" s="118"/>
      <c r="AU4390" s="118"/>
      <c r="AV4390" s="118"/>
      <c r="AW4390" s="118"/>
      <c r="AX4390" s="123"/>
      <c r="AY4390" s="27"/>
      <c r="AZ4390" s="27"/>
      <c r="BA4390" s="27"/>
      <c r="BB4390" s="27"/>
      <c r="BC4390" s="27"/>
      <c r="BD4390" s="27"/>
      <c r="BE4390" s="27"/>
      <c r="BF4390" s="27"/>
      <c r="BG4390" s="27"/>
      <c r="BH4390" s="27"/>
      <c r="BI4390" s="27"/>
      <c r="BJ4390" s="27"/>
      <c r="BK4390" s="27"/>
      <c r="BL4390" s="27"/>
      <c r="BM4390" s="27"/>
      <c r="BN4390" s="27"/>
      <c r="BO4390" s="27"/>
      <c r="BP4390" s="27"/>
      <c r="BQ4390" s="27"/>
      <c r="BR4390" s="27"/>
      <c r="BS4390" s="27"/>
      <c r="BT4390" s="27"/>
      <c r="BU4390" s="27"/>
      <c r="BV4390" s="27"/>
      <c r="BW4390" s="27"/>
      <c r="BX4390" s="27"/>
      <c r="BY4390" s="27"/>
      <c r="BZ4390" s="27"/>
      <c r="CA4390" s="27"/>
      <c r="CB4390" s="27"/>
      <c r="CC4390" s="27"/>
      <c r="CD4390" s="27"/>
      <c r="CE4390" s="27"/>
      <c r="CF4390" s="27"/>
      <c r="CG4390" s="27"/>
      <c r="CH4390" s="27"/>
      <c r="CI4390" s="27"/>
      <c r="CJ4390" s="27"/>
      <c r="CK4390" s="27"/>
      <c r="CL4390" s="27"/>
      <c r="CM4390" s="27"/>
      <c r="CN4390" s="27"/>
      <c r="CO4390" s="27"/>
      <c r="CP4390" s="27"/>
      <c r="CQ4390" s="27"/>
      <c r="CR4390" s="27"/>
      <c r="CS4390" s="27"/>
      <c r="CT4390" s="27"/>
      <c r="CU4390" s="27"/>
      <c r="CV4390" s="27"/>
      <c r="CW4390" s="27"/>
      <c r="CX4390" s="27"/>
      <c r="CY4390" s="27"/>
      <c r="CZ4390" s="27"/>
      <c r="DA4390" s="27"/>
      <c r="DB4390" s="27"/>
      <c r="DC4390" s="27"/>
      <c r="DD4390" s="27"/>
      <c r="DE4390" s="27"/>
      <c r="DF4390" s="27"/>
      <c r="DG4390" s="27"/>
      <c r="DH4390" s="27"/>
      <c r="DI4390" s="27"/>
      <c r="DJ4390" s="27"/>
      <c r="DK4390" s="27"/>
      <c r="DL4390" s="27"/>
      <c r="DM4390" s="27"/>
      <c r="DN4390" s="27"/>
      <c r="DO4390" s="27"/>
      <c r="DP4390" s="27"/>
      <c r="DQ4390" s="27"/>
      <c r="DR4390" s="27"/>
      <c r="DS4390" s="27"/>
      <c r="DT4390" s="27"/>
      <c r="DU4390" s="27"/>
      <c r="DV4390" s="27"/>
      <c r="DW4390" s="27"/>
      <c r="DX4390" s="27"/>
      <c r="DY4390" s="27"/>
      <c r="DZ4390" s="27"/>
      <c r="EA4390" s="27"/>
      <c r="EB4390" s="27"/>
      <c r="EC4390" s="27"/>
      <c r="ED4390" s="27"/>
      <c r="EE4390" s="27"/>
      <c r="EF4390" s="27"/>
      <c r="EG4390" s="27"/>
      <c r="EH4390" s="27"/>
      <c r="EI4390" s="27"/>
      <c r="EJ4390" s="27"/>
      <c r="EK4390" s="27"/>
      <c r="EL4390" s="27"/>
      <c r="EM4390" s="27"/>
      <c r="EN4390" s="27"/>
      <c r="EO4390" s="27"/>
      <c r="EP4390" s="27"/>
      <c r="EQ4390" s="27"/>
      <c r="ER4390" s="27"/>
      <c r="ES4390" s="27"/>
      <c r="ET4390" s="27"/>
      <c r="EU4390" s="27"/>
      <c r="EV4390" s="27"/>
      <c r="EW4390" s="27"/>
      <c r="EX4390" s="27"/>
      <c r="EY4390" s="27"/>
      <c r="EZ4390" s="27"/>
      <c r="FA4390" s="27"/>
      <c r="FB4390" s="27"/>
      <c r="FC4390" s="27"/>
      <c r="FD4390" s="27"/>
      <c r="FE4390" s="27"/>
      <c r="FF4390" s="27"/>
      <c r="FG4390" s="27"/>
      <c r="FH4390" s="27"/>
      <c r="FI4390" s="27"/>
      <c r="FJ4390" s="27"/>
      <c r="FK4390" s="27"/>
      <c r="FL4390" s="27"/>
      <c r="FM4390" s="27"/>
      <c r="FN4390" s="27"/>
      <c r="FO4390" s="27"/>
      <c r="FP4390" s="27"/>
      <c r="FQ4390" s="27"/>
      <c r="FR4390" s="27"/>
      <c r="FS4390" s="27"/>
      <c r="FT4390" s="27"/>
      <c r="FU4390" s="27"/>
      <c r="FV4390" s="27"/>
      <c r="FW4390" s="27"/>
      <c r="FX4390" s="27"/>
      <c r="FY4390" s="27"/>
      <c r="FZ4390" s="27"/>
      <c r="GA4390" s="27"/>
      <c r="GB4390" s="27"/>
      <c r="GC4390" s="27"/>
      <c r="GD4390" s="27"/>
      <c r="GE4390" s="27"/>
      <c r="GF4390" s="27"/>
      <c r="GG4390" s="27"/>
      <c r="GH4390" s="27"/>
      <c r="GI4390" s="27"/>
      <c r="GJ4390" s="27"/>
      <c r="GK4390" s="27"/>
      <c r="GL4390" s="27"/>
      <c r="GM4390" s="27"/>
      <c r="GN4390" s="27"/>
      <c r="GO4390" s="27"/>
      <c r="GP4390" s="27"/>
      <c r="GQ4390" s="27"/>
      <c r="GR4390" s="27"/>
      <c r="GS4390" s="27"/>
      <c r="GT4390" s="27"/>
      <c r="GU4390" s="27"/>
      <c r="GV4390" s="27"/>
      <c r="GW4390" s="27"/>
      <c r="GX4390" s="27"/>
      <c r="GY4390" s="27"/>
      <c r="GZ4390" s="27"/>
      <c r="HA4390" s="27"/>
      <c r="HB4390" s="27"/>
      <c r="HC4390" s="27"/>
      <c r="HD4390" s="27"/>
      <c r="HE4390" s="27"/>
      <c r="HF4390" s="27"/>
      <c r="HG4390" s="27"/>
      <c r="HH4390" s="27"/>
      <c r="HI4390" s="27"/>
      <c r="HJ4390" s="27"/>
      <c r="HK4390" s="27"/>
      <c r="HL4390" s="27"/>
      <c r="HM4390" s="27"/>
      <c r="HN4390" s="27"/>
      <c r="HO4390" s="27"/>
      <c r="HP4390" s="27"/>
      <c r="HQ4390" s="27"/>
      <c r="HR4390" s="27"/>
      <c r="HS4390" s="27"/>
      <c r="HT4390" s="27"/>
      <c r="HU4390" s="27"/>
      <c r="HV4390" s="27"/>
      <c r="HW4390" s="27"/>
      <c r="HX4390" s="27"/>
      <c r="HY4390" s="27"/>
      <c r="HZ4390" s="27"/>
      <c r="IA4390" s="27"/>
      <c r="IB4390" s="27"/>
      <c r="IC4390" s="27"/>
      <c r="ID4390" s="27"/>
      <c r="IE4390" s="27"/>
      <c r="IF4390" s="27"/>
      <c r="IG4390" s="27"/>
      <c r="IH4390" s="27"/>
      <c r="II4390" s="27"/>
      <c r="IJ4390" s="27"/>
      <c r="IK4390" s="27"/>
      <c r="IL4390" s="27"/>
      <c r="IM4390" s="27"/>
      <c r="IN4390" s="27"/>
      <c r="IO4390" s="27"/>
      <c r="IP4390" s="27"/>
      <c r="IQ4390" s="27"/>
    </row>
    <row r="4391" spans="1:251" s="41" customFormat="1" ht="13.5">
      <c r="A4391" s="33"/>
      <c r="B4391" s="129"/>
      <c r="C4391" s="121"/>
      <c r="D4391" s="121"/>
      <c r="E4391" s="121"/>
      <c r="F4391" s="121"/>
      <c r="G4391" s="121"/>
      <c r="H4391" s="121"/>
      <c r="I4391" s="121"/>
      <c r="J4391" s="121"/>
      <c r="K4391" s="121"/>
      <c r="L4391" s="121"/>
      <c r="M4391" s="121"/>
      <c r="N4391" s="121"/>
      <c r="O4391" s="121"/>
      <c r="P4391" s="121"/>
      <c r="Q4391" s="121"/>
      <c r="R4391" s="121"/>
      <c r="S4391" s="121"/>
      <c r="T4391" s="121"/>
      <c r="U4391" s="121"/>
      <c r="V4391" s="121"/>
      <c r="W4391" s="121"/>
      <c r="X4391" s="121"/>
      <c r="Y4391" s="121"/>
      <c r="Z4391" s="122"/>
      <c r="AA4391" s="120"/>
      <c r="AB4391" s="121"/>
      <c r="AC4391" s="121"/>
      <c r="AD4391" s="121"/>
      <c r="AE4391" s="121"/>
      <c r="AF4391" s="121"/>
      <c r="AG4391" s="121"/>
      <c r="AH4391" s="121"/>
      <c r="AI4391" s="122"/>
      <c r="AJ4391" s="120"/>
      <c r="AK4391" s="121"/>
      <c r="AL4391" s="121"/>
      <c r="AM4391" s="121"/>
      <c r="AN4391" s="121"/>
      <c r="AO4391" s="121"/>
      <c r="AP4391" s="121"/>
      <c r="AQ4391" s="121"/>
      <c r="AR4391" s="122"/>
      <c r="AS4391" s="120"/>
      <c r="AT4391" s="121"/>
      <c r="AU4391" s="121"/>
      <c r="AV4391" s="121"/>
      <c r="AW4391" s="121"/>
      <c r="AX4391" s="124"/>
      <c r="AY4391" s="27"/>
      <c r="AZ4391" s="27"/>
      <c r="BA4391" s="27"/>
      <c r="BB4391" s="48"/>
      <c r="BC4391" s="49"/>
      <c r="BE4391" s="27"/>
      <c r="BF4391" s="27"/>
      <c r="BG4391" s="27"/>
      <c r="BH4391" s="27"/>
      <c r="BI4391" s="27"/>
      <c r="BJ4391" s="27"/>
      <c r="BK4391" s="27"/>
      <c r="BL4391" s="27"/>
      <c r="BM4391" s="27"/>
      <c r="BN4391" s="27"/>
      <c r="BO4391" s="27"/>
      <c r="BP4391" s="27"/>
      <c r="BQ4391" s="27"/>
      <c r="BR4391" s="27"/>
      <c r="BS4391" s="27"/>
      <c r="BT4391" s="27"/>
      <c r="BU4391" s="27"/>
      <c r="BV4391" s="27"/>
      <c r="BW4391" s="27"/>
      <c r="BX4391" s="27"/>
      <c r="BY4391" s="27"/>
      <c r="BZ4391" s="27"/>
      <c r="CA4391" s="27"/>
      <c r="CB4391" s="27"/>
      <c r="CC4391" s="27"/>
      <c r="CD4391" s="27"/>
      <c r="CE4391" s="27"/>
      <c r="CF4391" s="27"/>
      <c r="CG4391" s="27"/>
      <c r="CH4391" s="27"/>
      <c r="CI4391" s="27"/>
      <c r="CJ4391" s="27"/>
      <c r="CK4391" s="27"/>
      <c r="CL4391" s="27"/>
      <c r="CM4391" s="27"/>
      <c r="CN4391" s="27"/>
      <c r="CO4391" s="27"/>
      <c r="CP4391" s="27"/>
      <c r="CQ4391" s="27"/>
      <c r="CR4391" s="27"/>
      <c r="CS4391" s="27"/>
      <c r="CT4391" s="27"/>
      <c r="CU4391" s="27"/>
      <c r="CV4391" s="27"/>
      <c r="CW4391" s="27"/>
      <c r="CX4391" s="27"/>
      <c r="CY4391" s="27"/>
      <c r="CZ4391" s="27"/>
      <c r="DA4391" s="27"/>
      <c r="DB4391" s="27"/>
      <c r="DC4391" s="27"/>
      <c r="DD4391" s="27"/>
      <c r="DE4391" s="27"/>
      <c r="DF4391" s="27"/>
      <c r="DG4391" s="27"/>
      <c r="DH4391" s="27"/>
      <c r="DI4391" s="27"/>
      <c r="DJ4391" s="27"/>
      <c r="DK4391" s="27"/>
      <c r="DL4391" s="27"/>
      <c r="DM4391" s="27"/>
      <c r="DN4391" s="27"/>
      <c r="DO4391" s="27"/>
      <c r="DP4391" s="27"/>
      <c r="DQ4391" s="27"/>
      <c r="DR4391" s="27"/>
      <c r="DS4391" s="27"/>
      <c r="DT4391" s="27"/>
      <c r="DU4391" s="27"/>
      <c r="DV4391" s="27"/>
      <c r="DW4391" s="27"/>
      <c r="DX4391" s="27"/>
      <c r="DY4391" s="27"/>
      <c r="DZ4391" s="27"/>
      <c r="EA4391" s="27"/>
      <c r="EB4391" s="27"/>
      <c r="EC4391" s="27"/>
      <c r="ED4391" s="27"/>
      <c r="EE4391" s="27"/>
      <c r="EF4391" s="27"/>
      <c r="EG4391" s="27"/>
      <c r="EH4391" s="27"/>
      <c r="EI4391" s="27"/>
      <c r="EJ4391" s="27"/>
      <c r="EK4391" s="27"/>
      <c r="EL4391" s="27"/>
      <c r="EM4391" s="27"/>
      <c r="EN4391" s="27"/>
      <c r="EO4391" s="27"/>
      <c r="EP4391" s="27"/>
      <c r="EQ4391" s="27"/>
      <c r="ER4391" s="27"/>
      <c r="ES4391" s="27"/>
      <c r="ET4391" s="27"/>
      <c r="EU4391" s="27"/>
      <c r="EV4391" s="27"/>
      <c r="EW4391" s="27"/>
      <c r="EX4391" s="27"/>
      <c r="EY4391" s="27"/>
      <c r="EZ4391" s="27"/>
      <c r="FA4391" s="27"/>
      <c r="FB4391" s="27"/>
      <c r="FC4391" s="27"/>
      <c r="FD4391" s="27"/>
      <c r="FE4391" s="27"/>
      <c r="FF4391" s="27"/>
      <c r="FG4391" s="27"/>
      <c r="FH4391" s="27"/>
      <c r="FI4391" s="27"/>
      <c r="FJ4391" s="27"/>
      <c r="FK4391" s="27"/>
      <c r="FL4391" s="27"/>
      <c r="FM4391" s="27"/>
      <c r="FN4391" s="27"/>
      <c r="FO4391" s="27"/>
      <c r="FP4391" s="27"/>
      <c r="FQ4391" s="27"/>
      <c r="FR4391" s="27"/>
      <c r="FS4391" s="27"/>
      <c r="FT4391" s="27"/>
      <c r="FU4391" s="27"/>
      <c r="FV4391" s="27"/>
      <c r="FW4391" s="27"/>
      <c r="FX4391" s="27"/>
      <c r="FY4391" s="27"/>
      <c r="FZ4391" s="27"/>
      <c r="GA4391" s="27"/>
      <c r="GB4391" s="27"/>
      <c r="GC4391" s="27"/>
      <c r="GD4391" s="27"/>
      <c r="GE4391" s="27"/>
      <c r="GF4391" s="27"/>
      <c r="GG4391" s="27"/>
      <c r="GH4391" s="27"/>
      <c r="GI4391" s="27"/>
      <c r="GJ4391" s="27"/>
      <c r="GK4391" s="27"/>
      <c r="GL4391" s="27"/>
      <c r="GM4391" s="27"/>
      <c r="GN4391" s="27"/>
      <c r="GO4391" s="27"/>
      <c r="GP4391" s="27"/>
      <c r="GQ4391" s="27"/>
      <c r="GR4391" s="27"/>
      <c r="GS4391" s="27"/>
      <c r="GT4391" s="27"/>
      <c r="GU4391" s="27"/>
      <c r="GV4391" s="27"/>
      <c r="GW4391" s="27"/>
      <c r="GX4391" s="27"/>
      <c r="GY4391" s="27"/>
      <c r="GZ4391" s="27"/>
      <c r="HA4391" s="27"/>
      <c r="HB4391" s="27"/>
      <c r="HC4391" s="27"/>
      <c r="HD4391" s="27"/>
      <c r="HE4391" s="27"/>
      <c r="HF4391" s="27"/>
      <c r="HG4391" s="27"/>
      <c r="HH4391" s="27"/>
      <c r="HI4391" s="27"/>
      <c r="HJ4391" s="27"/>
      <c r="HK4391" s="27"/>
      <c r="HL4391" s="27"/>
      <c r="HM4391" s="27"/>
      <c r="HN4391" s="27"/>
      <c r="HO4391" s="27"/>
      <c r="HP4391" s="27"/>
      <c r="HQ4391" s="27"/>
      <c r="HR4391" s="27"/>
      <c r="HS4391" s="27"/>
      <c r="HT4391" s="27"/>
      <c r="HU4391" s="27"/>
      <c r="HV4391" s="27"/>
      <c r="HW4391" s="27"/>
      <c r="HX4391" s="27"/>
      <c r="HY4391" s="27"/>
      <c r="HZ4391" s="27"/>
      <c r="IA4391" s="27"/>
      <c r="IB4391" s="27"/>
      <c r="IC4391" s="27"/>
      <c r="ID4391" s="27"/>
      <c r="IE4391" s="27"/>
      <c r="IF4391" s="27"/>
      <c r="IG4391" s="27"/>
      <c r="IH4391" s="27"/>
      <c r="II4391" s="27"/>
      <c r="IJ4391" s="27"/>
      <c r="IK4391" s="27"/>
      <c r="IL4391" s="27"/>
      <c r="IM4391" s="27"/>
      <c r="IN4391" s="27"/>
      <c r="IO4391" s="27"/>
      <c r="IP4391" s="27"/>
      <c r="IQ4391" s="27"/>
    </row>
    <row r="4392" spans="1:251" s="41" customFormat="1" ht="18.75" customHeight="1">
      <c r="A4392" s="33"/>
      <c r="B4392" s="50"/>
      <c r="C4392" s="106" t="s">
        <v>232</v>
      </c>
      <c r="D4392" s="107"/>
      <c r="E4392" s="107"/>
      <c r="F4392" s="107"/>
      <c r="G4392" s="107"/>
      <c r="H4392" s="107"/>
      <c r="I4392" s="107"/>
      <c r="J4392" s="107"/>
      <c r="K4392" s="107"/>
      <c r="L4392" s="107"/>
      <c r="M4392" s="107"/>
      <c r="N4392" s="107"/>
      <c r="O4392" s="107"/>
      <c r="P4392" s="107"/>
      <c r="Q4392" s="107"/>
      <c r="R4392" s="107"/>
      <c r="S4392" s="107"/>
      <c r="T4392" s="107"/>
      <c r="U4392" s="107"/>
      <c r="V4392" s="107"/>
      <c r="W4392" s="107"/>
      <c r="X4392" s="107"/>
      <c r="Y4392" s="107"/>
      <c r="Z4392" s="108"/>
      <c r="AA4392" s="100">
        <v>14</v>
      </c>
      <c r="AB4392" s="101"/>
      <c r="AC4392" s="101"/>
      <c r="AD4392" s="101"/>
      <c r="AE4392" s="101"/>
      <c r="AF4392" s="101"/>
      <c r="AG4392" s="101"/>
      <c r="AH4392" s="101"/>
      <c r="AI4392" s="102"/>
      <c r="AJ4392" s="100">
        <v>13</v>
      </c>
      <c r="AK4392" s="101"/>
      <c r="AL4392" s="101"/>
      <c r="AM4392" s="101"/>
      <c r="AN4392" s="101"/>
      <c r="AO4392" s="101"/>
      <c r="AP4392" s="101"/>
      <c r="AQ4392" s="101"/>
      <c r="AR4392" s="102"/>
      <c r="AS4392" s="103"/>
      <c r="AT4392" s="104"/>
      <c r="AU4392" s="104"/>
      <c r="AV4392" s="104"/>
      <c r="AW4392" s="104"/>
      <c r="AX4392" s="105"/>
      <c r="AY4392" s="27"/>
      <c r="AZ4392" s="27"/>
      <c r="BA4392" s="27"/>
      <c r="BB4392" s="27"/>
      <c r="BC4392" s="27"/>
      <c r="BD4392" s="27"/>
      <c r="BE4392" s="27"/>
      <c r="BF4392" s="27"/>
      <c r="BG4392" s="27"/>
      <c r="BH4392" s="27"/>
      <c r="BI4392" s="27"/>
      <c r="BJ4392" s="27"/>
      <c r="BK4392" s="27"/>
      <c r="BL4392" s="27"/>
      <c r="BM4392" s="27"/>
      <c r="BN4392" s="27"/>
      <c r="BO4392" s="27"/>
      <c r="BP4392" s="27"/>
      <c r="BQ4392" s="27"/>
      <c r="BR4392" s="27"/>
      <c r="BS4392" s="27"/>
      <c r="BT4392" s="27"/>
      <c r="BU4392" s="27"/>
      <c r="BV4392" s="27"/>
      <c r="BW4392" s="27"/>
      <c r="BX4392" s="27"/>
      <c r="BY4392" s="27"/>
      <c r="BZ4392" s="27"/>
      <c r="CA4392" s="27"/>
      <c r="CB4392" s="27"/>
      <c r="CC4392" s="27"/>
      <c r="CD4392" s="27"/>
      <c r="CE4392" s="27"/>
      <c r="CF4392" s="27"/>
      <c r="CG4392" s="27"/>
      <c r="CH4392" s="27"/>
      <c r="CI4392" s="27"/>
      <c r="CJ4392" s="27"/>
      <c r="CK4392" s="27"/>
      <c r="CL4392" s="27"/>
      <c r="CM4392" s="27"/>
      <c r="CN4392" s="27"/>
      <c r="CO4392" s="27"/>
      <c r="CP4392" s="27"/>
      <c r="CQ4392" s="27"/>
      <c r="CR4392" s="27"/>
      <c r="CS4392" s="27"/>
      <c r="CT4392" s="27"/>
      <c r="CU4392" s="27"/>
      <c r="CV4392" s="27"/>
      <c r="CW4392" s="27"/>
      <c r="CX4392" s="27"/>
      <c r="CY4392" s="27"/>
      <c r="CZ4392" s="27"/>
      <c r="DA4392" s="27"/>
      <c r="DB4392" s="27"/>
      <c r="DC4392" s="27"/>
      <c r="DD4392" s="27"/>
      <c r="DE4392" s="27"/>
      <c r="DF4392" s="27"/>
      <c r="DG4392" s="27"/>
      <c r="DH4392" s="27"/>
      <c r="DI4392" s="27"/>
      <c r="DJ4392" s="27"/>
      <c r="DK4392" s="27"/>
      <c r="DL4392" s="27"/>
      <c r="DM4392" s="27"/>
      <c r="DN4392" s="27"/>
      <c r="DO4392" s="27"/>
      <c r="DP4392" s="27"/>
      <c r="DQ4392" s="27"/>
      <c r="DR4392" s="27"/>
      <c r="DS4392" s="27"/>
      <c r="DT4392" s="27"/>
      <c r="DU4392" s="27"/>
      <c r="DV4392" s="27"/>
      <c r="DW4392" s="27"/>
      <c r="DX4392" s="27"/>
      <c r="DY4392" s="27"/>
      <c r="DZ4392" s="27"/>
      <c r="EA4392" s="27"/>
      <c r="EB4392" s="27"/>
      <c r="EC4392" s="27"/>
      <c r="ED4392" s="27"/>
      <c r="EE4392" s="27"/>
      <c r="EF4392" s="27"/>
      <c r="EG4392" s="27"/>
      <c r="EH4392" s="27"/>
      <c r="EI4392" s="27"/>
      <c r="EJ4392" s="27"/>
      <c r="EK4392" s="27"/>
      <c r="EL4392" s="27"/>
      <c r="EM4392" s="27"/>
      <c r="EN4392" s="27"/>
      <c r="EO4392" s="27"/>
      <c r="EP4392" s="27"/>
      <c r="EQ4392" s="27"/>
      <c r="ER4392" s="27"/>
      <c r="ES4392" s="27"/>
      <c r="ET4392" s="27"/>
      <c r="EU4392" s="27"/>
      <c r="EV4392" s="27"/>
      <c r="EW4392" s="27"/>
      <c r="EX4392" s="27"/>
      <c r="EY4392" s="27"/>
      <c r="EZ4392" s="27"/>
      <c r="FA4392" s="27"/>
      <c r="FB4392" s="27"/>
      <c r="FC4392" s="27"/>
      <c r="FD4392" s="27"/>
      <c r="FE4392" s="27"/>
      <c r="FF4392" s="27"/>
      <c r="FG4392" s="27"/>
      <c r="FH4392" s="27"/>
      <c r="FI4392" s="27"/>
      <c r="FJ4392" s="27"/>
      <c r="FK4392" s="27"/>
      <c r="FL4392" s="27"/>
      <c r="FM4392" s="27"/>
      <c r="FN4392" s="27"/>
      <c r="FO4392" s="27"/>
      <c r="FP4392" s="27"/>
      <c r="FQ4392" s="27"/>
      <c r="FR4392" s="27"/>
      <c r="FS4392" s="27"/>
      <c r="FT4392" s="27"/>
      <c r="FU4392" s="27"/>
      <c r="FV4392" s="27"/>
      <c r="FW4392" s="27"/>
      <c r="FX4392" s="27"/>
      <c r="FY4392" s="27"/>
      <c r="FZ4392" s="27"/>
      <c r="GA4392" s="27"/>
      <c r="GB4392" s="27"/>
      <c r="GC4392" s="27"/>
      <c r="GD4392" s="27"/>
      <c r="GE4392" s="27"/>
      <c r="GF4392" s="27"/>
      <c r="GG4392" s="27"/>
      <c r="GH4392" s="27"/>
      <c r="GI4392" s="27"/>
      <c r="GJ4392" s="27"/>
      <c r="GK4392" s="27"/>
      <c r="GL4392" s="27"/>
      <c r="GM4392" s="27"/>
      <c r="GN4392" s="27"/>
      <c r="GO4392" s="27"/>
      <c r="GP4392" s="27"/>
      <c r="GQ4392" s="27"/>
      <c r="GR4392" s="27"/>
      <c r="GS4392" s="27"/>
      <c r="GT4392" s="27"/>
      <c r="GU4392" s="27"/>
      <c r="GV4392" s="27"/>
      <c r="GW4392" s="27"/>
      <c r="GX4392" s="27"/>
      <c r="GY4392" s="27"/>
      <c r="GZ4392" s="27"/>
      <c r="HA4392" s="27"/>
      <c r="HB4392" s="27"/>
      <c r="HC4392" s="27"/>
      <c r="HD4392" s="27"/>
      <c r="HE4392" s="27"/>
      <c r="HF4392" s="27"/>
      <c r="HG4392" s="27"/>
      <c r="HH4392" s="27"/>
      <c r="HI4392" s="27"/>
      <c r="HJ4392" s="27"/>
      <c r="HK4392" s="27"/>
      <c r="HL4392" s="27"/>
      <c r="HM4392" s="27"/>
      <c r="HN4392" s="27"/>
      <c r="HO4392" s="27"/>
      <c r="HP4392" s="27"/>
      <c r="HQ4392" s="27"/>
      <c r="HR4392" s="27"/>
      <c r="HS4392" s="27"/>
      <c r="HT4392" s="27"/>
      <c r="HU4392" s="27"/>
      <c r="HV4392" s="27"/>
      <c r="HW4392" s="27"/>
      <c r="HX4392" s="27"/>
      <c r="HY4392" s="27"/>
      <c r="HZ4392" s="27"/>
      <c r="IA4392" s="27"/>
      <c r="IB4392" s="27"/>
      <c r="IC4392" s="27"/>
      <c r="ID4392" s="27"/>
      <c r="IE4392" s="27"/>
      <c r="IF4392" s="27"/>
      <c r="IG4392" s="27"/>
      <c r="IH4392" s="27"/>
      <c r="II4392" s="27"/>
      <c r="IJ4392" s="27"/>
      <c r="IK4392" s="27"/>
      <c r="IL4392" s="27"/>
      <c r="IM4392" s="27"/>
      <c r="IN4392" s="27"/>
      <c r="IO4392" s="27"/>
      <c r="IP4392" s="27"/>
      <c r="IQ4392" s="27"/>
    </row>
    <row r="4393" spans="1:251" s="41" customFormat="1" ht="18.75" customHeight="1" thickBot="1">
      <c r="A4393" s="42"/>
      <c r="B4393" s="130" t="s">
        <v>193</v>
      </c>
      <c r="C4393" s="131"/>
      <c r="D4393" s="131"/>
      <c r="E4393" s="131"/>
      <c r="F4393" s="131"/>
      <c r="G4393" s="131"/>
      <c r="H4393" s="131"/>
      <c r="I4393" s="131"/>
      <c r="J4393" s="131"/>
      <c r="K4393" s="131"/>
      <c r="L4393" s="131"/>
      <c r="M4393" s="131"/>
      <c r="N4393" s="131"/>
      <c r="O4393" s="131"/>
      <c r="P4393" s="131"/>
      <c r="Q4393" s="131"/>
      <c r="R4393" s="131"/>
      <c r="S4393" s="131"/>
      <c r="T4393" s="131"/>
      <c r="U4393" s="131"/>
      <c r="V4393" s="131"/>
      <c r="W4393" s="131"/>
      <c r="X4393" s="131"/>
      <c r="Y4393" s="131"/>
      <c r="Z4393" s="132"/>
      <c r="AA4393" s="111">
        <f>SUM($AA$4392:$AA$4392)</f>
        <v>14</v>
      </c>
      <c r="AB4393" s="112"/>
      <c r="AC4393" s="112"/>
      <c r="AD4393" s="112"/>
      <c r="AE4393" s="112"/>
      <c r="AF4393" s="112"/>
      <c r="AG4393" s="112"/>
      <c r="AH4393" s="112"/>
      <c r="AI4393" s="113"/>
      <c r="AJ4393" s="111">
        <f>SUM($AJ$4392:$AJ$4392)</f>
        <v>13</v>
      </c>
      <c r="AK4393" s="112"/>
      <c r="AL4393" s="112"/>
      <c r="AM4393" s="112"/>
      <c r="AN4393" s="112"/>
      <c r="AO4393" s="112"/>
      <c r="AP4393" s="112"/>
      <c r="AQ4393" s="112"/>
      <c r="AR4393" s="113"/>
      <c r="AS4393" s="114"/>
      <c r="AT4393" s="115"/>
      <c r="AU4393" s="115"/>
      <c r="AV4393" s="115"/>
      <c r="AW4393" s="115"/>
      <c r="AX4393" s="116"/>
      <c r="AY4393" s="27"/>
      <c r="AZ4393" s="27"/>
      <c r="BA4393" s="27"/>
      <c r="BB4393" s="27"/>
      <c r="BC4393" s="27"/>
      <c r="BD4393" s="27"/>
      <c r="BE4393" s="27"/>
      <c r="BF4393" s="27"/>
      <c r="BG4393" s="27"/>
      <c r="BH4393" s="27"/>
      <c r="BI4393" s="27"/>
      <c r="BJ4393" s="27"/>
      <c r="BK4393" s="27"/>
      <c r="BL4393" s="27"/>
      <c r="BM4393" s="27"/>
      <c r="BN4393" s="27"/>
      <c r="BO4393" s="27"/>
      <c r="BP4393" s="27"/>
      <c r="BQ4393" s="27"/>
      <c r="BR4393" s="27"/>
      <c r="BS4393" s="27"/>
      <c r="BT4393" s="27"/>
      <c r="BU4393" s="27"/>
      <c r="BV4393" s="27"/>
      <c r="BW4393" s="27"/>
      <c r="BX4393" s="27"/>
      <c r="BY4393" s="27"/>
      <c r="BZ4393" s="27"/>
      <c r="CA4393" s="27"/>
      <c r="CB4393" s="27"/>
      <c r="CC4393" s="27"/>
      <c r="CD4393" s="27"/>
      <c r="CE4393" s="27"/>
      <c r="CF4393" s="27"/>
      <c r="CG4393" s="27"/>
      <c r="CH4393" s="27"/>
      <c r="CI4393" s="27"/>
      <c r="CJ4393" s="27"/>
      <c r="CK4393" s="27"/>
      <c r="CL4393" s="27"/>
      <c r="CM4393" s="27"/>
      <c r="CN4393" s="27"/>
      <c r="CO4393" s="27"/>
      <c r="CP4393" s="27"/>
      <c r="CQ4393" s="27"/>
      <c r="CR4393" s="27"/>
      <c r="CS4393" s="27"/>
      <c r="CT4393" s="27"/>
      <c r="CU4393" s="27"/>
      <c r="CV4393" s="27"/>
      <c r="CW4393" s="27"/>
      <c r="CX4393" s="27"/>
      <c r="CY4393" s="27"/>
      <c r="CZ4393" s="27"/>
      <c r="DA4393" s="27"/>
      <c r="DB4393" s="27"/>
      <c r="DC4393" s="27"/>
      <c r="DD4393" s="27"/>
      <c r="DE4393" s="27"/>
      <c r="DF4393" s="27"/>
      <c r="DG4393" s="27"/>
      <c r="DH4393" s="27"/>
      <c r="DI4393" s="27"/>
      <c r="DJ4393" s="27"/>
      <c r="DK4393" s="27"/>
      <c r="DL4393" s="27"/>
      <c r="DM4393" s="27"/>
      <c r="DN4393" s="27"/>
      <c r="DO4393" s="27"/>
      <c r="DP4393" s="27"/>
      <c r="DQ4393" s="27"/>
      <c r="DR4393" s="27"/>
      <c r="DS4393" s="27"/>
      <c r="DT4393" s="27"/>
      <c r="DU4393" s="27"/>
      <c r="DV4393" s="27"/>
      <c r="DW4393" s="27"/>
      <c r="DX4393" s="27"/>
      <c r="DY4393" s="27"/>
      <c r="DZ4393" s="27"/>
      <c r="EA4393" s="27"/>
      <c r="EB4393" s="27"/>
      <c r="EC4393" s="27"/>
      <c r="ED4393" s="27"/>
      <c r="EE4393" s="27"/>
      <c r="EF4393" s="27"/>
      <c r="EG4393" s="27"/>
      <c r="EH4393" s="27"/>
      <c r="EI4393" s="27"/>
      <c r="EJ4393" s="27"/>
      <c r="EK4393" s="27"/>
      <c r="EL4393" s="27"/>
      <c r="EM4393" s="27"/>
      <c r="EN4393" s="27"/>
      <c r="EO4393" s="27"/>
      <c r="EP4393" s="27"/>
      <c r="EQ4393" s="27"/>
      <c r="ER4393" s="27"/>
      <c r="ES4393" s="27"/>
      <c r="ET4393" s="27"/>
      <c r="EU4393" s="27"/>
      <c r="EV4393" s="27"/>
      <c r="EW4393" s="27"/>
      <c r="EX4393" s="27"/>
      <c r="EY4393" s="27"/>
      <c r="EZ4393" s="27"/>
      <c r="FA4393" s="27"/>
      <c r="FB4393" s="27"/>
      <c r="FC4393" s="27"/>
      <c r="FD4393" s="27"/>
      <c r="FE4393" s="27"/>
      <c r="FF4393" s="27"/>
      <c r="FG4393" s="27"/>
      <c r="FH4393" s="27"/>
      <c r="FI4393" s="27"/>
      <c r="FJ4393" s="27"/>
      <c r="FK4393" s="27"/>
      <c r="FL4393" s="27"/>
      <c r="FM4393" s="27"/>
      <c r="FN4393" s="27"/>
      <c r="FO4393" s="27"/>
      <c r="FP4393" s="27"/>
      <c r="FQ4393" s="27"/>
      <c r="FR4393" s="27"/>
      <c r="FS4393" s="27"/>
      <c r="FT4393" s="27"/>
      <c r="FU4393" s="27"/>
      <c r="FV4393" s="27"/>
      <c r="FW4393" s="27"/>
      <c r="FX4393" s="27"/>
      <c r="FY4393" s="27"/>
      <c r="FZ4393" s="27"/>
      <c r="GA4393" s="27"/>
      <c r="GB4393" s="27"/>
      <c r="GC4393" s="27"/>
      <c r="GD4393" s="27"/>
      <c r="GE4393" s="27"/>
      <c r="GF4393" s="27"/>
      <c r="GG4393" s="27"/>
      <c r="GH4393" s="27"/>
      <c r="GI4393" s="27"/>
      <c r="GJ4393" s="27"/>
      <c r="GK4393" s="27"/>
      <c r="GL4393" s="27"/>
      <c r="GM4393" s="27"/>
      <c r="GN4393" s="27"/>
      <c r="GO4393" s="27"/>
      <c r="GP4393" s="27"/>
      <c r="GQ4393" s="27"/>
      <c r="GR4393" s="27"/>
      <c r="GS4393" s="27"/>
      <c r="GT4393" s="27"/>
      <c r="GU4393" s="27"/>
      <c r="GV4393" s="27"/>
      <c r="GW4393" s="27"/>
      <c r="GX4393" s="27"/>
      <c r="GY4393" s="27"/>
      <c r="GZ4393" s="27"/>
      <c r="HA4393" s="27"/>
      <c r="HB4393" s="27"/>
      <c r="HC4393" s="27"/>
      <c r="HD4393" s="27"/>
      <c r="HE4393" s="27"/>
      <c r="HF4393" s="27"/>
      <c r="HG4393" s="27"/>
      <c r="HH4393" s="27"/>
      <c r="HI4393" s="27"/>
      <c r="HJ4393" s="27"/>
      <c r="HK4393" s="27"/>
      <c r="HL4393" s="27"/>
      <c r="HM4393" s="27"/>
      <c r="HN4393" s="27"/>
      <c r="HO4393" s="27"/>
      <c r="HP4393" s="27"/>
      <c r="HQ4393" s="27"/>
      <c r="HR4393" s="27"/>
      <c r="HS4393" s="27"/>
      <c r="HT4393" s="27"/>
      <c r="HU4393" s="27"/>
      <c r="HV4393" s="27"/>
      <c r="HW4393" s="27"/>
      <c r="HX4393" s="27"/>
      <c r="HY4393" s="27"/>
      <c r="HZ4393" s="27"/>
      <c r="IA4393" s="27"/>
      <c r="IB4393" s="27"/>
      <c r="IC4393" s="27"/>
      <c r="ID4393" s="27"/>
      <c r="IE4393" s="27"/>
      <c r="IF4393" s="27"/>
      <c r="IG4393" s="27"/>
      <c r="IH4393" s="27"/>
      <c r="II4393" s="27"/>
      <c r="IJ4393" s="27"/>
      <c r="IK4393" s="27"/>
      <c r="IL4393" s="27"/>
      <c r="IM4393" s="27"/>
      <c r="IN4393" s="27"/>
      <c r="IO4393" s="27"/>
      <c r="IP4393" s="27"/>
      <c r="IQ4393" s="27"/>
    </row>
    <row r="4395" spans="1:251" ht="18.75">
      <c r="A4395" s="26" t="s">
        <v>207</v>
      </c>
      <c r="AW4395" s="28"/>
      <c r="AX4395" s="29"/>
      <c r="AY4395" s="28"/>
    </row>
    <row r="4397" spans="1:251" ht="18.75">
      <c r="B4397" s="133" t="s">
        <v>0</v>
      </c>
      <c r="C4397" s="134"/>
      <c r="D4397" s="134"/>
      <c r="E4397" s="134"/>
      <c r="F4397" s="134"/>
      <c r="G4397" s="134"/>
      <c r="H4397" s="134"/>
      <c r="I4397" s="134"/>
      <c r="J4397" s="134"/>
      <c r="K4397" s="134"/>
      <c r="L4397" s="134"/>
      <c r="M4397" s="134"/>
      <c r="N4397" s="134"/>
      <c r="O4397" s="134"/>
      <c r="P4397" s="134"/>
      <c r="Q4397" s="134"/>
      <c r="R4397" s="134"/>
      <c r="S4397" s="134"/>
      <c r="T4397" s="134"/>
      <c r="U4397" s="134"/>
      <c r="V4397" s="134"/>
      <c r="W4397" s="134"/>
      <c r="X4397" s="134"/>
      <c r="Y4397" s="134"/>
      <c r="Z4397" s="134"/>
      <c r="AA4397" s="134"/>
      <c r="AB4397" s="134"/>
      <c r="AC4397" s="134"/>
      <c r="AD4397" s="134"/>
      <c r="AE4397" s="134"/>
      <c r="AF4397" s="134"/>
      <c r="AG4397" s="134"/>
      <c r="AH4397" s="134"/>
      <c r="AI4397" s="134"/>
      <c r="AJ4397" s="134"/>
      <c r="AK4397" s="134"/>
      <c r="AL4397" s="134"/>
      <c r="AM4397" s="134"/>
      <c r="AN4397" s="134"/>
      <c r="AO4397" s="134"/>
      <c r="AP4397" s="134"/>
      <c r="AQ4397" s="134"/>
      <c r="AR4397" s="134"/>
      <c r="AS4397" s="134"/>
      <c r="AT4397" s="134"/>
      <c r="AU4397" s="134"/>
      <c r="AV4397" s="134"/>
      <c r="AW4397" s="134"/>
      <c r="AX4397" s="134"/>
    </row>
    <row r="4398" spans="1:251">
      <c r="Z4398" s="30"/>
      <c r="AD4398" s="30"/>
      <c r="AE4398" s="30"/>
      <c r="AF4398" s="30"/>
      <c r="AG4398" s="30"/>
      <c r="AH4398" s="30"/>
      <c r="AI4398" s="30"/>
      <c r="AO4398" s="30"/>
    </row>
    <row r="4399" spans="1:251" ht="13.5" thickBot="1">
      <c r="Z4399" s="30"/>
      <c r="AD4399" s="30"/>
      <c r="AE4399" s="30"/>
      <c r="AF4399" s="30"/>
      <c r="AG4399" s="30"/>
      <c r="AH4399" s="30"/>
      <c r="AI4399" s="30"/>
      <c r="AO4399" s="30"/>
      <c r="DI4399" s="31"/>
    </row>
    <row r="4400" spans="1:251" ht="24.75" customHeight="1" thickBot="1">
      <c r="B4400" s="135" t="s">
        <v>206</v>
      </c>
      <c r="C4400" s="136"/>
      <c r="D4400" s="136"/>
      <c r="E4400" s="136"/>
      <c r="F4400" s="136"/>
      <c r="G4400" s="136"/>
      <c r="H4400" s="142" t="s">
        <v>231</v>
      </c>
      <c r="I4400" s="143"/>
      <c r="J4400" s="143"/>
      <c r="K4400" s="143"/>
      <c r="L4400" s="143"/>
      <c r="M4400" s="143"/>
      <c r="N4400" s="143"/>
      <c r="O4400" s="143"/>
      <c r="P4400" s="143"/>
      <c r="Q4400" s="143"/>
      <c r="R4400" s="143"/>
      <c r="S4400" s="143"/>
      <c r="T4400" s="143"/>
      <c r="U4400" s="143"/>
      <c r="V4400" s="143"/>
      <c r="W4400" s="143"/>
      <c r="X4400" s="143"/>
      <c r="Y4400" s="143"/>
      <c r="Z4400" s="143"/>
      <c r="AA4400" s="143"/>
      <c r="AB4400" s="143"/>
      <c r="AC4400" s="143"/>
      <c r="AD4400" s="143"/>
      <c r="AE4400" s="143"/>
      <c r="AF4400" s="143"/>
      <c r="AG4400" s="143"/>
      <c r="AH4400" s="143"/>
      <c r="AI4400" s="143"/>
      <c r="AJ4400" s="143"/>
      <c r="AK4400" s="143"/>
      <c r="AL4400" s="143"/>
      <c r="AM4400" s="143"/>
      <c r="AN4400" s="143"/>
      <c r="AO4400" s="143"/>
      <c r="AP4400" s="143"/>
      <c r="AQ4400" s="143"/>
      <c r="AR4400" s="143"/>
      <c r="AS4400" s="143"/>
      <c r="AT4400" s="143"/>
      <c r="AU4400" s="143"/>
      <c r="AV4400" s="143"/>
      <c r="AW4400" s="143"/>
      <c r="AX4400" s="144"/>
      <c r="DI4400" s="31"/>
    </row>
    <row r="4401" spans="1:113" ht="14.25">
      <c r="B4401" s="32"/>
      <c r="C4401" s="32"/>
      <c r="D4401" s="32"/>
      <c r="E4401" s="32"/>
      <c r="F4401" s="32"/>
      <c r="G4401" s="32"/>
      <c r="H4401" s="33"/>
      <c r="I4401" s="33"/>
      <c r="J4401" s="33"/>
      <c r="K4401" s="33"/>
      <c r="L4401" s="34"/>
      <c r="M4401" s="34"/>
      <c r="N4401" s="34"/>
      <c r="O4401" s="34"/>
      <c r="P4401" s="33"/>
      <c r="Q4401" s="33"/>
      <c r="R4401" s="33"/>
      <c r="S4401" s="33"/>
      <c r="T4401" s="33"/>
      <c r="U4401" s="33"/>
      <c r="V4401" s="35"/>
      <c r="W4401" s="35"/>
      <c r="X4401" s="35"/>
      <c r="Y4401" s="35"/>
      <c r="Z4401" s="35"/>
      <c r="AA4401" s="35"/>
      <c r="AB4401" s="35"/>
      <c r="AC4401" s="35"/>
      <c r="AD4401" s="35"/>
      <c r="AE4401" s="35"/>
      <c r="AF4401" s="35"/>
      <c r="AG4401" s="35"/>
      <c r="AH4401" s="35"/>
      <c r="AI4401" s="35"/>
      <c r="AJ4401" s="35"/>
      <c r="AK4401" s="35"/>
      <c r="AL4401" s="35"/>
      <c r="AM4401" s="35"/>
      <c r="AN4401" s="35"/>
      <c r="AO4401" s="35"/>
      <c r="AP4401" s="35"/>
      <c r="AQ4401" s="35"/>
      <c r="AR4401" s="35"/>
      <c r="AS4401" s="35"/>
      <c r="AT4401" s="35"/>
      <c r="AU4401" s="35"/>
      <c r="AV4401" s="35"/>
      <c r="AW4401" s="35"/>
      <c r="AX4401" s="35"/>
      <c r="DI4401" s="31"/>
    </row>
    <row r="4402" spans="1:113" ht="15" thickBot="1">
      <c r="A4402" s="36"/>
      <c r="B4402" s="35" t="s">
        <v>204</v>
      </c>
      <c r="C4402" s="33"/>
      <c r="D4402" s="33"/>
      <c r="E4402" s="33"/>
      <c r="F4402" s="33"/>
      <c r="G4402" s="33"/>
      <c r="H4402" s="33"/>
      <c r="I4402" s="33"/>
      <c r="J4402" s="33"/>
      <c r="K4402" s="33"/>
      <c r="L4402" s="34"/>
      <c r="M4402" s="34"/>
      <c r="N4402" s="34"/>
      <c r="O4402" s="34"/>
      <c r="P4402" s="33"/>
      <c r="Q4402" s="33"/>
      <c r="R4402" s="33"/>
      <c r="S4402" s="33"/>
      <c r="T4402" s="33"/>
      <c r="U4402" s="33"/>
      <c r="V4402" s="35"/>
      <c r="W4402" s="35"/>
      <c r="X4402" s="35"/>
      <c r="Y4402" s="35"/>
      <c r="Z4402" s="35"/>
      <c r="AA4402" s="35"/>
      <c r="AB4402" s="35"/>
      <c r="AC4402" s="35"/>
      <c r="AD4402" s="35"/>
      <c r="AE4402" s="35"/>
      <c r="AF4402" s="35"/>
      <c r="AG4402" s="35"/>
      <c r="AH4402" s="35"/>
      <c r="AI4402" s="35"/>
      <c r="AJ4402" s="35"/>
      <c r="AK4402" s="35"/>
      <c r="AL4402" s="35"/>
      <c r="AM4402" s="35"/>
      <c r="AN4402" s="35"/>
      <c r="AO4402" s="35"/>
      <c r="AP4402" s="35"/>
      <c r="AQ4402" s="35"/>
      <c r="AR4402" s="35"/>
      <c r="AS4402" s="35"/>
      <c r="AT4402" s="35"/>
      <c r="AU4402" s="35"/>
      <c r="AV4402" s="35"/>
      <c r="AW4402" s="35"/>
      <c r="AX4402" s="35"/>
      <c r="DI4402" s="31"/>
    </row>
    <row r="4403" spans="1:113" ht="14.25">
      <c r="A4403" s="33"/>
      <c r="B4403" s="37"/>
      <c r="C4403" s="32"/>
      <c r="D4403" s="32"/>
      <c r="E4403" s="32"/>
      <c r="F4403" s="32"/>
      <c r="G4403" s="32"/>
      <c r="H4403" s="32"/>
      <c r="I4403" s="32"/>
      <c r="J4403" s="32"/>
      <c r="K4403" s="32"/>
      <c r="L4403" s="38"/>
      <c r="M4403" s="38"/>
      <c r="N4403" s="38"/>
      <c r="O4403" s="38"/>
      <c r="P4403" s="32"/>
      <c r="Q4403" s="32"/>
      <c r="R4403" s="32"/>
      <c r="S4403" s="32"/>
      <c r="T4403" s="32"/>
      <c r="U4403" s="32"/>
      <c r="V4403" s="39"/>
      <c r="W4403" s="39"/>
      <c r="X4403" s="39"/>
      <c r="Y4403" s="39"/>
      <c r="Z4403" s="39"/>
      <c r="AA4403" s="39"/>
      <c r="AB4403" s="39"/>
      <c r="AC4403" s="39"/>
      <c r="AD4403" s="39"/>
      <c r="AE4403" s="39"/>
      <c r="AF4403" s="39"/>
      <c r="AG4403" s="39"/>
      <c r="AH4403" s="39"/>
      <c r="AI4403" s="39"/>
      <c r="AJ4403" s="39"/>
      <c r="AK4403" s="39"/>
      <c r="AL4403" s="39"/>
      <c r="AM4403" s="39"/>
      <c r="AN4403" s="39"/>
      <c r="AO4403" s="39"/>
      <c r="AP4403" s="39"/>
      <c r="AQ4403" s="39"/>
      <c r="AR4403" s="39"/>
      <c r="AS4403" s="39"/>
      <c r="AT4403" s="39"/>
      <c r="AU4403" s="39"/>
      <c r="AV4403" s="39"/>
      <c r="AW4403" s="39"/>
      <c r="AX4403" s="40"/>
    </row>
    <row r="4404" spans="1:113" ht="12" customHeight="1">
      <c r="A4404" s="33"/>
      <c r="B4404" s="125" t="s">
        <v>230</v>
      </c>
      <c r="C4404" s="126"/>
      <c r="D4404" s="126"/>
      <c r="E4404" s="126"/>
      <c r="F4404" s="126"/>
      <c r="G4404" s="126"/>
      <c r="H4404" s="126"/>
      <c r="I4404" s="126"/>
      <c r="J4404" s="126"/>
      <c r="K4404" s="126"/>
      <c r="L4404" s="126"/>
      <c r="M4404" s="126"/>
      <c r="N4404" s="126"/>
      <c r="O4404" s="126"/>
      <c r="P4404" s="126"/>
      <c r="Q4404" s="126"/>
      <c r="R4404" s="126"/>
      <c r="S4404" s="126"/>
      <c r="T4404" s="126"/>
      <c r="U4404" s="126"/>
      <c r="V4404" s="126"/>
      <c r="W4404" s="126"/>
      <c r="X4404" s="126"/>
      <c r="Y4404" s="126"/>
      <c r="Z4404" s="126"/>
      <c r="AA4404" s="126"/>
      <c r="AB4404" s="126"/>
      <c r="AC4404" s="126"/>
      <c r="AD4404" s="126"/>
      <c r="AE4404" s="126"/>
      <c r="AF4404" s="126"/>
      <c r="AG4404" s="126"/>
      <c r="AH4404" s="126"/>
      <c r="AI4404" s="126"/>
      <c r="AJ4404" s="126"/>
      <c r="AK4404" s="126"/>
      <c r="AL4404" s="126"/>
      <c r="AM4404" s="126"/>
      <c r="AN4404" s="126"/>
      <c r="AO4404" s="126"/>
      <c r="AP4404" s="126"/>
      <c r="AQ4404" s="126"/>
      <c r="AR4404" s="126"/>
      <c r="AS4404" s="126"/>
      <c r="AT4404" s="126"/>
      <c r="AU4404" s="126"/>
      <c r="AV4404" s="126"/>
      <c r="AW4404" s="126"/>
      <c r="AX4404" s="127"/>
    </row>
    <row r="4405" spans="1:113" ht="12" customHeight="1">
      <c r="A4405" s="33"/>
      <c r="B4405" s="125"/>
      <c r="C4405" s="126"/>
      <c r="D4405" s="126"/>
      <c r="E4405" s="126"/>
      <c r="F4405" s="126"/>
      <c r="G4405" s="126"/>
      <c r="H4405" s="126"/>
      <c r="I4405" s="126"/>
      <c r="J4405" s="126"/>
      <c r="K4405" s="126"/>
      <c r="L4405" s="126"/>
      <c r="M4405" s="126"/>
      <c r="N4405" s="126"/>
      <c r="O4405" s="126"/>
      <c r="P4405" s="126"/>
      <c r="Q4405" s="126"/>
      <c r="R4405" s="126"/>
      <c r="S4405" s="126"/>
      <c r="T4405" s="126"/>
      <c r="U4405" s="126"/>
      <c r="V4405" s="126"/>
      <c r="W4405" s="126"/>
      <c r="X4405" s="126"/>
      <c r="Y4405" s="126"/>
      <c r="Z4405" s="126"/>
      <c r="AA4405" s="126"/>
      <c r="AB4405" s="126"/>
      <c r="AC4405" s="126"/>
      <c r="AD4405" s="126"/>
      <c r="AE4405" s="126"/>
      <c r="AF4405" s="126"/>
      <c r="AG4405" s="126"/>
      <c r="AH4405" s="126"/>
      <c r="AI4405" s="126"/>
      <c r="AJ4405" s="126"/>
      <c r="AK4405" s="126"/>
      <c r="AL4405" s="126"/>
      <c r="AM4405" s="126"/>
      <c r="AN4405" s="126"/>
      <c r="AO4405" s="126"/>
      <c r="AP4405" s="126"/>
      <c r="AQ4405" s="126"/>
      <c r="AR4405" s="126"/>
      <c r="AS4405" s="126"/>
      <c r="AT4405" s="126"/>
      <c r="AU4405" s="126"/>
      <c r="AV4405" s="126"/>
      <c r="AW4405" s="126"/>
      <c r="AX4405" s="127"/>
    </row>
    <row r="4406" spans="1:113" ht="12" customHeight="1">
      <c r="A4406" s="33"/>
      <c r="B4406" s="125"/>
      <c r="C4406" s="126"/>
      <c r="D4406" s="126"/>
      <c r="E4406" s="126"/>
      <c r="F4406" s="126"/>
      <c r="G4406" s="126"/>
      <c r="H4406" s="126"/>
      <c r="I4406" s="126"/>
      <c r="J4406" s="126"/>
      <c r="K4406" s="126"/>
      <c r="L4406" s="126"/>
      <c r="M4406" s="126"/>
      <c r="N4406" s="126"/>
      <c r="O4406" s="126"/>
      <c r="P4406" s="126"/>
      <c r="Q4406" s="126"/>
      <c r="R4406" s="126"/>
      <c r="S4406" s="126"/>
      <c r="T4406" s="126"/>
      <c r="U4406" s="126"/>
      <c r="V4406" s="126"/>
      <c r="W4406" s="126"/>
      <c r="X4406" s="126"/>
      <c r="Y4406" s="126"/>
      <c r="Z4406" s="126"/>
      <c r="AA4406" s="126"/>
      <c r="AB4406" s="126"/>
      <c r="AC4406" s="126"/>
      <c r="AD4406" s="126"/>
      <c r="AE4406" s="126"/>
      <c r="AF4406" s="126"/>
      <c r="AG4406" s="126"/>
      <c r="AH4406" s="126"/>
      <c r="AI4406" s="126"/>
      <c r="AJ4406" s="126"/>
      <c r="AK4406" s="126"/>
      <c r="AL4406" s="126"/>
      <c r="AM4406" s="126"/>
      <c r="AN4406" s="126"/>
      <c r="AO4406" s="126"/>
      <c r="AP4406" s="126"/>
      <c r="AQ4406" s="126"/>
      <c r="AR4406" s="126"/>
      <c r="AS4406" s="126"/>
      <c r="AT4406" s="126"/>
      <c r="AU4406" s="126"/>
      <c r="AV4406" s="126"/>
      <c r="AW4406" s="126"/>
      <c r="AX4406" s="127"/>
      <c r="BC4406" s="41"/>
    </row>
    <row r="4407" spans="1:113" ht="12" customHeight="1">
      <c r="A4407" s="33"/>
      <c r="B4407" s="125"/>
      <c r="C4407" s="126"/>
      <c r="D4407" s="126"/>
      <c r="E4407" s="126"/>
      <c r="F4407" s="126"/>
      <c r="G4407" s="126"/>
      <c r="H4407" s="126"/>
      <c r="I4407" s="126"/>
      <c r="J4407" s="126"/>
      <c r="K4407" s="126"/>
      <c r="L4407" s="126"/>
      <c r="M4407" s="126"/>
      <c r="N4407" s="126"/>
      <c r="O4407" s="126"/>
      <c r="P4407" s="126"/>
      <c r="Q4407" s="126"/>
      <c r="R4407" s="126"/>
      <c r="S4407" s="126"/>
      <c r="T4407" s="126"/>
      <c r="U4407" s="126"/>
      <c r="V4407" s="126"/>
      <c r="W4407" s="126"/>
      <c r="X4407" s="126"/>
      <c r="Y4407" s="126"/>
      <c r="Z4407" s="126"/>
      <c r="AA4407" s="126"/>
      <c r="AB4407" s="126"/>
      <c r="AC4407" s="126"/>
      <c r="AD4407" s="126"/>
      <c r="AE4407" s="126"/>
      <c r="AF4407" s="126"/>
      <c r="AG4407" s="126"/>
      <c r="AH4407" s="126"/>
      <c r="AI4407" s="126"/>
      <c r="AJ4407" s="126"/>
      <c r="AK4407" s="126"/>
      <c r="AL4407" s="126"/>
      <c r="AM4407" s="126"/>
      <c r="AN4407" s="126"/>
      <c r="AO4407" s="126"/>
      <c r="AP4407" s="126"/>
      <c r="AQ4407" s="126"/>
      <c r="AR4407" s="126"/>
      <c r="AS4407" s="126"/>
      <c r="AT4407" s="126"/>
      <c r="AU4407" s="126"/>
      <c r="AV4407" s="126"/>
      <c r="AW4407" s="126"/>
      <c r="AX4407" s="127"/>
    </row>
    <row r="4408" spans="1:113" ht="12" customHeight="1">
      <c r="A4408" s="33"/>
      <c r="B4408" s="125"/>
      <c r="C4408" s="126"/>
      <c r="D4408" s="126"/>
      <c r="E4408" s="126"/>
      <c r="F4408" s="126"/>
      <c r="G4408" s="126"/>
      <c r="H4408" s="126"/>
      <c r="I4408" s="126"/>
      <c r="J4408" s="126"/>
      <c r="K4408" s="126"/>
      <c r="L4408" s="126"/>
      <c r="M4408" s="126"/>
      <c r="N4408" s="126"/>
      <c r="O4408" s="126"/>
      <c r="P4408" s="126"/>
      <c r="Q4408" s="126"/>
      <c r="R4408" s="126"/>
      <c r="S4408" s="126"/>
      <c r="T4408" s="126"/>
      <c r="U4408" s="126"/>
      <c r="V4408" s="126"/>
      <c r="W4408" s="126"/>
      <c r="X4408" s="126"/>
      <c r="Y4408" s="126"/>
      <c r="Z4408" s="126"/>
      <c r="AA4408" s="126"/>
      <c r="AB4408" s="126"/>
      <c r="AC4408" s="126"/>
      <c r="AD4408" s="126"/>
      <c r="AE4408" s="126"/>
      <c r="AF4408" s="126"/>
      <c r="AG4408" s="126"/>
      <c r="AH4408" s="126"/>
      <c r="AI4408" s="126"/>
      <c r="AJ4408" s="126"/>
      <c r="AK4408" s="126"/>
      <c r="AL4408" s="126"/>
      <c r="AM4408" s="126"/>
      <c r="AN4408" s="126"/>
      <c r="AO4408" s="126"/>
      <c r="AP4408" s="126"/>
      <c r="AQ4408" s="126"/>
      <c r="AR4408" s="126"/>
      <c r="AS4408" s="126"/>
      <c r="AT4408" s="126"/>
      <c r="AU4408" s="126"/>
      <c r="AV4408" s="126"/>
      <c r="AW4408" s="126"/>
      <c r="AX4408" s="127"/>
    </row>
    <row r="4409" spans="1:113" ht="12" customHeight="1">
      <c r="A4409" s="33"/>
      <c r="B4409" s="125"/>
      <c r="C4409" s="126"/>
      <c r="D4409" s="126"/>
      <c r="E4409" s="126"/>
      <c r="F4409" s="126"/>
      <c r="G4409" s="126"/>
      <c r="H4409" s="126"/>
      <c r="I4409" s="126"/>
      <c r="J4409" s="126"/>
      <c r="K4409" s="126"/>
      <c r="L4409" s="126"/>
      <c r="M4409" s="126"/>
      <c r="N4409" s="126"/>
      <c r="O4409" s="126"/>
      <c r="P4409" s="126"/>
      <c r="Q4409" s="126"/>
      <c r="R4409" s="126"/>
      <c r="S4409" s="126"/>
      <c r="T4409" s="126"/>
      <c r="U4409" s="126"/>
      <c r="V4409" s="126"/>
      <c r="W4409" s="126"/>
      <c r="X4409" s="126"/>
      <c r="Y4409" s="126"/>
      <c r="Z4409" s="126"/>
      <c r="AA4409" s="126"/>
      <c r="AB4409" s="126"/>
      <c r="AC4409" s="126"/>
      <c r="AD4409" s="126"/>
      <c r="AE4409" s="126"/>
      <c r="AF4409" s="126"/>
      <c r="AG4409" s="126"/>
      <c r="AH4409" s="126"/>
      <c r="AI4409" s="126"/>
      <c r="AJ4409" s="126"/>
      <c r="AK4409" s="126"/>
      <c r="AL4409" s="126"/>
      <c r="AM4409" s="126"/>
      <c r="AN4409" s="126"/>
      <c r="AO4409" s="126"/>
      <c r="AP4409" s="126"/>
      <c r="AQ4409" s="126"/>
      <c r="AR4409" s="126"/>
      <c r="AS4409" s="126"/>
      <c r="AT4409" s="126"/>
      <c r="AU4409" s="126"/>
      <c r="AV4409" s="126"/>
      <c r="AW4409" s="126"/>
      <c r="AX4409" s="127"/>
    </row>
    <row r="4410" spans="1:113" ht="15" thickBot="1">
      <c r="A4410" s="42"/>
      <c r="B4410" s="43"/>
      <c r="C4410" s="44"/>
      <c r="D4410" s="44"/>
      <c r="E4410" s="44"/>
      <c r="F4410" s="44"/>
      <c r="G4410" s="44"/>
      <c r="H4410" s="44"/>
      <c r="I4410" s="44"/>
      <c r="J4410" s="44"/>
      <c r="K4410" s="44"/>
      <c r="L4410" s="44"/>
      <c r="M4410" s="44"/>
      <c r="N4410" s="44"/>
      <c r="O4410" s="44"/>
      <c r="P4410" s="44"/>
      <c r="Q4410" s="44"/>
      <c r="R4410" s="44"/>
      <c r="S4410" s="44"/>
      <c r="T4410" s="44"/>
      <c r="U4410" s="44"/>
      <c r="V4410" s="44"/>
      <c r="W4410" s="44"/>
      <c r="X4410" s="44"/>
      <c r="Y4410" s="44"/>
      <c r="Z4410" s="44"/>
      <c r="AA4410" s="44"/>
      <c r="AB4410" s="44"/>
      <c r="AC4410" s="44"/>
      <c r="AD4410" s="44"/>
      <c r="AE4410" s="44"/>
      <c r="AF4410" s="44"/>
      <c r="AG4410" s="44"/>
      <c r="AH4410" s="44"/>
      <c r="AI4410" s="44"/>
      <c r="AJ4410" s="44"/>
      <c r="AK4410" s="44"/>
      <c r="AL4410" s="44"/>
      <c r="AM4410" s="44"/>
      <c r="AN4410" s="44"/>
      <c r="AO4410" s="44"/>
      <c r="AP4410" s="44"/>
      <c r="AQ4410" s="44"/>
      <c r="AR4410" s="44"/>
      <c r="AS4410" s="44"/>
      <c r="AT4410" s="44"/>
      <c r="AU4410" s="44"/>
      <c r="AV4410" s="44"/>
      <c r="AW4410" s="44"/>
      <c r="AX4410" s="45"/>
    </row>
    <row r="4411" spans="1:113">
      <c r="B4411" s="46"/>
    </row>
    <row r="4412" spans="1:113" ht="15" thickBot="1">
      <c r="A4412" s="36"/>
      <c r="B4412" s="35" t="s">
        <v>202</v>
      </c>
      <c r="C4412" s="33"/>
      <c r="D4412" s="33"/>
      <c r="E4412" s="33"/>
      <c r="F4412" s="33"/>
      <c r="G4412" s="33"/>
      <c r="H4412" s="33"/>
      <c r="I4412" s="33"/>
      <c r="J4412" s="33"/>
      <c r="K4412" s="33"/>
      <c r="L4412" s="34"/>
      <c r="M4412" s="34"/>
      <c r="N4412" s="34"/>
      <c r="O4412" s="34"/>
      <c r="P4412" s="33"/>
      <c r="Q4412" s="33"/>
      <c r="R4412" s="33"/>
      <c r="S4412" s="33"/>
      <c r="T4412" s="33"/>
      <c r="U4412" s="33"/>
      <c r="V4412" s="35"/>
      <c r="W4412" s="35"/>
      <c r="X4412" s="35"/>
      <c r="Y4412" s="35"/>
      <c r="Z4412" s="35"/>
      <c r="AA4412" s="35"/>
      <c r="AB4412" s="35"/>
      <c r="AC4412" s="35"/>
      <c r="AD4412" s="35"/>
      <c r="AE4412" s="35"/>
      <c r="AF4412" s="35"/>
      <c r="AG4412" s="35"/>
      <c r="AH4412" s="35"/>
      <c r="AI4412" s="35"/>
      <c r="AJ4412" s="35"/>
      <c r="AK4412" s="35"/>
      <c r="AL4412" s="35"/>
      <c r="AM4412" s="35"/>
      <c r="AN4412" s="35"/>
      <c r="AO4412" s="35"/>
      <c r="AP4412" s="35"/>
      <c r="AQ4412" s="35"/>
      <c r="AR4412" s="35"/>
      <c r="AS4412" s="35"/>
      <c r="AT4412" s="35"/>
      <c r="AU4412" s="35"/>
      <c r="AV4412" s="35"/>
      <c r="AW4412" s="35"/>
      <c r="AX4412" s="35"/>
      <c r="DI4412" s="31"/>
    </row>
    <row r="4413" spans="1:113" ht="14.25">
      <c r="A4413" s="33"/>
      <c r="B4413" s="37"/>
      <c r="C4413" s="32"/>
      <c r="D4413" s="32"/>
      <c r="E4413" s="32"/>
      <c r="F4413" s="32"/>
      <c r="G4413" s="32"/>
      <c r="H4413" s="32"/>
      <c r="I4413" s="32"/>
      <c r="J4413" s="32"/>
      <c r="K4413" s="32"/>
      <c r="L4413" s="38"/>
      <c r="M4413" s="38"/>
      <c r="N4413" s="38"/>
      <c r="O4413" s="38"/>
      <c r="P4413" s="32"/>
      <c r="Q4413" s="32"/>
      <c r="R4413" s="32"/>
      <c r="S4413" s="32"/>
      <c r="T4413" s="32"/>
      <c r="U4413" s="32"/>
      <c r="V4413" s="39"/>
      <c r="W4413" s="39"/>
      <c r="X4413" s="39"/>
      <c r="Y4413" s="39"/>
      <c r="Z4413" s="39"/>
      <c r="AA4413" s="39"/>
      <c r="AB4413" s="39"/>
      <c r="AC4413" s="39"/>
      <c r="AD4413" s="39"/>
      <c r="AE4413" s="39"/>
      <c r="AF4413" s="39"/>
      <c r="AG4413" s="39"/>
      <c r="AH4413" s="39"/>
      <c r="AI4413" s="39"/>
      <c r="AJ4413" s="39"/>
      <c r="AK4413" s="39"/>
      <c r="AL4413" s="39"/>
      <c r="AM4413" s="39"/>
      <c r="AN4413" s="39"/>
      <c r="AO4413" s="39"/>
      <c r="AP4413" s="39"/>
      <c r="AQ4413" s="39"/>
      <c r="AR4413" s="39"/>
      <c r="AS4413" s="39"/>
      <c r="AT4413" s="39"/>
      <c r="AU4413" s="39"/>
      <c r="AV4413" s="39"/>
      <c r="AW4413" s="39"/>
      <c r="AX4413" s="40"/>
    </row>
    <row r="4414" spans="1:113" ht="12" customHeight="1">
      <c r="A4414" s="33"/>
      <c r="B4414" s="125" t="s">
        <v>229</v>
      </c>
      <c r="C4414" s="126"/>
      <c r="D4414" s="126"/>
      <c r="E4414" s="126"/>
      <c r="F4414" s="126"/>
      <c r="G4414" s="126"/>
      <c r="H4414" s="126"/>
      <c r="I4414" s="126"/>
      <c r="J4414" s="126"/>
      <c r="K4414" s="126"/>
      <c r="L4414" s="126"/>
      <c r="M4414" s="126"/>
      <c r="N4414" s="126"/>
      <c r="O4414" s="126"/>
      <c r="P4414" s="126"/>
      <c r="Q4414" s="126"/>
      <c r="R4414" s="126"/>
      <c r="S4414" s="126"/>
      <c r="T4414" s="126"/>
      <c r="U4414" s="126"/>
      <c r="V4414" s="126"/>
      <c r="W4414" s="126"/>
      <c r="X4414" s="126"/>
      <c r="Y4414" s="126"/>
      <c r="Z4414" s="126"/>
      <c r="AA4414" s="126"/>
      <c r="AB4414" s="126"/>
      <c r="AC4414" s="126"/>
      <c r="AD4414" s="126"/>
      <c r="AE4414" s="126"/>
      <c r="AF4414" s="126"/>
      <c r="AG4414" s="126"/>
      <c r="AH4414" s="126"/>
      <c r="AI4414" s="126"/>
      <c r="AJ4414" s="126"/>
      <c r="AK4414" s="126"/>
      <c r="AL4414" s="126"/>
      <c r="AM4414" s="126"/>
      <c r="AN4414" s="126"/>
      <c r="AO4414" s="126"/>
      <c r="AP4414" s="126"/>
      <c r="AQ4414" s="126"/>
      <c r="AR4414" s="126"/>
      <c r="AS4414" s="126"/>
      <c r="AT4414" s="126"/>
      <c r="AU4414" s="126"/>
      <c r="AV4414" s="126"/>
      <c r="AW4414" s="126"/>
      <c r="AX4414" s="127"/>
    </row>
    <row r="4415" spans="1:113" ht="12" customHeight="1">
      <c r="A4415" s="33"/>
      <c r="B4415" s="125"/>
      <c r="C4415" s="126"/>
      <c r="D4415" s="126"/>
      <c r="E4415" s="126"/>
      <c r="F4415" s="126"/>
      <c r="G4415" s="126"/>
      <c r="H4415" s="126"/>
      <c r="I4415" s="126"/>
      <c r="J4415" s="126"/>
      <c r="K4415" s="126"/>
      <c r="L4415" s="126"/>
      <c r="M4415" s="126"/>
      <c r="N4415" s="126"/>
      <c r="O4415" s="126"/>
      <c r="P4415" s="126"/>
      <c r="Q4415" s="126"/>
      <c r="R4415" s="126"/>
      <c r="S4415" s="126"/>
      <c r="T4415" s="126"/>
      <c r="U4415" s="126"/>
      <c r="V4415" s="126"/>
      <c r="W4415" s="126"/>
      <c r="X4415" s="126"/>
      <c r="Y4415" s="126"/>
      <c r="Z4415" s="126"/>
      <c r="AA4415" s="126"/>
      <c r="AB4415" s="126"/>
      <c r="AC4415" s="126"/>
      <c r="AD4415" s="126"/>
      <c r="AE4415" s="126"/>
      <c r="AF4415" s="126"/>
      <c r="AG4415" s="126"/>
      <c r="AH4415" s="126"/>
      <c r="AI4415" s="126"/>
      <c r="AJ4415" s="126"/>
      <c r="AK4415" s="126"/>
      <c r="AL4415" s="126"/>
      <c r="AM4415" s="126"/>
      <c r="AN4415" s="126"/>
      <c r="AO4415" s="126"/>
      <c r="AP4415" s="126"/>
      <c r="AQ4415" s="126"/>
      <c r="AR4415" s="126"/>
      <c r="AS4415" s="126"/>
      <c r="AT4415" s="126"/>
      <c r="AU4415" s="126"/>
      <c r="AV4415" s="126"/>
      <c r="AW4415" s="126"/>
      <c r="AX4415" s="127"/>
    </row>
    <row r="4416" spans="1:113" ht="12" customHeight="1">
      <c r="A4416" s="33"/>
      <c r="B4416" s="125"/>
      <c r="C4416" s="126"/>
      <c r="D4416" s="126"/>
      <c r="E4416" s="126"/>
      <c r="F4416" s="126"/>
      <c r="G4416" s="126"/>
      <c r="H4416" s="126"/>
      <c r="I4416" s="126"/>
      <c r="J4416" s="126"/>
      <c r="K4416" s="126"/>
      <c r="L4416" s="126"/>
      <c r="M4416" s="126"/>
      <c r="N4416" s="126"/>
      <c r="O4416" s="126"/>
      <c r="P4416" s="126"/>
      <c r="Q4416" s="126"/>
      <c r="R4416" s="126"/>
      <c r="S4416" s="126"/>
      <c r="T4416" s="126"/>
      <c r="U4416" s="126"/>
      <c r="V4416" s="126"/>
      <c r="W4416" s="126"/>
      <c r="X4416" s="126"/>
      <c r="Y4416" s="126"/>
      <c r="Z4416" s="126"/>
      <c r="AA4416" s="126"/>
      <c r="AB4416" s="126"/>
      <c r="AC4416" s="126"/>
      <c r="AD4416" s="126"/>
      <c r="AE4416" s="126"/>
      <c r="AF4416" s="126"/>
      <c r="AG4416" s="126"/>
      <c r="AH4416" s="126"/>
      <c r="AI4416" s="126"/>
      <c r="AJ4416" s="126"/>
      <c r="AK4416" s="126"/>
      <c r="AL4416" s="126"/>
      <c r="AM4416" s="126"/>
      <c r="AN4416" s="126"/>
      <c r="AO4416" s="126"/>
      <c r="AP4416" s="126"/>
      <c r="AQ4416" s="126"/>
      <c r="AR4416" s="126"/>
      <c r="AS4416" s="126"/>
      <c r="AT4416" s="126"/>
      <c r="AU4416" s="126"/>
      <c r="AV4416" s="126"/>
      <c r="AW4416" s="126"/>
      <c r="AX4416" s="127"/>
    </row>
    <row r="4417" spans="1:55" ht="12" customHeight="1">
      <c r="A4417" s="33"/>
      <c r="B4417" s="125"/>
      <c r="C4417" s="126"/>
      <c r="D4417" s="126"/>
      <c r="E4417" s="126"/>
      <c r="F4417" s="126"/>
      <c r="G4417" s="126"/>
      <c r="H4417" s="126"/>
      <c r="I4417" s="126"/>
      <c r="J4417" s="126"/>
      <c r="K4417" s="126"/>
      <c r="L4417" s="126"/>
      <c r="M4417" s="126"/>
      <c r="N4417" s="126"/>
      <c r="O4417" s="126"/>
      <c r="P4417" s="126"/>
      <c r="Q4417" s="126"/>
      <c r="R4417" s="126"/>
      <c r="S4417" s="126"/>
      <c r="T4417" s="126"/>
      <c r="U4417" s="126"/>
      <c r="V4417" s="126"/>
      <c r="W4417" s="126"/>
      <c r="X4417" s="126"/>
      <c r="Y4417" s="126"/>
      <c r="Z4417" s="126"/>
      <c r="AA4417" s="126"/>
      <c r="AB4417" s="126"/>
      <c r="AC4417" s="126"/>
      <c r="AD4417" s="126"/>
      <c r="AE4417" s="126"/>
      <c r="AF4417" s="126"/>
      <c r="AG4417" s="126"/>
      <c r="AH4417" s="126"/>
      <c r="AI4417" s="126"/>
      <c r="AJ4417" s="126"/>
      <c r="AK4417" s="126"/>
      <c r="AL4417" s="126"/>
      <c r="AM4417" s="126"/>
      <c r="AN4417" s="126"/>
      <c r="AO4417" s="126"/>
      <c r="AP4417" s="126"/>
      <c r="AQ4417" s="126"/>
      <c r="AR4417" s="126"/>
      <c r="AS4417" s="126"/>
      <c r="AT4417" s="126"/>
      <c r="AU4417" s="126"/>
      <c r="AV4417" s="126"/>
      <c r="AW4417" s="126"/>
      <c r="AX4417" s="127"/>
    </row>
    <row r="4418" spans="1:55" ht="12" customHeight="1">
      <c r="A4418" s="33"/>
      <c r="B4418" s="125"/>
      <c r="C4418" s="126"/>
      <c r="D4418" s="126"/>
      <c r="E4418" s="126"/>
      <c r="F4418" s="126"/>
      <c r="G4418" s="126"/>
      <c r="H4418" s="126"/>
      <c r="I4418" s="126"/>
      <c r="J4418" s="126"/>
      <c r="K4418" s="126"/>
      <c r="L4418" s="126"/>
      <c r="M4418" s="126"/>
      <c r="N4418" s="126"/>
      <c r="O4418" s="126"/>
      <c r="P4418" s="126"/>
      <c r="Q4418" s="126"/>
      <c r="R4418" s="126"/>
      <c r="S4418" s="126"/>
      <c r="T4418" s="126"/>
      <c r="U4418" s="126"/>
      <c r="V4418" s="126"/>
      <c r="W4418" s="126"/>
      <c r="X4418" s="126"/>
      <c r="Y4418" s="126"/>
      <c r="Z4418" s="126"/>
      <c r="AA4418" s="126"/>
      <c r="AB4418" s="126"/>
      <c r="AC4418" s="126"/>
      <c r="AD4418" s="126"/>
      <c r="AE4418" s="126"/>
      <c r="AF4418" s="126"/>
      <c r="AG4418" s="126"/>
      <c r="AH4418" s="126"/>
      <c r="AI4418" s="126"/>
      <c r="AJ4418" s="126"/>
      <c r="AK4418" s="126"/>
      <c r="AL4418" s="126"/>
      <c r="AM4418" s="126"/>
      <c r="AN4418" s="126"/>
      <c r="AO4418" s="126"/>
      <c r="AP4418" s="126"/>
      <c r="AQ4418" s="126"/>
      <c r="AR4418" s="126"/>
      <c r="AS4418" s="126"/>
      <c r="AT4418" s="126"/>
      <c r="AU4418" s="126"/>
      <c r="AV4418" s="126"/>
      <c r="AW4418" s="126"/>
      <c r="AX4418" s="127"/>
    </row>
    <row r="4419" spans="1:55" ht="12" customHeight="1">
      <c r="A4419" s="33"/>
      <c r="B4419" s="125"/>
      <c r="C4419" s="126"/>
      <c r="D4419" s="126"/>
      <c r="E4419" s="126"/>
      <c r="F4419" s="126"/>
      <c r="G4419" s="126"/>
      <c r="H4419" s="126"/>
      <c r="I4419" s="126"/>
      <c r="J4419" s="126"/>
      <c r="K4419" s="126"/>
      <c r="L4419" s="126"/>
      <c r="M4419" s="126"/>
      <c r="N4419" s="126"/>
      <c r="O4419" s="126"/>
      <c r="P4419" s="126"/>
      <c r="Q4419" s="126"/>
      <c r="R4419" s="126"/>
      <c r="S4419" s="126"/>
      <c r="T4419" s="126"/>
      <c r="U4419" s="126"/>
      <c r="V4419" s="126"/>
      <c r="W4419" s="126"/>
      <c r="X4419" s="126"/>
      <c r="Y4419" s="126"/>
      <c r="Z4419" s="126"/>
      <c r="AA4419" s="126"/>
      <c r="AB4419" s="126"/>
      <c r="AC4419" s="126"/>
      <c r="AD4419" s="126"/>
      <c r="AE4419" s="126"/>
      <c r="AF4419" s="126"/>
      <c r="AG4419" s="126"/>
      <c r="AH4419" s="126"/>
      <c r="AI4419" s="126"/>
      <c r="AJ4419" s="126"/>
      <c r="AK4419" s="126"/>
      <c r="AL4419" s="126"/>
      <c r="AM4419" s="126"/>
      <c r="AN4419" s="126"/>
      <c r="AO4419" s="126"/>
      <c r="AP4419" s="126"/>
      <c r="AQ4419" s="126"/>
      <c r="AR4419" s="126"/>
      <c r="AS4419" s="126"/>
      <c r="AT4419" s="126"/>
      <c r="AU4419" s="126"/>
      <c r="AV4419" s="126"/>
      <c r="AW4419" s="126"/>
      <c r="AX4419" s="127"/>
    </row>
    <row r="4420" spans="1:55" ht="12" customHeight="1">
      <c r="A4420" s="33"/>
      <c r="B4420" s="125"/>
      <c r="C4420" s="126"/>
      <c r="D4420" s="126"/>
      <c r="E4420" s="126"/>
      <c r="F4420" s="126"/>
      <c r="G4420" s="126"/>
      <c r="H4420" s="126"/>
      <c r="I4420" s="126"/>
      <c r="J4420" s="126"/>
      <c r="K4420" s="126"/>
      <c r="L4420" s="126"/>
      <c r="M4420" s="126"/>
      <c r="N4420" s="126"/>
      <c r="O4420" s="126"/>
      <c r="P4420" s="126"/>
      <c r="Q4420" s="126"/>
      <c r="R4420" s="126"/>
      <c r="S4420" s="126"/>
      <c r="T4420" s="126"/>
      <c r="U4420" s="126"/>
      <c r="V4420" s="126"/>
      <c r="W4420" s="126"/>
      <c r="X4420" s="126"/>
      <c r="Y4420" s="126"/>
      <c r="Z4420" s="126"/>
      <c r="AA4420" s="126"/>
      <c r="AB4420" s="126"/>
      <c r="AC4420" s="126"/>
      <c r="AD4420" s="126"/>
      <c r="AE4420" s="126"/>
      <c r="AF4420" s="126"/>
      <c r="AG4420" s="126"/>
      <c r="AH4420" s="126"/>
      <c r="AI4420" s="126"/>
      <c r="AJ4420" s="126"/>
      <c r="AK4420" s="126"/>
      <c r="AL4420" s="126"/>
      <c r="AM4420" s="126"/>
      <c r="AN4420" s="126"/>
      <c r="AO4420" s="126"/>
      <c r="AP4420" s="126"/>
      <c r="AQ4420" s="126"/>
      <c r="AR4420" s="126"/>
      <c r="AS4420" s="126"/>
      <c r="AT4420" s="126"/>
      <c r="AU4420" s="126"/>
      <c r="AV4420" s="126"/>
      <c r="AW4420" s="126"/>
      <c r="AX4420" s="127"/>
    </row>
    <row r="4421" spans="1:55" ht="12" customHeight="1">
      <c r="A4421" s="33"/>
      <c r="B4421" s="125"/>
      <c r="C4421" s="126"/>
      <c r="D4421" s="126"/>
      <c r="E4421" s="126"/>
      <c r="F4421" s="126"/>
      <c r="G4421" s="126"/>
      <c r="H4421" s="126"/>
      <c r="I4421" s="126"/>
      <c r="J4421" s="126"/>
      <c r="K4421" s="126"/>
      <c r="L4421" s="126"/>
      <c r="M4421" s="126"/>
      <c r="N4421" s="126"/>
      <c r="O4421" s="126"/>
      <c r="P4421" s="126"/>
      <c r="Q4421" s="126"/>
      <c r="R4421" s="126"/>
      <c r="S4421" s="126"/>
      <c r="T4421" s="126"/>
      <c r="U4421" s="126"/>
      <c r="V4421" s="126"/>
      <c r="W4421" s="126"/>
      <c r="X4421" s="126"/>
      <c r="Y4421" s="126"/>
      <c r="Z4421" s="126"/>
      <c r="AA4421" s="126"/>
      <c r="AB4421" s="126"/>
      <c r="AC4421" s="126"/>
      <c r="AD4421" s="126"/>
      <c r="AE4421" s="126"/>
      <c r="AF4421" s="126"/>
      <c r="AG4421" s="126"/>
      <c r="AH4421" s="126"/>
      <c r="AI4421" s="126"/>
      <c r="AJ4421" s="126"/>
      <c r="AK4421" s="126"/>
      <c r="AL4421" s="126"/>
      <c r="AM4421" s="126"/>
      <c r="AN4421" s="126"/>
      <c r="AO4421" s="126"/>
      <c r="AP4421" s="126"/>
      <c r="AQ4421" s="126"/>
      <c r="AR4421" s="126"/>
      <c r="AS4421" s="126"/>
      <c r="AT4421" s="126"/>
      <c r="AU4421" s="126"/>
      <c r="AV4421" s="126"/>
      <c r="AW4421" s="126"/>
      <c r="AX4421" s="127"/>
    </row>
    <row r="4422" spans="1:55" ht="12" customHeight="1">
      <c r="A4422" s="33"/>
      <c r="B4422" s="125"/>
      <c r="C4422" s="126"/>
      <c r="D4422" s="126"/>
      <c r="E4422" s="126"/>
      <c r="F4422" s="126"/>
      <c r="G4422" s="126"/>
      <c r="H4422" s="126"/>
      <c r="I4422" s="126"/>
      <c r="J4422" s="126"/>
      <c r="K4422" s="126"/>
      <c r="L4422" s="126"/>
      <c r="M4422" s="126"/>
      <c r="N4422" s="126"/>
      <c r="O4422" s="126"/>
      <c r="P4422" s="126"/>
      <c r="Q4422" s="126"/>
      <c r="R4422" s="126"/>
      <c r="S4422" s="126"/>
      <c r="T4422" s="126"/>
      <c r="U4422" s="126"/>
      <c r="V4422" s="126"/>
      <c r="W4422" s="126"/>
      <c r="X4422" s="126"/>
      <c r="Y4422" s="126"/>
      <c r="Z4422" s="126"/>
      <c r="AA4422" s="126"/>
      <c r="AB4422" s="126"/>
      <c r="AC4422" s="126"/>
      <c r="AD4422" s="126"/>
      <c r="AE4422" s="126"/>
      <c r="AF4422" s="126"/>
      <c r="AG4422" s="126"/>
      <c r="AH4422" s="126"/>
      <c r="AI4422" s="126"/>
      <c r="AJ4422" s="126"/>
      <c r="AK4422" s="126"/>
      <c r="AL4422" s="126"/>
      <c r="AM4422" s="126"/>
      <c r="AN4422" s="126"/>
      <c r="AO4422" s="126"/>
      <c r="AP4422" s="126"/>
      <c r="AQ4422" s="126"/>
      <c r="AR4422" s="126"/>
      <c r="AS4422" s="126"/>
      <c r="AT4422" s="126"/>
      <c r="AU4422" s="126"/>
      <c r="AV4422" s="126"/>
      <c r="AW4422" s="126"/>
      <c r="AX4422" s="127"/>
    </row>
    <row r="4423" spans="1:55" ht="12" customHeight="1">
      <c r="A4423" s="33"/>
      <c r="B4423" s="125"/>
      <c r="C4423" s="126"/>
      <c r="D4423" s="126"/>
      <c r="E4423" s="126"/>
      <c r="F4423" s="126"/>
      <c r="G4423" s="126"/>
      <c r="H4423" s="126"/>
      <c r="I4423" s="126"/>
      <c r="J4423" s="126"/>
      <c r="K4423" s="126"/>
      <c r="L4423" s="126"/>
      <c r="M4423" s="126"/>
      <c r="N4423" s="126"/>
      <c r="O4423" s="126"/>
      <c r="P4423" s="126"/>
      <c r="Q4423" s="126"/>
      <c r="R4423" s="126"/>
      <c r="S4423" s="126"/>
      <c r="T4423" s="126"/>
      <c r="U4423" s="126"/>
      <c r="V4423" s="126"/>
      <c r="W4423" s="126"/>
      <c r="X4423" s="126"/>
      <c r="Y4423" s="126"/>
      <c r="Z4423" s="126"/>
      <c r="AA4423" s="126"/>
      <c r="AB4423" s="126"/>
      <c r="AC4423" s="126"/>
      <c r="AD4423" s="126"/>
      <c r="AE4423" s="126"/>
      <c r="AF4423" s="126"/>
      <c r="AG4423" s="126"/>
      <c r="AH4423" s="126"/>
      <c r="AI4423" s="126"/>
      <c r="AJ4423" s="126"/>
      <c r="AK4423" s="126"/>
      <c r="AL4423" s="126"/>
      <c r="AM4423" s="126"/>
      <c r="AN4423" s="126"/>
      <c r="AO4423" s="126"/>
      <c r="AP4423" s="126"/>
      <c r="AQ4423" s="126"/>
      <c r="AR4423" s="126"/>
      <c r="AS4423" s="126"/>
      <c r="AT4423" s="126"/>
      <c r="AU4423" s="126"/>
      <c r="AV4423" s="126"/>
      <c r="AW4423" s="126"/>
      <c r="AX4423" s="127"/>
    </row>
    <row r="4424" spans="1:55" ht="12" customHeight="1">
      <c r="A4424" s="33"/>
      <c r="B4424" s="125"/>
      <c r="C4424" s="126"/>
      <c r="D4424" s="126"/>
      <c r="E4424" s="126"/>
      <c r="F4424" s="126"/>
      <c r="G4424" s="126"/>
      <c r="H4424" s="126"/>
      <c r="I4424" s="126"/>
      <c r="J4424" s="126"/>
      <c r="K4424" s="126"/>
      <c r="L4424" s="126"/>
      <c r="M4424" s="126"/>
      <c r="N4424" s="126"/>
      <c r="O4424" s="126"/>
      <c r="P4424" s="126"/>
      <c r="Q4424" s="126"/>
      <c r="R4424" s="126"/>
      <c r="S4424" s="126"/>
      <c r="T4424" s="126"/>
      <c r="U4424" s="126"/>
      <c r="V4424" s="126"/>
      <c r="W4424" s="126"/>
      <c r="X4424" s="126"/>
      <c r="Y4424" s="126"/>
      <c r="Z4424" s="126"/>
      <c r="AA4424" s="126"/>
      <c r="AB4424" s="126"/>
      <c r="AC4424" s="126"/>
      <c r="AD4424" s="126"/>
      <c r="AE4424" s="126"/>
      <c r="AF4424" s="126"/>
      <c r="AG4424" s="126"/>
      <c r="AH4424" s="126"/>
      <c r="AI4424" s="126"/>
      <c r="AJ4424" s="126"/>
      <c r="AK4424" s="126"/>
      <c r="AL4424" s="126"/>
      <c r="AM4424" s="126"/>
      <c r="AN4424" s="126"/>
      <c r="AO4424" s="126"/>
      <c r="AP4424" s="126"/>
      <c r="AQ4424" s="126"/>
      <c r="AR4424" s="126"/>
      <c r="AS4424" s="126"/>
      <c r="AT4424" s="126"/>
      <c r="AU4424" s="126"/>
      <c r="AV4424" s="126"/>
      <c r="AW4424" s="126"/>
      <c r="AX4424" s="127"/>
    </row>
    <row r="4425" spans="1:55" ht="12" customHeight="1">
      <c r="A4425" s="33"/>
      <c r="B4425" s="125"/>
      <c r="C4425" s="126"/>
      <c r="D4425" s="126"/>
      <c r="E4425" s="126"/>
      <c r="F4425" s="126"/>
      <c r="G4425" s="126"/>
      <c r="H4425" s="126"/>
      <c r="I4425" s="126"/>
      <c r="J4425" s="126"/>
      <c r="K4425" s="126"/>
      <c r="L4425" s="126"/>
      <c r="M4425" s="126"/>
      <c r="N4425" s="126"/>
      <c r="O4425" s="126"/>
      <c r="P4425" s="126"/>
      <c r="Q4425" s="126"/>
      <c r="R4425" s="126"/>
      <c r="S4425" s="126"/>
      <c r="T4425" s="126"/>
      <c r="U4425" s="126"/>
      <c r="V4425" s="126"/>
      <c r="W4425" s="126"/>
      <c r="X4425" s="126"/>
      <c r="Y4425" s="126"/>
      <c r="Z4425" s="126"/>
      <c r="AA4425" s="126"/>
      <c r="AB4425" s="126"/>
      <c r="AC4425" s="126"/>
      <c r="AD4425" s="126"/>
      <c r="AE4425" s="126"/>
      <c r="AF4425" s="126"/>
      <c r="AG4425" s="126"/>
      <c r="AH4425" s="126"/>
      <c r="AI4425" s="126"/>
      <c r="AJ4425" s="126"/>
      <c r="AK4425" s="126"/>
      <c r="AL4425" s="126"/>
      <c r="AM4425" s="126"/>
      <c r="AN4425" s="126"/>
      <c r="AO4425" s="126"/>
      <c r="AP4425" s="126"/>
      <c r="AQ4425" s="126"/>
      <c r="AR4425" s="126"/>
      <c r="AS4425" s="126"/>
      <c r="AT4425" s="126"/>
      <c r="AU4425" s="126"/>
      <c r="AV4425" s="126"/>
      <c r="AW4425" s="126"/>
      <c r="AX4425" s="127"/>
      <c r="BC4425" s="41"/>
    </row>
    <row r="4426" spans="1:55" ht="12" customHeight="1">
      <c r="A4426" s="33"/>
      <c r="B4426" s="125"/>
      <c r="C4426" s="126"/>
      <c r="D4426" s="126"/>
      <c r="E4426" s="126"/>
      <c r="F4426" s="126"/>
      <c r="G4426" s="126"/>
      <c r="H4426" s="126"/>
      <c r="I4426" s="126"/>
      <c r="J4426" s="126"/>
      <c r="K4426" s="126"/>
      <c r="L4426" s="126"/>
      <c r="M4426" s="126"/>
      <c r="N4426" s="126"/>
      <c r="O4426" s="126"/>
      <c r="P4426" s="126"/>
      <c r="Q4426" s="126"/>
      <c r="R4426" s="126"/>
      <c r="S4426" s="126"/>
      <c r="T4426" s="126"/>
      <c r="U4426" s="126"/>
      <c r="V4426" s="126"/>
      <c r="W4426" s="126"/>
      <c r="X4426" s="126"/>
      <c r="Y4426" s="126"/>
      <c r="Z4426" s="126"/>
      <c r="AA4426" s="126"/>
      <c r="AB4426" s="126"/>
      <c r="AC4426" s="126"/>
      <c r="AD4426" s="126"/>
      <c r="AE4426" s="126"/>
      <c r="AF4426" s="126"/>
      <c r="AG4426" s="126"/>
      <c r="AH4426" s="126"/>
      <c r="AI4426" s="126"/>
      <c r="AJ4426" s="126"/>
      <c r="AK4426" s="126"/>
      <c r="AL4426" s="126"/>
      <c r="AM4426" s="126"/>
      <c r="AN4426" s="126"/>
      <c r="AO4426" s="126"/>
      <c r="AP4426" s="126"/>
      <c r="AQ4426" s="126"/>
      <c r="AR4426" s="126"/>
      <c r="AS4426" s="126"/>
      <c r="AT4426" s="126"/>
      <c r="AU4426" s="126"/>
      <c r="AV4426" s="126"/>
      <c r="AW4426" s="126"/>
      <c r="AX4426" s="127"/>
    </row>
    <row r="4427" spans="1:55" ht="12" customHeight="1">
      <c r="A4427" s="33"/>
      <c r="B4427" s="125"/>
      <c r="C4427" s="126"/>
      <c r="D4427" s="126"/>
      <c r="E4427" s="126"/>
      <c r="F4427" s="126"/>
      <c r="G4427" s="126"/>
      <c r="H4427" s="126"/>
      <c r="I4427" s="126"/>
      <c r="J4427" s="126"/>
      <c r="K4427" s="126"/>
      <c r="L4427" s="126"/>
      <c r="M4427" s="126"/>
      <c r="N4427" s="126"/>
      <c r="O4427" s="126"/>
      <c r="P4427" s="126"/>
      <c r="Q4427" s="126"/>
      <c r="R4427" s="126"/>
      <c r="S4427" s="126"/>
      <c r="T4427" s="126"/>
      <c r="U4427" s="126"/>
      <c r="V4427" s="126"/>
      <c r="W4427" s="126"/>
      <c r="X4427" s="126"/>
      <c r="Y4427" s="126"/>
      <c r="Z4427" s="126"/>
      <c r="AA4427" s="126"/>
      <c r="AB4427" s="126"/>
      <c r="AC4427" s="126"/>
      <c r="AD4427" s="126"/>
      <c r="AE4427" s="126"/>
      <c r="AF4427" s="126"/>
      <c r="AG4427" s="126"/>
      <c r="AH4427" s="126"/>
      <c r="AI4427" s="126"/>
      <c r="AJ4427" s="126"/>
      <c r="AK4427" s="126"/>
      <c r="AL4427" s="126"/>
      <c r="AM4427" s="126"/>
      <c r="AN4427" s="126"/>
      <c r="AO4427" s="126"/>
      <c r="AP4427" s="126"/>
      <c r="AQ4427" s="126"/>
      <c r="AR4427" s="126"/>
      <c r="AS4427" s="126"/>
      <c r="AT4427" s="126"/>
      <c r="AU4427" s="126"/>
      <c r="AV4427" s="126"/>
      <c r="AW4427" s="126"/>
      <c r="AX4427" s="127"/>
    </row>
    <row r="4428" spans="1:55" ht="12" customHeight="1">
      <c r="A4428" s="33"/>
      <c r="B4428" s="125"/>
      <c r="C4428" s="126"/>
      <c r="D4428" s="126"/>
      <c r="E4428" s="126"/>
      <c r="F4428" s="126"/>
      <c r="G4428" s="126"/>
      <c r="H4428" s="126"/>
      <c r="I4428" s="126"/>
      <c r="J4428" s="126"/>
      <c r="K4428" s="126"/>
      <c r="L4428" s="126"/>
      <c r="M4428" s="126"/>
      <c r="N4428" s="126"/>
      <c r="O4428" s="126"/>
      <c r="P4428" s="126"/>
      <c r="Q4428" s="126"/>
      <c r="R4428" s="126"/>
      <c r="S4428" s="126"/>
      <c r="T4428" s="126"/>
      <c r="U4428" s="126"/>
      <c r="V4428" s="126"/>
      <c r="W4428" s="126"/>
      <c r="X4428" s="126"/>
      <c r="Y4428" s="126"/>
      <c r="Z4428" s="126"/>
      <c r="AA4428" s="126"/>
      <c r="AB4428" s="126"/>
      <c r="AC4428" s="126"/>
      <c r="AD4428" s="126"/>
      <c r="AE4428" s="126"/>
      <c r="AF4428" s="126"/>
      <c r="AG4428" s="126"/>
      <c r="AH4428" s="126"/>
      <c r="AI4428" s="126"/>
      <c r="AJ4428" s="126"/>
      <c r="AK4428" s="126"/>
      <c r="AL4428" s="126"/>
      <c r="AM4428" s="126"/>
      <c r="AN4428" s="126"/>
      <c r="AO4428" s="126"/>
      <c r="AP4428" s="126"/>
      <c r="AQ4428" s="126"/>
      <c r="AR4428" s="126"/>
      <c r="AS4428" s="126"/>
      <c r="AT4428" s="126"/>
      <c r="AU4428" s="126"/>
      <c r="AV4428" s="126"/>
      <c r="AW4428" s="126"/>
      <c r="AX4428" s="127"/>
    </row>
    <row r="4429" spans="1:55" ht="15" thickBot="1">
      <c r="A4429" s="42"/>
      <c r="B4429" s="43"/>
      <c r="C4429" s="44"/>
      <c r="D4429" s="44"/>
      <c r="E4429" s="44"/>
      <c r="F4429" s="44"/>
      <c r="G4429" s="44"/>
      <c r="H4429" s="44"/>
      <c r="I4429" s="44"/>
      <c r="J4429" s="44"/>
      <c r="K4429" s="44"/>
      <c r="L4429" s="44"/>
      <c r="M4429" s="44"/>
      <c r="N4429" s="44"/>
      <c r="O4429" s="44"/>
      <c r="P4429" s="44"/>
      <c r="Q4429" s="44"/>
      <c r="R4429" s="44"/>
      <c r="S4429" s="44"/>
      <c r="T4429" s="44"/>
      <c r="U4429" s="44"/>
      <c r="V4429" s="44"/>
      <c r="W4429" s="44"/>
      <c r="X4429" s="44"/>
      <c r="Y4429" s="44"/>
      <c r="Z4429" s="44"/>
      <c r="AA4429" s="44"/>
      <c r="AB4429" s="44"/>
      <c r="AC4429" s="44"/>
      <c r="AD4429" s="44"/>
      <c r="AE4429" s="44"/>
      <c r="AF4429" s="44"/>
      <c r="AG4429" s="44"/>
      <c r="AH4429" s="44"/>
      <c r="AI4429" s="44"/>
      <c r="AJ4429" s="44"/>
      <c r="AK4429" s="44"/>
      <c r="AL4429" s="44"/>
      <c r="AM4429" s="44"/>
      <c r="AN4429" s="44"/>
      <c r="AO4429" s="44"/>
      <c r="AP4429" s="44"/>
      <c r="AQ4429" s="44"/>
      <c r="AR4429" s="44"/>
      <c r="AS4429" s="44"/>
      <c r="AT4429" s="44"/>
      <c r="AU4429" s="44"/>
      <c r="AV4429" s="44"/>
      <c r="AW4429" s="44"/>
      <c r="AX4429" s="45"/>
    </row>
    <row r="4430" spans="1:55">
      <c r="B4430" s="46"/>
    </row>
    <row r="4431" spans="1:55" ht="14.25">
      <c r="B4431" s="35" t="s">
        <v>200</v>
      </c>
      <c r="C4431" s="33"/>
      <c r="D4431" s="33"/>
      <c r="E4431" s="33"/>
      <c r="F4431" s="33"/>
      <c r="G4431" s="33"/>
      <c r="H4431" s="33"/>
      <c r="I4431" s="33"/>
      <c r="J4431" s="33"/>
      <c r="K4431" s="33"/>
      <c r="L4431" s="34"/>
      <c r="M4431" s="34"/>
      <c r="N4431" s="34"/>
      <c r="O4431" s="34"/>
      <c r="P4431" s="33"/>
      <c r="Q4431" s="33"/>
      <c r="R4431" s="33"/>
      <c r="S4431" s="33"/>
      <c r="T4431" s="33"/>
      <c r="U4431" s="33"/>
      <c r="V4431" s="35"/>
      <c r="W4431" s="35"/>
      <c r="X4431" s="35"/>
      <c r="Y4431" s="35"/>
      <c r="Z4431" s="35"/>
      <c r="AA4431" s="35"/>
      <c r="AB4431" s="35"/>
      <c r="AC4431" s="35"/>
      <c r="AD4431" s="35"/>
      <c r="AE4431" s="35"/>
      <c r="AF4431" s="35"/>
      <c r="AG4431" s="35"/>
      <c r="AH4431" s="35"/>
      <c r="AI4431" s="35"/>
      <c r="AJ4431" s="35"/>
      <c r="AK4431" s="35"/>
      <c r="AL4431" s="35"/>
      <c r="AM4431" s="35"/>
      <c r="AN4431" s="35"/>
      <c r="AO4431" s="35"/>
      <c r="AP4431" s="35"/>
      <c r="AQ4431" s="35"/>
      <c r="AR4431" s="35"/>
      <c r="AS4431" s="35"/>
      <c r="AT4431" s="35"/>
      <c r="AU4431" s="35"/>
      <c r="AV4431" s="35"/>
      <c r="AW4431" s="35"/>
      <c r="AX4431" s="35"/>
    </row>
    <row r="4432" spans="1:55" ht="15" thickBot="1">
      <c r="B4432" s="33"/>
      <c r="C4432" s="33"/>
      <c r="D4432" s="33"/>
      <c r="E4432" s="33"/>
      <c r="F4432" s="33"/>
      <c r="G4432" s="33"/>
      <c r="H4432" s="33"/>
      <c r="I4432" s="33"/>
      <c r="J4432" s="33"/>
      <c r="K4432" s="33"/>
      <c r="L4432" s="34"/>
      <c r="M4432" s="34"/>
      <c r="N4432" s="34"/>
      <c r="O4432" s="34"/>
      <c r="P4432" s="33"/>
      <c r="Q4432" s="33"/>
      <c r="R4432" s="33"/>
      <c r="S4432" s="33"/>
      <c r="T4432" s="33"/>
      <c r="U4432" s="33"/>
      <c r="V4432" s="35"/>
      <c r="W4432" s="35"/>
      <c r="X4432" s="35"/>
      <c r="Y4432" s="35"/>
      <c r="Z4432" s="35"/>
      <c r="AA4432" s="35"/>
      <c r="AB4432" s="35"/>
      <c r="AC4432" s="35"/>
      <c r="AD4432" s="35"/>
      <c r="AE4432" s="35"/>
      <c r="AF4432" s="35"/>
      <c r="AG4432" s="35"/>
      <c r="AH4432" s="35"/>
      <c r="AI4432" s="35"/>
      <c r="AJ4432" s="35"/>
      <c r="AK4432" s="35"/>
      <c r="AL4432" s="35"/>
      <c r="AM4432" s="35"/>
      <c r="AN4432" s="35"/>
      <c r="AO4432" s="35"/>
      <c r="AP4432" s="35"/>
      <c r="AQ4432" s="35"/>
      <c r="AR4432" s="35"/>
      <c r="AS4432" s="35"/>
      <c r="AT4432" s="35"/>
      <c r="AU4432" s="35"/>
      <c r="AV4432" s="35"/>
      <c r="AW4432" s="35"/>
      <c r="AX4432" s="47" t="s">
        <v>199</v>
      </c>
    </row>
    <row r="4433" spans="1:251" s="41" customFormat="1" ht="13.5" customHeight="1">
      <c r="A4433" s="33"/>
      <c r="B4433" s="128" t="s">
        <v>198</v>
      </c>
      <c r="C4433" s="118"/>
      <c r="D4433" s="118"/>
      <c r="E4433" s="118"/>
      <c r="F4433" s="118"/>
      <c r="G4433" s="118"/>
      <c r="H4433" s="118"/>
      <c r="I4433" s="118"/>
      <c r="J4433" s="118"/>
      <c r="K4433" s="118"/>
      <c r="L4433" s="118"/>
      <c r="M4433" s="118"/>
      <c r="N4433" s="118"/>
      <c r="O4433" s="118"/>
      <c r="P4433" s="118"/>
      <c r="Q4433" s="118"/>
      <c r="R4433" s="118"/>
      <c r="S4433" s="118"/>
      <c r="T4433" s="118"/>
      <c r="U4433" s="118"/>
      <c r="V4433" s="118"/>
      <c r="W4433" s="118"/>
      <c r="X4433" s="118"/>
      <c r="Y4433" s="118"/>
      <c r="Z4433" s="119"/>
      <c r="AA4433" s="117" t="s">
        <v>197</v>
      </c>
      <c r="AB4433" s="118"/>
      <c r="AC4433" s="118"/>
      <c r="AD4433" s="118"/>
      <c r="AE4433" s="118"/>
      <c r="AF4433" s="118"/>
      <c r="AG4433" s="118"/>
      <c r="AH4433" s="118"/>
      <c r="AI4433" s="119"/>
      <c r="AJ4433" s="117" t="s">
        <v>196</v>
      </c>
      <c r="AK4433" s="118"/>
      <c r="AL4433" s="118"/>
      <c r="AM4433" s="118"/>
      <c r="AN4433" s="118"/>
      <c r="AO4433" s="118"/>
      <c r="AP4433" s="118"/>
      <c r="AQ4433" s="118"/>
      <c r="AR4433" s="119"/>
      <c r="AS4433" s="117" t="s">
        <v>195</v>
      </c>
      <c r="AT4433" s="118"/>
      <c r="AU4433" s="118"/>
      <c r="AV4433" s="118"/>
      <c r="AW4433" s="118"/>
      <c r="AX4433" s="123"/>
      <c r="AY4433" s="27"/>
      <c r="AZ4433" s="27"/>
      <c r="BA4433" s="27"/>
      <c r="BB4433" s="27"/>
      <c r="BC4433" s="27"/>
      <c r="BD4433" s="27"/>
      <c r="BE4433" s="27"/>
      <c r="BF4433" s="27"/>
      <c r="BG4433" s="27"/>
      <c r="BH4433" s="27"/>
      <c r="BI4433" s="27"/>
      <c r="BJ4433" s="27"/>
      <c r="BK4433" s="27"/>
      <c r="BL4433" s="27"/>
      <c r="BM4433" s="27"/>
      <c r="BN4433" s="27"/>
      <c r="BO4433" s="27"/>
      <c r="BP4433" s="27"/>
      <c r="BQ4433" s="27"/>
      <c r="BR4433" s="27"/>
      <c r="BS4433" s="27"/>
      <c r="BT4433" s="27"/>
      <c r="BU4433" s="27"/>
      <c r="BV4433" s="27"/>
      <c r="BW4433" s="27"/>
      <c r="BX4433" s="27"/>
      <c r="BY4433" s="27"/>
      <c r="BZ4433" s="27"/>
      <c r="CA4433" s="27"/>
      <c r="CB4433" s="27"/>
      <c r="CC4433" s="27"/>
      <c r="CD4433" s="27"/>
      <c r="CE4433" s="27"/>
      <c r="CF4433" s="27"/>
      <c r="CG4433" s="27"/>
      <c r="CH4433" s="27"/>
      <c r="CI4433" s="27"/>
      <c r="CJ4433" s="27"/>
      <c r="CK4433" s="27"/>
      <c r="CL4433" s="27"/>
      <c r="CM4433" s="27"/>
      <c r="CN4433" s="27"/>
      <c r="CO4433" s="27"/>
      <c r="CP4433" s="27"/>
      <c r="CQ4433" s="27"/>
      <c r="CR4433" s="27"/>
      <c r="CS4433" s="27"/>
      <c r="CT4433" s="27"/>
      <c r="CU4433" s="27"/>
      <c r="CV4433" s="27"/>
      <c r="CW4433" s="27"/>
      <c r="CX4433" s="27"/>
      <c r="CY4433" s="27"/>
      <c r="CZ4433" s="27"/>
      <c r="DA4433" s="27"/>
      <c r="DB4433" s="27"/>
      <c r="DC4433" s="27"/>
      <c r="DD4433" s="27"/>
      <c r="DE4433" s="27"/>
      <c r="DF4433" s="27"/>
      <c r="DG4433" s="27"/>
      <c r="DH4433" s="27"/>
      <c r="DI4433" s="27"/>
      <c r="DJ4433" s="27"/>
      <c r="DK4433" s="27"/>
      <c r="DL4433" s="27"/>
      <c r="DM4433" s="27"/>
      <c r="DN4433" s="27"/>
      <c r="DO4433" s="27"/>
      <c r="DP4433" s="27"/>
      <c r="DQ4433" s="27"/>
      <c r="DR4433" s="27"/>
      <c r="DS4433" s="27"/>
      <c r="DT4433" s="27"/>
      <c r="DU4433" s="27"/>
      <c r="DV4433" s="27"/>
      <c r="DW4433" s="27"/>
      <c r="DX4433" s="27"/>
      <c r="DY4433" s="27"/>
      <c r="DZ4433" s="27"/>
      <c r="EA4433" s="27"/>
      <c r="EB4433" s="27"/>
      <c r="EC4433" s="27"/>
      <c r="ED4433" s="27"/>
      <c r="EE4433" s="27"/>
      <c r="EF4433" s="27"/>
      <c r="EG4433" s="27"/>
      <c r="EH4433" s="27"/>
      <c r="EI4433" s="27"/>
      <c r="EJ4433" s="27"/>
      <c r="EK4433" s="27"/>
      <c r="EL4433" s="27"/>
      <c r="EM4433" s="27"/>
      <c r="EN4433" s="27"/>
      <c r="EO4433" s="27"/>
      <c r="EP4433" s="27"/>
      <c r="EQ4433" s="27"/>
      <c r="ER4433" s="27"/>
      <c r="ES4433" s="27"/>
      <c r="ET4433" s="27"/>
      <c r="EU4433" s="27"/>
      <c r="EV4433" s="27"/>
      <c r="EW4433" s="27"/>
      <c r="EX4433" s="27"/>
      <c r="EY4433" s="27"/>
      <c r="EZ4433" s="27"/>
      <c r="FA4433" s="27"/>
      <c r="FB4433" s="27"/>
      <c r="FC4433" s="27"/>
      <c r="FD4433" s="27"/>
      <c r="FE4433" s="27"/>
      <c r="FF4433" s="27"/>
      <c r="FG4433" s="27"/>
      <c r="FH4433" s="27"/>
      <c r="FI4433" s="27"/>
      <c r="FJ4433" s="27"/>
      <c r="FK4433" s="27"/>
      <c r="FL4433" s="27"/>
      <c r="FM4433" s="27"/>
      <c r="FN4433" s="27"/>
      <c r="FO4433" s="27"/>
      <c r="FP4433" s="27"/>
      <c r="FQ4433" s="27"/>
      <c r="FR4433" s="27"/>
      <c r="FS4433" s="27"/>
      <c r="FT4433" s="27"/>
      <c r="FU4433" s="27"/>
      <c r="FV4433" s="27"/>
      <c r="FW4433" s="27"/>
      <c r="FX4433" s="27"/>
      <c r="FY4433" s="27"/>
      <c r="FZ4433" s="27"/>
      <c r="GA4433" s="27"/>
      <c r="GB4433" s="27"/>
      <c r="GC4433" s="27"/>
      <c r="GD4433" s="27"/>
      <c r="GE4433" s="27"/>
      <c r="GF4433" s="27"/>
      <c r="GG4433" s="27"/>
      <c r="GH4433" s="27"/>
      <c r="GI4433" s="27"/>
      <c r="GJ4433" s="27"/>
      <c r="GK4433" s="27"/>
      <c r="GL4433" s="27"/>
      <c r="GM4433" s="27"/>
      <c r="GN4433" s="27"/>
      <c r="GO4433" s="27"/>
      <c r="GP4433" s="27"/>
      <c r="GQ4433" s="27"/>
      <c r="GR4433" s="27"/>
      <c r="GS4433" s="27"/>
      <c r="GT4433" s="27"/>
      <c r="GU4433" s="27"/>
      <c r="GV4433" s="27"/>
      <c r="GW4433" s="27"/>
      <c r="GX4433" s="27"/>
      <c r="GY4433" s="27"/>
      <c r="GZ4433" s="27"/>
      <c r="HA4433" s="27"/>
      <c r="HB4433" s="27"/>
      <c r="HC4433" s="27"/>
      <c r="HD4433" s="27"/>
      <c r="HE4433" s="27"/>
      <c r="HF4433" s="27"/>
      <c r="HG4433" s="27"/>
      <c r="HH4433" s="27"/>
      <c r="HI4433" s="27"/>
      <c r="HJ4433" s="27"/>
      <c r="HK4433" s="27"/>
      <c r="HL4433" s="27"/>
      <c r="HM4433" s="27"/>
      <c r="HN4433" s="27"/>
      <c r="HO4433" s="27"/>
      <c r="HP4433" s="27"/>
      <c r="HQ4433" s="27"/>
      <c r="HR4433" s="27"/>
      <c r="HS4433" s="27"/>
      <c r="HT4433" s="27"/>
      <c r="HU4433" s="27"/>
      <c r="HV4433" s="27"/>
      <c r="HW4433" s="27"/>
      <c r="HX4433" s="27"/>
      <c r="HY4433" s="27"/>
      <c r="HZ4433" s="27"/>
      <c r="IA4433" s="27"/>
      <c r="IB4433" s="27"/>
      <c r="IC4433" s="27"/>
      <c r="ID4433" s="27"/>
      <c r="IE4433" s="27"/>
      <c r="IF4433" s="27"/>
      <c r="IG4433" s="27"/>
      <c r="IH4433" s="27"/>
      <c r="II4433" s="27"/>
      <c r="IJ4433" s="27"/>
      <c r="IK4433" s="27"/>
      <c r="IL4433" s="27"/>
      <c r="IM4433" s="27"/>
      <c r="IN4433" s="27"/>
      <c r="IO4433" s="27"/>
      <c r="IP4433" s="27"/>
      <c r="IQ4433" s="27"/>
    </row>
    <row r="4434" spans="1:251" s="41" customFormat="1" ht="13.5">
      <c r="A4434" s="33"/>
      <c r="B4434" s="129"/>
      <c r="C4434" s="121"/>
      <c r="D4434" s="121"/>
      <c r="E4434" s="121"/>
      <c r="F4434" s="121"/>
      <c r="G4434" s="121"/>
      <c r="H4434" s="121"/>
      <c r="I4434" s="121"/>
      <c r="J4434" s="121"/>
      <c r="K4434" s="121"/>
      <c r="L4434" s="121"/>
      <c r="M4434" s="121"/>
      <c r="N4434" s="121"/>
      <c r="O4434" s="121"/>
      <c r="P4434" s="121"/>
      <c r="Q4434" s="121"/>
      <c r="R4434" s="121"/>
      <c r="S4434" s="121"/>
      <c r="T4434" s="121"/>
      <c r="U4434" s="121"/>
      <c r="V4434" s="121"/>
      <c r="W4434" s="121"/>
      <c r="X4434" s="121"/>
      <c r="Y4434" s="121"/>
      <c r="Z4434" s="122"/>
      <c r="AA4434" s="120"/>
      <c r="AB4434" s="121"/>
      <c r="AC4434" s="121"/>
      <c r="AD4434" s="121"/>
      <c r="AE4434" s="121"/>
      <c r="AF4434" s="121"/>
      <c r="AG4434" s="121"/>
      <c r="AH4434" s="121"/>
      <c r="AI4434" s="122"/>
      <c r="AJ4434" s="120"/>
      <c r="AK4434" s="121"/>
      <c r="AL4434" s="121"/>
      <c r="AM4434" s="121"/>
      <c r="AN4434" s="121"/>
      <c r="AO4434" s="121"/>
      <c r="AP4434" s="121"/>
      <c r="AQ4434" s="121"/>
      <c r="AR4434" s="122"/>
      <c r="AS4434" s="120"/>
      <c r="AT4434" s="121"/>
      <c r="AU4434" s="121"/>
      <c r="AV4434" s="121"/>
      <c r="AW4434" s="121"/>
      <c r="AX4434" s="124"/>
      <c r="AY4434" s="27"/>
      <c r="AZ4434" s="27"/>
      <c r="BA4434" s="27"/>
      <c r="BB4434" s="48"/>
      <c r="BC4434" s="49"/>
      <c r="BE4434" s="27"/>
      <c r="BF4434" s="27"/>
      <c r="BG4434" s="27"/>
      <c r="BH4434" s="27"/>
      <c r="BI4434" s="27"/>
      <c r="BJ4434" s="27"/>
      <c r="BK4434" s="27"/>
      <c r="BL4434" s="27"/>
      <c r="BM4434" s="27"/>
      <c r="BN4434" s="27"/>
      <c r="BO4434" s="27"/>
      <c r="BP4434" s="27"/>
      <c r="BQ4434" s="27"/>
      <c r="BR4434" s="27"/>
      <c r="BS4434" s="27"/>
      <c r="BT4434" s="27"/>
      <c r="BU4434" s="27"/>
      <c r="BV4434" s="27"/>
      <c r="BW4434" s="27"/>
      <c r="BX4434" s="27"/>
      <c r="BY4434" s="27"/>
      <c r="BZ4434" s="27"/>
      <c r="CA4434" s="27"/>
      <c r="CB4434" s="27"/>
      <c r="CC4434" s="27"/>
      <c r="CD4434" s="27"/>
      <c r="CE4434" s="27"/>
      <c r="CF4434" s="27"/>
      <c r="CG4434" s="27"/>
      <c r="CH4434" s="27"/>
      <c r="CI4434" s="27"/>
      <c r="CJ4434" s="27"/>
      <c r="CK4434" s="27"/>
      <c r="CL4434" s="27"/>
      <c r="CM4434" s="27"/>
      <c r="CN4434" s="27"/>
      <c r="CO4434" s="27"/>
      <c r="CP4434" s="27"/>
      <c r="CQ4434" s="27"/>
      <c r="CR4434" s="27"/>
      <c r="CS4434" s="27"/>
      <c r="CT4434" s="27"/>
      <c r="CU4434" s="27"/>
      <c r="CV4434" s="27"/>
      <c r="CW4434" s="27"/>
      <c r="CX4434" s="27"/>
      <c r="CY4434" s="27"/>
      <c r="CZ4434" s="27"/>
      <c r="DA4434" s="27"/>
      <c r="DB4434" s="27"/>
      <c r="DC4434" s="27"/>
      <c r="DD4434" s="27"/>
      <c r="DE4434" s="27"/>
      <c r="DF4434" s="27"/>
      <c r="DG4434" s="27"/>
      <c r="DH4434" s="27"/>
      <c r="DI4434" s="27"/>
      <c r="DJ4434" s="27"/>
      <c r="DK4434" s="27"/>
      <c r="DL4434" s="27"/>
      <c r="DM4434" s="27"/>
      <c r="DN4434" s="27"/>
      <c r="DO4434" s="27"/>
      <c r="DP4434" s="27"/>
      <c r="DQ4434" s="27"/>
      <c r="DR4434" s="27"/>
      <c r="DS4434" s="27"/>
      <c r="DT4434" s="27"/>
      <c r="DU4434" s="27"/>
      <c r="DV4434" s="27"/>
      <c r="DW4434" s="27"/>
      <c r="DX4434" s="27"/>
      <c r="DY4434" s="27"/>
      <c r="DZ4434" s="27"/>
      <c r="EA4434" s="27"/>
      <c r="EB4434" s="27"/>
      <c r="EC4434" s="27"/>
      <c r="ED4434" s="27"/>
      <c r="EE4434" s="27"/>
      <c r="EF4434" s="27"/>
      <c r="EG4434" s="27"/>
      <c r="EH4434" s="27"/>
      <c r="EI4434" s="27"/>
      <c r="EJ4434" s="27"/>
      <c r="EK4434" s="27"/>
      <c r="EL4434" s="27"/>
      <c r="EM4434" s="27"/>
      <c r="EN4434" s="27"/>
      <c r="EO4434" s="27"/>
      <c r="EP4434" s="27"/>
      <c r="EQ4434" s="27"/>
      <c r="ER4434" s="27"/>
      <c r="ES4434" s="27"/>
      <c r="ET4434" s="27"/>
      <c r="EU4434" s="27"/>
      <c r="EV4434" s="27"/>
      <c r="EW4434" s="27"/>
      <c r="EX4434" s="27"/>
      <c r="EY4434" s="27"/>
      <c r="EZ4434" s="27"/>
      <c r="FA4434" s="27"/>
      <c r="FB4434" s="27"/>
      <c r="FC4434" s="27"/>
      <c r="FD4434" s="27"/>
      <c r="FE4434" s="27"/>
      <c r="FF4434" s="27"/>
      <c r="FG4434" s="27"/>
      <c r="FH4434" s="27"/>
      <c r="FI4434" s="27"/>
      <c r="FJ4434" s="27"/>
      <c r="FK4434" s="27"/>
      <c r="FL4434" s="27"/>
      <c r="FM4434" s="27"/>
      <c r="FN4434" s="27"/>
      <c r="FO4434" s="27"/>
      <c r="FP4434" s="27"/>
      <c r="FQ4434" s="27"/>
      <c r="FR4434" s="27"/>
      <c r="FS4434" s="27"/>
      <c r="FT4434" s="27"/>
      <c r="FU4434" s="27"/>
      <c r="FV4434" s="27"/>
      <c r="FW4434" s="27"/>
      <c r="FX4434" s="27"/>
      <c r="FY4434" s="27"/>
      <c r="FZ4434" s="27"/>
      <c r="GA4434" s="27"/>
      <c r="GB4434" s="27"/>
      <c r="GC4434" s="27"/>
      <c r="GD4434" s="27"/>
      <c r="GE4434" s="27"/>
      <c r="GF4434" s="27"/>
      <c r="GG4434" s="27"/>
      <c r="GH4434" s="27"/>
      <c r="GI4434" s="27"/>
      <c r="GJ4434" s="27"/>
      <c r="GK4434" s="27"/>
      <c r="GL4434" s="27"/>
      <c r="GM4434" s="27"/>
      <c r="GN4434" s="27"/>
      <c r="GO4434" s="27"/>
      <c r="GP4434" s="27"/>
      <c r="GQ4434" s="27"/>
      <c r="GR4434" s="27"/>
      <c r="GS4434" s="27"/>
      <c r="GT4434" s="27"/>
      <c r="GU4434" s="27"/>
      <c r="GV4434" s="27"/>
      <c r="GW4434" s="27"/>
      <c r="GX4434" s="27"/>
      <c r="GY4434" s="27"/>
      <c r="GZ4434" s="27"/>
      <c r="HA4434" s="27"/>
      <c r="HB4434" s="27"/>
      <c r="HC4434" s="27"/>
      <c r="HD4434" s="27"/>
      <c r="HE4434" s="27"/>
      <c r="HF4434" s="27"/>
      <c r="HG4434" s="27"/>
      <c r="HH4434" s="27"/>
      <c r="HI4434" s="27"/>
      <c r="HJ4434" s="27"/>
      <c r="HK4434" s="27"/>
      <c r="HL4434" s="27"/>
      <c r="HM4434" s="27"/>
      <c r="HN4434" s="27"/>
      <c r="HO4434" s="27"/>
      <c r="HP4434" s="27"/>
      <c r="HQ4434" s="27"/>
      <c r="HR4434" s="27"/>
      <c r="HS4434" s="27"/>
      <c r="HT4434" s="27"/>
      <c r="HU4434" s="27"/>
      <c r="HV4434" s="27"/>
      <c r="HW4434" s="27"/>
      <c r="HX4434" s="27"/>
      <c r="HY4434" s="27"/>
      <c r="HZ4434" s="27"/>
      <c r="IA4434" s="27"/>
      <c r="IB4434" s="27"/>
      <c r="IC4434" s="27"/>
      <c r="ID4434" s="27"/>
      <c r="IE4434" s="27"/>
      <c r="IF4434" s="27"/>
      <c r="IG4434" s="27"/>
      <c r="IH4434" s="27"/>
      <c r="II4434" s="27"/>
      <c r="IJ4434" s="27"/>
      <c r="IK4434" s="27"/>
      <c r="IL4434" s="27"/>
      <c r="IM4434" s="27"/>
      <c r="IN4434" s="27"/>
      <c r="IO4434" s="27"/>
      <c r="IP4434" s="27"/>
      <c r="IQ4434" s="27"/>
    </row>
    <row r="4435" spans="1:251" s="41" customFormat="1" ht="18.75" customHeight="1">
      <c r="A4435" s="33"/>
      <c r="B4435" s="50"/>
      <c r="C4435" s="106" t="s">
        <v>228</v>
      </c>
      <c r="D4435" s="107"/>
      <c r="E4435" s="107"/>
      <c r="F4435" s="107"/>
      <c r="G4435" s="107"/>
      <c r="H4435" s="107"/>
      <c r="I4435" s="107"/>
      <c r="J4435" s="107"/>
      <c r="K4435" s="107"/>
      <c r="L4435" s="107"/>
      <c r="M4435" s="107"/>
      <c r="N4435" s="107"/>
      <c r="O4435" s="107"/>
      <c r="P4435" s="107"/>
      <c r="Q4435" s="107"/>
      <c r="R4435" s="107"/>
      <c r="S4435" s="107"/>
      <c r="T4435" s="107"/>
      <c r="U4435" s="107"/>
      <c r="V4435" s="107"/>
      <c r="W4435" s="107"/>
      <c r="X4435" s="107"/>
      <c r="Y4435" s="107"/>
      <c r="Z4435" s="108"/>
      <c r="AA4435" s="100">
        <v>976</v>
      </c>
      <c r="AB4435" s="101"/>
      <c r="AC4435" s="101"/>
      <c r="AD4435" s="101"/>
      <c r="AE4435" s="101"/>
      <c r="AF4435" s="101"/>
      <c r="AG4435" s="101"/>
      <c r="AH4435" s="101"/>
      <c r="AI4435" s="102"/>
      <c r="AJ4435" s="100">
        <v>811</v>
      </c>
      <c r="AK4435" s="101"/>
      <c r="AL4435" s="101"/>
      <c r="AM4435" s="101"/>
      <c r="AN4435" s="101"/>
      <c r="AO4435" s="101"/>
      <c r="AP4435" s="101"/>
      <c r="AQ4435" s="101"/>
      <c r="AR4435" s="102"/>
      <c r="AS4435" s="103"/>
      <c r="AT4435" s="104"/>
      <c r="AU4435" s="104"/>
      <c r="AV4435" s="104"/>
      <c r="AW4435" s="104"/>
      <c r="AX4435" s="105"/>
      <c r="AY4435" s="27"/>
      <c r="AZ4435" s="27"/>
      <c r="BA4435" s="27"/>
      <c r="BB4435" s="27"/>
      <c r="BC4435" s="27"/>
      <c r="BD4435" s="27"/>
      <c r="BE4435" s="27"/>
      <c r="BF4435" s="27"/>
      <c r="BG4435" s="27"/>
      <c r="BH4435" s="27"/>
      <c r="BI4435" s="27"/>
      <c r="BJ4435" s="27"/>
      <c r="BK4435" s="27"/>
      <c r="BL4435" s="27"/>
      <c r="BM4435" s="27"/>
      <c r="BN4435" s="27"/>
      <c r="BO4435" s="27"/>
      <c r="BP4435" s="27"/>
      <c r="BQ4435" s="27"/>
      <c r="BR4435" s="27"/>
      <c r="BS4435" s="27"/>
      <c r="BT4435" s="27"/>
      <c r="BU4435" s="27"/>
      <c r="BV4435" s="27"/>
      <c r="BW4435" s="27"/>
      <c r="BX4435" s="27"/>
      <c r="BY4435" s="27"/>
      <c r="BZ4435" s="27"/>
      <c r="CA4435" s="27"/>
      <c r="CB4435" s="27"/>
      <c r="CC4435" s="27"/>
      <c r="CD4435" s="27"/>
      <c r="CE4435" s="27"/>
      <c r="CF4435" s="27"/>
      <c r="CG4435" s="27"/>
      <c r="CH4435" s="27"/>
      <c r="CI4435" s="27"/>
      <c r="CJ4435" s="27"/>
      <c r="CK4435" s="27"/>
      <c r="CL4435" s="27"/>
      <c r="CM4435" s="27"/>
      <c r="CN4435" s="27"/>
      <c r="CO4435" s="27"/>
      <c r="CP4435" s="27"/>
      <c r="CQ4435" s="27"/>
      <c r="CR4435" s="27"/>
      <c r="CS4435" s="27"/>
      <c r="CT4435" s="27"/>
      <c r="CU4435" s="27"/>
      <c r="CV4435" s="27"/>
      <c r="CW4435" s="27"/>
      <c r="CX4435" s="27"/>
      <c r="CY4435" s="27"/>
      <c r="CZ4435" s="27"/>
      <c r="DA4435" s="27"/>
      <c r="DB4435" s="27"/>
      <c r="DC4435" s="27"/>
      <c r="DD4435" s="27"/>
      <c r="DE4435" s="27"/>
      <c r="DF4435" s="27"/>
      <c r="DG4435" s="27"/>
      <c r="DH4435" s="27"/>
      <c r="DI4435" s="27"/>
      <c r="DJ4435" s="27"/>
      <c r="DK4435" s="27"/>
      <c r="DL4435" s="27"/>
      <c r="DM4435" s="27"/>
      <c r="DN4435" s="27"/>
      <c r="DO4435" s="27"/>
      <c r="DP4435" s="27"/>
      <c r="DQ4435" s="27"/>
      <c r="DR4435" s="27"/>
      <c r="DS4435" s="27"/>
      <c r="DT4435" s="27"/>
      <c r="DU4435" s="27"/>
      <c r="DV4435" s="27"/>
      <c r="DW4435" s="27"/>
      <c r="DX4435" s="27"/>
      <c r="DY4435" s="27"/>
      <c r="DZ4435" s="27"/>
      <c r="EA4435" s="27"/>
      <c r="EB4435" s="27"/>
      <c r="EC4435" s="27"/>
      <c r="ED4435" s="27"/>
      <c r="EE4435" s="27"/>
      <c r="EF4435" s="27"/>
      <c r="EG4435" s="27"/>
      <c r="EH4435" s="27"/>
      <c r="EI4435" s="27"/>
      <c r="EJ4435" s="27"/>
      <c r="EK4435" s="27"/>
      <c r="EL4435" s="27"/>
      <c r="EM4435" s="27"/>
      <c r="EN4435" s="27"/>
      <c r="EO4435" s="27"/>
      <c r="EP4435" s="27"/>
      <c r="EQ4435" s="27"/>
      <c r="ER4435" s="27"/>
      <c r="ES4435" s="27"/>
      <c r="ET4435" s="27"/>
      <c r="EU4435" s="27"/>
      <c r="EV4435" s="27"/>
      <c r="EW4435" s="27"/>
      <c r="EX4435" s="27"/>
      <c r="EY4435" s="27"/>
      <c r="EZ4435" s="27"/>
      <c r="FA4435" s="27"/>
      <c r="FB4435" s="27"/>
      <c r="FC4435" s="27"/>
      <c r="FD4435" s="27"/>
      <c r="FE4435" s="27"/>
      <c r="FF4435" s="27"/>
      <c r="FG4435" s="27"/>
      <c r="FH4435" s="27"/>
      <c r="FI4435" s="27"/>
      <c r="FJ4435" s="27"/>
      <c r="FK4435" s="27"/>
      <c r="FL4435" s="27"/>
      <c r="FM4435" s="27"/>
      <c r="FN4435" s="27"/>
      <c r="FO4435" s="27"/>
      <c r="FP4435" s="27"/>
      <c r="FQ4435" s="27"/>
      <c r="FR4435" s="27"/>
      <c r="FS4435" s="27"/>
      <c r="FT4435" s="27"/>
      <c r="FU4435" s="27"/>
      <c r="FV4435" s="27"/>
      <c r="FW4435" s="27"/>
      <c r="FX4435" s="27"/>
      <c r="FY4435" s="27"/>
      <c r="FZ4435" s="27"/>
      <c r="GA4435" s="27"/>
      <c r="GB4435" s="27"/>
      <c r="GC4435" s="27"/>
      <c r="GD4435" s="27"/>
      <c r="GE4435" s="27"/>
      <c r="GF4435" s="27"/>
      <c r="GG4435" s="27"/>
      <c r="GH4435" s="27"/>
      <c r="GI4435" s="27"/>
      <c r="GJ4435" s="27"/>
      <c r="GK4435" s="27"/>
      <c r="GL4435" s="27"/>
      <c r="GM4435" s="27"/>
      <c r="GN4435" s="27"/>
      <c r="GO4435" s="27"/>
      <c r="GP4435" s="27"/>
      <c r="GQ4435" s="27"/>
      <c r="GR4435" s="27"/>
      <c r="GS4435" s="27"/>
      <c r="GT4435" s="27"/>
      <c r="GU4435" s="27"/>
      <c r="GV4435" s="27"/>
      <c r="GW4435" s="27"/>
      <c r="GX4435" s="27"/>
      <c r="GY4435" s="27"/>
      <c r="GZ4435" s="27"/>
      <c r="HA4435" s="27"/>
      <c r="HB4435" s="27"/>
      <c r="HC4435" s="27"/>
      <c r="HD4435" s="27"/>
      <c r="HE4435" s="27"/>
      <c r="HF4435" s="27"/>
      <c r="HG4435" s="27"/>
      <c r="HH4435" s="27"/>
      <c r="HI4435" s="27"/>
      <c r="HJ4435" s="27"/>
      <c r="HK4435" s="27"/>
      <c r="HL4435" s="27"/>
      <c r="HM4435" s="27"/>
      <c r="HN4435" s="27"/>
      <c r="HO4435" s="27"/>
      <c r="HP4435" s="27"/>
      <c r="HQ4435" s="27"/>
      <c r="HR4435" s="27"/>
      <c r="HS4435" s="27"/>
      <c r="HT4435" s="27"/>
      <c r="HU4435" s="27"/>
      <c r="HV4435" s="27"/>
      <c r="HW4435" s="27"/>
      <c r="HX4435" s="27"/>
      <c r="HY4435" s="27"/>
      <c r="HZ4435" s="27"/>
      <c r="IA4435" s="27"/>
      <c r="IB4435" s="27"/>
      <c r="IC4435" s="27"/>
      <c r="ID4435" s="27"/>
      <c r="IE4435" s="27"/>
      <c r="IF4435" s="27"/>
      <c r="IG4435" s="27"/>
      <c r="IH4435" s="27"/>
      <c r="II4435" s="27"/>
      <c r="IJ4435" s="27"/>
      <c r="IK4435" s="27"/>
      <c r="IL4435" s="27"/>
      <c r="IM4435" s="27"/>
      <c r="IN4435" s="27"/>
      <c r="IO4435" s="27"/>
      <c r="IP4435" s="27"/>
      <c r="IQ4435" s="27"/>
    </row>
    <row r="4436" spans="1:251" s="41" customFormat="1" ht="18.75" customHeight="1" thickBot="1">
      <c r="A4436" s="42"/>
      <c r="B4436" s="130" t="s">
        <v>193</v>
      </c>
      <c r="C4436" s="131"/>
      <c r="D4436" s="131"/>
      <c r="E4436" s="131"/>
      <c r="F4436" s="131"/>
      <c r="G4436" s="131"/>
      <c r="H4436" s="131"/>
      <c r="I4436" s="131"/>
      <c r="J4436" s="131"/>
      <c r="K4436" s="131"/>
      <c r="L4436" s="131"/>
      <c r="M4436" s="131"/>
      <c r="N4436" s="131"/>
      <c r="O4436" s="131"/>
      <c r="P4436" s="131"/>
      <c r="Q4436" s="131"/>
      <c r="R4436" s="131"/>
      <c r="S4436" s="131"/>
      <c r="T4436" s="131"/>
      <c r="U4436" s="131"/>
      <c r="V4436" s="131"/>
      <c r="W4436" s="131"/>
      <c r="X4436" s="131"/>
      <c r="Y4436" s="131"/>
      <c r="Z4436" s="132"/>
      <c r="AA4436" s="111">
        <f>SUM($AA$4435:$AA$4435)</f>
        <v>976</v>
      </c>
      <c r="AB4436" s="112"/>
      <c r="AC4436" s="112"/>
      <c r="AD4436" s="112"/>
      <c r="AE4436" s="112"/>
      <c r="AF4436" s="112"/>
      <c r="AG4436" s="112"/>
      <c r="AH4436" s="112"/>
      <c r="AI4436" s="113"/>
      <c r="AJ4436" s="111">
        <f>SUM($AJ$4435:$AJ$4435)</f>
        <v>811</v>
      </c>
      <c r="AK4436" s="112"/>
      <c r="AL4436" s="112"/>
      <c r="AM4436" s="112"/>
      <c r="AN4436" s="112"/>
      <c r="AO4436" s="112"/>
      <c r="AP4436" s="112"/>
      <c r="AQ4436" s="112"/>
      <c r="AR4436" s="113"/>
      <c r="AS4436" s="114"/>
      <c r="AT4436" s="115"/>
      <c r="AU4436" s="115"/>
      <c r="AV4436" s="115"/>
      <c r="AW4436" s="115"/>
      <c r="AX4436" s="116"/>
      <c r="AY4436" s="27"/>
      <c r="AZ4436" s="27"/>
      <c r="BA4436" s="27"/>
      <c r="BB4436" s="27"/>
      <c r="BC4436" s="27"/>
      <c r="BD4436" s="27"/>
      <c r="BE4436" s="27"/>
      <c r="BF4436" s="27"/>
      <c r="BG4436" s="27"/>
      <c r="BH4436" s="27"/>
      <c r="BI4436" s="27"/>
      <c r="BJ4436" s="27"/>
      <c r="BK4436" s="27"/>
      <c r="BL4436" s="27"/>
      <c r="BM4436" s="27"/>
      <c r="BN4436" s="27"/>
      <c r="BO4436" s="27"/>
      <c r="BP4436" s="27"/>
      <c r="BQ4436" s="27"/>
      <c r="BR4436" s="27"/>
      <c r="BS4436" s="27"/>
      <c r="BT4436" s="27"/>
      <c r="BU4436" s="27"/>
      <c r="BV4436" s="27"/>
      <c r="BW4436" s="27"/>
      <c r="BX4436" s="27"/>
      <c r="BY4436" s="27"/>
      <c r="BZ4436" s="27"/>
      <c r="CA4436" s="27"/>
      <c r="CB4436" s="27"/>
      <c r="CC4436" s="27"/>
      <c r="CD4436" s="27"/>
      <c r="CE4436" s="27"/>
      <c r="CF4436" s="27"/>
      <c r="CG4436" s="27"/>
      <c r="CH4436" s="27"/>
      <c r="CI4436" s="27"/>
      <c r="CJ4436" s="27"/>
      <c r="CK4436" s="27"/>
      <c r="CL4436" s="27"/>
      <c r="CM4436" s="27"/>
      <c r="CN4436" s="27"/>
      <c r="CO4436" s="27"/>
      <c r="CP4436" s="27"/>
      <c r="CQ4436" s="27"/>
      <c r="CR4436" s="27"/>
      <c r="CS4436" s="27"/>
      <c r="CT4436" s="27"/>
      <c r="CU4436" s="27"/>
      <c r="CV4436" s="27"/>
      <c r="CW4436" s="27"/>
      <c r="CX4436" s="27"/>
      <c r="CY4436" s="27"/>
      <c r="CZ4436" s="27"/>
      <c r="DA4436" s="27"/>
      <c r="DB4436" s="27"/>
      <c r="DC4436" s="27"/>
      <c r="DD4436" s="27"/>
      <c r="DE4436" s="27"/>
      <c r="DF4436" s="27"/>
      <c r="DG4436" s="27"/>
      <c r="DH4436" s="27"/>
      <c r="DI4436" s="27"/>
      <c r="DJ4436" s="27"/>
      <c r="DK4436" s="27"/>
      <c r="DL4436" s="27"/>
      <c r="DM4436" s="27"/>
      <c r="DN4436" s="27"/>
      <c r="DO4436" s="27"/>
      <c r="DP4436" s="27"/>
      <c r="DQ4436" s="27"/>
      <c r="DR4436" s="27"/>
      <c r="DS4436" s="27"/>
      <c r="DT4436" s="27"/>
      <c r="DU4436" s="27"/>
      <c r="DV4436" s="27"/>
      <c r="DW4436" s="27"/>
      <c r="DX4436" s="27"/>
      <c r="DY4436" s="27"/>
      <c r="DZ4436" s="27"/>
      <c r="EA4436" s="27"/>
      <c r="EB4436" s="27"/>
      <c r="EC4436" s="27"/>
      <c r="ED4436" s="27"/>
      <c r="EE4436" s="27"/>
      <c r="EF4436" s="27"/>
      <c r="EG4436" s="27"/>
      <c r="EH4436" s="27"/>
      <c r="EI4436" s="27"/>
      <c r="EJ4436" s="27"/>
      <c r="EK4436" s="27"/>
      <c r="EL4436" s="27"/>
      <c r="EM4436" s="27"/>
      <c r="EN4436" s="27"/>
      <c r="EO4436" s="27"/>
      <c r="EP4436" s="27"/>
      <c r="EQ4436" s="27"/>
      <c r="ER4436" s="27"/>
      <c r="ES4436" s="27"/>
      <c r="ET4436" s="27"/>
      <c r="EU4436" s="27"/>
      <c r="EV4436" s="27"/>
      <c r="EW4436" s="27"/>
      <c r="EX4436" s="27"/>
      <c r="EY4436" s="27"/>
      <c r="EZ4436" s="27"/>
      <c r="FA4436" s="27"/>
      <c r="FB4436" s="27"/>
      <c r="FC4436" s="27"/>
      <c r="FD4436" s="27"/>
      <c r="FE4436" s="27"/>
      <c r="FF4436" s="27"/>
      <c r="FG4436" s="27"/>
      <c r="FH4436" s="27"/>
      <c r="FI4436" s="27"/>
      <c r="FJ4436" s="27"/>
      <c r="FK4436" s="27"/>
      <c r="FL4436" s="27"/>
      <c r="FM4436" s="27"/>
      <c r="FN4436" s="27"/>
      <c r="FO4436" s="27"/>
      <c r="FP4436" s="27"/>
      <c r="FQ4436" s="27"/>
      <c r="FR4436" s="27"/>
      <c r="FS4436" s="27"/>
      <c r="FT4436" s="27"/>
      <c r="FU4436" s="27"/>
      <c r="FV4436" s="27"/>
      <c r="FW4436" s="27"/>
      <c r="FX4436" s="27"/>
      <c r="FY4436" s="27"/>
      <c r="FZ4436" s="27"/>
      <c r="GA4436" s="27"/>
      <c r="GB4436" s="27"/>
      <c r="GC4436" s="27"/>
      <c r="GD4436" s="27"/>
      <c r="GE4436" s="27"/>
      <c r="GF4436" s="27"/>
      <c r="GG4436" s="27"/>
      <c r="GH4436" s="27"/>
      <c r="GI4436" s="27"/>
      <c r="GJ4436" s="27"/>
      <c r="GK4436" s="27"/>
      <c r="GL4436" s="27"/>
      <c r="GM4436" s="27"/>
      <c r="GN4436" s="27"/>
      <c r="GO4436" s="27"/>
      <c r="GP4436" s="27"/>
      <c r="GQ4436" s="27"/>
      <c r="GR4436" s="27"/>
      <c r="GS4436" s="27"/>
      <c r="GT4436" s="27"/>
      <c r="GU4436" s="27"/>
      <c r="GV4436" s="27"/>
      <c r="GW4436" s="27"/>
      <c r="GX4436" s="27"/>
      <c r="GY4436" s="27"/>
      <c r="GZ4436" s="27"/>
      <c r="HA4436" s="27"/>
      <c r="HB4436" s="27"/>
      <c r="HC4436" s="27"/>
      <c r="HD4436" s="27"/>
      <c r="HE4436" s="27"/>
      <c r="HF4436" s="27"/>
      <c r="HG4436" s="27"/>
      <c r="HH4436" s="27"/>
      <c r="HI4436" s="27"/>
      <c r="HJ4436" s="27"/>
      <c r="HK4436" s="27"/>
      <c r="HL4436" s="27"/>
      <c r="HM4436" s="27"/>
      <c r="HN4436" s="27"/>
      <c r="HO4436" s="27"/>
      <c r="HP4436" s="27"/>
      <c r="HQ4436" s="27"/>
      <c r="HR4436" s="27"/>
      <c r="HS4436" s="27"/>
      <c r="HT4436" s="27"/>
      <c r="HU4436" s="27"/>
      <c r="HV4436" s="27"/>
      <c r="HW4436" s="27"/>
      <c r="HX4436" s="27"/>
      <c r="HY4436" s="27"/>
      <c r="HZ4436" s="27"/>
      <c r="IA4436" s="27"/>
      <c r="IB4436" s="27"/>
      <c r="IC4436" s="27"/>
      <c r="ID4436" s="27"/>
      <c r="IE4436" s="27"/>
      <c r="IF4436" s="27"/>
      <c r="IG4436" s="27"/>
      <c r="IH4436" s="27"/>
      <c r="II4436" s="27"/>
      <c r="IJ4436" s="27"/>
      <c r="IK4436" s="27"/>
      <c r="IL4436" s="27"/>
      <c r="IM4436" s="27"/>
      <c r="IN4436" s="27"/>
      <c r="IO4436" s="27"/>
      <c r="IP4436" s="27"/>
      <c r="IQ4436" s="27"/>
    </row>
    <row r="4438" spans="1:251" ht="18.75">
      <c r="A4438" s="26" t="s">
        <v>207</v>
      </c>
      <c r="AW4438" s="28"/>
      <c r="AX4438" s="29"/>
      <c r="AY4438" s="28"/>
    </row>
    <row r="4440" spans="1:251" ht="18.75">
      <c r="B4440" s="133" t="s">
        <v>0</v>
      </c>
      <c r="C4440" s="134"/>
      <c r="D4440" s="134"/>
      <c r="E4440" s="134"/>
      <c r="F4440" s="134"/>
      <c r="G4440" s="134"/>
      <c r="H4440" s="134"/>
      <c r="I4440" s="134"/>
      <c r="J4440" s="134"/>
      <c r="K4440" s="134"/>
      <c r="L4440" s="134"/>
      <c r="M4440" s="134"/>
      <c r="N4440" s="134"/>
      <c r="O4440" s="134"/>
      <c r="P4440" s="134"/>
      <c r="Q4440" s="134"/>
      <c r="R4440" s="134"/>
      <c r="S4440" s="134"/>
      <c r="T4440" s="134"/>
      <c r="U4440" s="134"/>
      <c r="V4440" s="134"/>
      <c r="W4440" s="134"/>
      <c r="X4440" s="134"/>
      <c r="Y4440" s="134"/>
      <c r="Z4440" s="134"/>
      <c r="AA4440" s="134"/>
      <c r="AB4440" s="134"/>
      <c r="AC4440" s="134"/>
      <c r="AD4440" s="134"/>
      <c r="AE4440" s="134"/>
      <c r="AF4440" s="134"/>
      <c r="AG4440" s="134"/>
      <c r="AH4440" s="134"/>
      <c r="AI4440" s="134"/>
      <c r="AJ4440" s="134"/>
      <c r="AK4440" s="134"/>
      <c r="AL4440" s="134"/>
      <c r="AM4440" s="134"/>
      <c r="AN4440" s="134"/>
      <c r="AO4440" s="134"/>
      <c r="AP4440" s="134"/>
      <c r="AQ4440" s="134"/>
      <c r="AR4440" s="134"/>
      <c r="AS4440" s="134"/>
      <c r="AT4440" s="134"/>
      <c r="AU4440" s="134"/>
      <c r="AV4440" s="134"/>
      <c r="AW4440" s="134"/>
      <c r="AX4440" s="134"/>
    </row>
    <row r="4441" spans="1:251">
      <c r="Z4441" s="30"/>
      <c r="AD4441" s="30"/>
      <c r="AE4441" s="30"/>
      <c r="AF4441" s="30"/>
      <c r="AG4441" s="30"/>
      <c r="AH4441" s="30"/>
      <c r="AI4441" s="30"/>
      <c r="AO4441" s="30"/>
    </row>
    <row r="4442" spans="1:251" ht="13.5" thickBot="1">
      <c r="Z4442" s="30"/>
      <c r="AD4442" s="30"/>
      <c r="AE4442" s="30"/>
      <c r="AF4442" s="30"/>
      <c r="AG4442" s="30"/>
      <c r="AH4442" s="30"/>
      <c r="AI4442" s="30"/>
      <c r="AO4442" s="30"/>
      <c r="DI4442" s="31"/>
    </row>
    <row r="4443" spans="1:251" ht="24.75" customHeight="1" thickBot="1">
      <c r="B4443" s="135" t="s">
        <v>206</v>
      </c>
      <c r="C4443" s="136"/>
      <c r="D4443" s="136"/>
      <c r="E4443" s="136"/>
      <c r="F4443" s="136"/>
      <c r="G4443" s="136"/>
      <c r="H4443" s="142" t="s">
        <v>227</v>
      </c>
      <c r="I4443" s="143"/>
      <c r="J4443" s="143"/>
      <c r="K4443" s="143"/>
      <c r="L4443" s="143"/>
      <c r="M4443" s="143"/>
      <c r="N4443" s="143"/>
      <c r="O4443" s="143"/>
      <c r="P4443" s="143"/>
      <c r="Q4443" s="143"/>
      <c r="R4443" s="143"/>
      <c r="S4443" s="143"/>
      <c r="T4443" s="143"/>
      <c r="U4443" s="143"/>
      <c r="V4443" s="143"/>
      <c r="W4443" s="143"/>
      <c r="X4443" s="143"/>
      <c r="Y4443" s="143"/>
      <c r="Z4443" s="143"/>
      <c r="AA4443" s="143"/>
      <c r="AB4443" s="143"/>
      <c r="AC4443" s="143"/>
      <c r="AD4443" s="143"/>
      <c r="AE4443" s="143"/>
      <c r="AF4443" s="143"/>
      <c r="AG4443" s="143"/>
      <c r="AH4443" s="143"/>
      <c r="AI4443" s="143"/>
      <c r="AJ4443" s="143"/>
      <c r="AK4443" s="143"/>
      <c r="AL4443" s="143"/>
      <c r="AM4443" s="143"/>
      <c r="AN4443" s="143"/>
      <c r="AO4443" s="143"/>
      <c r="AP4443" s="143"/>
      <c r="AQ4443" s="143"/>
      <c r="AR4443" s="143"/>
      <c r="AS4443" s="143"/>
      <c r="AT4443" s="143"/>
      <c r="AU4443" s="143"/>
      <c r="AV4443" s="143"/>
      <c r="AW4443" s="143"/>
      <c r="AX4443" s="144"/>
      <c r="DI4443" s="31"/>
    </row>
    <row r="4444" spans="1:251" ht="14.25">
      <c r="B4444" s="32"/>
      <c r="C4444" s="32"/>
      <c r="D4444" s="32"/>
      <c r="E4444" s="32"/>
      <c r="F4444" s="32"/>
      <c r="G4444" s="32"/>
      <c r="H4444" s="33"/>
      <c r="I4444" s="33"/>
      <c r="J4444" s="33"/>
      <c r="K4444" s="33"/>
      <c r="L4444" s="34"/>
      <c r="M4444" s="34"/>
      <c r="N4444" s="34"/>
      <c r="O4444" s="34"/>
      <c r="P4444" s="33"/>
      <c r="Q4444" s="33"/>
      <c r="R4444" s="33"/>
      <c r="S4444" s="33"/>
      <c r="T4444" s="33"/>
      <c r="U4444" s="33"/>
      <c r="V4444" s="35"/>
      <c r="W4444" s="35"/>
      <c r="X4444" s="35"/>
      <c r="Y4444" s="35"/>
      <c r="Z4444" s="35"/>
      <c r="AA4444" s="35"/>
      <c r="AB4444" s="35"/>
      <c r="AC4444" s="35"/>
      <c r="AD4444" s="35"/>
      <c r="AE4444" s="35"/>
      <c r="AF4444" s="35"/>
      <c r="AG4444" s="35"/>
      <c r="AH4444" s="35"/>
      <c r="AI4444" s="35"/>
      <c r="AJ4444" s="35"/>
      <c r="AK4444" s="35"/>
      <c r="AL4444" s="35"/>
      <c r="AM4444" s="35"/>
      <c r="AN4444" s="35"/>
      <c r="AO4444" s="35"/>
      <c r="AP4444" s="35"/>
      <c r="AQ4444" s="35"/>
      <c r="AR4444" s="35"/>
      <c r="AS4444" s="35"/>
      <c r="AT4444" s="35"/>
      <c r="AU4444" s="35"/>
      <c r="AV4444" s="35"/>
      <c r="AW4444" s="35"/>
      <c r="AX4444" s="35"/>
      <c r="DI4444" s="31"/>
    </row>
    <row r="4445" spans="1:251" ht="15" thickBot="1">
      <c r="A4445" s="36"/>
      <c r="B4445" s="35" t="s">
        <v>204</v>
      </c>
      <c r="C4445" s="33"/>
      <c r="D4445" s="33"/>
      <c r="E4445" s="33"/>
      <c r="F4445" s="33"/>
      <c r="G4445" s="33"/>
      <c r="H4445" s="33"/>
      <c r="I4445" s="33"/>
      <c r="J4445" s="33"/>
      <c r="K4445" s="33"/>
      <c r="L4445" s="34"/>
      <c r="M4445" s="34"/>
      <c r="N4445" s="34"/>
      <c r="O4445" s="34"/>
      <c r="P4445" s="33"/>
      <c r="Q4445" s="33"/>
      <c r="R4445" s="33"/>
      <c r="S4445" s="33"/>
      <c r="T4445" s="33"/>
      <c r="U4445" s="33"/>
      <c r="V4445" s="35"/>
      <c r="W4445" s="35"/>
      <c r="X4445" s="35"/>
      <c r="Y4445" s="35"/>
      <c r="Z4445" s="35"/>
      <c r="AA4445" s="35"/>
      <c r="AB4445" s="35"/>
      <c r="AC4445" s="35"/>
      <c r="AD4445" s="35"/>
      <c r="AE4445" s="35"/>
      <c r="AF4445" s="35"/>
      <c r="AG4445" s="35"/>
      <c r="AH4445" s="35"/>
      <c r="AI4445" s="35"/>
      <c r="AJ4445" s="35"/>
      <c r="AK4445" s="35"/>
      <c r="AL4445" s="35"/>
      <c r="AM4445" s="35"/>
      <c r="AN4445" s="35"/>
      <c r="AO4445" s="35"/>
      <c r="AP4445" s="35"/>
      <c r="AQ4445" s="35"/>
      <c r="AR4445" s="35"/>
      <c r="AS4445" s="35"/>
      <c r="AT4445" s="35"/>
      <c r="AU4445" s="35"/>
      <c r="AV4445" s="35"/>
      <c r="AW4445" s="35"/>
      <c r="AX4445" s="35"/>
      <c r="DI4445" s="31"/>
    </row>
    <row r="4446" spans="1:251" ht="14.25">
      <c r="A4446" s="33"/>
      <c r="B4446" s="37"/>
      <c r="C4446" s="32"/>
      <c r="D4446" s="32"/>
      <c r="E4446" s="32"/>
      <c r="F4446" s="32"/>
      <c r="G4446" s="32"/>
      <c r="H4446" s="32"/>
      <c r="I4446" s="32"/>
      <c r="J4446" s="32"/>
      <c r="K4446" s="32"/>
      <c r="L4446" s="38"/>
      <c r="M4446" s="38"/>
      <c r="N4446" s="38"/>
      <c r="O4446" s="38"/>
      <c r="P4446" s="32"/>
      <c r="Q4446" s="32"/>
      <c r="R4446" s="32"/>
      <c r="S4446" s="32"/>
      <c r="T4446" s="32"/>
      <c r="U4446" s="32"/>
      <c r="V4446" s="39"/>
      <c r="W4446" s="39"/>
      <c r="X4446" s="39"/>
      <c r="Y4446" s="39"/>
      <c r="Z4446" s="39"/>
      <c r="AA4446" s="39"/>
      <c r="AB4446" s="39"/>
      <c r="AC4446" s="39"/>
      <c r="AD4446" s="39"/>
      <c r="AE4446" s="39"/>
      <c r="AF4446" s="39"/>
      <c r="AG4446" s="39"/>
      <c r="AH4446" s="39"/>
      <c r="AI4446" s="39"/>
      <c r="AJ4446" s="39"/>
      <c r="AK4446" s="39"/>
      <c r="AL4446" s="39"/>
      <c r="AM4446" s="39"/>
      <c r="AN4446" s="39"/>
      <c r="AO4446" s="39"/>
      <c r="AP4446" s="39"/>
      <c r="AQ4446" s="39"/>
      <c r="AR4446" s="39"/>
      <c r="AS4446" s="39"/>
      <c r="AT4446" s="39"/>
      <c r="AU4446" s="39"/>
      <c r="AV4446" s="39"/>
      <c r="AW4446" s="39"/>
      <c r="AX4446" s="40"/>
    </row>
    <row r="4447" spans="1:251" ht="12" customHeight="1">
      <c r="A4447" s="33"/>
      <c r="B4447" s="125" t="s">
        <v>226</v>
      </c>
      <c r="C4447" s="126"/>
      <c r="D4447" s="126"/>
      <c r="E4447" s="126"/>
      <c r="F4447" s="126"/>
      <c r="G4447" s="126"/>
      <c r="H4447" s="126"/>
      <c r="I4447" s="126"/>
      <c r="J4447" s="126"/>
      <c r="K4447" s="126"/>
      <c r="L4447" s="126"/>
      <c r="M4447" s="126"/>
      <c r="N4447" s="126"/>
      <c r="O4447" s="126"/>
      <c r="P4447" s="126"/>
      <c r="Q4447" s="126"/>
      <c r="R4447" s="126"/>
      <c r="S4447" s="126"/>
      <c r="T4447" s="126"/>
      <c r="U4447" s="126"/>
      <c r="V4447" s="126"/>
      <c r="W4447" s="126"/>
      <c r="X4447" s="126"/>
      <c r="Y4447" s="126"/>
      <c r="Z4447" s="126"/>
      <c r="AA4447" s="126"/>
      <c r="AB4447" s="126"/>
      <c r="AC4447" s="126"/>
      <c r="AD4447" s="126"/>
      <c r="AE4447" s="126"/>
      <c r="AF4447" s="126"/>
      <c r="AG4447" s="126"/>
      <c r="AH4447" s="126"/>
      <c r="AI4447" s="126"/>
      <c r="AJ4447" s="126"/>
      <c r="AK4447" s="126"/>
      <c r="AL4447" s="126"/>
      <c r="AM4447" s="126"/>
      <c r="AN4447" s="126"/>
      <c r="AO4447" s="126"/>
      <c r="AP4447" s="126"/>
      <c r="AQ4447" s="126"/>
      <c r="AR4447" s="126"/>
      <c r="AS4447" s="126"/>
      <c r="AT4447" s="126"/>
      <c r="AU4447" s="126"/>
      <c r="AV4447" s="126"/>
      <c r="AW4447" s="126"/>
      <c r="AX4447" s="127"/>
    </row>
    <row r="4448" spans="1:251" ht="12" customHeight="1">
      <c r="A4448" s="33"/>
      <c r="B4448" s="125"/>
      <c r="C4448" s="126"/>
      <c r="D4448" s="126"/>
      <c r="E4448" s="126"/>
      <c r="F4448" s="126"/>
      <c r="G4448" s="126"/>
      <c r="H4448" s="126"/>
      <c r="I4448" s="126"/>
      <c r="J4448" s="126"/>
      <c r="K4448" s="126"/>
      <c r="L4448" s="126"/>
      <c r="M4448" s="126"/>
      <c r="N4448" s="126"/>
      <c r="O4448" s="126"/>
      <c r="P4448" s="126"/>
      <c r="Q4448" s="126"/>
      <c r="R4448" s="126"/>
      <c r="S4448" s="126"/>
      <c r="T4448" s="126"/>
      <c r="U4448" s="126"/>
      <c r="V4448" s="126"/>
      <c r="W4448" s="126"/>
      <c r="X4448" s="126"/>
      <c r="Y4448" s="126"/>
      <c r="Z4448" s="126"/>
      <c r="AA4448" s="126"/>
      <c r="AB4448" s="126"/>
      <c r="AC4448" s="126"/>
      <c r="AD4448" s="126"/>
      <c r="AE4448" s="126"/>
      <c r="AF4448" s="126"/>
      <c r="AG4448" s="126"/>
      <c r="AH4448" s="126"/>
      <c r="AI4448" s="126"/>
      <c r="AJ4448" s="126"/>
      <c r="AK4448" s="126"/>
      <c r="AL4448" s="126"/>
      <c r="AM4448" s="126"/>
      <c r="AN4448" s="126"/>
      <c r="AO4448" s="126"/>
      <c r="AP4448" s="126"/>
      <c r="AQ4448" s="126"/>
      <c r="AR4448" s="126"/>
      <c r="AS4448" s="126"/>
      <c r="AT4448" s="126"/>
      <c r="AU4448" s="126"/>
      <c r="AV4448" s="126"/>
      <c r="AW4448" s="126"/>
      <c r="AX4448" s="127"/>
    </row>
    <row r="4449" spans="1:113" ht="12" customHeight="1">
      <c r="A4449" s="33"/>
      <c r="B4449" s="125"/>
      <c r="C4449" s="126"/>
      <c r="D4449" s="126"/>
      <c r="E4449" s="126"/>
      <c r="F4449" s="126"/>
      <c r="G4449" s="126"/>
      <c r="H4449" s="126"/>
      <c r="I4449" s="126"/>
      <c r="J4449" s="126"/>
      <c r="K4449" s="126"/>
      <c r="L4449" s="126"/>
      <c r="M4449" s="126"/>
      <c r="N4449" s="126"/>
      <c r="O4449" s="126"/>
      <c r="P4449" s="126"/>
      <c r="Q4449" s="126"/>
      <c r="R4449" s="126"/>
      <c r="S4449" s="126"/>
      <c r="T4449" s="126"/>
      <c r="U4449" s="126"/>
      <c r="V4449" s="126"/>
      <c r="W4449" s="126"/>
      <c r="X4449" s="126"/>
      <c r="Y4449" s="126"/>
      <c r="Z4449" s="126"/>
      <c r="AA4449" s="126"/>
      <c r="AB4449" s="126"/>
      <c r="AC4449" s="126"/>
      <c r="AD4449" s="126"/>
      <c r="AE4449" s="126"/>
      <c r="AF4449" s="126"/>
      <c r="AG4449" s="126"/>
      <c r="AH4449" s="126"/>
      <c r="AI4449" s="126"/>
      <c r="AJ4449" s="126"/>
      <c r="AK4449" s="126"/>
      <c r="AL4449" s="126"/>
      <c r="AM4449" s="126"/>
      <c r="AN4449" s="126"/>
      <c r="AO4449" s="126"/>
      <c r="AP4449" s="126"/>
      <c r="AQ4449" s="126"/>
      <c r="AR4449" s="126"/>
      <c r="AS4449" s="126"/>
      <c r="AT4449" s="126"/>
      <c r="AU4449" s="126"/>
      <c r="AV4449" s="126"/>
      <c r="AW4449" s="126"/>
      <c r="AX4449" s="127"/>
      <c r="BC4449" s="41"/>
    </row>
    <row r="4450" spans="1:113" ht="12" customHeight="1">
      <c r="A4450" s="33"/>
      <c r="B4450" s="125"/>
      <c r="C4450" s="126"/>
      <c r="D4450" s="126"/>
      <c r="E4450" s="126"/>
      <c r="F4450" s="126"/>
      <c r="G4450" s="126"/>
      <c r="H4450" s="126"/>
      <c r="I4450" s="126"/>
      <c r="J4450" s="126"/>
      <c r="K4450" s="126"/>
      <c r="L4450" s="126"/>
      <c r="M4450" s="126"/>
      <c r="N4450" s="126"/>
      <c r="O4450" s="126"/>
      <c r="P4450" s="126"/>
      <c r="Q4450" s="126"/>
      <c r="R4450" s="126"/>
      <c r="S4450" s="126"/>
      <c r="T4450" s="126"/>
      <c r="U4450" s="126"/>
      <c r="V4450" s="126"/>
      <c r="W4450" s="126"/>
      <c r="X4450" s="126"/>
      <c r="Y4450" s="126"/>
      <c r="Z4450" s="126"/>
      <c r="AA4450" s="126"/>
      <c r="AB4450" s="126"/>
      <c r="AC4450" s="126"/>
      <c r="AD4450" s="126"/>
      <c r="AE4450" s="126"/>
      <c r="AF4450" s="126"/>
      <c r="AG4450" s="126"/>
      <c r="AH4450" s="126"/>
      <c r="AI4450" s="126"/>
      <c r="AJ4450" s="126"/>
      <c r="AK4450" s="126"/>
      <c r="AL4450" s="126"/>
      <c r="AM4450" s="126"/>
      <c r="AN4450" s="126"/>
      <c r="AO4450" s="126"/>
      <c r="AP4450" s="126"/>
      <c r="AQ4450" s="126"/>
      <c r="AR4450" s="126"/>
      <c r="AS4450" s="126"/>
      <c r="AT4450" s="126"/>
      <c r="AU4450" s="126"/>
      <c r="AV4450" s="126"/>
      <c r="AW4450" s="126"/>
      <c r="AX4450" s="127"/>
    </row>
    <row r="4451" spans="1:113" ht="12" customHeight="1">
      <c r="A4451" s="33"/>
      <c r="B4451" s="125"/>
      <c r="C4451" s="126"/>
      <c r="D4451" s="126"/>
      <c r="E4451" s="126"/>
      <c r="F4451" s="126"/>
      <c r="G4451" s="126"/>
      <c r="H4451" s="126"/>
      <c r="I4451" s="126"/>
      <c r="J4451" s="126"/>
      <c r="K4451" s="126"/>
      <c r="L4451" s="126"/>
      <c r="M4451" s="126"/>
      <c r="N4451" s="126"/>
      <c r="O4451" s="126"/>
      <c r="P4451" s="126"/>
      <c r="Q4451" s="126"/>
      <c r="R4451" s="126"/>
      <c r="S4451" s="126"/>
      <c r="T4451" s="126"/>
      <c r="U4451" s="126"/>
      <c r="V4451" s="126"/>
      <c r="W4451" s="126"/>
      <c r="X4451" s="126"/>
      <c r="Y4451" s="126"/>
      <c r="Z4451" s="126"/>
      <c r="AA4451" s="126"/>
      <c r="AB4451" s="126"/>
      <c r="AC4451" s="126"/>
      <c r="AD4451" s="126"/>
      <c r="AE4451" s="126"/>
      <c r="AF4451" s="126"/>
      <c r="AG4451" s="126"/>
      <c r="AH4451" s="126"/>
      <c r="AI4451" s="126"/>
      <c r="AJ4451" s="126"/>
      <c r="AK4451" s="126"/>
      <c r="AL4451" s="126"/>
      <c r="AM4451" s="126"/>
      <c r="AN4451" s="126"/>
      <c r="AO4451" s="126"/>
      <c r="AP4451" s="126"/>
      <c r="AQ4451" s="126"/>
      <c r="AR4451" s="126"/>
      <c r="AS4451" s="126"/>
      <c r="AT4451" s="126"/>
      <c r="AU4451" s="126"/>
      <c r="AV4451" s="126"/>
      <c r="AW4451" s="126"/>
      <c r="AX4451" s="127"/>
    </row>
    <row r="4452" spans="1:113" ht="12" customHeight="1">
      <c r="A4452" s="33"/>
      <c r="B4452" s="125"/>
      <c r="C4452" s="126"/>
      <c r="D4452" s="126"/>
      <c r="E4452" s="126"/>
      <c r="F4452" s="126"/>
      <c r="G4452" s="126"/>
      <c r="H4452" s="126"/>
      <c r="I4452" s="126"/>
      <c r="J4452" s="126"/>
      <c r="K4452" s="126"/>
      <c r="L4452" s="126"/>
      <c r="M4452" s="126"/>
      <c r="N4452" s="126"/>
      <c r="O4452" s="126"/>
      <c r="P4452" s="126"/>
      <c r="Q4452" s="126"/>
      <c r="R4452" s="126"/>
      <c r="S4452" s="126"/>
      <c r="T4452" s="126"/>
      <c r="U4452" s="126"/>
      <c r="V4452" s="126"/>
      <c r="W4452" s="126"/>
      <c r="X4452" s="126"/>
      <c r="Y4452" s="126"/>
      <c r="Z4452" s="126"/>
      <c r="AA4452" s="126"/>
      <c r="AB4452" s="126"/>
      <c r="AC4452" s="126"/>
      <c r="AD4452" s="126"/>
      <c r="AE4452" s="126"/>
      <c r="AF4452" s="126"/>
      <c r="AG4452" s="126"/>
      <c r="AH4452" s="126"/>
      <c r="AI4452" s="126"/>
      <c r="AJ4452" s="126"/>
      <c r="AK4452" s="126"/>
      <c r="AL4452" s="126"/>
      <c r="AM4452" s="126"/>
      <c r="AN4452" s="126"/>
      <c r="AO4452" s="126"/>
      <c r="AP4452" s="126"/>
      <c r="AQ4452" s="126"/>
      <c r="AR4452" s="126"/>
      <c r="AS4452" s="126"/>
      <c r="AT4452" s="126"/>
      <c r="AU4452" s="126"/>
      <c r="AV4452" s="126"/>
      <c r="AW4452" s="126"/>
      <c r="AX4452" s="127"/>
    </row>
    <row r="4453" spans="1:113" ht="15" thickBot="1">
      <c r="A4453" s="42"/>
      <c r="B4453" s="43"/>
      <c r="C4453" s="44"/>
      <c r="D4453" s="44"/>
      <c r="E4453" s="44"/>
      <c r="F4453" s="44"/>
      <c r="G4453" s="44"/>
      <c r="H4453" s="44"/>
      <c r="I4453" s="44"/>
      <c r="J4453" s="44"/>
      <c r="K4453" s="44"/>
      <c r="L4453" s="44"/>
      <c r="M4453" s="44"/>
      <c r="N4453" s="44"/>
      <c r="O4453" s="44"/>
      <c r="P4453" s="44"/>
      <c r="Q4453" s="44"/>
      <c r="R4453" s="44"/>
      <c r="S4453" s="44"/>
      <c r="T4453" s="44"/>
      <c r="U4453" s="44"/>
      <c r="V4453" s="44"/>
      <c r="W4453" s="44"/>
      <c r="X4453" s="44"/>
      <c r="Y4453" s="44"/>
      <c r="Z4453" s="44"/>
      <c r="AA4453" s="44"/>
      <c r="AB4453" s="44"/>
      <c r="AC4453" s="44"/>
      <c r="AD4453" s="44"/>
      <c r="AE4453" s="44"/>
      <c r="AF4453" s="44"/>
      <c r="AG4453" s="44"/>
      <c r="AH4453" s="44"/>
      <c r="AI4453" s="44"/>
      <c r="AJ4453" s="44"/>
      <c r="AK4453" s="44"/>
      <c r="AL4453" s="44"/>
      <c r="AM4453" s="44"/>
      <c r="AN4453" s="44"/>
      <c r="AO4453" s="44"/>
      <c r="AP4453" s="44"/>
      <c r="AQ4453" s="44"/>
      <c r="AR4453" s="44"/>
      <c r="AS4453" s="44"/>
      <c r="AT4453" s="44"/>
      <c r="AU4453" s="44"/>
      <c r="AV4453" s="44"/>
      <c r="AW4453" s="44"/>
      <c r="AX4453" s="45"/>
    </row>
    <row r="4454" spans="1:113">
      <c r="B4454" s="46"/>
    </row>
    <row r="4455" spans="1:113" ht="15" thickBot="1">
      <c r="A4455" s="36"/>
      <c r="B4455" s="35" t="s">
        <v>202</v>
      </c>
      <c r="C4455" s="33"/>
      <c r="D4455" s="33"/>
      <c r="E4455" s="33"/>
      <c r="F4455" s="33"/>
      <c r="G4455" s="33"/>
      <c r="H4455" s="33"/>
      <c r="I4455" s="33"/>
      <c r="J4455" s="33"/>
      <c r="K4455" s="33"/>
      <c r="L4455" s="34"/>
      <c r="M4455" s="34"/>
      <c r="N4455" s="34"/>
      <c r="O4455" s="34"/>
      <c r="P4455" s="33"/>
      <c r="Q4455" s="33"/>
      <c r="R4455" s="33"/>
      <c r="S4455" s="33"/>
      <c r="T4455" s="33"/>
      <c r="U4455" s="33"/>
      <c r="V4455" s="35"/>
      <c r="W4455" s="35"/>
      <c r="X4455" s="35"/>
      <c r="Y4455" s="35"/>
      <c r="Z4455" s="35"/>
      <c r="AA4455" s="35"/>
      <c r="AB4455" s="35"/>
      <c r="AC4455" s="35"/>
      <c r="AD4455" s="35"/>
      <c r="AE4455" s="35"/>
      <c r="AF4455" s="35"/>
      <c r="AG4455" s="35"/>
      <c r="AH4455" s="35"/>
      <c r="AI4455" s="35"/>
      <c r="AJ4455" s="35"/>
      <c r="AK4455" s="35"/>
      <c r="AL4455" s="35"/>
      <c r="AM4455" s="35"/>
      <c r="AN4455" s="35"/>
      <c r="AO4455" s="35"/>
      <c r="AP4455" s="35"/>
      <c r="AQ4455" s="35"/>
      <c r="AR4455" s="35"/>
      <c r="AS4455" s="35"/>
      <c r="AT4455" s="35"/>
      <c r="AU4455" s="35"/>
      <c r="AV4455" s="35"/>
      <c r="AW4455" s="35"/>
      <c r="AX4455" s="35"/>
      <c r="DI4455" s="31"/>
    </row>
    <row r="4456" spans="1:113" ht="14.25">
      <c r="A4456" s="33"/>
      <c r="B4456" s="37"/>
      <c r="C4456" s="32"/>
      <c r="D4456" s="32"/>
      <c r="E4456" s="32"/>
      <c r="F4456" s="32"/>
      <c r="G4456" s="32"/>
      <c r="H4456" s="32"/>
      <c r="I4456" s="32"/>
      <c r="J4456" s="32"/>
      <c r="K4456" s="32"/>
      <c r="L4456" s="38"/>
      <c r="M4456" s="38"/>
      <c r="N4456" s="38"/>
      <c r="O4456" s="38"/>
      <c r="P4456" s="32"/>
      <c r="Q4456" s="32"/>
      <c r="R4456" s="32"/>
      <c r="S4456" s="32"/>
      <c r="T4456" s="32"/>
      <c r="U4456" s="32"/>
      <c r="V4456" s="39"/>
      <c r="W4456" s="39"/>
      <c r="X4456" s="39"/>
      <c r="Y4456" s="39"/>
      <c r="Z4456" s="39"/>
      <c r="AA4456" s="39"/>
      <c r="AB4456" s="39"/>
      <c r="AC4456" s="39"/>
      <c r="AD4456" s="39"/>
      <c r="AE4456" s="39"/>
      <c r="AF4456" s="39"/>
      <c r="AG4456" s="39"/>
      <c r="AH4456" s="39"/>
      <c r="AI4456" s="39"/>
      <c r="AJ4456" s="39"/>
      <c r="AK4456" s="39"/>
      <c r="AL4456" s="39"/>
      <c r="AM4456" s="39"/>
      <c r="AN4456" s="39"/>
      <c r="AO4456" s="39"/>
      <c r="AP4456" s="39"/>
      <c r="AQ4456" s="39"/>
      <c r="AR4456" s="39"/>
      <c r="AS4456" s="39"/>
      <c r="AT4456" s="39"/>
      <c r="AU4456" s="39"/>
      <c r="AV4456" s="39"/>
      <c r="AW4456" s="39"/>
      <c r="AX4456" s="40"/>
    </row>
    <row r="4457" spans="1:113" ht="12" customHeight="1">
      <c r="A4457" s="33"/>
      <c r="B4457" s="125" t="s">
        <v>225</v>
      </c>
      <c r="C4457" s="126"/>
      <c r="D4457" s="126"/>
      <c r="E4457" s="126"/>
      <c r="F4457" s="126"/>
      <c r="G4457" s="126"/>
      <c r="H4457" s="126"/>
      <c r="I4457" s="126"/>
      <c r="J4457" s="126"/>
      <c r="K4457" s="126"/>
      <c r="L4457" s="126"/>
      <c r="M4457" s="126"/>
      <c r="N4457" s="126"/>
      <c r="O4457" s="126"/>
      <c r="P4457" s="126"/>
      <c r="Q4457" s="126"/>
      <c r="R4457" s="126"/>
      <c r="S4457" s="126"/>
      <c r="T4457" s="126"/>
      <c r="U4457" s="126"/>
      <c r="V4457" s="126"/>
      <c r="W4457" s="126"/>
      <c r="X4457" s="126"/>
      <c r="Y4457" s="126"/>
      <c r="Z4457" s="126"/>
      <c r="AA4457" s="126"/>
      <c r="AB4457" s="126"/>
      <c r="AC4457" s="126"/>
      <c r="AD4457" s="126"/>
      <c r="AE4457" s="126"/>
      <c r="AF4457" s="126"/>
      <c r="AG4457" s="126"/>
      <c r="AH4457" s="126"/>
      <c r="AI4457" s="126"/>
      <c r="AJ4457" s="126"/>
      <c r="AK4457" s="126"/>
      <c r="AL4457" s="126"/>
      <c r="AM4457" s="126"/>
      <c r="AN4457" s="126"/>
      <c r="AO4457" s="126"/>
      <c r="AP4457" s="126"/>
      <c r="AQ4457" s="126"/>
      <c r="AR4457" s="126"/>
      <c r="AS4457" s="126"/>
      <c r="AT4457" s="126"/>
      <c r="AU4457" s="126"/>
      <c r="AV4457" s="126"/>
      <c r="AW4457" s="126"/>
      <c r="AX4457" s="127"/>
    </row>
    <row r="4458" spans="1:113" ht="12" customHeight="1">
      <c r="A4458" s="33"/>
      <c r="B4458" s="125"/>
      <c r="C4458" s="126"/>
      <c r="D4458" s="126"/>
      <c r="E4458" s="126"/>
      <c r="F4458" s="126"/>
      <c r="G4458" s="126"/>
      <c r="H4458" s="126"/>
      <c r="I4458" s="126"/>
      <c r="J4458" s="126"/>
      <c r="K4458" s="126"/>
      <c r="L4458" s="126"/>
      <c r="M4458" s="126"/>
      <c r="N4458" s="126"/>
      <c r="O4458" s="126"/>
      <c r="P4458" s="126"/>
      <c r="Q4458" s="126"/>
      <c r="R4458" s="126"/>
      <c r="S4458" s="126"/>
      <c r="T4458" s="126"/>
      <c r="U4458" s="126"/>
      <c r="V4458" s="126"/>
      <c r="W4458" s="126"/>
      <c r="X4458" s="126"/>
      <c r="Y4458" s="126"/>
      <c r="Z4458" s="126"/>
      <c r="AA4458" s="126"/>
      <c r="AB4458" s="126"/>
      <c r="AC4458" s="126"/>
      <c r="AD4458" s="126"/>
      <c r="AE4458" s="126"/>
      <c r="AF4458" s="126"/>
      <c r="AG4458" s="126"/>
      <c r="AH4458" s="126"/>
      <c r="AI4458" s="126"/>
      <c r="AJ4458" s="126"/>
      <c r="AK4458" s="126"/>
      <c r="AL4458" s="126"/>
      <c r="AM4458" s="126"/>
      <c r="AN4458" s="126"/>
      <c r="AO4458" s="126"/>
      <c r="AP4458" s="126"/>
      <c r="AQ4458" s="126"/>
      <c r="AR4458" s="126"/>
      <c r="AS4458" s="126"/>
      <c r="AT4458" s="126"/>
      <c r="AU4458" s="126"/>
      <c r="AV4458" s="126"/>
      <c r="AW4458" s="126"/>
      <c r="AX4458" s="127"/>
      <c r="BC4458" s="41"/>
    </row>
    <row r="4459" spans="1:113" ht="12" customHeight="1">
      <c r="A4459" s="33"/>
      <c r="B4459" s="125"/>
      <c r="C4459" s="126"/>
      <c r="D4459" s="126"/>
      <c r="E4459" s="126"/>
      <c r="F4459" s="126"/>
      <c r="G4459" s="126"/>
      <c r="H4459" s="126"/>
      <c r="I4459" s="126"/>
      <c r="J4459" s="126"/>
      <c r="K4459" s="126"/>
      <c r="L4459" s="126"/>
      <c r="M4459" s="126"/>
      <c r="N4459" s="126"/>
      <c r="O4459" s="126"/>
      <c r="P4459" s="126"/>
      <c r="Q4459" s="126"/>
      <c r="R4459" s="126"/>
      <c r="S4459" s="126"/>
      <c r="T4459" s="126"/>
      <c r="U4459" s="126"/>
      <c r="V4459" s="126"/>
      <c r="W4459" s="126"/>
      <c r="X4459" s="126"/>
      <c r="Y4459" s="126"/>
      <c r="Z4459" s="126"/>
      <c r="AA4459" s="126"/>
      <c r="AB4459" s="126"/>
      <c r="AC4459" s="126"/>
      <c r="AD4459" s="126"/>
      <c r="AE4459" s="126"/>
      <c r="AF4459" s="126"/>
      <c r="AG4459" s="126"/>
      <c r="AH4459" s="126"/>
      <c r="AI4459" s="126"/>
      <c r="AJ4459" s="126"/>
      <c r="AK4459" s="126"/>
      <c r="AL4459" s="126"/>
      <c r="AM4459" s="126"/>
      <c r="AN4459" s="126"/>
      <c r="AO4459" s="126"/>
      <c r="AP4459" s="126"/>
      <c r="AQ4459" s="126"/>
      <c r="AR4459" s="126"/>
      <c r="AS4459" s="126"/>
      <c r="AT4459" s="126"/>
      <c r="AU4459" s="126"/>
      <c r="AV4459" s="126"/>
      <c r="AW4459" s="126"/>
      <c r="AX4459" s="127"/>
    </row>
    <row r="4460" spans="1:113" ht="12" customHeight="1">
      <c r="A4460" s="33"/>
      <c r="B4460" s="125"/>
      <c r="C4460" s="126"/>
      <c r="D4460" s="126"/>
      <c r="E4460" s="126"/>
      <c r="F4460" s="126"/>
      <c r="G4460" s="126"/>
      <c r="H4460" s="126"/>
      <c r="I4460" s="126"/>
      <c r="J4460" s="126"/>
      <c r="K4460" s="126"/>
      <c r="L4460" s="126"/>
      <c r="M4460" s="126"/>
      <c r="N4460" s="126"/>
      <c r="O4460" s="126"/>
      <c r="P4460" s="126"/>
      <c r="Q4460" s="126"/>
      <c r="R4460" s="126"/>
      <c r="S4460" s="126"/>
      <c r="T4460" s="126"/>
      <c r="U4460" s="126"/>
      <c r="V4460" s="126"/>
      <c r="W4460" s="126"/>
      <c r="X4460" s="126"/>
      <c r="Y4460" s="126"/>
      <c r="Z4460" s="126"/>
      <c r="AA4460" s="126"/>
      <c r="AB4460" s="126"/>
      <c r="AC4460" s="126"/>
      <c r="AD4460" s="126"/>
      <c r="AE4460" s="126"/>
      <c r="AF4460" s="126"/>
      <c r="AG4460" s="126"/>
      <c r="AH4460" s="126"/>
      <c r="AI4460" s="126"/>
      <c r="AJ4460" s="126"/>
      <c r="AK4460" s="126"/>
      <c r="AL4460" s="126"/>
      <c r="AM4460" s="126"/>
      <c r="AN4460" s="126"/>
      <c r="AO4460" s="126"/>
      <c r="AP4460" s="126"/>
      <c r="AQ4460" s="126"/>
      <c r="AR4460" s="126"/>
      <c r="AS4460" s="126"/>
      <c r="AT4460" s="126"/>
      <c r="AU4460" s="126"/>
      <c r="AV4460" s="126"/>
      <c r="AW4460" s="126"/>
      <c r="AX4460" s="127"/>
    </row>
    <row r="4461" spans="1:113" ht="12" customHeight="1">
      <c r="A4461" s="33"/>
      <c r="B4461" s="125"/>
      <c r="C4461" s="126"/>
      <c r="D4461" s="126"/>
      <c r="E4461" s="126"/>
      <c r="F4461" s="126"/>
      <c r="G4461" s="126"/>
      <c r="H4461" s="126"/>
      <c r="I4461" s="126"/>
      <c r="J4461" s="126"/>
      <c r="K4461" s="126"/>
      <c r="L4461" s="126"/>
      <c r="M4461" s="126"/>
      <c r="N4461" s="126"/>
      <c r="O4461" s="126"/>
      <c r="P4461" s="126"/>
      <c r="Q4461" s="126"/>
      <c r="R4461" s="126"/>
      <c r="S4461" s="126"/>
      <c r="T4461" s="126"/>
      <c r="U4461" s="126"/>
      <c r="V4461" s="126"/>
      <c r="W4461" s="126"/>
      <c r="X4461" s="126"/>
      <c r="Y4461" s="126"/>
      <c r="Z4461" s="126"/>
      <c r="AA4461" s="126"/>
      <c r="AB4461" s="126"/>
      <c r="AC4461" s="126"/>
      <c r="AD4461" s="126"/>
      <c r="AE4461" s="126"/>
      <c r="AF4461" s="126"/>
      <c r="AG4461" s="126"/>
      <c r="AH4461" s="126"/>
      <c r="AI4461" s="126"/>
      <c r="AJ4461" s="126"/>
      <c r="AK4461" s="126"/>
      <c r="AL4461" s="126"/>
      <c r="AM4461" s="126"/>
      <c r="AN4461" s="126"/>
      <c r="AO4461" s="126"/>
      <c r="AP4461" s="126"/>
      <c r="AQ4461" s="126"/>
      <c r="AR4461" s="126"/>
      <c r="AS4461" s="126"/>
      <c r="AT4461" s="126"/>
      <c r="AU4461" s="126"/>
      <c r="AV4461" s="126"/>
      <c r="AW4461" s="126"/>
      <c r="AX4461" s="127"/>
    </row>
    <row r="4462" spans="1:113" ht="15" thickBot="1">
      <c r="A4462" s="42"/>
      <c r="B4462" s="43"/>
      <c r="C4462" s="44"/>
      <c r="D4462" s="44"/>
      <c r="E4462" s="44"/>
      <c r="F4462" s="44"/>
      <c r="G4462" s="44"/>
      <c r="H4462" s="44"/>
      <c r="I4462" s="44"/>
      <c r="J4462" s="44"/>
      <c r="K4462" s="44"/>
      <c r="L4462" s="44"/>
      <c r="M4462" s="44"/>
      <c r="N4462" s="44"/>
      <c r="O4462" s="44"/>
      <c r="P4462" s="44"/>
      <c r="Q4462" s="44"/>
      <c r="R4462" s="44"/>
      <c r="S4462" s="44"/>
      <c r="T4462" s="44"/>
      <c r="U4462" s="44"/>
      <c r="V4462" s="44"/>
      <c r="W4462" s="44"/>
      <c r="X4462" s="44"/>
      <c r="Y4462" s="44"/>
      <c r="Z4462" s="44"/>
      <c r="AA4462" s="44"/>
      <c r="AB4462" s="44"/>
      <c r="AC4462" s="44"/>
      <c r="AD4462" s="44"/>
      <c r="AE4462" s="44"/>
      <c r="AF4462" s="44"/>
      <c r="AG4462" s="44"/>
      <c r="AH4462" s="44"/>
      <c r="AI4462" s="44"/>
      <c r="AJ4462" s="44"/>
      <c r="AK4462" s="44"/>
      <c r="AL4462" s="44"/>
      <c r="AM4462" s="44"/>
      <c r="AN4462" s="44"/>
      <c r="AO4462" s="44"/>
      <c r="AP4462" s="44"/>
      <c r="AQ4462" s="44"/>
      <c r="AR4462" s="44"/>
      <c r="AS4462" s="44"/>
      <c r="AT4462" s="44"/>
      <c r="AU4462" s="44"/>
      <c r="AV4462" s="44"/>
      <c r="AW4462" s="44"/>
      <c r="AX4462" s="45"/>
    </row>
    <row r="4463" spans="1:113">
      <c r="B4463" s="46"/>
    </row>
    <row r="4464" spans="1:113" ht="14.25">
      <c r="B4464" s="35" t="s">
        <v>200</v>
      </c>
      <c r="C4464" s="33"/>
      <c r="D4464" s="33"/>
      <c r="E4464" s="33"/>
      <c r="F4464" s="33"/>
      <c r="G4464" s="33"/>
      <c r="H4464" s="33"/>
      <c r="I4464" s="33"/>
      <c r="J4464" s="33"/>
      <c r="K4464" s="33"/>
      <c r="L4464" s="34"/>
      <c r="M4464" s="34"/>
      <c r="N4464" s="34"/>
      <c r="O4464" s="34"/>
      <c r="P4464" s="33"/>
      <c r="Q4464" s="33"/>
      <c r="R4464" s="33"/>
      <c r="S4464" s="33"/>
      <c r="T4464" s="33"/>
      <c r="U4464" s="33"/>
      <c r="V4464" s="35"/>
      <c r="W4464" s="35"/>
      <c r="X4464" s="35"/>
      <c r="Y4464" s="35"/>
      <c r="Z4464" s="35"/>
      <c r="AA4464" s="35"/>
      <c r="AB4464" s="35"/>
      <c r="AC4464" s="35"/>
      <c r="AD4464" s="35"/>
      <c r="AE4464" s="35"/>
      <c r="AF4464" s="35"/>
      <c r="AG4464" s="35"/>
      <c r="AH4464" s="35"/>
      <c r="AI4464" s="35"/>
      <c r="AJ4464" s="35"/>
      <c r="AK4464" s="35"/>
      <c r="AL4464" s="35"/>
      <c r="AM4464" s="35"/>
      <c r="AN4464" s="35"/>
      <c r="AO4464" s="35"/>
      <c r="AP4464" s="35"/>
      <c r="AQ4464" s="35"/>
      <c r="AR4464" s="35"/>
      <c r="AS4464" s="35"/>
      <c r="AT4464" s="35"/>
      <c r="AU4464" s="35"/>
      <c r="AV4464" s="35"/>
      <c r="AW4464" s="35"/>
      <c r="AX4464" s="35"/>
    </row>
    <row r="4465" spans="1:251" ht="15" thickBot="1">
      <c r="B4465" s="33"/>
      <c r="C4465" s="33"/>
      <c r="D4465" s="33"/>
      <c r="E4465" s="33"/>
      <c r="F4465" s="33"/>
      <c r="G4465" s="33"/>
      <c r="H4465" s="33"/>
      <c r="I4465" s="33"/>
      <c r="J4465" s="33"/>
      <c r="K4465" s="33"/>
      <c r="L4465" s="34"/>
      <c r="M4465" s="34"/>
      <c r="N4465" s="34"/>
      <c r="O4465" s="34"/>
      <c r="P4465" s="33"/>
      <c r="Q4465" s="33"/>
      <c r="R4465" s="33"/>
      <c r="S4465" s="33"/>
      <c r="T4465" s="33"/>
      <c r="U4465" s="33"/>
      <c r="V4465" s="35"/>
      <c r="W4465" s="35"/>
      <c r="X4465" s="35"/>
      <c r="Y4465" s="35"/>
      <c r="Z4465" s="35"/>
      <c r="AA4465" s="35"/>
      <c r="AB4465" s="35"/>
      <c r="AC4465" s="35"/>
      <c r="AD4465" s="35"/>
      <c r="AE4465" s="35"/>
      <c r="AF4465" s="35"/>
      <c r="AG4465" s="35"/>
      <c r="AH4465" s="35"/>
      <c r="AI4465" s="35"/>
      <c r="AJ4465" s="35"/>
      <c r="AK4465" s="35"/>
      <c r="AL4465" s="35"/>
      <c r="AM4465" s="35"/>
      <c r="AN4465" s="35"/>
      <c r="AO4465" s="35"/>
      <c r="AP4465" s="35"/>
      <c r="AQ4465" s="35"/>
      <c r="AR4465" s="35"/>
      <c r="AS4465" s="35"/>
      <c r="AT4465" s="35"/>
      <c r="AU4465" s="35"/>
      <c r="AV4465" s="35"/>
      <c r="AW4465" s="35"/>
      <c r="AX4465" s="47" t="s">
        <v>199</v>
      </c>
    </row>
    <row r="4466" spans="1:251" s="41" customFormat="1" ht="13.5" customHeight="1">
      <c r="A4466" s="33"/>
      <c r="B4466" s="128" t="s">
        <v>198</v>
      </c>
      <c r="C4466" s="118"/>
      <c r="D4466" s="118"/>
      <c r="E4466" s="118"/>
      <c r="F4466" s="118"/>
      <c r="G4466" s="118"/>
      <c r="H4466" s="118"/>
      <c r="I4466" s="118"/>
      <c r="J4466" s="118"/>
      <c r="K4466" s="118"/>
      <c r="L4466" s="118"/>
      <c r="M4466" s="118"/>
      <c r="N4466" s="118"/>
      <c r="O4466" s="118"/>
      <c r="P4466" s="118"/>
      <c r="Q4466" s="118"/>
      <c r="R4466" s="118"/>
      <c r="S4466" s="118"/>
      <c r="T4466" s="118"/>
      <c r="U4466" s="118"/>
      <c r="V4466" s="118"/>
      <c r="W4466" s="118"/>
      <c r="X4466" s="118"/>
      <c r="Y4466" s="118"/>
      <c r="Z4466" s="119"/>
      <c r="AA4466" s="117" t="s">
        <v>197</v>
      </c>
      <c r="AB4466" s="118"/>
      <c r="AC4466" s="118"/>
      <c r="AD4466" s="118"/>
      <c r="AE4466" s="118"/>
      <c r="AF4466" s="118"/>
      <c r="AG4466" s="118"/>
      <c r="AH4466" s="118"/>
      <c r="AI4466" s="119"/>
      <c r="AJ4466" s="117" t="s">
        <v>196</v>
      </c>
      <c r="AK4466" s="118"/>
      <c r="AL4466" s="118"/>
      <c r="AM4466" s="118"/>
      <c r="AN4466" s="118"/>
      <c r="AO4466" s="118"/>
      <c r="AP4466" s="118"/>
      <c r="AQ4466" s="118"/>
      <c r="AR4466" s="119"/>
      <c r="AS4466" s="117" t="s">
        <v>195</v>
      </c>
      <c r="AT4466" s="118"/>
      <c r="AU4466" s="118"/>
      <c r="AV4466" s="118"/>
      <c r="AW4466" s="118"/>
      <c r="AX4466" s="123"/>
      <c r="AY4466" s="27"/>
      <c r="AZ4466" s="27"/>
      <c r="BA4466" s="27"/>
      <c r="BB4466" s="27"/>
      <c r="BC4466" s="27"/>
      <c r="BD4466" s="27"/>
      <c r="BE4466" s="27"/>
      <c r="BF4466" s="27"/>
      <c r="BG4466" s="27"/>
      <c r="BH4466" s="27"/>
      <c r="BI4466" s="27"/>
      <c r="BJ4466" s="27"/>
      <c r="BK4466" s="27"/>
      <c r="BL4466" s="27"/>
      <c r="BM4466" s="27"/>
      <c r="BN4466" s="27"/>
      <c r="BO4466" s="27"/>
      <c r="BP4466" s="27"/>
      <c r="BQ4466" s="27"/>
      <c r="BR4466" s="27"/>
      <c r="BS4466" s="27"/>
      <c r="BT4466" s="27"/>
      <c r="BU4466" s="27"/>
      <c r="BV4466" s="27"/>
      <c r="BW4466" s="27"/>
      <c r="BX4466" s="27"/>
      <c r="BY4466" s="27"/>
      <c r="BZ4466" s="27"/>
      <c r="CA4466" s="27"/>
      <c r="CB4466" s="27"/>
      <c r="CC4466" s="27"/>
      <c r="CD4466" s="27"/>
      <c r="CE4466" s="27"/>
      <c r="CF4466" s="27"/>
      <c r="CG4466" s="27"/>
      <c r="CH4466" s="27"/>
      <c r="CI4466" s="27"/>
      <c r="CJ4466" s="27"/>
      <c r="CK4466" s="27"/>
      <c r="CL4466" s="27"/>
      <c r="CM4466" s="27"/>
      <c r="CN4466" s="27"/>
      <c r="CO4466" s="27"/>
      <c r="CP4466" s="27"/>
      <c r="CQ4466" s="27"/>
      <c r="CR4466" s="27"/>
      <c r="CS4466" s="27"/>
      <c r="CT4466" s="27"/>
      <c r="CU4466" s="27"/>
      <c r="CV4466" s="27"/>
      <c r="CW4466" s="27"/>
      <c r="CX4466" s="27"/>
      <c r="CY4466" s="27"/>
      <c r="CZ4466" s="27"/>
      <c r="DA4466" s="27"/>
      <c r="DB4466" s="27"/>
      <c r="DC4466" s="27"/>
      <c r="DD4466" s="27"/>
      <c r="DE4466" s="27"/>
      <c r="DF4466" s="27"/>
      <c r="DG4466" s="27"/>
      <c r="DH4466" s="27"/>
      <c r="DI4466" s="27"/>
      <c r="DJ4466" s="27"/>
      <c r="DK4466" s="27"/>
      <c r="DL4466" s="27"/>
      <c r="DM4466" s="27"/>
      <c r="DN4466" s="27"/>
      <c r="DO4466" s="27"/>
      <c r="DP4466" s="27"/>
      <c r="DQ4466" s="27"/>
      <c r="DR4466" s="27"/>
      <c r="DS4466" s="27"/>
      <c r="DT4466" s="27"/>
      <c r="DU4466" s="27"/>
      <c r="DV4466" s="27"/>
      <c r="DW4466" s="27"/>
      <c r="DX4466" s="27"/>
      <c r="DY4466" s="27"/>
      <c r="DZ4466" s="27"/>
      <c r="EA4466" s="27"/>
      <c r="EB4466" s="27"/>
      <c r="EC4466" s="27"/>
      <c r="ED4466" s="27"/>
      <c r="EE4466" s="27"/>
      <c r="EF4466" s="27"/>
      <c r="EG4466" s="27"/>
      <c r="EH4466" s="27"/>
      <c r="EI4466" s="27"/>
      <c r="EJ4466" s="27"/>
      <c r="EK4466" s="27"/>
      <c r="EL4466" s="27"/>
      <c r="EM4466" s="27"/>
      <c r="EN4466" s="27"/>
      <c r="EO4466" s="27"/>
      <c r="EP4466" s="27"/>
      <c r="EQ4466" s="27"/>
      <c r="ER4466" s="27"/>
      <c r="ES4466" s="27"/>
      <c r="ET4466" s="27"/>
      <c r="EU4466" s="27"/>
      <c r="EV4466" s="27"/>
      <c r="EW4466" s="27"/>
      <c r="EX4466" s="27"/>
      <c r="EY4466" s="27"/>
      <c r="EZ4466" s="27"/>
      <c r="FA4466" s="27"/>
      <c r="FB4466" s="27"/>
      <c r="FC4466" s="27"/>
      <c r="FD4466" s="27"/>
      <c r="FE4466" s="27"/>
      <c r="FF4466" s="27"/>
      <c r="FG4466" s="27"/>
      <c r="FH4466" s="27"/>
      <c r="FI4466" s="27"/>
      <c r="FJ4466" s="27"/>
      <c r="FK4466" s="27"/>
      <c r="FL4466" s="27"/>
      <c r="FM4466" s="27"/>
      <c r="FN4466" s="27"/>
      <c r="FO4466" s="27"/>
      <c r="FP4466" s="27"/>
      <c r="FQ4466" s="27"/>
      <c r="FR4466" s="27"/>
      <c r="FS4466" s="27"/>
      <c r="FT4466" s="27"/>
      <c r="FU4466" s="27"/>
      <c r="FV4466" s="27"/>
      <c r="FW4466" s="27"/>
      <c r="FX4466" s="27"/>
      <c r="FY4466" s="27"/>
      <c r="FZ4466" s="27"/>
      <c r="GA4466" s="27"/>
      <c r="GB4466" s="27"/>
      <c r="GC4466" s="27"/>
      <c r="GD4466" s="27"/>
      <c r="GE4466" s="27"/>
      <c r="GF4466" s="27"/>
      <c r="GG4466" s="27"/>
      <c r="GH4466" s="27"/>
      <c r="GI4466" s="27"/>
      <c r="GJ4466" s="27"/>
      <c r="GK4466" s="27"/>
      <c r="GL4466" s="27"/>
      <c r="GM4466" s="27"/>
      <c r="GN4466" s="27"/>
      <c r="GO4466" s="27"/>
      <c r="GP4466" s="27"/>
      <c r="GQ4466" s="27"/>
      <c r="GR4466" s="27"/>
      <c r="GS4466" s="27"/>
      <c r="GT4466" s="27"/>
      <c r="GU4466" s="27"/>
      <c r="GV4466" s="27"/>
      <c r="GW4466" s="27"/>
      <c r="GX4466" s="27"/>
      <c r="GY4466" s="27"/>
      <c r="GZ4466" s="27"/>
      <c r="HA4466" s="27"/>
      <c r="HB4466" s="27"/>
      <c r="HC4466" s="27"/>
      <c r="HD4466" s="27"/>
      <c r="HE4466" s="27"/>
      <c r="HF4466" s="27"/>
      <c r="HG4466" s="27"/>
      <c r="HH4466" s="27"/>
      <c r="HI4466" s="27"/>
      <c r="HJ4466" s="27"/>
      <c r="HK4466" s="27"/>
      <c r="HL4466" s="27"/>
      <c r="HM4466" s="27"/>
      <c r="HN4466" s="27"/>
      <c r="HO4466" s="27"/>
      <c r="HP4466" s="27"/>
      <c r="HQ4466" s="27"/>
      <c r="HR4466" s="27"/>
      <c r="HS4466" s="27"/>
      <c r="HT4466" s="27"/>
      <c r="HU4466" s="27"/>
      <c r="HV4466" s="27"/>
      <c r="HW4466" s="27"/>
      <c r="HX4466" s="27"/>
      <c r="HY4466" s="27"/>
      <c r="HZ4466" s="27"/>
      <c r="IA4466" s="27"/>
      <c r="IB4466" s="27"/>
      <c r="IC4466" s="27"/>
      <c r="ID4466" s="27"/>
      <c r="IE4466" s="27"/>
      <c r="IF4466" s="27"/>
      <c r="IG4466" s="27"/>
      <c r="IH4466" s="27"/>
      <c r="II4466" s="27"/>
      <c r="IJ4466" s="27"/>
      <c r="IK4466" s="27"/>
      <c r="IL4466" s="27"/>
      <c r="IM4466" s="27"/>
      <c r="IN4466" s="27"/>
      <c r="IO4466" s="27"/>
      <c r="IP4466" s="27"/>
      <c r="IQ4466" s="27"/>
    </row>
    <row r="4467" spans="1:251" s="41" customFormat="1" ht="13.5">
      <c r="A4467" s="33"/>
      <c r="B4467" s="129"/>
      <c r="C4467" s="121"/>
      <c r="D4467" s="121"/>
      <c r="E4467" s="121"/>
      <c r="F4467" s="121"/>
      <c r="G4467" s="121"/>
      <c r="H4467" s="121"/>
      <c r="I4467" s="121"/>
      <c r="J4467" s="121"/>
      <c r="K4467" s="121"/>
      <c r="L4467" s="121"/>
      <c r="M4467" s="121"/>
      <c r="N4467" s="121"/>
      <c r="O4467" s="121"/>
      <c r="P4467" s="121"/>
      <c r="Q4467" s="121"/>
      <c r="R4467" s="121"/>
      <c r="S4467" s="121"/>
      <c r="T4467" s="121"/>
      <c r="U4467" s="121"/>
      <c r="V4467" s="121"/>
      <c r="W4467" s="121"/>
      <c r="X4467" s="121"/>
      <c r="Y4467" s="121"/>
      <c r="Z4467" s="122"/>
      <c r="AA4467" s="120"/>
      <c r="AB4467" s="121"/>
      <c r="AC4467" s="121"/>
      <c r="AD4467" s="121"/>
      <c r="AE4467" s="121"/>
      <c r="AF4467" s="121"/>
      <c r="AG4467" s="121"/>
      <c r="AH4467" s="121"/>
      <c r="AI4467" s="122"/>
      <c r="AJ4467" s="120"/>
      <c r="AK4467" s="121"/>
      <c r="AL4467" s="121"/>
      <c r="AM4467" s="121"/>
      <c r="AN4467" s="121"/>
      <c r="AO4467" s="121"/>
      <c r="AP4467" s="121"/>
      <c r="AQ4467" s="121"/>
      <c r="AR4467" s="122"/>
      <c r="AS4467" s="120"/>
      <c r="AT4467" s="121"/>
      <c r="AU4467" s="121"/>
      <c r="AV4467" s="121"/>
      <c r="AW4467" s="121"/>
      <c r="AX4467" s="124"/>
      <c r="AY4467" s="27"/>
      <c r="AZ4467" s="27"/>
      <c r="BA4467" s="27"/>
      <c r="BB4467" s="48"/>
      <c r="BC4467" s="49"/>
      <c r="BE4467" s="27"/>
      <c r="BF4467" s="27"/>
      <c r="BG4467" s="27"/>
      <c r="BH4467" s="27"/>
      <c r="BI4467" s="27"/>
      <c r="BJ4467" s="27"/>
      <c r="BK4467" s="27"/>
      <c r="BL4467" s="27"/>
      <c r="BM4467" s="27"/>
      <c r="BN4467" s="27"/>
      <c r="BO4467" s="27"/>
      <c r="BP4467" s="27"/>
      <c r="BQ4467" s="27"/>
      <c r="BR4467" s="27"/>
      <c r="BS4467" s="27"/>
      <c r="BT4467" s="27"/>
      <c r="BU4467" s="27"/>
      <c r="BV4467" s="27"/>
      <c r="BW4467" s="27"/>
      <c r="BX4467" s="27"/>
      <c r="BY4467" s="27"/>
      <c r="BZ4467" s="27"/>
      <c r="CA4467" s="27"/>
      <c r="CB4467" s="27"/>
      <c r="CC4467" s="27"/>
      <c r="CD4467" s="27"/>
      <c r="CE4467" s="27"/>
      <c r="CF4467" s="27"/>
      <c r="CG4467" s="27"/>
      <c r="CH4467" s="27"/>
      <c r="CI4467" s="27"/>
      <c r="CJ4467" s="27"/>
      <c r="CK4467" s="27"/>
      <c r="CL4467" s="27"/>
      <c r="CM4467" s="27"/>
      <c r="CN4467" s="27"/>
      <c r="CO4467" s="27"/>
      <c r="CP4467" s="27"/>
      <c r="CQ4467" s="27"/>
      <c r="CR4467" s="27"/>
      <c r="CS4467" s="27"/>
      <c r="CT4467" s="27"/>
      <c r="CU4467" s="27"/>
      <c r="CV4467" s="27"/>
      <c r="CW4467" s="27"/>
      <c r="CX4467" s="27"/>
      <c r="CY4467" s="27"/>
      <c r="CZ4467" s="27"/>
      <c r="DA4467" s="27"/>
      <c r="DB4467" s="27"/>
      <c r="DC4467" s="27"/>
      <c r="DD4467" s="27"/>
      <c r="DE4467" s="27"/>
      <c r="DF4467" s="27"/>
      <c r="DG4467" s="27"/>
      <c r="DH4467" s="27"/>
      <c r="DI4467" s="27"/>
      <c r="DJ4467" s="27"/>
      <c r="DK4467" s="27"/>
      <c r="DL4467" s="27"/>
      <c r="DM4467" s="27"/>
      <c r="DN4467" s="27"/>
      <c r="DO4467" s="27"/>
      <c r="DP4467" s="27"/>
      <c r="DQ4467" s="27"/>
      <c r="DR4467" s="27"/>
      <c r="DS4467" s="27"/>
      <c r="DT4467" s="27"/>
      <c r="DU4467" s="27"/>
      <c r="DV4467" s="27"/>
      <c r="DW4467" s="27"/>
      <c r="DX4467" s="27"/>
      <c r="DY4467" s="27"/>
      <c r="DZ4467" s="27"/>
      <c r="EA4467" s="27"/>
      <c r="EB4467" s="27"/>
      <c r="EC4467" s="27"/>
      <c r="ED4467" s="27"/>
      <c r="EE4467" s="27"/>
      <c r="EF4467" s="27"/>
      <c r="EG4467" s="27"/>
      <c r="EH4467" s="27"/>
      <c r="EI4467" s="27"/>
      <c r="EJ4467" s="27"/>
      <c r="EK4467" s="27"/>
      <c r="EL4467" s="27"/>
      <c r="EM4467" s="27"/>
      <c r="EN4467" s="27"/>
      <c r="EO4467" s="27"/>
      <c r="EP4467" s="27"/>
      <c r="EQ4467" s="27"/>
      <c r="ER4467" s="27"/>
      <c r="ES4467" s="27"/>
      <c r="ET4467" s="27"/>
      <c r="EU4467" s="27"/>
      <c r="EV4467" s="27"/>
      <c r="EW4467" s="27"/>
      <c r="EX4467" s="27"/>
      <c r="EY4467" s="27"/>
      <c r="EZ4467" s="27"/>
      <c r="FA4467" s="27"/>
      <c r="FB4467" s="27"/>
      <c r="FC4467" s="27"/>
      <c r="FD4467" s="27"/>
      <c r="FE4467" s="27"/>
      <c r="FF4467" s="27"/>
      <c r="FG4467" s="27"/>
      <c r="FH4467" s="27"/>
      <c r="FI4467" s="27"/>
      <c r="FJ4467" s="27"/>
      <c r="FK4467" s="27"/>
      <c r="FL4467" s="27"/>
      <c r="FM4467" s="27"/>
      <c r="FN4467" s="27"/>
      <c r="FO4467" s="27"/>
      <c r="FP4467" s="27"/>
      <c r="FQ4467" s="27"/>
      <c r="FR4467" s="27"/>
      <c r="FS4467" s="27"/>
      <c r="FT4467" s="27"/>
      <c r="FU4467" s="27"/>
      <c r="FV4467" s="27"/>
      <c r="FW4467" s="27"/>
      <c r="FX4467" s="27"/>
      <c r="FY4467" s="27"/>
      <c r="FZ4467" s="27"/>
      <c r="GA4467" s="27"/>
      <c r="GB4467" s="27"/>
      <c r="GC4467" s="27"/>
      <c r="GD4467" s="27"/>
      <c r="GE4467" s="27"/>
      <c r="GF4467" s="27"/>
      <c r="GG4467" s="27"/>
      <c r="GH4467" s="27"/>
      <c r="GI4467" s="27"/>
      <c r="GJ4467" s="27"/>
      <c r="GK4467" s="27"/>
      <c r="GL4467" s="27"/>
      <c r="GM4467" s="27"/>
      <c r="GN4467" s="27"/>
      <c r="GO4467" s="27"/>
      <c r="GP4467" s="27"/>
      <c r="GQ4467" s="27"/>
      <c r="GR4467" s="27"/>
      <c r="GS4467" s="27"/>
      <c r="GT4467" s="27"/>
      <c r="GU4467" s="27"/>
      <c r="GV4467" s="27"/>
      <c r="GW4467" s="27"/>
      <c r="GX4467" s="27"/>
      <c r="GY4467" s="27"/>
      <c r="GZ4467" s="27"/>
      <c r="HA4467" s="27"/>
      <c r="HB4467" s="27"/>
      <c r="HC4467" s="27"/>
      <c r="HD4467" s="27"/>
      <c r="HE4467" s="27"/>
      <c r="HF4467" s="27"/>
      <c r="HG4467" s="27"/>
      <c r="HH4467" s="27"/>
      <c r="HI4467" s="27"/>
      <c r="HJ4467" s="27"/>
      <c r="HK4467" s="27"/>
      <c r="HL4467" s="27"/>
      <c r="HM4467" s="27"/>
      <c r="HN4467" s="27"/>
      <c r="HO4467" s="27"/>
      <c r="HP4467" s="27"/>
      <c r="HQ4467" s="27"/>
      <c r="HR4467" s="27"/>
      <c r="HS4467" s="27"/>
      <c r="HT4467" s="27"/>
      <c r="HU4467" s="27"/>
      <c r="HV4467" s="27"/>
      <c r="HW4467" s="27"/>
      <c r="HX4467" s="27"/>
      <c r="HY4467" s="27"/>
      <c r="HZ4467" s="27"/>
      <c r="IA4467" s="27"/>
      <c r="IB4467" s="27"/>
      <c r="IC4467" s="27"/>
      <c r="ID4467" s="27"/>
      <c r="IE4467" s="27"/>
      <c r="IF4467" s="27"/>
      <c r="IG4467" s="27"/>
      <c r="IH4467" s="27"/>
      <c r="II4467" s="27"/>
      <c r="IJ4467" s="27"/>
      <c r="IK4467" s="27"/>
      <c r="IL4467" s="27"/>
      <c r="IM4467" s="27"/>
      <c r="IN4467" s="27"/>
      <c r="IO4467" s="27"/>
      <c r="IP4467" s="27"/>
      <c r="IQ4467" s="27"/>
    </row>
    <row r="4468" spans="1:251" s="41" customFormat="1" ht="18.75" customHeight="1">
      <c r="A4468" s="33"/>
      <c r="B4468" s="50"/>
      <c r="C4468" s="106" t="s">
        <v>224</v>
      </c>
      <c r="D4468" s="107"/>
      <c r="E4468" s="107"/>
      <c r="F4468" s="107"/>
      <c r="G4468" s="107"/>
      <c r="H4468" s="107"/>
      <c r="I4468" s="107"/>
      <c r="J4468" s="107"/>
      <c r="K4468" s="107"/>
      <c r="L4468" s="107"/>
      <c r="M4468" s="107"/>
      <c r="N4468" s="107"/>
      <c r="O4468" s="107"/>
      <c r="P4468" s="107"/>
      <c r="Q4468" s="107"/>
      <c r="R4468" s="107"/>
      <c r="S4468" s="107"/>
      <c r="T4468" s="107"/>
      <c r="U4468" s="107"/>
      <c r="V4468" s="107"/>
      <c r="W4468" s="107"/>
      <c r="X4468" s="107"/>
      <c r="Y4468" s="107"/>
      <c r="Z4468" s="108"/>
      <c r="AA4468" s="100">
        <v>9796</v>
      </c>
      <c r="AB4468" s="101"/>
      <c r="AC4468" s="101"/>
      <c r="AD4468" s="101"/>
      <c r="AE4468" s="101"/>
      <c r="AF4468" s="101"/>
      <c r="AG4468" s="101"/>
      <c r="AH4468" s="101"/>
      <c r="AI4468" s="102"/>
      <c r="AJ4468" s="100">
        <v>9639</v>
      </c>
      <c r="AK4468" s="101"/>
      <c r="AL4468" s="101"/>
      <c r="AM4468" s="101"/>
      <c r="AN4468" s="101"/>
      <c r="AO4468" s="101"/>
      <c r="AP4468" s="101"/>
      <c r="AQ4468" s="101"/>
      <c r="AR4468" s="102"/>
      <c r="AS4468" s="103"/>
      <c r="AT4468" s="104"/>
      <c r="AU4468" s="104"/>
      <c r="AV4468" s="104"/>
      <c r="AW4468" s="104"/>
      <c r="AX4468" s="105"/>
      <c r="AY4468" s="27"/>
      <c r="AZ4468" s="27"/>
      <c r="BA4468" s="27"/>
      <c r="BB4468" s="27"/>
      <c r="BC4468" s="27"/>
      <c r="BD4468" s="27"/>
      <c r="BE4468" s="27"/>
      <c r="BF4468" s="27"/>
      <c r="BG4468" s="27"/>
      <c r="BH4468" s="27"/>
      <c r="BI4468" s="27"/>
      <c r="BJ4468" s="27"/>
      <c r="BK4468" s="27"/>
      <c r="BL4468" s="27"/>
      <c r="BM4468" s="27"/>
      <c r="BN4468" s="27"/>
      <c r="BO4468" s="27"/>
      <c r="BP4468" s="27"/>
      <c r="BQ4468" s="27"/>
      <c r="BR4468" s="27"/>
      <c r="BS4468" s="27"/>
      <c r="BT4468" s="27"/>
      <c r="BU4468" s="27"/>
      <c r="BV4468" s="27"/>
      <c r="BW4468" s="27"/>
      <c r="BX4468" s="27"/>
      <c r="BY4468" s="27"/>
      <c r="BZ4468" s="27"/>
      <c r="CA4468" s="27"/>
      <c r="CB4468" s="27"/>
      <c r="CC4468" s="27"/>
      <c r="CD4468" s="27"/>
      <c r="CE4468" s="27"/>
      <c r="CF4468" s="27"/>
      <c r="CG4468" s="27"/>
      <c r="CH4468" s="27"/>
      <c r="CI4468" s="27"/>
      <c r="CJ4468" s="27"/>
      <c r="CK4468" s="27"/>
      <c r="CL4468" s="27"/>
      <c r="CM4468" s="27"/>
      <c r="CN4468" s="27"/>
      <c r="CO4468" s="27"/>
      <c r="CP4468" s="27"/>
      <c r="CQ4468" s="27"/>
      <c r="CR4468" s="27"/>
      <c r="CS4468" s="27"/>
      <c r="CT4468" s="27"/>
      <c r="CU4468" s="27"/>
      <c r="CV4468" s="27"/>
      <c r="CW4468" s="27"/>
      <c r="CX4468" s="27"/>
      <c r="CY4468" s="27"/>
      <c r="CZ4468" s="27"/>
      <c r="DA4468" s="27"/>
      <c r="DB4468" s="27"/>
      <c r="DC4468" s="27"/>
      <c r="DD4468" s="27"/>
      <c r="DE4468" s="27"/>
      <c r="DF4468" s="27"/>
      <c r="DG4468" s="27"/>
      <c r="DH4468" s="27"/>
      <c r="DI4468" s="27"/>
      <c r="DJ4468" s="27"/>
      <c r="DK4468" s="27"/>
      <c r="DL4468" s="27"/>
      <c r="DM4468" s="27"/>
      <c r="DN4468" s="27"/>
      <c r="DO4468" s="27"/>
      <c r="DP4468" s="27"/>
      <c r="DQ4468" s="27"/>
      <c r="DR4468" s="27"/>
      <c r="DS4468" s="27"/>
      <c r="DT4468" s="27"/>
      <c r="DU4468" s="27"/>
      <c r="DV4468" s="27"/>
      <c r="DW4468" s="27"/>
      <c r="DX4468" s="27"/>
      <c r="DY4468" s="27"/>
      <c r="DZ4468" s="27"/>
      <c r="EA4468" s="27"/>
      <c r="EB4468" s="27"/>
      <c r="EC4468" s="27"/>
      <c r="ED4468" s="27"/>
      <c r="EE4468" s="27"/>
      <c r="EF4468" s="27"/>
      <c r="EG4468" s="27"/>
      <c r="EH4468" s="27"/>
      <c r="EI4468" s="27"/>
      <c r="EJ4468" s="27"/>
      <c r="EK4468" s="27"/>
      <c r="EL4468" s="27"/>
      <c r="EM4468" s="27"/>
      <c r="EN4468" s="27"/>
      <c r="EO4468" s="27"/>
      <c r="EP4468" s="27"/>
      <c r="EQ4468" s="27"/>
      <c r="ER4468" s="27"/>
      <c r="ES4468" s="27"/>
      <c r="ET4468" s="27"/>
      <c r="EU4468" s="27"/>
      <c r="EV4468" s="27"/>
      <c r="EW4468" s="27"/>
      <c r="EX4468" s="27"/>
      <c r="EY4468" s="27"/>
      <c r="EZ4468" s="27"/>
      <c r="FA4468" s="27"/>
      <c r="FB4468" s="27"/>
      <c r="FC4468" s="27"/>
      <c r="FD4468" s="27"/>
      <c r="FE4468" s="27"/>
      <c r="FF4468" s="27"/>
      <c r="FG4468" s="27"/>
      <c r="FH4468" s="27"/>
      <c r="FI4468" s="27"/>
      <c r="FJ4468" s="27"/>
      <c r="FK4468" s="27"/>
      <c r="FL4468" s="27"/>
      <c r="FM4468" s="27"/>
      <c r="FN4468" s="27"/>
      <c r="FO4468" s="27"/>
      <c r="FP4468" s="27"/>
      <c r="FQ4468" s="27"/>
      <c r="FR4468" s="27"/>
      <c r="FS4468" s="27"/>
      <c r="FT4468" s="27"/>
      <c r="FU4468" s="27"/>
      <c r="FV4468" s="27"/>
      <c r="FW4468" s="27"/>
      <c r="FX4468" s="27"/>
      <c r="FY4468" s="27"/>
      <c r="FZ4468" s="27"/>
      <c r="GA4468" s="27"/>
      <c r="GB4468" s="27"/>
      <c r="GC4468" s="27"/>
      <c r="GD4468" s="27"/>
      <c r="GE4468" s="27"/>
      <c r="GF4468" s="27"/>
      <c r="GG4468" s="27"/>
      <c r="GH4468" s="27"/>
      <c r="GI4468" s="27"/>
      <c r="GJ4468" s="27"/>
      <c r="GK4468" s="27"/>
      <c r="GL4468" s="27"/>
      <c r="GM4468" s="27"/>
      <c r="GN4468" s="27"/>
      <c r="GO4468" s="27"/>
      <c r="GP4468" s="27"/>
      <c r="GQ4468" s="27"/>
      <c r="GR4468" s="27"/>
      <c r="GS4468" s="27"/>
      <c r="GT4468" s="27"/>
      <c r="GU4468" s="27"/>
      <c r="GV4468" s="27"/>
      <c r="GW4468" s="27"/>
      <c r="GX4468" s="27"/>
      <c r="GY4468" s="27"/>
      <c r="GZ4468" s="27"/>
      <c r="HA4468" s="27"/>
      <c r="HB4468" s="27"/>
      <c r="HC4468" s="27"/>
      <c r="HD4468" s="27"/>
      <c r="HE4468" s="27"/>
      <c r="HF4468" s="27"/>
      <c r="HG4468" s="27"/>
      <c r="HH4468" s="27"/>
      <c r="HI4468" s="27"/>
      <c r="HJ4468" s="27"/>
      <c r="HK4468" s="27"/>
      <c r="HL4468" s="27"/>
      <c r="HM4468" s="27"/>
      <c r="HN4468" s="27"/>
      <c r="HO4468" s="27"/>
      <c r="HP4468" s="27"/>
      <c r="HQ4468" s="27"/>
      <c r="HR4468" s="27"/>
      <c r="HS4468" s="27"/>
      <c r="HT4468" s="27"/>
      <c r="HU4468" s="27"/>
      <c r="HV4468" s="27"/>
      <c r="HW4468" s="27"/>
      <c r="HX4468" s="27"/>
      <c r="HY4468" s="27"/>
      <c r="HZ4468" s="27"/>
      <c r="IA4468" s="27"/>
      <c r="IB4468" s="27"/>
      <c r="IC4468" s="27"/>
      <c r="ID4468" s="27"/>
      <c r="IE4468" s="27"/>
      <c r="IF4468" s="27"/>
      <c r="IG4468" s="27"/>
      <c r="IH4468" s="27"/>
      <c r="II4468" s="27"/>
      <c r="IJ4468" s="27"/>
      <c r="IK4468" s="27"/>
      <c r="IL4468" s="27"/>
      <c r="IM4468" s="27"/>
      <c r="IN4468" s="27"/>
      <c r="IO4468" s="27"/>
      <c r="IP4468" s="27"/>
      <c r="IQ4468" s="27"/>
    </row>
    <row r="4469" spans="1:251" s="41" customFormat="1" ht="18.75" customHeight="1" thickBot="1">
      <c r="A4469" s="42"/>
      <c r="B4469" s="130" t="s">
        <v>193</v>
      </c>
      <c r="C4469" s="131"/>
      <c r="D4469" s="131"/>
      <c r="E4469" s="131"/>
      <c r="F4469" s="131"/>
      <c r="G4469" s="131"/>
      <c r="H4469" s="131"/>
      <c r="I4469" s="131"/>
      <c r="J4469" s="131"/>
      <c r="K4469" s="131"/>
      <c r="L4469" s="131"/>
      <c r="M4469" s="131"/>
      <c r="N4469" s="131"/>
      <c r="O4469" s="131"/>
      <c r="P4469" s="131"/>
      <c r="Q4469" s="131"/>
      <c r="R4469" s="131"/>
      <c r="S4469" s="131"/>
      <c r="T4469" s="131"/>
      <c r="U4469" s="131"/>
      <c r="V4469" s="131"/>
      <c r="W4469" s="131"/>
      <c r="X4469" s="131"/>
      <c r="Y4469" s="131"/>
      <c r="Z4469" s="132"/>
      <c r="AA4469" s="111">
        <f>SUM($AA$4468:$AA$4468)</f>
        <v>9796</v>
      </c>
      <c r="AB4469" s="112"/>
      <c r="AC4469" s="112"/>
      <c r="AD4469" s="112"/>
      <c r="AE4469" s="112"/>
      <c r="AF4469" s="112"/>
      <c r="AG4469" s="112"/>
      <c r="AH4469" s="112"/>
      <c r="AI4469" s="113"/>
      <c r="AJ4469" s="111">
        <f>SUM($AJ$4468:$AJ$4468)</f>
        <v>9639</v>
      </c>
      <c r="AK4469" s="112"/>
      <c r="AL4469" s="112"/>
      <c r="AM4469" s="112"/>
      <c r="AN4469" s="112"/>
      <c r="AO4469" s="112"/>
      <c r="AP4469" s="112"/>
      <c r="AQ4469" s="112"/>
      <c r="AR4469" s="113"/>
      <c r="AS4469" s="114"/>
      <c r="AT4469" s="115"/>
      <c r="AU4469" s="115"/>
      <c r="AV4469" s="115"/>
      <c r="AW4469" s="115"/>
      <c r="AX4469" s="116"/>
      <c r="AY4469" s="27"/>
      <c r="AZ4469" s="27"/>
      <c r="BA4469" s="27"/>
      <c r="BB4469" s="27"/>
      <c r="BC4469" s="27"/>
      <c r="BD4469" s="27"/>
      <c r="BE4469" s="27"/>
      <c r="BF4469" s="27"/>
      <c r="BG4469" s="27"/>
      <c r="BH4469" s="27"/>
      <c r="BI4469" s="27"/>
      <c r="BJ4469" s="27"/>
      <c r="BK4469" s="27"/>
      <c r="BL4469" s="27"/>
      <c r="BM4469" s="27"/>
      <c r="BN4469" s="27"/>
      <c r="BO4469" s="27"/>
      <c r="BP4469" s="27"/>
      <c r="BQ4469" s="27"/>
      <c r="BR4469" s="27"/>
      <c r="BS4469" s="27"/>
      <c r="BT4469" s="27"/>
      <c r="BU4469" s="27"/>
      <c r="BV4469" s="27"/>
      <c r="BW4469" s="27"/>
      <c r="BX4469" s="27"/>
      <c r="BY4469" s="27"/>
      <c r="BZ4469" s="27"/>
      <c r="CA4469" s="27"/>
      <c r="CB4469" s="27"/>
      <c r="CC4469" s="27"/>
      <c r="CD4469" s="27"/>
      <c r="CE4469" s="27"/>
      <c r="CF4469" s="27"/>
      <c r="CG4469" s="27"/>
      <c r="CH4469" s="27"/>
      <c r="CI4469" s="27"/>
      <c r="CJ4469" s="27"/>
      <c r="CK4469" s="27"/>
      <c r="CL4469" s="27"/>
      <c r="CM4469" s="27"/>
      <c r="CN4469" s="27"/>
      <c r="CO4469" s="27"/>
      <c r="CP4469" s="27"/>
      <c r="CQ4469" s="27"/>
      <c r="CR4469" s="27"/>
      <c r="CS4469" s="27"/>
      <c r="CT4469" s="27"/>
      <c r="CU4469" s="27"/>
      <c r="CV4469" s="27"/>
      <c r="CW4469" s="27"/>
      <c r="CX4469" s="27"/>
      <c r="CY4469" s="27"/>
      <c r="CZ4469" s="27"/>
      <c r="DA4469" s="27"/>
      <c r="DB4469" s="27"/>
      <c r="DC4469" s="27"/>
      <c r="DD4469" s="27"/>
      <c r="DE4469" s="27"/>
      <c r="DF4469" s="27"/>
      <c r="DG4469" s="27"/>
      <c r="DH4469" s="27"/>
      <c r="DI4469" s="27"/>
      <c r="DJ4469" s="27"/>
      <c r="DK4469" s="27"/>
      <c r="DL4469" s="27"/>
      <c r="DM4469" s="27"/>
      <c r="DN4469" s="27"/>
      <c r="DO4469" s="27"/>
      <c r="DP4469" s="27"/>
      <c r="DQ4469" s="27"/>
      <c r="DR4469" s="27"/>
      <c r="DS4469" s="27"/>
      <c r="DT4469" s="27"/>
      <c r="DU4469" s="27"/>
      <c r="DV4469" s="27"/>
      <c r="DW4469" s="27"/>
      <c r="DX4469" s="27"/>
      <c r="DY4469" s="27"/>
      <c r="DZ4469" s="27"/>
      <c r="EA4469" s="27"/>
      <c r="EB4469" s="27"/>
      <c r="EC4469" s="27"/>
      <c r="ED4469" s="27"/>
      <c r="EE4469" s="27"/>
      <c r="EF4469" s="27"/>
      <c r="EG4469" s="27"/>
      <c r="EH4469" s="27"/>
      <c r="EI4469" s="27"/>
      <c r="EJ4469" s="27"/>
      <c r="EK4469" s="27"/>
      <c r="EL4469" s="27"/>
      <c r="EM4469" s="27"/>
      <c r="EN4469" s="27"/>
      <c r="EO4469" s="27"/>
      <c r="EP4469" s="27"/>
      <c r="EQ4469" s="27"/>
      <c r="ER4469" s="27"/>
      <c r="ES4469" s="27"/>
      <c r="ET4469" s="27"/>
      <c r="EU4469" s="27"/>
      <c r="EV4469" s="27"/>
      <c r="EW4469" s="27"/>
      <c r="EX4469" s="27"/>
      <c r="EY4469" s="27"/>
      <c r="EZ4469" s="27"/>
      <c r="FA4469" s="27"/>
      <c r="FB4469" s="27"/>
      <c r="FC4469" s="27"/>
      <c r="FD4469" s="27"/>
      <c r="FE4469" s="27"/>
      <c r="FF4469" s="27"/>
      <c r="FG4469" s="27"/>
      <c r="FH4469" s="27"/>
      <c r="FI4469" s="27"/>
      <c r="FJ4469" s="27"/>
      <c r="FK4469" s="27"/>
      <c r="FL4469" s="27"/>
      <c r="FM4469" s="27"/>
      <c r="FN4469" s="27"/>
      <c r="FO4469" s="27"/>
      <c r="FP4469" s="27"/>
      <c r="FQ4469" s="27"/>
      <c r="FR4469" s="27"/>
      <c r="FS4469" s="27"/>
      <c r="FT4469" s="27"/>
      <c r="FU4469" s="27"/>
      <c r="FV4469" s="27"/>
      <c r="FW4469" s="27"/>
      <c r="FX4469" s="27"/>
      <c r="FY4469" s="27"/>
      <c r="FZ4469" s="27"/>
      <c r="GA4469" s="27"/>
      <c r="GB4469" s="27"/>
      <c r="GC4469" s="27"/>
      <c r="GD4469" s="27"/>
      <c r="GE4469" s="27"/>
      <c r="GF4469" s="27"/>
      <c r="GG4469" s="27"/>
      <c r="GH4469" s="27"/>
      <c r="GI4469" s="27"/>
      <c r="GJ4469" s="27"/>
      <c r="GK4469" s="27"/>
      <c r="GL4469" s="27"/>
      <c r="GM4469" s="27"/>
      <c r="GN4469" s="27"/>
      <c r="GO4469" s="27"/>
      <c r="GP4469" s="27"/>
      <c r="GQ4469" s="27"/>
      <c r="GR4469" s="27"/>
      <c r="GS4469" s="27"/>
      <c r="GT4469" s="27"/>
      <c r="GU4469" s="27"/>
      <c r="GV4469" s="27"/>
      <c r="GW4469" s="27"/>
      <c r="GX4469" s="27"/>
      <c r="GY4469" s="27"/>
      <c r="GZ4469" s="27"/>
      <c r="HA4469" s="27"/>
      <c r="HB4469" s="27"/>
      <c r="HC4469" s="27"/>
      <c r="HD4469" s="27"/>
      <c r="HE4469" s="27"/>
      <c r="HF4469" s="27"/>
      <c r="HG4469" s="27"/>
      <c r="HH4469" s="27"/>
      <c r="HI4469" s="27"/>
      <c r="HJ4469" s="27"/>
      <c r="HK4469" s="27"/>
      <c r="HL4469" s="27"/>
      <c r="HM4469" s="27"/>
      <c r="HN4469" s="27"/>
      <c r="HO4469" s="27"/>
      <c r="HP4469" s="27"/>
      <c r="HQ4469" s="27"/>
      <c r="HR4469" s="27"/>
      <c r="HS4469" s="27"/>
      <c r="HT4469" s="27"/>
      <c r="HU4469" s="27"/>
      <c r="HV4469" s="27"/>
      <c r="HW4469" s="27"/>
      <c r="HX4469" s="27"/>
      <c r="HY4469" s="27"/>
      <c r="HZ4469" s="27"/>
      <c r="IA4469" s="27"/>
      <c r="IB4469" s="27"/>
      <c r="IC4469" s="27"/>
      <c r="ID4469" s="27"/>
      <c r="IE4469" s="27"/>
      <c r="IF4469" s="27"/>
      <c r="IG4469" s="27"/>
      <c r="IH4469" s="27"/>
      <c r="II4469" s="27"/>
      <c r="IJ4469" s="27"/>
      <c r="IK4469" s="27"/>
      <c r="IL4469" s="27"/>
      <c r="IM4469" s="27"/>
      <c r="IN4469" s="27"/>
      <c r="IO4469" s="27"/>
      <c r="IP4469" s="27"/>
      <c r="IQ4469" s="27"/>
    </row>
    <row r="4471" spans="1:251" ht="18.75">
      <c r="A4471" s="26" t="s">
        <v>207</v>
      </c>
      <c r="AW4471" s="28"/>
      <c r="AX4471" s="29"/>
      <c r="AY4471" s="28"/>
    </row>
    <row r="4473" spans="1:251" ht="18.75">
      <c r="B4473" s="133" t="s">
        <v>0</v>
      </c>
      <c r="C4473" s="134"/>
      <c r="D4473" s="134"/>
      <c r="E4473" s="134"/>
      <c r="F4473" s="134"/>
      <c r="G4473" s="134"/>
      <c r="H4473" s="134"/>
      <c r="I4473" s="134"/>
      <c r="J4473" s="134"/>
      <c r="K4473" s="134"/>
      <c r="L4473" s="134"/>
      <c r="M4473" s="134"/>
      <c r="N4473" s="134"/>
      <c r="O4473" s="134"/>
      <c r="P4473" s="134"/>
      <c r="Q4473" s="134"/>
      <c r="R4473" s="134"/>
      <c r="S4473" s="134"/>
      <c r="T4473" s="134"/>
      <c r="U4473" s="134"/>
      <c r="V4473" s="134"/>
      <c r="W4473" s="134"/>
      <c r="X4473" s="134"/>
      <c r="Y4473" s="134"/>
      <c r="Z4473" s="134"/>
      <c r="AA4473" s="134"/>
      <c r="AB4473" s="134"/>
      <c r="AC4473" s="134"/>
      <c r="AD4473" s="134"/>
      <c r="AE4473" s="134"/>
      <c r="AF4473" s="134"/>
      <c r="AG4473" s="134"/>
      <c r="AH4473" s="134"/>
      <c r="AI4473" s="134"/>
      <c r="AJ4473" s="134"/>
      <c r="AK4473" s="134"/>
      <c r="AL4473" s="134"/>
      <c r="AM4473" s="134"/>
      <c r="AN4473" s="134"/>
      <c r="AO4473" s="134"/>
      <c r="AP4473" s="134"/>
      <c r="AQ4473" s="134"/>
      <c r="AR4473" s="134"/>
      <c r="AS4473" s="134"/>
      <c r="AT4473" s="134"/>
      <c r="AU4473" s="134"/>
      <c r="AV4473" s="134"/>
      <c r="AW4473" s="134"/>
      <c r="AX4473" s="134"/>
    </row>
    <row r="4474" spans="1:251">
      <c r="Z4474" s="30"/>
      <c r="AD4474" s="30"/>
      <c r="AE4474" s="30"/>
      <c r="AF4474" s="30"/>
      <c r="AG4474" s="30"/>
      <c r="AH4474" s="30"/>
      <c r="AI4474" s="30"/>
      <c r="AO4474" s="30"/>
    </row>
    <row r="4475" spans="1:251" ht="13.5" thickBot="1">
      <c r="Z4475" s="30"/>
      <c r="AD4475" s="30"/>
      <c r="AE4475" s="30"/>
      <c r="AF4475" s="30"/>
      <c r="AG4475" s="30"/>
      <c r="AH4475" s="30"/>
      <c r="AI4475" s="30"/>
      <c r="AO4475" s="30"/>
      <c r="DI4475" s="31"/>
    </row>
    <row r="4476" spans="1:251" ht="24.75" customHeight="1" thickBot="1">
      <c r="B4476" s="135" t="s">
        <v>206</v>
      </c>
      <c r="C4476" s="136"/>
      <c r="D4476" s="136"/>
      <c r="E4476" s="136"/>
      <c r="F4476" s="136"/>
      <c r="G4476" s="136"/>
      <c r="H4476" s="142" t="s">
        <v>223</v>
      </c>
      <c r="I4476" s="143"/>
      <c r="J4476" s="143"/>
      <c r="K4476" s="143"/>
      <c r="L4476" s="143"/>
      <c r="M4476" s="143"/>
      <c r="N4476" s="143"/>
      <c r="O4476" s="143"/>
      <c r="P4476" s="143"/>
      <c r="Q4476" s="143"/>
      <c r="R4476" s="143"/>
      <c r="S4476" s="143"/>
      <c r="T4476" s="143"/>
      <c r="U4476" s="143"/>
      <c r="V4476" s="143"/>
      <c r="W4476" s="143"/>
      <c r="X4476" s="143"/>
      <c r="Y4476" s="143"/>
      <c r="Z4476" s="143"/>
      <c r="AA4476" s="143"/>
      <c r="AB4476" s="143"/>
      <c r="AC4476" s="143"/>
      <c r="AD4476" s="143"/>
      <c r="AE4476" s="143"/>
      <c r="AF4476" s="143"/>
      <c r="AG4476" s="143"/>
      <c r="AH4476" s="143"/>
      <c r="AI4476" s="143"/>
      <c r="AJ4476" s="143"/>
      <c r="AK4476" s="143"/>
      <c r="AL4476" s="143"/>
      <c r="AM4476" s="143"/>
      <c r="AN4476" s="143"/>
      <c r="AO4476" s="143"/>
      <c r="AP4476" s="143"/>
      <c r="AQ4476" s="143"/>
      <c r="AR4476" s="143"/>
      <c r="AS4476" s="143"/>
      <c r="AT4476" s="143"/>
      <c r="AU4476" s="143"/>
      <c r="AV4476" s="143"/>
      <c r="AW4476" s="143"/>
      <c r="AX4476" s="144"/>
      <c r="DI4476" s="31"/>
    </row>
    <row r="4477" spans="1:251" ht="14.25">
      <c r="B4477" s="32"/>
      <c r="C4477" s="32"/>
      <c r="D4477" s="32"/>
      <c r="E4477" s="32"/>
      <c r="F4477" s="32"/>
      <c r="G4477" s="32"/>
      <c r="H4477" s="33"/>
      <c r="I4477" s="33"/>
      <c r="J4477" s="33"/>
      <c r="K4477" s="33"/>
      <c r="L4477" s="34"/>
      <c r="M4477" s="34"/>
      <c r="N4477" s="34"/>
      <c r="O4477" s="34"/>
      <c r="P4477" s="33"/>
      <c r="Q4477" s="33"/>
      <c r="R4477" s="33"/>
      <c r="S4477" s="33"/>
      <c r="T4477" s="33"/>
      <c r="U4477" s="33"/>
      <c r="V4477" s="35"/>
      <c r="W4477" s="35"/>
      <c r="X4477" s="35"/>
      <c r="Y4477" s="35"/>
      <c r="Z4477" s="35"/>
      <c r="AA4477" s="35"/>
      <c r="AB4477" s="35"/>
      <c r="AC4477" s="35"/>
      <c r="AD4477" s="35"/>
      <c r="AE4477" s="35"/>
      <c r="AF4477" s="35"/>
      <c r="AG4477" s="35"/>
      <c r="AH4477" s="35"/>
      <c r="AI4477" s="35"/>
      <c r="AJ4477" s="35"/>
      <c r="AK4477" s="35"/>
      <c r="AL4477" s="35"/>
      <c r="AM4477" s="35"/>
      <c r="AN4477" s="35"/>
      <c r="AO4477" s="35"/>
      <c r="AP4477" s="35"/>
      <c r="AQ4477" s="35"/>
      <c r="AR4477" s="35"/>
      <c r="AS4477" s="35"/>
      <c r="AT4477" s="35"/>
      <c r="AU4477" s="35"/>
      <c r="AV4477" s="35"/>
      <c r="AW4477" s="35"/>
      <c r="AX4477" s="35"/>
      <c r="DI4477" s="31"/>
    </row>
    <row r="4478" spans="1:251" ht="15" thickBot="1">
      <c r="A4478" s="36"/>
      <c r="B4478" s="35" t="s">
        <v>204</v>
      </c>
      <c r="C4478" s="33"/>
      <c r="D4478" s="33"/>
      <c r="E4478" s="33"/>
      <c r="F4478" s="33"/>
      <c r="G4478" s="33"/>
      <c r="H4478" s="33"/>
      <c r="I4478" s="33"/>
      <c r="J4478" s="33"/>
      <c r="K4478" s="33"/>
      <c r="L4478" s="34"/>
      <c r="M4478" s="34"/>
      <c r="N4478" s="34"/>
      <c r="O4478" s="34"/>
      <c r="P4478" s="33"/>
      <c r="Q4478" s="33"/>
      <c r="R4478" s="33"/>
      <c r="S4478" s="33"/>
      <c r="T4478" s="33"/>
      <c r="U4478" s="33"/>
      <c r="V4478" s="35"/>
      <c r="W4478" s="35"/>
      <c r="X4478" s="35"/>
      <c r="Y4478" s="35"/>
      <c r="Z4478" s="35"/>
      <c r="AA4478" s="35"/>
      <c r="AB4478" s="35"/>
      <c r="AC4478" s="35"/>
      <c r="AD4478" s="35"/>
      <c r="AE4478" s="35"/>
      <c r="AF4478" s="35"/>
      <c r="AG4478" s="35"/>
      <c r="AH4478" s="35"/>
      <c r="AI4478" s="35"/>
      <c r="AJ4478" s="35"/>
      <c r="AK4478" s="35"/>
      <c r="AL4478" s="35"/>
      <c r="AM4478" s="35"/>
      <c r="AN4478" s="35"/>
      <c r="AO4478" s="35"/>
      <c r="AP4478" s="35"/>
      <c r="AQ4478" s="35"/>
      <c r="AR4478" s="35"/>
      <c r="AS4478" s="35"/>
      <c r="AT4478" s="35"/>
      <c r="AU4478" s="35"/>
      <c r="AV4478" s="35"/>
      <c r="AW4478" s="35"/>
      <c r="AX4478" s="35"/>
      <c r="DI4478" s="31"/>
    </row>
    <row r="4479" spans="1:251" ht="14.25">
      <c r="A4479" s="33"/>
      <c r="B4479" s="37"/>
      <c r="C4479" s="32"/>
      <c r="D4479" s="32"/>
      <c r="E4479" s="32"/>
      <c r="F4479" s="32"/>
      <c r="G4479" s="32"/>
      <c r="H4479" s="32"/>
      <c r="I4479" s="32"/>
      <c r="J4479" s="32"/>
      <c r="K4479" s="32"/>
      <c r="L4479" s="38"/>
      <c r="M4479" s="38"/>
      <c r="N4479" s="38"/>
      <c r="O4479" s="38"/>
      <c r="P4479" s="32"/>
      <c r="Q4479" s="32"/>
      <c r="R4479" s="32"/>
      <c r="S4479" s="32"/>
      <c r="T4479" s="32"/>
      <c r="U4479" s="32"/>
      <c r="V4479" s="39"/>
      <c r="W4479" s="39"/>
      <c r="X4479" s="39"/>
      <c r="Y4479" s="39"/>
      <c r="Z4479" s="39"/>
      <c r="AA4479" s="39"/>
      <c r="AB4479" s="39"/>
      <c r="AC4479" s="39"/>
      <c r="AD4479" s="39"/>
      <c r="AE4479" s="39"/>
      <c r="AF4479" s="39"/>
      <c r="AG4479" s="39"/>
      <c r="AH4479" s="39"/>
      <c r="AI4479" s="39"/>
      <c r="AJ4479" s="39"/>
      <c r="AK4479" s="39"/>
      <c r="AL4479" s="39"/>
      <c r="AM4479" s="39"/>
      <c r="AN4479" s="39"/>
      <c r="AO4479" s="39"/>
      <c r="AP4479" s="39"/>
      <c r="AQ4479" s="39"/>
      <c r="AR4479" s="39"/>
      <c r="AS4479" s="39"/>
      <c r="AT4479" s="39"/>
      <c r="AU4479" s="39"/>
      <c r="AV4479" s="39"/>
      <c r="AW4479" s="39"/>
      <c r="AX4479" s="40"/>
    </row>
    <row r="4480" spans="1:251" ht="12" customHeight="1">
      <c r="A4480" s="33"/>
      <c r="B4480" s="125" t="s">
        <v>222</v>
      </c>
      <c r="C4480" s="126"/>
      <c r="D4480" s="126"/>
      <c r="E4480" s="126"/>
      <c r="F4480" s="126"/>
      <c r="G4480" s="126"/>
      <c r="H4480" s="126"/>
      <c r="I4480" s="126"/>
      <c r="J4480" s="126"/>
      <c r="K4480" s="126"/>
      <c r="L4480" s="126"/>
      <c r="M4480" s="126"/>
      <c r="N4480" s="126"/>
      <c r="O4480" s="126"/>
      <c r="P4480" s="126"/>
      <c r="Q4480" s="126"/>
      <c r="R4480" s="126"/>
      <c r="S4480" s="126"/>
      <c r="T4480" s="126"/>
      <c r="U4480" s="126"/>
      <c r="V4480" s="126"/>
      <c r="W4480" s="126"/>
      <c r="X4480" s="126"/>
      <c r="Y4480" s="126"/>
      <c r="Z4480" s="126"/>
      <c r="AA4480" s="126"/>
      <c r="AB4480" s="126"/>
      <c r="AC4480" s="126"/>
      <c r="AD4480" s="126"/>
      <c r="AE4480" s="126"/>
      <c r="AF4480" s="126"/>
      <c r="AG4480" s="126"/>
      <c r="AH4480" s="126"/>
      <c r="AI4480" s="126"/>
      <c r="AJ4480" s="126"/>
      <c r="AK4480" s="126"/>
      <c r="AL4480" s="126"/>
      <c r="AM4480" s="126"/>
      <c r="AN4480" s="126"/>
      <c r="AO4480" s="126"/>
      <c r="AP4480" s="126"/>
      <c r="AQ4480" s="126"/>
      <c r="AR4480" s="126"/>
      <c r="AS4480" s="126"/>
      <c r="AT4480" s="126"/>
      <c r="AU4480" s="126"/>
      <c r="AV4480" s="126"/>
      <c r="AW4480" s="126"/>
      <c r="AX4480" s="127"/>
    </row>
    <row r="4481" spans="1:113" ht="12" customHeight="1">
      <c r="A4481" s="33"/>
      <c r="B4481" s="125"/>
      <c r="C4481" s="126"/>
      <c r="D4481" s="126"/>
      <c r="E4481" s="126"/>
      <c r="F4481" s="126"/>
      <c r="G4481" s="126"/>
      <c r="H4481" s="126"/>
      <c r="I4481" s="126"/>
      <c r="J4481" s="126"/>
      <c r="K4481" s="126"/>
      <c r="L4481" s="126"/>
      <c r="M4481" s="126"/>
      <c r="N4481" s="126"/>
      <c r="O4481" s="126"/>
      <c r="P4481" s="126"/>
      <c r="Q4481" s="126"/>
      <c r="R4481" s="126"/>
      <c r="S4481" s="126"/>
      <c r="T4481" s="126"/>
      <c r="U4481" s="126"/>
      <c r="V4481" s="126"/>
      <c r="W4481" s="126"/>
      <c r="X4481" s="126"/>
      <c r="Y4481" s="126"/>
      <c r="Z4481" s="126"/>
      <c r="AA4481" s="126"/>
      <c r="AB4481" s="126"/>
      <c r="AC4481" s="126"/>
      <c r="AD4481" s="126"/>
      <c r="AE4481" s="126"/>
      <c r="AF4481" s="126"/>
      <c r="AG4481" s="126"/>
      <c r="AH4481" s="126"/>
      <c r="AI4481" s="126"/>
      <c r="AJ4481" s="126"/>
      <c r="AK4481" s="126"/>
      <c r="AL4481" s="126"/>
      <c r="AM4481" s="126"/>
      <c r="AN4481" s="126"/>
      <c r="AO4481" s="126"/>
      <c r="AP4481" s="126"/>
      <c r="AQ4481" s="126"/>
      <c r="AR4481" s="126"/>
      <c r="AS4481" s="126"/>
      <c r="AT4481" s="126"/>
      <c r="AU4481" s="126"/>
      <c r="AV4481" s="126"/>
      <c r="AW4481" s="126"/>
      <c r="AX4481" s="127"/>
      <c r="BC4481" s="41"/>
    </row>
    <row r="4482" spans="1:113" ht="12" customHeight="1">
      <c r="A4482" s="33"/>
      <c r="B4482" s="125"/>
      <c r="C4482" s="126"/>
      <c r="D4482" s="126"/>
      <c r="E4482" s="126"/>
      <c r="F4482" s="126"/>
      <c r="G4482" s="126"/>
      <c r="H4482" s="126"/>
      <c r="I4482" s="126"/>
      <c r="J4482" s="126"/>
      <c r="K4482" s="126"/>
      <c r="L4482" s="126"/>
      <c r="M4482" s="126"/>
      <c r="N4482" s="126"/>
      <c r="O4482" s="126"/>
      <c r="P4482" s="126"/>
      <c r="Q4482" s="126"/>
      <c r="R4482" s="126"/>
      <c r="S4482" s="126"/>
      <c r="T4482" s="126"/>
      <c r="U4482" s="126"/>
      <c r="V4482" s="126"/>
      <c r="W4482" s="126"/>
      <c r="X4482" s="126"/>
      <c r="Y4482" s="126"/>
      <c r="Z4482" s="126"/>
      <c r="AA4482" s="126"/>
      <c r="AB4482" s="126"/>
      <c r="AC4482" s="126"/>
      <c r="AD4482" s="126"/>
      <c r="AE4482" s="126"/>
      <c r="AF4482" s="126"/>
      <c r="AG4482" s="126"/>
      <c r="AH4482" s="126"/>
      <c r="AI4482" s="126"/>
      <c r="AJ4482" s="126"/>
      <c r="AK4482" s="126"/>
      <c r="AL4482" s="126"/>
      <c r="AM4482" s="126"/>
      <c r="AN4482" s="126"/>
      <c r="AO4482" s="126"/>
      <c r="AP4482" s="126"/>
      <c r="AQ4482" s="126"/>
      <c r="AR4482" s="126"/>
      <c r="AS4482" s="126"/>
      <c r="AT4482" s="126"/>
      <c r="AU4482" s="126"/>
      <c r="AV4482" s="126"/>
      <c r="AW4482" s="126"/>
      <c r="AX4482" s="127"/>
    </row>
    <row r="4483" spans="1:113" ht="12" customHeight="1">
      <c r="A4483" s="33"/>
      <c r="B4483" s="125"/>
      <c r="C4483" s="126"/>
      <c r="D4483" s="126"/>
      <c r="E4483" s="126"/>
      <c r="F4483" s="126"/>
      <c r="G4483" s="126"/>
      <c r="H4483" s="126"/>
      <c r="I4483" s="126"/>
      <c r="J4483" s="126"/>
      <c r="K4483" s="126"/>
      <c r="L4483" s="126"/>
      <c r="M4483" s="126"/>
      <c r="N4483" s="126"/>
      <c r="O4483" s="126"/>
      <c r="P4483" s="126"/>
      <c r="Q4483" s="126"/>
      <c r="R4483" s="126"/>
      <c r="S4483" s="126"/>
      <c r="T4483" s="126"/>
      <c r="U4483" s="126"/>
      <c r="V4483" s="126"/>
      <c r="W4483" s="126"/>
      <c r="X4483" s="126"/>
      <c r="Y4483" s="126"/>
      <c r="Z4483" s="126"/>
      <c r="AA4483" s="126"/>
      <c r="AB4483" s="126"/>
      <c r="AC4483" s="126"/>
      <c r="AD4483" s="126"/>
      <c r="AE4483" s="126"/>
      <c r="AF4483" s="126"/>
      <c r="AG4483" s="126"/>
      <c r="AH4483" s="126"/>
      <c r="AI4483" s="126"/>
      <c r="AJ4483" s="126"/>
      <c r="AK4483" s="126"/>
      <c r="AL4483" s="126"/>
      <c r="AM4483" s="126"/>
      <c r="AN4483" s="126"/>
      <c r="AO4483" s="126"/>
      <c r="AP4483" s="126"/>
      <c r="AQ4483" s="126"/>
      <c r="AR4483" s="126"/>
      <c r="AS4483" s="126"/>
      <c r="AT4483" s="126"/>
      <c r="AU4483" s="126"/>
      <c r="AV4483" s="126"/>
      <c r="AW4483" s="126"/>
      <c r="AX4483" s="127"/>
    </row>
    <row r="4484" spans="1:113" ht="12" customHeight="1">
      <c r="A4484" s="33"/>
      <c r="B4484" s="125"/>
      <c r="C4484" s="126"/>
      <c r="D4484" s="126"/>
      <c r="E4484" s="126"/>
      <c r="F4484" s="126"/>
      <c r="G4484" s="126"/>
      <c r="H4484" s="126"/>
      <c r="I4484" s="126"/>
      <c r="J4484" s="126"/>
      <c r="K4484" s="126"/>
      <c r="L4484" s="126"/>
      <c r="M4484" s="126"/>
      <c r="N4484" s="126"/>
      <c r="O4484" s="126"/>
      <c r="P4484" s="126"/>
      <c r="Q4484" s="126"/>
      <c r="R4484" s="126"/>
      <c r="S4484" s="126"/>
      <c r="T4484" s="126"/>
      <c r="U4484" s="126"/>
      <c r="V4484" s="126"/>
      <c r="W4484" s="126"/>
      <c r="X4484" s="126"/>
      <c r="Y4484" s="126"/>
      <c r="Z4484" s="126"/>
      <c r="AA4484" s="126"/>
      <c r="AB4484" s="126"/>
      <c r="AC4484" s="126"/>
      <c r="AD4484" s="126"/>
      <c r="AE4484" s="126"/>
      <c r="AF4484" s="126"/>
      <c r="AG4484" s="126"/>
      <c r="AH4484" s="126"/>
      <c r="AI4484" s="126"/>
      <c r="AJ4484" s="126"/>
      <c r="AK4484" s="126"/>
      <c r="AL4484" s="126"/>
      <c r="AM4484" s="126"/>
      <c r="AN4484" s="126"/>
      <c r="AO4484" s="126"/>
      <c r="AP4484" s="126"/>
      <c r="AQ4484" s="126"/>
      <c r="AR4484" s="126"/>
      <c r="AS4484" s="126"/>
      <c r="AT4484" s="126"/>
      <c r="AU4484" s="126"/>
      <c r="AV4484" s="126"/>
      <c r="AW4484" s="126"/>
      <c r="AX4484" s="127"/>
    </row>
    <row r="4485" spans="1:113" ht="15" thickBot="1">
      <c r="A4485" s="42"/>
      <c r="B4485" s="43"/>
      <c r="C4485" s="44"/>
      <c r="D4485" s="44"/>
      <c r="E4485" s="44"/>
      <c r="F4485" s="44"/>
      <c r="G4485" s="44"/>
      <c r="H4485" s="44"/>
      <c r="I4485" s="44"/>
      <c r="J4485" s="44"/>
      <c r="K4485" s="44"/>
      <c r="L4485" s="44"/>
      <c r="M4485" s="44"/>
      <c r="N4485" s="44"/>
      <c r="O4485" s="44"/>
      <c r="P4485" s="44"/>
      <c r="Q4485" s="44"/>
      <c r="R4485" s="44"/>
      <c r="S4485" s="44"/>
      <c r="T4485" s="44"/>
      <c r="U4485" s="44"/>
      <c r="V4485" s="44"/>
      <c r="W4485" s="44"/>
      <c r="X4485" s="44"/>
      <c r="Y4485" s="44"/>
      <c r="Z4485" s="44"/>
      <c r="AA4485" s="44"/>
      <c r="AB4485" s="44"/>
      <c r="AC4485" s="44"/>
      <c r="AD4485" s="44"/>
      <c r="AE4485" s="44"/>
      <c r="AF4485" s="44"/>
      <c r="AG4485" s="44"/>
      <c r="AH4485" s="44"/>
      <c r="AI4485" s="44"/>
      <c r="AJ4485" s="44"/>
      <c r="AK4485" s="44"/>
      <c r="AL4485" s="44"/>
      <c r="AM4485" s="44"/>
      <c r="AN4485" s="44"/>
      <c r="AO4485" s="44"/>
      <c r="AP4485" s="44"/>
      <c r="AQ4485" s="44"/>
      <c r="AR4485" s="44"/>
      <c r="AS4485" s="44"/>
      <c r="AT4485" s="44"/>
      <c r="AU4485" s="44"/>
      <c r="AV4485" s="44"/>
      <c r="AW4485" s="44"/>
      <c r="AX4485" s="45"/>
    </row>
    <row r="4486" spans="1:113">
      <c r="B4486" s="46"/>
    </row>
    <row r="4487" spans="1:113" ht="15" thickBot="1">
      <c r="A4487" s="36"/>
      <c r="B4487" s="35" t="s">
        <v>202</v>
      </c>
      <c r="C4487" s="33"/>
      <c r="D4487" s="33"/>
      <c r="E4487" s="33"/>
      <c r="F4487" s="33"/>
      <c r="G4487" s="33"/>
      <c r="H4487" s="33"/>
      <c r="I4487" s="33"/>
      <c r="J4487" s="33"/>
      <c r="K4487" s="33"/>
      <c r="L4487" s="34"/>
      <c r="M4487" s="34"/>
      <c r="N4487" s="34"/>
      <c r="O4487" s="34"/>
      <c r="P4487" s="33"/>
      <c r="Q4487" s="33"/>
      <c r="R4487" s="33"/>
      <c r="S4487" s="33"/>
      <c r="T4487" s="33"/>
      <c r="U4487" s="33"/>
      <c r="V4487" s="35"/>
      <c r="W4487" s="35"/>
      <c r="X4487" s="35"/>
      <c r="Y4487" s="35"/>
      <c r="Z4487" s="35"/>
      <c r="AA4487" s="35"/>
      <c r="AB4487" s="35"/>
      <c r="AC4487" s="35"/>
      <c r="AD4487" s="35"/>
      <c r="AE4487" s="35"/>
      <c r="AF4487" s="35"/>
      <c r="AG4487" s="35"/>
      <c r="AH4487" s="35"/>
      <c r="AI4487" s="35"/>
      <c r="AJ4487" s="35"/>
      <c r="AK4487" s="35"/>
      <c r="AL4487" s="35"/>
      <c r="AM4487" s="35"/>
      <c r="AN4487" s="35"/>
      <c r="AO4487" s="35"/>
      <c r="AP4487" s="35"/>
      <c r="AQ4487" s="35"/>
      <c r="AR4487" s="35"/>
      <c r="AS4487" s="35"/>
      <c r="AT4487" s="35"/>
      <c r="AU4487" s="35"/>
      <c r="AV4487" s="35"/>
      <c r="AW4487" s="35"/>
      <c r="AX4487" s="35"/>
      <c r="DI4487" s="31"/>
    </row>
    <row r="4488" spans="1:113" ht="14.25">
      <c r="A4488" s="33"/>
      <c r="B4488" s="37"/>
      <c r="C4488" s="32"/>
      <c r="D4488" s="32"/>
      <c r="E4488" s="32"/>
      <c r="F4488" s="32"/>
      <c r="G4488" s="32"/>
      <c r="H4488" s="32"/>
      <c r="I4488" s="32"/>
      <c r="J4488" s="32"/>
      <c r="K4488" s="32"/>
      <c r="L4488" s="38"/>
      <c r="M4488" s="38"/>
      <c r="N4488" s="38"/>
      <c r="O4488" s="38"/>
      <c r="P4488" s="32"/>
      <c r="Q4488" s="32"/>
      <c r="R4488" s="32"/>
      <c r="S4488" s="32"/>
      <c r="T4488" s="32"/>
      <c r="U4488" s="32"/>
      <c r="V4488" s="39"/>
      <c r="W4488" s="39"/>
      <c r="X4488" s="39"/>
      <c r="Y4488" s="39"/>
      <c r="Z4488" s="39"/>
      <c r="AA4488" s="39"/>
      <c r="AB4488" s="39"/>
      <c r="AC4488" s="39"/>
      <c r="AD4488" s="39"/>
      <c r="AE4488" s="39"/>
      <c r="AF4488" s="39"/>
      <c r="AG4488" s="39"/>
      <c r="AH4488" s="39"/>
      <c r="AI4488" s="39"/>
      <c r="AJ4488" s="39"/>
      <c r="AK4488" s="39"/>
      <c r="AL4488" s="39"/>
      <c r="AM4488" s="39"/>
      <c r="AN4488" s="39"/>
      <c r="AO4488" s="39"/>
      <c r="AP4488" s="39"/>
      <c r="AQ4488" s="39"/>
      <c r="AR4488" s="39"/>
      <c r="AS4488" s="39"/>
      <c r="AT4488" s="39"/>
      <c r="AU4488" s="39"/>
      <c r="AV4488" s="39"/>
      <c r="AW4488" s="39"/>
      <c r="AX4488" s="40"/>
    </row>
    <row r="4489" spans="1:113" ht="12" customHeight="1">
      <c r="A4489" s="33"/>
      <c r="B4489" s="125" t="s">
        <v>221</v>
      </c>
      <c r="C4489" s="126"/>
      <c r="D4489" s="126"/>
      <c r="E4489" s="126"/>
      <c r="F4489" s="126"/>
      <c r="G4489" s="126"/>
      <c r="H4489" s="126"/>
      <c r="I4489" s="126"/>
      <c r="J4489" s="126"/>
      <c r="K4489" s="126"/>
      <c r="L4489" s="126"/>
      <c r="M4489" s="126"/>
      <c r="N4489" s="126"/>
      <c r="O4489" s="126"/>
      <c r="P4489" s="126"/>
      <c r="Q4489" s="126"/>
      <c r="R4489" s="126"/>
      <c r="S4489" s="126"/>
      <c r="T4489" s="126"/>
      <c r="U4489" s="126"/>
      <c r="V4489" s="126"/>
      <c r="W4489" s="126"/>
      <c r="X4489" s="126"/>
      <c r="Y4489" s="126"/>
      <c r="Z4489" s="126"/>
      <c r="AA4489" s="126"/>
      <c r="AB4489" s="126"/>
      <c r="AC4489" s="126"/>
      <c r="AD4489" s="126"/>
      <c r="AE4489" s="126"/>
      <c r="AF4489" s="126"/>
      <c r="AG4489" s="126"/>
      <c r="AH4489" s="126"/>
      <c r="AI4489" s="126"/>
      <c r="AJ4489" s="126"/>
      <c r="AK4489" s="126"/>
      <c r="AL4489" s="126"/>
      <c r="AM4489" s="126"/>
      <c r="AN4489" s="126"/>
      <c r="AO4489" s="126"/>
      <c r="AP4489" s="126"/>
      <c r="AQ4489" s="126"/>
      <c r="AR4489" s="126"/>
      <c r="AS4489" s="126"/>
      <c r="AT4489" s="126"/>
      <c r="AU4489" s="126"/>
      <c r="AV4489" s="126"/>
      <c r="AW4489" s="126"/>
      <c r="AX4489" s="127"/>
    </row>
    <row r="4490" spans="1:113" ht="12" customHeight="1">
      <c r="A4490" s="33"/>
      <c r="B4490" s="125"/>
      <c r="C4490" s="126"/>
      <c r="D4490" s="126"/>
      <c r="E4490" s="126"/>
      <c r="F4490" s="126"/>
      <c r="G4490" s="126"/>
      <c r="H4490" s="126"/>
      <c r="I4490" s="126"/>
      <c r="J4490" s="126"/>
      <c r="K4490" s="126"/>
      <c r="L4490" s="126"/>
      <c r="M4490" s="126"/>
      <c r="N4490" s="126"/>
      <c r="O4490" s="126"/>
      <c r="P4490" s="126"/>
      <c r="Q4490" s="126"/>
      <c r="R4490" s="126"/>
      <c r="S4490" s="126"/>
      <c r="T4490" s="126"/>
      <c r="U4490" s="126"/>
      <c r="V4490" s="126"/>
      <c r="W4490" s="126"/>
      <c r="X4490" s="126"/>
      <c r="Y4490" s="126"/>
      <c r="Z4490" s="126"/>
      <c r="AA4490" s="126"/>
      <c r="AB4490" s="126"/>
      <c r="AC4490" s="126"/>
      <c r="AD4490" s="126"/>
      <c r="AE4490" s="126"/>
      <c r="AF4490" s="126"/>
      <c r="AG4490" s="126"/>
      <c r="AH4490" s="126"/>
      <c r="AI4490" s="126"/>
      <c r="AJ4490" s="126"/>
      <c r="AK4490" s="126"/>
      <c r="AL4490" s="126"/>
      <c r="AM4490" s="126"/>
      <c r="AN4490" s="126"/>
      <c r="AO4490" s="126"/>
      <c r="AP4490" s="126"/>
      <c r="AQ4490" s="126"/>
      <c r="AR4490" s="126"/>
      <c r="AS4490" s="126"/>
      <c r="AT4490" s="126"/>
      <c r="AU4490" s="126"/>
      <c r="AV4490" s="126"/>
      <c r="AW4490" s="126"/>
      <c r="AX4490" s="127"/>
      <c r="BC4490" s="41"/>
    </row>
    <row r="4491" spans="1:113" ht="12" customHeight="1">
      <c r="A4491" s="33"/>
      <c r="B4491" s="125"/>
      <c r="C4491" s="126"/>
      <c r="D4491" s="126"/>
      <c r="E4491" s="126"/>
      <c r="F4491" s="126"/>
      <c r="G4491" s="126"/>
      <c r="H4491" s="126"/>
      <c r="I4491" s="126"/>
      <c r="J4491" s="126"/>
      <c r="K4491" s="126"/>
      <c r="L4491" s="126"/>
      <c r="M4491" s="126"/>
      <c r="N4491" s="126"/>
      <c r="O4491" s="126"/>
      <c r="P4491" s="126"/>
      <c r="Q4491" s="126"/>
      <c r="R4491" s="126"/>
      <c r="S4491" s="126"/>
      <c r="T4491" s="126"/>
      <c r="U4491" s="126"/>
      <c r="V4491" s="126"/>
      <c r="W4491" s="126"/>
      <c r="X4491" s="126"/>
      <c r="Y4491" s="126"/>
      <c r="Z4491" s="126"/>
      <c r="AA4491" s="126"/>
      <c r="AB4491" s="126"/>
      <c r="AC4491" s="126"/>
      <c r="AD4491" s="126"/>
      <c r="AE4491" s="126"/>
      <c r="AF4491" s="126"/>
      <c r="AG4491" s="126"/>
      <c r="AH4491" s="126"/>
      <c r="AI4491" s="126"/>
      <c r="AJ4491" s="126"/>
      <c r="AK4491" s="126"/>
      <c r="AL4491" s="126"/>
      <c r="AM4491" s="126"/>
      <c r="AN4491" s="126"/>
      <c r="AO4491" s="126"/>
      <c r="AP4491" s="126"/>
      <c r="AQ4491" s="126"/>
      <c r="AR4491" s="126"/>
      <c r="AS4491" s="126"/>
      <c r="AT4491" s="126"/>
      <c r="AU4491" s="126"/>
      <c r="AV4491" s="126"/>
      <c r="AW4491" s="126"/>
      <c r="AX4491" s="127"/>
    </row>
    <row r="4492" spans="1:113" ht="12" customHeight="1">
      <c r="A4492" s="33"/>
      <c r="B4492" s="125"/>
      <c r="C4492" s="126"/>
      <c r="D4492" s="126"/>
      <c r="E4492" s="126"/>
      <c r="F4492" s="126"/>
      <c r="G4492" s="126"/>
      <c r="H4492" s="126"/>
      <c r="I4492" s="126"/>
      <c r="J4492" s="126"/>
      <c r="K4492" s="126"/>
      <c r="L4492" s="126"/>
      <c r="M4492" s="126"/>
      <c r="N4492" s="126"/>
      <c r="O4492" s="126"/>
      <c r="P4492" s="126"/>
      <c r="Q4492" s="126"/>
      <c r="R4492" s="126"/>
      <c r="S4492" s="126"/>
      <c r="T4492" s="126"/>
      <c r="U4492" s="126"/>
      <c r="V4492" s="126"/>
      <c r="W4492" s="126"/>
      <c r="X4492" s="126"/>
      <c r="Y4492" s="126"/>
      <c r="Z4492" s="126"/>
      <c r="AA4492" s="126"/>
      <c r="AB4492" s="126"/>
      <c r="AC4492" s="126"/>
      <c r="AD4492" s="126"/>
      <c r="AE4492" s="126"/>
      <c r="AF4492" s="126"/>
      <c r="AG4492" s="126"/>
      <c r="AH4492" s="126"/>
      <c r="AI4492" s="126"/>
      <c r="AJ4492" s="126"/>
      <c r="AK4492" s="126"/>
      <c r="AL4492" s="126"/>
      <c r="AM4492" s="126"/>
      <c r="AN4492" s="126"/>
      <c r="AO4492" s="126"/>
      <c r="AP4492" s="126"/>
      <c r="AQ4492" s="126"/>
      <c r="AR4492" s="126"/>
      <c r="AS4492" s="126"/>
      <c r="AT4492" s="126"/>
      <c r="AU4492" s="126"/>
      <c r="AV4492" s="126"/>
      <c r="AW4492" s="126"/>
      <c r="AX4492" s="127"/>
    </row>
    <row r="4493" spans="1:113" ht="12" customHeight="1">
      <c r="A4493" s="33"/>
      <c r="B4493" s="125"/>
      <c r="C4493" s="126"/>
      <c r="D4493" s="126"/>
      <c r="E4493" s="126"/>
      <c r="F4493" s="126"/>
      <c r="G4493" s="126"/>
      <c r="H4493" s="126"/>
      <c r="I4493" s="126"/>
      <c r="J4493" s="126"/>
      <c r="K4493" s="126"/>
      <c r="L4493" s="126"/>
      <c r="M4493" s="126"/>
      <c r="N4493" s="126"/>
      <c r="O4493" s="126"/>
      <c r="P4493" s="126"/>
      <c r="Q4493" s="126"/>
      <c r="R4493" s="126"/>
      <c r="S4493" s="126"/>
      <c r="T4493" s="126"/>
      <c r="U4493" s="126"/>
      <c r="V4493" s="126"/>
      <c r="W4493" s="126"/>
      <c r="X4493" s="126"/>
      <c r="Y4493" s="126"/>
      <c r="Z4493" s="126"/>
      <c r="AA4493" s="126"/>
      <c r="AB4493" s="126"/>
      <c r="AC4493" s="126"/>
      <c r="AD4493" s="126"/>
      <c r="AE4493" s="126"/>
      <c r="AF4493" s="126"/>
      <c r="AG4493" s="126"/>
      <c r="AH4493" s="126"/>
      <c r="AI4493" s="126"/>
      <c r="AJ4493" s="126"/>
      <c r="AK4493" s="126"/>
      <c r="AL4493" s="126"/>
      <c r="AM4493" s="126"/>
      <c r="AN4493" s="126"/>
      <c r="AO4493" s="126"/>
      <c r="AP4493" s="126"/>
      <c r="AQ4493" s="126"/>
      <c r="AR4493" s="126"/>
      <c r="AS4493" s="126"/>
      <c r="AT4493" s="126"/>
      <c r="AU4493" s="126"/>
      <c r="AV4493" s="126"/>
      <c r="AW4493" s="126"/>
      <c r="AX4493" s="127"/>
    </row>
    <row r="4494" spans="1:113" ht="15" thickBot="1">
      <c r="A4494" s="42"/>
      <c r="B4494" s="43"/>
      <c r="C4494" s="44"/>
      <c r="D4494" s="44"/>
      <c r="E4494" s="44"/>
      <c r="F4494" s="44"/>
      <c r="G4494" s="44"/>
      <c r="H4494" s="44"/>
      <c r="I4494" s="44"/>
      <c r="J4494" s="44"/>
      <c r="K4494" s="44"/>
      <c r="L4494" s="44"/>
      <c r="M4494" s="44"/>
      <c r="N4494" s="44"/>
      <c r="O4494" s="44"/>
      <c r="P4494" s="44"/>
      <c r="Q4494" s="44"/>
      <c r="R4494" s="44"/>
      <c r="S4494" s="44"/>
      <c r="T4494" s="44"/>
      <c r="U4494" s="44"/>
      <c r="V4494" s="44"/>
      <c r="W4494" s="44"/>
      <c r="X4494" s="44"/>
      <c r="Y4494" s="44"/>
      <c r="Z4494" s="44"/>
      <c r="AA4494" s="44"/>
      <c r="AB4494" s="44"/>
      <c r="AC4494" s="44"/>
      <c r="AD4494" s="44"/>
      <c r="AE4494" s="44"/>
      <c r="AF4494" s="44"/>
      <c r="AG4494" s="44"/>
      <c r="AH4494" s="44"/>
      <c r="AI4494" s="44"/>
      <c r="AJ4494" s="44"/>
      <c r="AK4494" s="44"/>
      <c r="AL4494" s="44"/>
      <c r="AM4494" s="44"/>
      <c r="AN4494" s="44"/>
      <c r="AO4494" s="44"/>
      <c r="AP4494" s="44"/>
      <c r="AQ4494" s="44"/>
      <c r="AR4494" s="44"/>
      <c r="AS4494" s="44"/>
      <c r="AT4494" s="44"/>
      <c r="AU4494" s="44"/>
      <c r="AV4494" s="44"/>
      <c r="AW4494" s="44"/>
      <c r="AX4494" s="45"/>
    </row>
    <row r="4495" spans="1:113">
      <c r="B4495" s="46"/>
    </row>
    <row r="4496" spans="1:113" ht="14.25">
      <c r="B4496" s="35" t="s">
        <v>200</v>
      </c>
      <c r="C4496" s="33"/>
      <c r="D4496" s="33"/>
      <c r="E4496" s="33"/>
      <c r="F4496" s="33"/>
      <c r="G4496" s="33"/>
      <c r="H4496" s="33"/>
      <c r="I4496" s="33"/>
      <c r="J4496" s="33"/>
      <c r="K4496" s="33"/>
      <c r="L4496" s="34"/>
      <c r="M4496" s="34"/>
      <c r="N4496" s="34"/>
      <c r="O4496" s="34"/>
      <c r="P4496" s="33"/>
      <c r="Q4496" s="33"/>
      <c r="R4496" s="33"/>
      <c r="S4496" s="33"/>
      <c r="T4496" s="33"/>
      <c r="U4496" s="33"/>
      <c r="V4496" s="35"/>
      <c r="W4496" s="35"/>
      <c r="X4496" s="35"/>
      <c r="Y4496" s="35"/>
      <c r="Z4496" s="35"/>
      <c r="AA4496" s="35"/>
      <c r="AB4496" s="35"/>
      <c r="AC4496" s="35"/>
      <c r="AD4496" s="35"/>
      <c r="AE4496" s="35"/>
      <c r="AF4496" s="35"/>
      <c r="AG4496" s="35"/>
      <c r="AH4496" s="35"/>
      <c r="AI4496" s="35"/>
      <c r="AJ4496" s="35"/>
      <c r="AK4496" s="35"/>
      <c r="AL4496" s="35"/>
      <c r="AM4496" s="35"/>
      <c r="AN4496" s="35"/>
      <c r="AO4496" s="35"/>
      <c r="AP4496" s="35"/>
      <c r="AQ4496" s="35"/>
      <c r="AR4496" s="35"/>
      <c r="AS4496" s="35"/>
      <c r="AT4496" s="35"/>
      <c r="AU4496" s="35"/>
      <c r="AV4496" s="35"/>
      <c r="AW4496" s="35"/>
      <c r="AX4496" s="35"/>
    </row>
    <row r="4497" spans="1:251" ht="15" thickBot="1">
      <c r="B4497" s="33"/>
      <c r="C4497" s="33"/>
      <c r="D4497" s="33"/>
      <c r="E4497" s="33"/>
      <c r="F4497" s="33"/>
      <c r="G4497" s="33"/>
      <c r="H4497" s="33"/>
      <c r="I4497" s="33"/>
      <c r="J4497" s="33"/>
      <c r="K4497" s="33"/>
      <c r="L4497" s="34"/>
      <c r="M4497" s="34"/>
      <c r="N4497" s="34"/>
      <c r="O4497" s="34"/>
      <c r="P4497" s="33"/>
      <c r="Q4497" s="33"/>
      <c r="R4497" s="33"/>
      <c r="S4497" s="33"/>
      <c r="T4497" s="33"/>
      <c r="U4497" s="33"/>
      <c r="V4497" s="35"/>
      <c r="W4497" s="35"/>
      <c r="X4497" s="35"/>
      <c r="Y4497" s="35"/>
      <c r="Z4497" s="35"/>
      <c r="AA4497" s="35"/>
      <c r="AB4497" s="35"/>
      <c r="AC4497" s="35"/>
      <c r="AD4497" s="35"/>
      <c r="AE4497" s="35"/>
      <c r="AF4497" s="35"/>
      <c r="AG4497" s="35"/>
      <c r="AH4497" s="35"/>
      <c r="AI4497" s="35"/>
      <c r="AJ4497" s="35"/>
      <c r="AK4497" s="35"/>
      <c r="AL4497" s="35"/>
      <c r="AM4497" s="35"/>
      <c r="AN4497" s="35"/>
      <c r="AO4497" s="35"/>
      <c r="AP4497" s="35"/>
      <c r="AQ4497" s="35"/>
      <c r="AR4497" s="35"/>
      <c r="AS4497" s="35"/>
      <c r="AT4497" s="35"/>
      <c r="AU4497" s="35"/>
      <c r="AV4497" s="35"/>
      <c r="AW4497" s="35"/>
      <c r="AX4497" s="47" t="s">
        <v>199</v>
      </c>
    </row>
    <row r="4498" spans="1:251" s="41" customFormat="1" ht="13.5" customHeight="1">
      <c r="A4498" s="33"/>
      <c r="B4498" s="128" t="s">
        <v>198</v>
      </c>
      <c r="C4498" s="118"/>
      <c r="D4498" s="118"/>
      <c r="E4498" s="118"/>
      <c r="F4498" s="118"/>
      <c r="G4498" s="118"/>
      <c r="H4498" s="118"/>
      <c r="I4498" s="118"/>
      <c r="J4498" s="118"/>
      <c r="K4498" s="118"/>
      <c r="L4498" s="118"/>
      <c r="M4498" s="118"/>
      <c r="N4498" s="118"/>
      <c r="O4498" s="118"/>
      <c r="P4498" s="118"/>
      <c r="Q4498" s="118"/>
      <c r="R4498" s="118"/>
      <c r="S4498" s="118"/>
      <c r="T4498" s="118"/>
      <c r="U4498" s="118"/>
      <c r="V4498" s="118"/>
      <c r="W4498" s="118"/>
      <c r="X4498" s="118"/>
      <c r="Y4498" s="118"/>
      <c r="Z4498" s="119"/>
      <c r="AA4498" s="117" t="s">
        <v>197</v>
      </c>
      <c r="AB4498" s="118"/>
      <c r="AC4498" s="118"/>
      <c r="AD4498" s="118"/>
      <c r="AE4498" s="118"/>
      <c r="AF4498" s="118"/>
      <c r="AG4498" s="118"/>
      <c r="AH4498" s="118"/>
      <c r="AI4498" s="119"/>
      <c r="AJ4498" s="117" t="s">
        <v>196</v>
      </c>
      <c r="AK4498" s="118"/>
      <c r="AL4498" s="118"/>
      <c r="AM4498" s="118"/>
      <c r="AN4498" s="118"/>
      <c r="AO4498" s="118"/>
      <c r="AP4498" s="118"/>
      <c r="AQ4498" s="118"/>
      <c r="AR4498" s="119"/>
      <c r="AS4498" s="117" t="s">
        <v>195</v>
      </c>
      <c r="AT4498" s="118"/>
      <c r="AU4498" s="118"/>
      <c r="AV4498" s="118"/>
      <c r="AW4498" s="118"/>
      <c r="AX4498" s="123"/>
      <c r="AY4498" s="27"/>
      <c r="AZ4498" s="27"/>
      <c r="BA4498" s="27"/>
      <c r="BB4498" s="27"/>
      <c r="BC4498" s="27"/>
      <c r="BD4498" s="27"/>
      <c r="BE4498" s="27"/>
      <c r="BF4498" s="27"/>
      <c r="BG4498" s="27"/>
      <c r="BH4498" s="27"/>
      <c r="BI4498" s="27"/>
      <c r="BJ4498" s="27"/>
      <c r="BK4498" s="27"/>
      <c r="BL4498" s="27"/>
      <c r="BM4498" s="27"/>
      <c r="BN4498" s="27"/>
      <c r="BO4498" s="27"/>
      <c r="BP4498" s="27"/>
      <c r="BQ4498" s="27"/>
      <c r="BR4498" s="27"/>
      <c r="BS4498" s="27"/>
      <c r="BT4498" s="27"/>
      <c r="BU4498" s="27"/>
      <c r="BV4498" s="27"/>
      <c r="BW4498" s="27"/>
      <c r="BX4498" s="27"/>
      <c r="BY4498" s="27"/>
      <c r="BZ4498" s="27"/>
      <c r="CA4498" s="27"/>
      <c r="CB4498" s="27"/>
      <c r="CC4498" s="27"/>
      <c r="CD4498" s="27"/>
      <c r="CE4498" s="27"/>
      <c r="CF4498" s="27"/>
      <c r="CG4498" s="27"/>
      <c r="CH4498" s="27"/>
      <c r="CI4498" s="27"/>
      <c r="CJ4498" s="27"/>
      <c r="CK4498" s="27"/>
      <c r="CL4498" s="27"/>
      <c r="CM4498" s="27"/>
      <c r="CN4498" s="27"/>
      <c r="CO4498" s="27"/>
      <c r="CP4498" s="27"/>
      <c r="CQ4498" s="27"/>
      <c r="CR4498" s="27"/>
      <c r="CS4498" s="27"/>
      <c r="CT4498" s="27"/>
      <c r="CU4498" s="27"/>
      <c r="CV4498" s="27"/>
      <c r="CW4498" s="27"/>
      <c r="CX4498" s="27"/>
      <c r="CY4498" s="27"/>
      <c r="CZ4498" s="27"/>
      <c r="DA4498" s="27"/>
      <c r="DB4498" s="27"/>
      <c r="DC4498" s="27"/>
      <c r="DD4498" s="27"/>
      <c r="DE4498" s="27"/>
      <c r="DF4498" s="27"/>
      <c r="DG4498" s="27"/>
      <c r="DH4498" s="27"/>
      <c r="DI4498" s="27"/>
      <c r="DJ4498" s="27"/>
      <c r="DK4498" s="27"/>
      <c r="DL4498" s="27"/>
      <c r="DM4498" s="27"/>
      <c r="DN4498" s="27"/>
      <c r="DO4498" s="27"/>
      <c r="DP4498" s="27"/>
      <c r="DQ4498" s="27"/>
      <c r="DR4498" s="27"/>
      <c r="DS4498" s="27"/>
      <c r="DT4498" s="27"/>
      <c r="DU4498" s="27"/>
      <c r="DV4498" s="27"/>
      <c r="DW4498" s="27"/>
      <c r="DX4498" s="27"/>
      <c r="DY4498" s="27"/>
      <c r="DZ4498" s="27"/>
      <c r="EA4498" s="27"/>
      <c r="EB4498" s="27"/>
      <c r="EC4498" s="27"/>
      <c r="ED4498" s="27"/>
      <c r="EE4498" s="27"/>
      <c r="EF4498" s="27"/>
      <c r="EG4498" s="27"/>
      <c r="EH4498" s="27"/>
      <c r="EI4498" s="27"/>
      <c r="EJ4498" s="27"/>
      <c r="EK4498" s="27"/>
      <c r="EL4498" s="27"/>
      <c r="EM4498" s="27"/>
      <c r="EN4498" s="27"/>
      <c r="EO4498" s="27"/>
      <c r="EP4498" s="27"/>
      <c r="EQ4498" s="27"/>
      <c r="ER4498" s="27"/>
      <c r="ES4498" s="27"/>
      <c r="ET4498" s="27"/>
      <c r="EU4498" s="27"/>
      <c r="EV4498" s="27"/>
      <c r="EW4498" s="27"/>
      <c r="EX4498" s="27"/>
      <c r="EY4498" s="27"/>
      <c r="EZ4498" s="27"/>
      <c r="FA4498" s="27"/>
      <c r="FB4498" s="27"/>
      <c r="FC4498" s="27"/>
      <c r="FD4498" s="27"/>
      <c r="FE4498" s="27"/>
      <c r="FF4498" s="27"/>
      <c r="FG4498" s="27"/>
      <c r="FH4498" s="27"/>
      <c r="FI4498" s="27"/>
      <c r="FJ4498" s="27"/>
      <c r="FK4498" s="27"/>
      <c r="FL4498" s="27"/>
      <c r="FM4498" s="27"/>
      <c r="FN4498" s="27"/>
      <c r="FO4498" s="27"/>
      <c r="FP4498" s="27"/>
      <c r="FQ4498" s="27"/>
      <c r="FR4498" s="27"/>
      <c r="FS4498" s="27"/>
      <c r="FT4498" s="27"/>
      <c r="FU4498" s="27"/>
      <c r="FV4498" s="27"/>
      <c r="FW4498" s="27"/>
      <c r="FX4498" s="27"/>
      <c r="FY4498" s="27"/>
      <c r="FZ4498" s="27"/>
      <c r="GA4498" s="27"/>
      <c r="GB4498" s="27"/>
      <c r="GC4498" s="27"/>
      <c r="GD4498" s="27"/>
      <c r="GE4498" s="27"/>
      <c r="GF4498" s="27"/>
      <c r="GG4498" s="27"/>
      <c r="GH4498" s="27"/>
      <c r="GI4498" s="27"/>
      <c r="GJ4498" s="27"/>
      <c r="GK4498" s="27"/>
      <c r="GL4498" s="27"/>
      <c r="GM4498" s="27"/>
      <c r="GN4498" s="27"/>
      <c r="GO4498" s="27"/>
      <c r="GP4498" s="27"/>
      <c r="GQ4498" s="27"/>
      <c r="GR4498" s="27"/>
      <c r="GS4498" s="27"/>
      <c r="GT4498" s="27"/>
      <c r="GU4498" s="27"/>
      <c r="GV4498" s="27"/>
      <c r="GW4498" s="27"/>
      <c r="GX4498" s="27"/>
      <c r="GY4498" s="27"/>
      <c r="GZ4498" s="27"/>
      <c r="HA4498" s="27"/>
      <c r="HB4498" s="27"/>
      <c r="HC4498" s="27"/>
      <c r="HD4498" s="27"/>
      <c r="HE4498" s="27"/>
      <c r="HF4498" s="27"/>
      <c r="HG4498" s="27"/>
      <c r="HH4498" s="27"/>
      <c r="HI4498" s="27"/>
      <c r="HJ4498" s="27"/>
      <c r="HK4498" s="27"/>
      <c r="HL4498" s="27"/>
      <c r="HM4498" s="27"/>
      <c r="HN4498" s="27"/>
      <c r="HO4498" s="27"/>
      <c r="HP4498" s="27"/>
      <c r="HQ4498" s="27"/>
      <c r="HR4498" s="27"/>
      <c r="HS4498" s="27"/>
      <c r="HT4498" s="27"/>
      <c r="HU4498" s="27"/>
      <c r="HV4498" s="27"/>
      <c r="HW4498" s="27"/>
      <c r="HX4498" s="27"/>
      <c r="HY4498" s="27"/>
      <c r="HZ4498" s="27"/>
      <c r="IA4498" s="27"/>
      <c r="IB4498" s="27"/>
      <c r="IC4498" s="27"/>
      <c r="ID4498" s="27"/>
      <c r="IE4498" s="27"/>
      <c r="IF4498" s="27"/>
      <c r="IG4498" s="27"/>
      <c r="IH4498" s="27"/>
      <c r="II4498" s="27"/>
      <c r="IJ4498" s="27"/>
      <c r="IK4498" s="27"/>
      <c r="IL4498" s="27"/>
      <c r="IM4498" s="27"/>
      <c r="IN4498" s="27"/>
      <c r="IO4498" s="27"/>
      <c r="IP4498" s="27"/>
      <c r="IQ4498" s="27"/>
    </row>
    <row r="4499" spans="1:251" s="41" customFormat="1" ht="13.5">
      <c r="A4499" s="33"/>
      <c r="B4499" s="129"/>
      <c r="C4499" s="121"/>
      <c r="D4499" s="121"/>
      <c r="E4499" s="121"/>
      <c r="F4499" s="121"/>
      <c r="G4499" s="121"/>
      <c r="H4499" s="121"/>
      <c r="I4499" s="121"/>
      <c r="J4499" s="121"/>
      <c r="K4499" s="121"/>
      <c r="L4499" s="121"/>
      <c r="M4499" s="121"/>
      <c r="N4499" s="121"/>
      <c r="O4499" s="121"/>
      <c r="P4499" s="121"/>
      <c r="Q4499" s="121"/>
      <c r="R4499" s="121"/>
      <c r="S4499" s="121"/>
      <c r="T4499" s="121"/>
      <c r="U4499" s="121"/>
      <c r="V4499" s="121"/>
      <c r="W4499" s="121"/>
      <c r="X4499" s="121"/>
      <c r="Y4499" s="121"/>
      <c r="Z4499" s="122"/>
      <c r="AA4499" s="120"/>
      <c r="AB4499" s="121"/>
      <c r="AC4499" s="121"/>
      <c r="AD4499" s="121"/>
      <c r="AE4499" s="121"/>
      <c r="AF4499" s="121"/>
      <c r="AG4499" s="121"/>
      <c r="AH4499" s="121"/>
      <c r="AI4499" s="122"/>
      <c r="AJ4499" s="120"/>
      <c r="AK4499" s="121"/>
      <c r="AL4499" s="121"/>
      <c r="AM4499" s="121"/>
      <c r="AN4499" s="121"/>
      <c r="AO4499" s="121"/>
      <c r="AP4499" s="121"/>
      <c r="AQ4499" s="121"/>
      <c r="AR4499" s="122"/>
      <c r="AS4499" s="120"/>
      <c r="AT4499" s="121"/>
      <c r="AU4499" s="121"/>
      <c r="AV4499" s="121"/>
      <c r="AW4499" s="121"/>
      <c r="AX4499" s="124"/>
      <c r="AY4499" s="27"/>
      <c r="AZ4499" s="27"/>
      <c r="BA4499" s="27"/>
      <c r="BB4499" s="48"/>
      <c r="BC4499" s="49"/>
      <c r="BE4499" s="27"/>
      <c r="BF4499" s="27"/>
      <c r="BG4499" s="27"/>
      <c r="BH4499" s="27"/>
      <c r="BI4499" s="27"/>
      <c r="BJ4499" s="27"/>
      <c r="BK4499" s="27"/>
      <c r="BL4499" s="27"/>
      <c r="BM4499" s="27"/>
      <c r="BN4499" s="27"/>
      <c r="BO4499" s="27"/>
      <c r="BP4499" s="27"/>
      <c r="BQ4499" s="27"/>
      <c r="BR4499" s="27"/>
      <c r="BS4499" s="27"/>
      <c r="BT4499" s="27"/>
      <c r="BU4499" s="27"/>
      <c r="BV4499" s="27"/>
      <c r="BW4499" s="27"/>
      <c r="BX4499" s="27"/>
      <c r="BY4499" s="27"/>
      <c r="BZ4499" s="27"/>
      <c r="CA4499" s="27"/>
      <c r="CB4499" s="27"/>
      <c r="CC4499" s="27"/>
      <c r="CD4499" s="27"/>
      <c r="CE4499" s="27"/>
      <c r="CF4499" s="27"/>
      <c r="CG4499" s="27"/>
      <c r="CH4499" s="27"/>
      <c r="CI4499" s="27"/>
      <c r="CJ4499" s="27"/>
      <c r="CK4499" s="27"/>
      <c r="CL4499" s="27"/>
      <c r="CM4499" s="27"/>
      <c r="CN4499" s="27"/>
      <c r="CO4499" s="27"/>
      <c r="CP4499" s="27"/>
      <c r="CQ4499" s="27"/>
      <c r="CR4499" s="27"/>
      <c r="CS4499" s="27"/>
      <c r="CT4499" s="27"/>
      <c r="CU4499" s="27"/>
      <c r="CV4499" s="27"/>
      <c r="CW4499" s="27"/>
      <c r="CX4499" s="27"/>
      <c r="CY4499" s="27"/>
      <c r="CZ4499" s="27"/>
      <c r="DA4499" s="27"/>
      <c r="DB4499" s="27"/>
      <c r="DC4499" s="27"/>
      <c r="DD4499" s="27"/>
      <c r="DE4499" s="27"/>
      <c r="DF4499" s="27"/>
      <c r="DG4499" s="27"/>
      <c r="DH4499" s="27"/>
      <c r="DI4499" s="27"/>
      <c r="DJ4499" s="27"/>
      <c r="DK4499" s="27"/>
      <c r="DL4499" s="27"/>
      <c r="DM4499" s="27"/>
      <c r="DN4499" s="27"/>
      <c r="DO4499" s="27"/>
      <c r="DP4499" s="27"/>
      <c r="DQ4499" s="27"/>
      <c r="DR4499" s="27"/>
      <c r="DS4499" s="27"/>
      <c r="DT4499" s="27"/>
      <c r="DU4499" s="27"/>
      <c r="DV4499" s="27"/>
      <c r="DW4499" s="27"/>
      <c r="DX4499" s="27"/>
      <c r="DY4499" s="27"/>
      <c r="DZ4499" s="27"/>
      <c r="EA4499" s="27"/>
      <c r="EB4499" s="27"/>
      <c r="EC4499" s="27"/>
      <c r="ED4499" s="27"/>
      <c r="EE4499" s="27"/>
      <c r="EF4499" s="27"/>
      <c r="EG4499" s="27"/>
      <c r="EH4499" s="27"/>
      <c r="EI4499" s="27"/>
      <c r="EJ4499" s="27"/>
      <c r="EK4499" s="27"/>
      <c r="EL4499" s="27"/>
      <c r="EM4499" s="27"/>
      <c r="EN4499" s="27"/>
      <c r="EO4499" s="27"/>
      <c r="EP4499" s="27"/>
      <c r="EQ4499" s="27"/>
      <c r="ER4499" s="27"/>
      <c r="ES4499" s="27"/>
      <c r="ET4499" s="27"/>
      <c r="EU4499" s="27"/>
      <c r="EV4499" s="27"/>
      <c r="EW4499" s="27"/>
      <c r="EX4499" s="27"/>
      <c r="EY4499" s="27"/>
      <c r="EZ4499" s="27"/>
      <c r="FA4499" s="27"/>
      <c r="FB4499" s="27"/>
      <c r="FC4499" s="27"/>
      <c r="FD4499" s="27"/>
      <c r="FE4499" s="27"/>
      <c r="FF4499" s="27"/>
      <c r="FG4499" s="27"/>
      <c r="FH4499" s="27"/>
      <c r="FI4499" s="27"/>
      <c r="FJ4499" s="27"/>
      <c r="FK4499" s="27"/>
      <c r="FL4499" s="27"/>
      <c r="FM4499" s="27"/>
      <c r="FN4499" s="27"/>
      <c r="FO4499" s="27"/>
      <c r="FP4499" s="27"/>
      <c r="FQ4499" s="27"/>
      <c r="FR4499" s="27"/>
      <c r="FS4499" s="27"/>
      <c r="FT4499" s="27"/>
      <c r="FU4499" s="27"/>
      <c r="FV4499" s="27"/>
      <c r="FW4499" s="27"/>
      <c r="FX4499" s="27"/>
      <c r="FY4499" s="27"/>
      <c r="FZ4499" s="27"/>
      <c r="GA4499" s="27"/>
      <c r="GB4499" s="27"/>
      <c r="GC4499" s="27"/>
      <c r="GD4499" s="27"/>
      <c r="GE4499" s="27"/>
      <c r="GF4499" s="27"/>
      <c r="GG4499" s="27"/>
      <c r="GH4499" s="27"/>
      <c r="GI4499" s="27"/>
      <c r="GJ4499" s="27"/>
      <c r="GK4499" s="27"/>
      <c r="GL4499" s="27"/>
      <c r="GM4499" s="27"/>
      <c r="GN4499" s="27"/>
      <c r="GO4499" s="27"/>
      <c r="GP4499" s="27"/>
      <c r="GQ4499" s="27"/>
      <c r="GR4499" s="27"/>
      <c r="GS4499" s="27"/>
      <c r="GT4499" s="27"/>
      <c r="GU4499" s="27"/>
      <c r="GV4499" s="27"/>
      <c r="GW4499" s="27"/>
      <c r="GX4499" s="27"/>
      <c r="GY4499" s="27"/>
      <c r="GZ4499" s="27"/>
      <c r="HA4499" s="27"/>
      <c r="HB4499" s="27"/>
      <c r="HC4499" s="27"/>
      <c r="HD4499" s="27"/>
      <c r="HE4499" s="27"/>
      <c r="HF4499" s="27"/>
      <c r="HG4499" s="27"/>
      <c r="HH4499" s="27"/>
      <c r="HI4499" s="27"/>
      <c r="HJ4499" s="27"/>
      <c r="HK4499" s="27"/>
      <c r="HL4499" s="27"/>
      <c r="HM4499" s="27"/>
      <c r="HN4499" s="27"/>
      <c r="HO4499" s="27"/>
      <c r="HP4499" s="27"/>
      <c r="HQ4499" s="27"/>
      <c r="HR4499" s="27"/>
      <c r="HS4499" s="27"/>
      <c r="HT4499" s="27"/>
      <c r="HU4499" s="27"/>
      <c r="HV4499" s="27"/>
      <c r="HW4499" s="27"/>
      <c r="HX4499" s="27"/>
      <c r="HY4499" s="27"/>
      <c r="HZ4499" s="27"/>
      <c r="IA4499" s="27"/>
      <c r="IB4499" s="27"/>
      <c r="IC4499" s="27"/>
      <c r="ID4499" s="27"/>
      <c r="IE4499" s="27"/>
      <c r="IF4499" s="27"/>
      <c r="IG4499" s="27"/>
      <c r="IH4499" s="27"/>
      <c r="II4499" s="27"/>
      <c r="IJ4499" s="27"/>
      <c r="IK4499" s="27"/>
      <c r="IL4499" s="27"/>
      <c r="IM4499" s="27"/>
      <c r="IN4499" s="27"/>
      <c r="IO4499" s="27"/>
      <c r="IP4499" s="27"/>
      <c r="IQ4499" s="27"/>
    </row>
    <row r="4500" spans="1:251" s="41" customFormat="1" ht="18.75" customHeight="1">
      <c r="A4500" s="33"/>
      <c r="B4500" s="50"/>
      <c r="C4500" s="106" t="s">
        <v>220</v>
      </c>
      <c r="D4500" s="107"/>
      <c r="E4500" s="107"/>
      <c r="F4500" s="107"/>
      <c r="G4500" s="107"/>
      <c r="H4500" s="107"/>
      <c r="I4500" s="107"/>
      <c r="J4500" s="107"/>
      <c r="K4500" s="107"/>
      <c r="L4500" s="107"/>
      <c r="M4500" s="107"/>
      <c r="N4500" s="107"/>
      <c r="O4500" s="107"/>
      <c r="P4500" s="107"/>
      <c r="Q4500" s="107"/>
      <c r="R4500" s="107"/>
      <c r="S4500" s="107"/>
      <c r="T4500" s="107"/>
      <c r="U4500" s="107"/>
      <c r="V4500" s="107"/>
      <c r="W4500" s="107"/>
      <c r="X4500" s="107"/>
      <c r="Y4500" s="107"/>
      <c r="Z4500" s="108"/>
      <c r="AA4500" s="100">
        <v>6861</v>
      </c>
      <c r="AB4500" s="101"/>
      <c r="AC4500" s="101"/>
      <c r="AD4500" s="101"/>
      <c r="AE4500" s="101"/>
      <c r="AF4500" s="101"/>
      <c r="AG4500" s="101"/>
      <c r="AH4500" s="101"/>
      <c r="AI4500" s="102"/>
      <c r="AJ4500" s="139">
        <v>27500</v>
      </c>
      <c r="AK4500" s="140"/>
      <c r="AL4500" s="140"/>
      <c r="AM4500" s="140"/>
      <c r="AN4500" s="140"/>
      <c r="AO4500" s="140"/>
      <c r="AP4500" s="140"/>
      <c r="AQ4500" s="140"/>
      <c r="AR4500" s="141"/>
      <c r="AS4500" s="103"/>
      <c r="AT4500" s="104"/>
      <c r="AU4500" s="104"/>
      <c r="AV4500" s="104"/>
      <c r="AW4500" s="104"/>
      <c r="AX4500" s="105"/>
      <c r="AY4500" s="27"/>
      <c r="AZ4500" s="27"/>
      <c r="BA4500" s="27"/>
      <c r="BB4500" s="27"/>
      <c r="BC4500" s="27"/>
      <c r="BD4500" s="27"/>
      <c r="BE4500" s="27"/>
      <c r="BF4500" s="27"/>
      <c r="BG4500" s="27"/>
      <c r="BH4500" s="27"/>
      <c r="BI4500" s="27"/>
      <c r="BJ4500" s="27"/>
      <c r="BK4500" s="27"/>
      <c r="BL4500" s="27"/>
      <c r="BM4500" s="27"/>
      <c r="BN4500" s="27"/>
      <c r="BO4500" s="27"/>
      <c r="BP4500" s="27"/>
      <c r="BQ4500" s="27"/>
      <c r="BR4500" s="27"/>
      <c r="BS4500" s="27"/>
      <c r="BT4500" s="27"/>
      <c r="BU4500" s="27"/>
      <c r="BV4500" s="27"/>
      <c r="BW4500" s="27"/>
      <c r="BX4500" s="27"/>
      <c r="BY4500" s="27"/>
      <c r="BZ4500" s="27"/>
      <c r="CA4500" s="27"/>
      <c r="CB4500" s="27"/>
      <c r="CC4500" s="27"/>
      <c r="CD4500" s="27"/>
      <c r="CE4500" s="27"/>
      <c r="CF4500" s="27"/>
      <c r="CG4500" s="27"/>
      <c r="CH4500" s="27"/>
      <c r="CI4500" s="27"/>
      <c r="CJ4500" s="27"/>
      <c r="CK4500" s="27"/>
      <c r="CL4500" s="27"/>
      <c r="CM4500" s="27"/>
      <c r="CN4500" s="27"/>
      <c r="CO4500" s="27"/>
      <c r="CP4500" s="27"/>
      <c r="CQ4500" s="27"/>
      <c r="CR4500" s="27"/>
      <c r="CS4500" s="27"/>
      <c r="CT4500" s="27"/>
      <c r="CU4500" s="27"/>
      <c r="CV4500" s="27"/>
      <c r="CW4500" s="27"/>
      <c r="CX4500" s="27"/>
      <c r="CY4500" s="27"/>
      <c r="CZ4500" s="27"/>
      <c r="DA4500" s="27"/>
      <c r="DB4500" s="27"/>
      <c r="DC4500" s="27"/>
      <c r="DD4500" s="27"/>
      <c r="DE4500" s="27"/>
      <c r="DF4500" s="27"/>
      <c r="DG4500" s="27"/>
      <c r="DH4500" s="27"/>
      <c r="DI4500" s="27"/>
      <c r="DJ4500" s="27"/>
      <c r="DK4500" s="27"/>
      <c r="DL4500" s="27"/>
      <c r="DM4500" s="27"/>
      <c r="DN4500" s="27"/>
      <c r="DO4500" s="27"/>
      <c r="DP4500" s="27"/>
      <c r="DQ4500" s="27"/>
      <c r="DR4500" s="27"/>
      <c r="DS4500" s="27"/>
      <c r="DT4500" s="27"/>
      <c r="DU4500" s="27"/>
      <c r="DV4500" s="27"/>
      <c r="DW4500" s="27"/>
      <c r="DX4500" s="27"/>
      <c r="DY4500" s="27"/>
      <c r="DZ4500" s="27"/>
      <c r="EA4500" s="27"/>
      <c r="EB4500" s="27"/>
      <c r="EC4500" s="27"/>
      <c r="ED4500" s="27"/>
      <c r="EE4500" s="27"/>
      <c r="EF4500" s="27"/>
      <c r="EG4500" s="27"/>
      <c r="EH4500" s="27"/>
      <c r="EI4500" s="27"/>
      <c r="EJ4500" s="27"/>
      <c r="EK4500" s="27"/>
      <c r="EL4500" s="27"/>
      <c r="EM4500" s="27"/>
      <c r="EN4500" s="27"/>
      <c r="EO4500" s="27"/>
      <c r="EP4500" s="27"/>
      <c r="EQ4500" s="27"/>
      <c r="ER4500" s="27"/>
      <c r="ES4500" s="27"/>
      <c r="ET4500" s="27"/>
      <c r="EU4500" s="27"/>
      <c r="EV4500" s="27"/>
      <c r="EW4500" s="27"/>
      <c r="EX4500" s="27"/>
      <c r="EY4500" s="27"/>
      <c r="EZ4500" s="27"/>
      <c r="FA4500" s="27"/>
      <c r="FB4500" s="27"/>
      <c r="FC4500" s="27"/>
      <c r="FD4500" s="27"/>
      <c r="FE4500" s="27"/>
      <c r="FF4500" s="27"/>
      <c r="FG4500" s="27"/>
      <c r="FH4500" s="27"/>
      <c r="FI4500" s="27"/>
      <c r="FJ4500" s="27"/>
      <c r="FK4500" s="27"/>
      <c r="FL4500" s="27"/>
      <c r="FM4500" s="27"/>
      <c r="FN4500" s="27"/>
      <c r="FO4500" s="27"/>
      <c r="FP4500" s="27"/>
      <c r="FQ4500" s="27"/>
      <c r="FR4500" s="27"/>
      <c r="FS4500" s="27"/>
      <c r="FT4500" s="27"/>
      <c r="FU4500" s="27"/>
      <c r="FV4500" s="27"/>
      <c r="FW4500" s="27"/>
      <c r="FX4500" s="27"/>
      <c r="FY4500" s="27"/>
      <c r="FZ4500" s="27"/>
      <c r="GA4500" s="27"/>
      <c r="GB4500" s="27"/>
      <c r="GC4500" s="27"/>
      <c r="GD4500" s="27"/>
      <c r="GE4500" s="27"/>
      <c r="GF4500" s="27"/>
      <c r="GG4500" s="27"/>
      <c r="GH4500" s="27"/>
      <c r="GI4500" s="27"/>
      <c r="GJ4500" s="27"/>
      <c r="GK4500" s="27"/>
      <c r="GL4500" s="27"/>
      <c r="GM4500" s="27"/>
      <c r="GN4500" s="27"/>
      <c r="GO4500" s="27"/>
      <c r="GP4500" s="27"/>
      <c r="GQ4500" s="27"/>
      <c r="GR4500" s="27"/>
      <c r="GS4500" s="27"/>
      <c r="GT4500" s="27"/>
      <c r="GU4500" s="27"/>
      <c r="GV4500" s="27"/>
      <c r="GW4500" s="27"/>
      <c r="GX4500" s="27"/>
      <c r="GY4500" s="27"/>
      <c r="GZ4500" s="27"/>
      <c r="HA4500" s="27"/>
      <c r="HB4500" s="27"/>
      <c r="HC4500" s="27"/>
      <c r="HD4500" s="27"/>
      <c r="HE4500" s="27"/>
      <c r="HF4500" s="27"/>
      <c r="HG4500" s="27"/>
      <c r="HH4500" s="27"/>
      <c r="HI4500" s="27"/>
      <c r="HJ4500" s="27"/>
      <c r="HK4500" s="27"/>
      <c r="HL4500" s="27"/>
      <c r="HM4500" s="27"/>
      <c r="HN4500" s="27"/>
      <c r="HO4500" s="27"/>
      <c r="HP4500" s="27"/>
      <c r="HQ4500" s="27"/>
      <c r="HR4500" s="27"/>
      <c r="HS4500" s="27"/>
      <c r="HT4500" s="27"/>
      <c r="HU4500" s="27"/>
      <c r="HV4500" s="27"/>
      <c r="HW4500" s="27"/>
      <c r="HX4500" s="27"/>
      <c r="HY4500" s="27"/>
      <c r="HZ4500" s="27"/>
      <c r="IA4500" s="27"/>
      <c r="IB4500" s="27"/>
      <c r="IC4500" s="27"/>
      <c r="ID4500" s="27"/>
      <c r="IE4500" s="27"/>
      <c r="IF4500" s="27"/>
      <c r="IG4500" s="27"/>
      <c r="IH4500" s="27"/>
      <c r="II4500" s="27"/>
      <c r="IJ4500" s="27"/>
      <c r="IK4500" s="27"/>
      <c r="IL4500" s="27"/>
      <c r="IM4500" s="27"/>
      <c r="IN4500" s="27"/>
      <c r="IO4500" s="27"/>
      <c r="IP4500" s="27"/>
      <c r="IQ4500" s="27"/>
    </row>
    <row r="4501" spans="1:251" s="41" customFormat="1" ht="18.75" customHeight="1">
      <c r="A4501" s="33"/>
      <c r="B4501" s="50"/>
      <c r="C4501" s="106" t="s">
        <v>219</v>
      </c>
      <c r="D4501" s="107"/>
      <c r="E4501" s="107"/>
      <c r="F4501" s="107"/>
      <c r="G4501" s="107"/>
      <c r="H4501" s="107"/>
      <c r="I4501" s="107"/>
      <c r="J4501" s="107"/>
      <c r="K4501" s="107"/>
      <c r="L4501" s="107"/>
      <c r="M4501" s="107"/>
      <c r="N4501" s="107"/>
      <c r="O4501" s="107"/>
      <c r="P4501" s="107"/>
      <c r="Q4501" s="107"/>
      <c r="R4501" s="107"/>
      <c r="S4501" s="107"/>
      <c r="T4501" s="107"/>
      <c r="U4501" s="107"/>
      <c r="V4501" s="107"/>
      <c r="W4501" s="107"/>
      <c r="X4501" s="107"/>
      <c r="Y4501" s="107"/>
      <c r="Z4501" s="108"/>
      <c r="AA4501" s="100">
        <v>9</v>
      </c>
      <c r="AB4501" s="101"/>
      <c r="AC4501" s="101"/>
      <c r="AD4501" s="101"/>
      <c r="AE4501" s="101"/>
      <c r="AF4501" s="101"/>
      <c r="AG4501" s="101"/>
      <c r="AH4501" s="101"/>
      <c r="AI4501" s="102"/>
      <c r="AJ4501" s="139">
        <v>466</v>
      </c>
      <c r="AK4501" s="140"/>
      <c r="AL4501" s="140"/>
      <c r="AM4501" s="140"/>
      <c r="AN4501" s="140"/>
      <c r="AO4501" s="140"/>
      <c r="AP4501" s="140"/>
      <c r="AQ4501" s="140"/>
      <c r="AR4501" s="141"/>
      <c r="AS4501" s="103"/>
      <c r="AT4501" s="104"/>
      <c r="AU4501" s="104"/>
      <c r="AV4501" s="104"/>
      <c r="AW4501" s="104"/>
      <c r="AX4501" s="105"/>
      <c r="AY4501" s="27"/>
      <c r="AZ4501" s="27"/>
      <c r="BA4501" s="27"/>
      <c r="BB4501" s="27"/>
      <c r="BC4501" s="27"/>
      <c r="BD4501" s="27"/>
      <c r="BE4501" s="27"/>
      <c r="BF4501" s="27"/>
      <c r="BG4501" s="27"/>
      <c r="BH4501" s="27"/>
      <c r="BI4501" s="27"/>
      <c r="BJ4501" s="27"/>
      <c r="BK4501" s="27"/>
      <c r="BL4501" s="27"/>
      <c r="BM4501" s="27"/>
      <c r="BN4501" s="27"/>
      <c r="BO4501" s="27"/>
      <c r="BP4501" s="27"/>
      <c r="BQ4501" s="27"/>
      <c r="BR4501" s="27"/>
      <c r="BS4501" s="27"/>
      <c r="BT4501" s="27"/>
      <c r="BU4501" s="27"/>
      <c r="BV4501" s="27"/>
      <c r="BW4501" s="27"/>
      <c r="BX4501" s="27"/>
      <c r="BY4501" s="27"/>
      <c r="BZ4501" s="27"/>
      <c r="CA4501" s="27"/>
      <c r="CB4501" s="27"/>
      <c r="CC4501" s="27"/>
      <c r="CD4501" s="27"/>
      <c r="CE4501" s="27"/>
      <c r="CF4501" s="27"/>
      <c r="CG4501" s="27"/>
      <c r="CH4501" s="27"/>
      <c r="CI4501" s="27"/>
      <c r="CJ4501" s="27"/>
      <c r="CK4501" s="27"/>
      <c r="CL4501" s="27"/>
      <c r="CM4501" s="27"/>
      <c r="CN4501" s="27"/>
      <c r="CO4501" s="27"/>
      <c r="CP4501" s="27"/>
      <c r="CQ4501" s="27"/>
      <c r="CR4501" s="27"/>
      <c r="CS4501" s="27"/>
      <c r="CT4501" s="27"/>
      <c r="CU4501" s="27"/>
      <c r="CV4501" s="27"/>
      <c r="CW4501" s="27"/>
      <c r="CX4501" s="27"/>
      <c r="CY4501" s="27"/>
      <c r="CZ4501" s="27"/>
      <c r="DA4501" s="27"/>
      <c r="DB4501" s="27"/>
      <c r="DC4501" s="27"/>
      <c r="DD4501" s="27"/>
      <c r="DE4501" s="27"/>
      <c r="DF4501" s="27"/>
      <c r="DG4501" s="27"/>
      <c r="DH4501" s="27"/>
      <c r="DI4501" s="27"/>
      <c r="DJ4501" s="27"/>
      <c r="DK4501" s="27"/>
      <c r="DL4501" s="27"/>
      <c r="DM4501" s="27"/>
      <c r="DN4501" s="27"/>
      <c r="DO4501" s="27"/>
      <c r="DP4501" s="27"/>
      <c r="DQ4501" s="27"/>
      <c r="DR4501" s="27"/>
      <c r="DS4501" s="27"/>
      <c r="DT4501" s="27"/>
      <c r="DU4501" s="27"/>
      <c r="DV4501" s="27"/>
      <c r="DW4501" s="27"/>
      <c r="DX4501" s="27"/>
      <c r="DY4501" s="27"/>
      <c r="DZ4501" s="27"/>
      <c r="EA4501" s="27"/>
      <c r="EB4501" s="27"/>
      <c r="EC4501" s="27"/>
      <c r="ED4501" s="27"/>
      <c r="EE4501" s="27"/>
      <c r="EF4501" s="27"/>
      <c r="EG4501" s="27"/>
      <c r="EH4501" s="27"/>
      <c r="EI4501" s="27"/>
      <c r="EJ4501" s="27"/>
      <c r="EK4501" s="27"/>
      <c r="EL4501" s="27"/>
      <c r="EM4501" s="27"/>
      <c r="EN4501" s="27"/>
      <c r="EO4501" s="27"/>
      <c r="EP4501" s="27"/>
      <c r="EQ4501" s="27"/>
      <c r="ER4501" s="27"/>
      <c r="ES4501" s="27"/>
      <c r="ET4501" s="27"/>
      <c r="EU4501" s="27"/>
      <c r="EV4501" s="27"/>
      <c r="EW4501" s="27"/>
      <c r="EX4501" s="27"/>
      <c r="EY4501" s="27"/>
      <c r="EZ4501" s="27"/>
      <c r="FA4501" s="27"/>
      <c r="FB4501" s="27"/>
      <c r="FC4501" s="27"/>
      <c r="FD4501" s="27"/>
      <c r="FE4501" s="27"/>
      <c r="FF4501" s="27"/>
      <c r="FG4501" s="27"/>
      <c r="FH4501" s="27"/>
      <c r="FI4501" s="27"/>
      <c r="FJ4501" s="27"/>
      <c r="FK4501" s="27"/>
      <c r="FL4501" s="27"/>
      <c r="FM4501" s="27"/>
      <c r="FN4501" s="27"/>
      <c r="FO4501" s="27"/>
      <c r="FP4501" s="27"/>
      <c r="FQ4501" s="27"/>
      <c r="FR4501" s="27"/>
      <c r="FS4501" s="27"/>
      <c r="FT4501" s="27"/>
      <c r="FU4501" s="27"/>
      <c r="FV4501" s="27"/>
      <c r="FW4501" s="27"/>
      <c r="FX4501" s="27"/>
      <c r="FY4501" s="27"/>
      <c r="FZ4501" s="27"/>
      <c r="GA4501" s="27"/>
      <c r="GB4501" s="27"/>
      <c r="GC4501" s="27"/>
      <c r="GD4501" s="27"/>
      <c r="GE4501" s="27"/>
      <c r="GF4501" s="27"/>
      <c r="GG4501" s="27"/>
      <c r="GH4501" s="27"/>
      <c r="GI4501" s="27"/>
      <c r="GJ4501" s="27"/>
      <c r="GK4501" s="27"/>
      <c r="GL4501" s="27"/>
      <c r="GM4501" s="27"/>
      <c r="GN4501" s="27"/>
      <c r="GO4501" s="27"/>
      <c r="GP4501" s="27"/>
      <c r="GQ4501" s="27"/>
      <c r="GR4501" s="27"/>
      <c r="GS4501" s="27"/>
      <c r="GT4501" s="27"/>
      <c r="GU4501" s="27"/>
      <c r="GV4501" s="27"/>
      <c r="GW4501" s="27"/>
      <c r="GX4501" s="27"/>
      <c r="GY4501" s="27"/>
      <c r="GZ4501" s="27"/>
      <c r="HA4501" s="27"/>
      <c r="HB4501" s="27"/>
      <c r="HC4501" s="27"/>
      <c r="HD4501" s="27"/>
      <c r="HE4501" s="27"/>
      <c r="HF4501" s="27"/>
      <c r="HG4501" s="27"/>
      <c r="HH4501" s="27"/>
      <c r="HI4501" s="27"/>
      <c r="HJ4501" s="27"/>
      <c r="HK4501" s="27"/>
      <c r="HL4501" s="27"/>
      <c r="HM4501" s="27"/>
      <c r="HN4501" s="27"/>
      <c r="HO4501" s="27"/>
      <c r="HP4501" s="27"/>
      <c r="HQ4501" s="27"/>
      <c r="HR4501" s="27"/>
      <c r="HS4501" s="27"/>
      <c r="HT4501" s="27"/>
      <c r="HU4501" s="27"/>
      <c r="HV4501" s="27"/>
      <c r="HW4501" s="27"/>
      <c r="HX4501" s="27"/>
      <c r="HY4501" s="27"/>
      <c r="HZ4501" s="27"/>
      <c r="IA4501" s="27"/>
      <c r="IB4501" s="27"/>
      <c r="IC4501" s="27"/>
      <c r="ID4501" s="27"/>
      <c r="IE4501" s="27"/>
      <c r="IF4501" s="27"/>
      <c r="IG4501" s="27"/>
      <c r="IH4501" s="27"/>
      <c r="II4501" s="27"/>
      <c r="IJ4501" s="27"/>
      <c r="IK4501" s="27"/>
      <c r="IL4501" s="27"/>
      <c r="IM4501" s="27"/>
      <c r="IN4501" s="27"/>
      <c r="IO4501" s="27"/>
      <c r="IP4501" s="27"/>
      <c r="IQ4501" s="27"/>
    </row>
    <row r="4502" spans="1:251" s="41" customFormat="1" ht="18.75" customHeight="1" thickBot="1">
      <c r="A4502" s="42"/>
      <c r="B4502" s="130" t="s">
        <v>193</v>
      </c>
      <c r="C4502" s="131"/>
      <c r="D4502" s="131"/>
      <c r="E4502" s="131"/>
      <c r="F4502" s="131"/>
      <c r="G4502" s="131"/>
      <c r="H4502" s="131"/>
      <c r="I4502" s="131"/>
      <c r="J4502" s="131"/>
      <c r="K4502" s="131"/>
      <c r="L4502" s="131"/>
      <c r="M4502" s="131"/>
      <c r="N4502" s="131"/>
      <c r="O4502" s="131"/>
      <c r="P4502" s="131"/>
      <c r="Q4502" s="131"/>
      <c r="R4502" s="131"/>
      <c r="S4502" s="131"/>
      <c r="T4502" s="131"/>
      <c r="U4502" s="131"/>
      <c r="V4502" s="131"/>
      <c r="W4502" s="131"/>
      <c r="X4502" s="131"/>
      <c r="Y4502" s="131"/>
      <c r="Z4502" s="132"/>
      <c r="AA4502" s="111">
        <f>SUM($AA$4500:$AA$4501)</f>
        <v>6870</v>
      </c>
      <c r="AB4502" s="112"/>
      <c r="AC4502" s="112"/>
      <c r="AD4502" s="112"/>
      <c r="AE4502" s="112"/>
      <c r="AF4502" s="112"/>
      <c r="AG4502" s="112"/>
      <c r="AH4502" s="112"/>
      <c r="AI4502" s="113"/>
      <c r="AJ4502" s="111">
        <f>SUM($AJ$4500:$AJ$4501)</f>
        <v>27966</v>
      </c>
      <c r="AK4502" s="112"/>
      <c r="AL4502" s="112"/>
      <c r="AM4502" s="112"/>
      <c r="AN4502" s="112"/>
      <c r="AO4502" s="112"/>
      <c r="AP4502" s="112"/>
      <c r="AQ4502" s="112"/>
      <c r="AR4502" s="113"/>
      <c r="AS4502" s="114"/>
      <c r="AT4502" s="115"/>
      <c r="AU4502" s="115"/>
      <c r="AV4502" s="115"/>
      <c r="AW4502" s="115"/>
      <c r="AX4502" s="116"/>
      <c r="AY4502" s="27"/>
      <c r="AZ4502" s="27"/>
      <c r="BA4502" s="27"/>
      <c r="BB4502" s="27"/>
      <c r="BC4502" s="27"/>
      <c r="BD4502" s="27"/>
      <c r="BE4502" s="27"/>
      <c r="BF4502" s="27"/>
      <c r="BG4502" s="27"/>
      <c r="BH4502" s="27"/>
      <c r="BI4502" s="27"/>
      <c r="BJ4502" s="27"/>
      <c r="BK4502" s="27"/>
      <c r="BL4502" s="27"/>
      <c r="BM4502" s="27"/>
      <c r="BN4502" s="27"/>
      <c r="BO4502" s="27"/>
      <c r="BP4502" s="27"/>
      <c r="BQ4502" s="27"/>
      <c r="BR4502" s="27"/>
      <c r="BS4502" s="27"/>
      <c r="BT4502" s="27"/>
      <c r="BU4502" s="27"/>
      <c r="BV4502" s="27"/>
      <c r="BW4502" s="27"/>
      <c r="BX4502" s="27"/>
      <c r="BY4502" s="27"/>
      <c r="BZ4502" s="27"/>
      <c r="CA4502" s="27"/>
      <c r="CB4502" s="27"/>
      <c r="CC4502" s="27"/>
      <c r="CD4502" s="27"/>
      <c r="CE4502" s="27"/>
      <c r="CF4502" s="27"/>
      <c r="CG4502" s="27"/>
      <c r="CH4502" s="27"/>
      <c r="CI4502" s="27"/>
      <c r="CJ4502" s="27"/>
      <c r="CK4502" s="27"/>
      <c r="CL4502" s="27"/>
      <c r="CM4502" s="27"/>
      <c r="CN4502" s="27"/>
      <c r="CO4502" s="27"/>
      <c r="CP4502" s="27"/>
      <c r="CQ4502" s="27"/>
      <c r="CR4502" s="27"/>
      <c r="CS4502" s="27"/>
      <c r="CT4502" s="27"/>
      <c r="CU4502" s="27"/>
      <c r="CV4502" s="27"/>
      <c r="CW4502" s="27"/>
      <c r="CX4502" s="27"/>
      <c r="CY4502" s="27"/>
      <c r="CZ4502" s="27"/>
      <c r="DA4502" s="27"/>
      <c r="DB4502" s="27"/>
      <c r="DC4502" s="27"/>
      <c r="DD4502" s="27"/>
      <c r="DE4502" s="27"/>
      <c r="DF4502" s="27"/>
      <c r="DG4502" s="27"/>
      <c r="DH4502" s="27"/>
      <c r="DI4502" s="27"/>
      <c r="DJ4502" s="27"/>
      <c r="DK4502" s="27"/>
      <c r="DL4502" s="27"/>
      <c r="DM4502" s="27"/>
      <c r="DN4502" s="27"/>
      <c r="DO4502" s="27"/>
      <c r="DP4502" s="27"/>
      <c r="DQ4502" s="27"/>
      <c r="DR4502" s="27"/>
      <c r="DS4502" s="27"/>
      <c r="DT4502" s="27"/>
      <c r="DU4502" s="27"/>
      <c r="DV4502" s="27"/>
      <c r="DW4502" s="27"/>
      <c r="DX4502" s="27"/>
      <c r="DY4502" s="27"/>
      <c r="DZ4502" s="27"/>
      <c r="EA4502" s="27"/>
      <c r="EB4502" s="27"/>
      <c r="EC4502" s="27"/>
      <c r="ED4502" s="27"/>
      <c r="EE4502" s="27"/>
      <c r="EF4502" s="27"/>
      <c r="EG4502" s="27"/>
      <c r="EH4502" s="27"/>
      <c r="EI4502" s="27"/>
      <c r="EJ4502" s="27"/>
      <c r="EK4502" s="27"/>
      <c r="EL4502" s="27"/>
      <c r="EM4502" s="27"/>
      <c r="EN4502" s="27"/>
      <c r="EO4502" s="27"/>
      <c r="EP4502" s="27"/>
      <c r="EQ4502" s="27"/>
      <c r="ER4502" s="27"/>
      <c r="ES4502" s="27"/>
      <c r="ET4502" s="27"/>
      <c r="EU4502" s="27"/>
      <c r="EV4502" s="27"/>
      <c r="EW4502" s="27"/>
      <c r="EX4502" s="27"/>
      <c r="EY4502" s="27"/>
      <c r="EZ4502" s="27"/>
      <c r="FA4502" s="27"/>
      <c r="FB4502" s="27"/>
      <c r="FC4502" s="27"/>
      <c r="FD4502" s="27"/>
      <c r="FE4502" s="27"/>
      <c r="FF4502" s="27"/>
      <c r="FG4502" s="27"/>
      <c r="FH4502" s="27"/>
      <c r="FI4502" s="27"/>
      <c r="FJ4502" s="27"/>
      <c r="FK4502" s="27"/>
      <c r="FL4502" s="27"/>
      <c r="FM4502" s="27"/>
      <c r="FN4502" s="27"/>
      <c r="FO4502" s="27"/>
      <c r="FP4502" s="27"/>
      <c r="FQ4502" s="27"/>
      <c r="FR4502" s="27"/>
      <c r="FS4502" s="27"/>
      <c r="FT4502" s="27"/>
      <c r="FU4502" s="27"/>
      <c r="FV4502" s="27"/>
      <c r="FW4502" s="27"/>
      <c r="FX4502" s="27"/>
      <c r="FY4502" s="27"/>
      <c r="FZ4502" s="27"/>
      <c r="GA4502" s="27"/>
      <c r="GB4502" s="27"/>
      <c r="GC4502" s="27"/>
      <c r="GD4502" s="27"/>
      <c r="GE4502" s="27"/>
      <c r="GF4502" s="27"/>
      <c r="GG4502" s="27"/>
      <c r="GH4502" s="27"/>
      <c r="GI4502" s="27"/>
      <c r="GJ4502" s="27"/>
      <c r="GK4502" s="27"/>
      <c r="GL4502" s="27"/>
      <c r="GM4502" s="27"/>
      <c r="GN4502" s="27"/>
      <c r="GO4502" s="27"/>
      <c r="GP4502" s="27"/>
      <c r="GQ4502" s="27"/>
      <c r="GR4502" s="27"/>
      <c r="GS4502" s="27"/>
      <c r="GT4502" s="27"/>
      <c r="GU4502" s="27"/>
      <c r="GV4502" s="27"/>
      <c r="GW4502" s="27"/>
      <c r="GX4502" s="27"/>
      <c r="GY4502" s="27"/>
      <c r="GZ4502" s="27"/>
      <c r="HA4502" s="27"/>
      <c r="HB4502" s="27"/>
      <c r="HC4502" s="27"/>
      <c r="HD4502" s="27"/>
      <c r="HE4502" s="27"/>
      <c r="HF4502" s="27"/>
      <c r="HG4502" s="27"/>
      <c r="HH4502" s="27"/>
      <c r="HI4502" s="27"/>
      <c r="HJ4502" s="27"/>
      <c r="HK4502" s="27"/>
      <c r="HL4502" s="27"/>
      <c r="HM4502" s="27"/>
      <c r="HN4502" s="27"/>
      <c r="HO4502" s="27"/>
      <c r="HP4502" s="27"/>
      <c r="HQ4502" s="27"/>
      <c r="HR4502" s="27"/>
      <c r="HS4502" s="27"/>
      <c r="HT4502" s="27"/>
      <c r="HU4502" s="27"/>
      <c r="HV4502" s="27"/>
      <c r="HW4502" s="27"/>
      <c r="HX4502" s="27"/>
      <c r="HY4502" s="27"/>
      <c r="HZ4502" s="27"/>
      <c r="IA4502" s="27"/>
      <c r="IB4502" s="27"/>
      <c r="IC4502" s="27"/>
      <c r="ID4502" s="27"/>
      <c r="IE4502" s="27"/>
      <c r="IF4502" s="27"/>
      <c r="IG4502" s="27"/>
      <c r="IH4502" s="27"/>
      <c r="II4502" s="27"/>
      <c r="IJ4502" s="27"/>
      <c r="IK4502" s="27"/>
      <c r="IL4502" s="27"/>
      <c r="IM4502" s="27"/>
      <c r="IN4502" s="27"/>
      <c r="IO4502" s="27"/>
      <c r="IP4502" s="27"/>
      <c r="IQ4502" s="27"/>
    </row>
    <row r="4504" spans="1:251" ht="18.75">
      <c r="A4504" s="26" t="s">
        <v>207</v>
      </c>
      <c r="AW4504" s="28"/>
      <c r="AX4504" s="29"/>
      <c r="AY4504" s="28"/>
    </row>
    <row r="4506" spans="1:251" ht="18.75">
      <c r="B4506" s="133" t="s">
        <v>0</v>
      </c>
      <c r="C4506" s="134"/>
      <c r="D4506" s="134"/>
      <c r="E4506" s="134"/>
      <c r="F4506" s="134"/>
      <c r="G4506" s="134"/>
      <c r="H4506" s="134"/>
      <c r="I4506" s="134"/>
      <c r="J4506" s="134"/>
      <c r="K4506" s="134"/>
      <c r="L4506" s="134"/>
      <c r="M4506" s="134"/>
      <c r="N4506" s="134"/>
      <c r="O4506" s="134"/>
      <c r="P4506" s="134"/>
      <c r="Q4506" s="134"/>
      <c r="R4506" s="134"/>
      <c r="S4506" s="134"/>
      <c r="T4506" s="134"/>
      <c r="U4506" s="134"/>
      <c r="V4506" s="134"/>
      <c r="W4506" s="134"/>
      <c r="X4506" s="134"/>
      <c r="Y4506" s="134"/>
      <c r="Z4506" s="134"/>
      <c r="AA4506" s="134"/>
      <c r="AB4506" s="134"/>
      <c r="AC4506" s="134"/>
      <c r="AD4506" s="134"/>
      <c r="AE4506" s="134"/>
      <c r="AF4506" s="134"/>
      <c r="AG4506" s="134"/>
      <c r="AH4506" s="134"/>
      <c r="AI4506" s="134"/>
      <c r="AJ4506" s="134"/>
      <c r="AK4506" s="134"/>
      <c r="AL4506" s="134"/>
      <c r="AM4506" s="134"/>
      <c r="AN4506" s="134"/>
      <c r="AO4506" s="134"/>
      <c r="AP4506" s="134"/>
      <c r="AQ4506" s="134"/>
      <c r="AR4506" s="134"/>
      <c r="AS4506" s="134"/>
      <c r="AT4506" s="134"/>
      <c r="AU4506" s="134"/>
      <c r="AV4506" s="134"/>
      <c r="AW4506" s="134"/>
      <c r="AX4506" s="134"/>
    </row>
    <row r="4507" spans="1:251">
      <c r="Z4507" s="30"/>
      <c r="AD4507" s="30"/>
      <c r="AE4507" s="30"/>
      <c r="AF4507" s="30"/>
      <c r="AG4507" s="30"/>
      <c r="AH4507" s="30"/>
      <c r="AI4507" s="30"/>
      <c r="AO4507" s="30"/>
    </row>
    <row r="4508" spans="1:251" ht="13.5" thickBot="1">
      <c r="Z4508" s="30"/>
      <c r="AD4508" s="30"/>
      <c r="AE4508" s="30"/>
      <c r="AF4508" s="30"/>
      <c r="AG4508" s="30"/>
      <c r="AH4508" s="30"/>
      <c r="AI4508" s="30"/>
      <c r="AO4508" s="30"/>
      <c r="DI4508" s="31"/>
    </row>
    <row r="4509" spans="1:251" ht="24.75" customHeight="1" thickBot="1">
      <c r="B4509" s="135" t="s">
        <v>206</v>
      </c>
      <c r="C4509" s="136"/>
      <c r="D4509" s="136"/>
      <c r="E4509" s="136"/>
      <c r="F4509" s="136"/>
      <c r="G4509" s="136"/>
      <c r="H4509" s="142" t="s">
        <v>218</v>
      </c>
      <c r="I4509" s="143"/>
      <c r="J4509" s="143"/>
      <c r="K4509" s="143"/>
      <c r="L4509" s="143"/>
      <c r="M4509" s="143"/>
      <c r="N4509" s="143"/>
      <c r="O4509" s="143"/>
      <c r="P4509" s="143"/>
      <c r="Q4509" s="143"/>
      <c r="R4509" s="143"/>
      <c r="S4509" s="143"/>
      <c r="T4509" s="143"/>
      <c r="U4509" s="143"/>
      <c r="V4509" s="143"/>
      <c r="W4509" s="143"/>
      <c r="X4509" s="143"/>
      <c r="Y4509" s="143"/>
      <c r="Z4509" s="143"/>
      <c r="AA4509" s="143"/>
      <c r="AB4509" s="143"/>
      <c r="AC4509" s="143"/>
      <c r="AD4509" s="143"/>
      <c r="AE4509" s="143"/>
      <c r="AF4509" s="143"/>
      <c r="AG4509" s="143"/>
      <c r="AH4509" s="143"/>
      <c r="AI4509" s="143"/>
      <c r="AJ4509" s="143"/>
      <c r="AK4509" s="143"/>
      <c r="AL4509" s="143"/>
      <c r="AM4509" s="143"/>
      <c r="AN4509" s="143"/>
      <c r="AO4509" s="143"/>
      <c r="AP4509" s="143"/>
      <c r="AQ4509" s="143"/>
      <c r="AR4509" s="143"/>
      <c r="AS4509" s="143"/>
      <c r="AT4509" s="143"/>
      <c r="AU4509" s="143"/>
      <c r="AV4509" s="143"/>
      <c r="AW4509" s="143"/>
      <c r="AX4509" s="144"/>
      <c r="DI4509" s="31"/>
    </row>
    <row r="4510" spans="1:251" ht="14.25">
      <c r="B4510" s="32"/>
      <c r="C4510" s="32"/>
      <c r="D4510" s="32"/>
      <c r="E4510" s="32"/>
      <c r="F4510" s="32"/>
      <c r="G4510" s="32"/>
      <c r="H4510" s="33"/>
      <c r="I4510" s="33"/>
      <c r="J4510" s="33"/>
      <c r="K4510" s="33"/>
      <c r="L4510" s="34"/>
      <c r="M4510" s="34"/>
      <c r="N4510" s="34"/>
      <c r="O4510" s="34"/>
      <c r="P4510" s="33"/>
      <c r="Q4510" s="33"/>
      <c r="R4510" s="33"/>
      <c r="S4510" s="33"/>
      <c r="T4510" s="33"/>
      <c r="U4510" s="33"/>
      <c r="V4510" s="35"/>
      <c r="W4510" s="35"/>
      <c r="X4510" s="35"/>
      <c r="Y4510" s="35"/>
      <c r="Z4510" s="35"/>
      <c r="AA4510" s="35"/>
      <c r="AB4510" s="35"/>
      <c r="AC4510" s="35"/>
      <c r="AD4510" s="35"/>
      <c r="AE4510" s="35"/>
      <c r="AF4510" s="35"/>
      <c r="AG4510" s="35"/>
      <c r="AH4510" s="35"/>
      <c r="AI4510" s="35"/>
      <c r="AJ4510" s="35"/>
      <c r="AK4510" s="35"/>
      <c r="AL4510" s="35"/>
      <c r="AM4510" s="35"/>
      <c r="AN4510" s="35"/>
      <c r="AO4510" s="35"/>
      <c r="AP4510" s="35"/>
      <c r="AQ4510" s="35"/>
      <c r="AR4510" s="35"/>
      <c r="AS4510" s="35"/>
      <c r="AT4510" s="35"/>
      <c r="AU4510" s="35"/>
      <c r="AV4510" s="35"/>
      <c r="AW4510" s="35"/>
      <c r="AX4510" s="35"/>
      <c r="DI4510" s="31"/>
    </row>
    <row r="4511" spans="1:251" ht="15" thickBot="1">
      <c r="A4511" s="36"/>
      <c r="B4511" s="35" t="s">
        <v>204</v>
      </c>
      <c r="C4511" s="33"/>
      <c r="D4511" s="33"/>
      <c r="E4511" s="33"/>
      <c r="F4511" s="33"/>
      <c r="G4511" s="33"/>
      <c r="H4511" s="33"/>
      <c r="I4511" s="33"/>
      <c r="J4511" s="33"/>
      <c r="K4511" s="33"/>
      <c r="L4511" s="34"/>
      <c r="M4511" s="34"/>
      <c r="N4511" s="34"/>
      <c r="O4511" s="34"/>
      <c r="P4511" s="33"/>
      <c r="Q4511" s="33"/>
      <c r="R4511" s="33"/>
      <c r="S4511" s="33"/>
      <c r="T4511" s="33"/>
      <c r="U4511" s="33"/>
      <c r="V4511" s="35"/>
      <c r="W4511" s="35"/>
      <c r="X4511" s="35"/>
      <c r="Y4511" s="35"/>
      <c r="Z4511" s="35"/>
      <c r="AA4511" s="35"/>
      <c r="AB4511" s="35"/>
      <c r="AC4511" s="35"/>
      <c r="AD4511" s="35"/>
      <c r="AE4511" s="35"/>
      <c r="AF4511" s="35"/>
      <c r="AG4511" s="35"/>
      <c r="AH4511" s="35"/>
      <c r="AI4511" s="35"/>
      <c r="AJ4511" s="35"/>
      <c r="AK4511" s="35"/>
      <c r="AL4511" s="35"/>
      <c r="AM4511" s="35"/>
      <c r="AN4511" s="35"/>
      <c r="AO4511" s="35"/>
      <c r="AP4511" s="35"/>
      <c r="AQ4511" s="35"/>
      <c r="AR4511" s="35"/>
      <c r="AS4511" s="35"/>
      <c r="AT4511" s="35"/>
      <c r="AU4511" s="35"/>
      <c r="AV4511" s="35"/>
      <c r="AW4511" s="35"/>
      <c r="AX4511" s="35"/>
      <c r="DI4511" s="31"/>
    </row>
    <row r="4512" spans="1:251" ht="14.25">
      <c r="A4512" s="33"/>
      <c r="B4512" s="37"/>
      <c r="C4512" s="32"/>
      <c r="D4512" s="32"/>
      <c r="E4512" s="32"/>
      <c r="F4512" s="32"/>
      <c r="G4512" s="32"/>
      <c r="H4512" s="32"/>
      <c r="I4512" s="32"/>
      <c r="J4512" s="32"/>
      <c r="K4512" s="32"/>
      <c r="L4512" s="38"/>
      <c r="M4512" s="38"/>
      <c r="N4512" s="38"/>
      <c r="O4512" s="38"/>
      <c r="P4512" s="32"/>
      <c r="Q4512" s="32"/>
      <c r="R4512" s="32"/>
      <c r="S4512" s="32"/>
      <c r="T4512" s="32"/>
      <c r="U4512" s="32"/>
      <c r="V4512" s="39"/>
      <c r="W4512" s="39"/>
      <c r="X4512" s="39"/>
      <c r="Y4512" s="39"/>
      <c r="Z4512" s="39"/>
      <c r="AA4512" s="39"/>
      <c r="AB4512" s="39"/>
      <c r="AC4512" s="39"/>
      <c r="AD4512" s="39"/>
      <c r="AE4512" s="39"/>
      <c r="AF4512" s="39"/>
      <c r="AG4512" s="39"/>
      <c r="AH4512" s="39"/>
      <c r="AI4512" s="39"/>
      <c r="AJ4512" s="39"/>
      <c r="AK4512" s="39"/>
      <c r="AL4512" s="39"/>
      <c r="AM4512" s="39"/>
      <c r="AN4512" s="39"/>
      <c r="AO4512" s="39"/>
      <c r="AP4512" s="39"/>
      <c r="AQ4512" s="39"/>
      <c r="AR4512" s="39"/>
      <c r="AS4512" s="39"/>
      <c r="AT4512" s="39"/>
      <c r="AU4512" s="39"/>
      <c r="AV4512" s="39"/>
      <c r="AW4512" s="39"/>
      <c r="AX4512" s="40"/>
    </row>
    <row r="4513" spans="1:113" ht="12" customHeight="1">
      <c r="A4513" s="33"/>
      <c r="B4513" s="125" t="s">
        <v>217</v>
      </c>
      <c r="C4513" s="126"/>
      <c r="D4513" s="126"/>
      <c r="E4513" s="126"/>
      <c r="F4513" s="126"/>
      <c r="G4513" s="126"/>
      <c r="H4513" s="126"/>
      <c r="I4513" s="126"/>
      <c r="J4513" s="126"/>
      <c r="K4513" s="126"/>
      <c r="L4513" s="126"/>
      <c r="M4513" s="126"/>
      <c r="N4513" s="126"/>
      <c r="O4513" s="126"/>
      <c r="P4513" s="126"/>
      <c r="Q4513" s="126"/>
      <c r="R4513" s="126"/>
      <c r="S4513" s="126"/>
      <c r="T4513" s="126"/>
      <c r="U4513" s="126"/>
      <c r="V4513" s="126"/>
      <c r="W4513" s="126"/>
      <c r="X4513" s="126"/>
      <c r="Y4513" s="126"/>
      <c r="Z4513" s="126"/>
      <c r="AA4513" s="126"/>
      <c r="AB4513" s="126"/>
      <c r="AC4513" s="126"/>
      <c r="AD4513" s="126"/>
      <c r="AE4513" s="126"/>
      <c r="AF4513" s="126"/>
      <c r="AG4513" s="126"/>
      <c r="AH4513" s="126"/>
      <c r="AI4513" s="126"/>
      <c r="AJ4513" s="126"/>
      <c r="AK4513" s="126"/>
      <c r="AL4513" s="126"/>
      <c r="AM4513" s="126"/>
      <c r="AN4513" s="126"/>
      <c r="AO4513" s="126"/>
      <c r="AP4513" s="126"/>
      <c r="AQ4513" s="126"/>
      <c r="AR4513" s="126"/>
      <c r="AS4513" s="126"/>
      <c r="AT4513" s="126"/>
      <c r="AU4513" s="126"/>
      <c r="AV4513" s="126"/>
      <c r="AW4513" s="126"/>
      <c r="AX4513" s="127"/>
    </row>
    <row r="4514" spans="1:113" ht="12" customHeight="1">
      <c r="A4514" s="33"/>
      <c r="B4514" s="125"/>
      <c r="C4514" s="126"/>
      <c r="D4514" s="126"/>
      <c r="E4514" s="126"/>
      <c r="F4514" s="126"/>
      <c r="G4514" s="126"/>
      <c r="H4514" s="126"/>
      <c r="I4514" s="126"/>
      <c r="J4514" s="126"/>
      <c r="K4514" s="126"/>
      <c r="L4514" s="126"/>
      <c r="M4514" s="126"/>
      <c r="N4514" s="126"/>
      <c r="O4514" s="126"/>
      <c r="P4514" s="126"/>
      <c r="Q4514" s="126"/>
      <c r="R4514" s="126"/>
      <c r="S4514" s="126"/>
      <c r="T4514" s="126"/>
      <c r="U4514" s="126"/>
      <c r="V4514" s="126"/>
      <c r="W4514" s="126"/>
      <c r="X4514" s="126"/>
      <c r="Y4514" s="126"/>
      <c r="Z4514" s="126"/>
      <c r="AA4514" s="126"/>
      <c r="AB4514" s="126"/>
      <c r="AC4514" s="126"/>
      <c r="AD4514" s="126"/>
      <c r="AE4514" s="126"/>
      <c r="AF4514" s="126"/>
      <c r="AG4514" s="126"/>
      <c r="AH4514" s="126"/>
      <c r="AI4514" s="126"/>
      <c r="AJ4514" s="126"/>
      <c r="AK4514" s="126"/>
      <c r="AL4514" s="126"/>
      <c r="AM4514" s="126"/>
      <c r="AN4514" s="126"/>
      <c r="AO4514" s="126"/>
      <c r="AP4514" s="126"/>
      <c r="AQ4514" s="126"/>
      <c r="AR4514" s="126"/>
      <c r="AS4514" s="126"/>
      <c r="AT4514" s="126"/>
      <c r="AU4514" s="126"/>
      <c r="AV4514" s="126"/>
      <c r="AW4514" s="126"/>
      <c r="AX4514" s="127"/>
      <c r="BC4514" s="41"/>
    </row>
    <row r="4515" spans="1:113" ht="12" customHeight="1">
      <c r="A4515" s="33"/>
      <c r="B4515" s="125"/>
      <c r="C4515" s="126"/>
      <c r="D4515" s="126"/>
      <c r="E4515" s="126"/>
      <c r="F4515" s="126"/>
      <c r="G4515" s="126"/>
      <c r="H4515" s="126"/>
      <c r="I4515" s="126"/>
      <c r="J4515" s="126"/>
      <c r="K4515" s="126"/>
      <c r="L4515" s="126"/>
      <c r="M4515" s="126"/>
      <c r="N4515" s="126"/>
      <c r="O4515" s="126"/>
      <c r="P4515" s="126"/>
      <c r="Q4515" s="126"/>
      <c r="R4515" s="126"/>
      <c r="S4515" s="126"/>
      <c r="T4515" s="126"/>
      <c r="U4515" s="126"/>
      <c r="V4515" s="126"/>
      <c r="W4515" s="126"/>
      <c r="X4515" s="126"/>
      <c r="Y4515" s="126"/>
      <c r="Z4515" s="126"/>
      <c r="AA4515" s="126"/>
      <c r="AB4515" s="126"/>
      <c r="AC4515" s="126"/>
      <c r="AD4515" s="126"/>
      <c r="AE4515" s="126"/>
      <c r="AF4515" s="126"/>
      <c r="AG4515" s="126"/>
      <c r="AH4515" s="126"/>
      <c r="AI4515" s="126"/>
      <c r="AJ4515" s="126"/>
      <c r="AK4515" s="126"/>
      <c r="AL4515" s="126"/>
      <c r="AM4515" s="126"/>
      <c r="AN4515" s="126"/>
      <c r="AO4515" s="126"/>
      <c r="AP4515" s="126"/>
      <c r="AQ4515" s="126"/>
      <c r="AR4515" s="126"/>
      <c r="AS4515" s="126"/>
      <c r="AT4515" s="126"/>
      <c r="AU4515" s="126"/>
      <c r="AV4515" s="126"/>
      <c r="AW4515" s="126"/>
      <c r="AX4515" s="127"/>
    </row>
    <row r="4516" spans="1:113" ht="12" customHeight="1">
      <c r="A4516" s="33"/>
      <c r="B4516" s="125"/>
      <c r="C4516" s="126"/>
      <c r="D4516" s="126"/>
      <c r="E4516" s="126"/>
      <c r="F4516" s="126"/>
      <c r="G4516" s="126"/>
      <c r="H4516" s="126"/>
      <c r="I4516" s="126"/>
      <c r="J4516" s="126"/>
      <c r="K4516" s="126"/>
      <c r="L4516" s="126"/>
      <c r="M4516" s="126"/>
      <c r="N4516" s="126"/>
      <c r="O4516" s="126"/>
      <c r="P4516" s="126"/>
      <c r="Q4516" s="126"/>
      <c r="R4516" s="126"/>
      <c r="S4516" s="126"/>
      <c r="T4516" s="126"/>
      <c r="U4516" s="126"/>
      <c r="V4516" s="126"/>
      <c r="W4516" s="126"/>
      <c r="X4516" s="126"/>
      <c r="Y4516" s="126"/>
      <c r="Z4516" s="126"/>
      <c r="AA4516" s="126"/>
      <c r="AB4516" s="126"/>
      <c r="AC4516" s="126"/>
      <c r="AD4516" s="126"/>
      <c r="AE4516" s="126"/>
      <c r="AF4516" s="126"/>
      <c r="AG4516" s="126"/>
      <c r="AH4516" s="126"/>
      <c r="AI4516" s="126"/>
      <c r="AJ4516" s="126"/>
      <c r="AK4516" s="126"/>
      <c r="AL4516" s="126"/>
      <c r="AM4516" s="126"/>
      <c r="AN4516" s="126"/>
      <c r="AO4516" s="126"/>
      <c r="AP4516" s="126"/>
      <c r="AQ4516" s="126"/>
      <c r="AR4516" s="126"/>
      <c r="AS4516" s="126"/>
      <c r="AT4516" s="126"/>
      <c r="AU4516" s="126"/>
      <c r="AV4516" s="126"/>
      <c r="AW4516" s="126"/>
      <c r="AX4516" s="127"/>
    </row>
    <row r="4517" spans="1:113" ht="12" customHeight="1">
      <c r="A4517" s="33"/>
      <c r="B4517" s="125"/>
      <c r="C4517" s="126"/>
      <c r="D4517" s="126"/>
      <c r="E4517" s="126"/>
      <c r="F4517" s="126"/>
      <c r="G4517" s="126"/>
      <c r="H4517" s="126"/>
      <c r="I4517" s="126"/>
      <c r="J4517" s="126"/>
      <c r="K4517" s="126"/>
      <c r="L4517" s="126"/>
      <c r="M4517" s="126"/>
      <c r="N4517" s="126"/>
      <c r="O4517" s="126"/>
      <c r="P4517" s="126"/>
      <c r="Q4517" s="126"/>
      <c r="R4517" s="126"/>
      <c r="S4517" s="126"/>
      <c r="T4517" s="126"/>
      <c r="U4517" s="126"/>
      <c r="V4517" s="126"/>
      <c r="W4517" s="126"/>
      <c r="X4517" s="126"/>
      <c r="Y4517" s="126"/>
      <c r="Z4517" s="126"/>
      <c r="AA4517" s="126"/>
      <c r="AB4517" s="126"/>
      <c r="AC4517" s="126"/>
      <c r="AD4517" s="126"/>
      <c r="AE4517" s="126"/>
      <c r="AF4517" s="126"/>
      <c r="AG4517" s="126"/>
      <c r="AH4517" s="126"/>
      <c r="AI4517" s="126"/>
      <c r="AJ4517" s="126"/>
      <c r="AK4517" s="126"/>
      <c r="AL4517" s="126"/>
      <c r="AM4517" s="126"/>
      <c r="AN4517" s="126"/>
      <c r="AO4517" s="126"/>
      <c r="AP4517" s="126"/>
      <c r="AQ4517" s="126"/>
      <c r="AR4517" s="126"/>
      <c r="AS4517" s="126"/>
      <c r="AT4517" s="126"/>
      <c r="AU4517" s="126"/>
      <c r="AV4517" s="126"/>
      <c r="AW4517" s="126"/>
      <c r="AX4517" s="127"/>
    </row>
    <row r="4518" spans="1:113" ht="15" thickBot="1">
      <c r="A4518" s="42"/>
      <c r="B4518" s="43"/>
      <c r="C4518" s="44"/>
      <c r="D4518" s="44"/>
      <c r="E4518" s="44"/>
      <c r="F4518" s="44"/>
      <c r="G4518" s="44"/>
      <c r="H4518" s="44"/>
      <c r="I4518" s="44"/>
      <c r="J4518" s="44"/>
      <c r="K4518" s="44"/>
      <c r="L4518" s="44"/>
      <c r="M4518" s="44"/>
      <c r="N4518" s="44"/>
      <c r="O4518" s="44"/>
      <c r="P4518" s="44"/>
      <c r="Q4518" s="44"/>
      <c r="R4518" s="44"/>
      <c r="S4518" s="44"/>
      <c r="T4518" s="44"/>
      <c r="U4518" s="44"/>
      <c r="V4518" s="44"/>
      <c r="W4518" s="44"/>
      <c r="X4518" s="44"/>
      <c r="Y4518" s="44"/>
      <c r="Z4518" s="44"/>
      <c r="AA4518" s="44"/>
      <c r="AB4518" s="44"/>
      <c r="AC4518" s="44"/>
      <c r="AD4518" s="44"/>
      <c r="AE4518" s="44"/>
      <c r="AF4518" s="44"/>
      <c r="AG4518" s="44"/>
      <c r="AH4518" s="44"/>
      <c r="AI4518" s="44"/>
      <c r="AJ4518" s="44"/>
      <c r="AK4518" s="44"/>
      <c r="AL4518" s="44"/>
      <c r="AM4518" s="44"/>
      <c r="AN4518" s="44"/>
      <c r="AO4518" s="44"/>
      <c r="AP4518" s="44"/>
      <c r="AQ4518" s="44"/>
      <c r="AR4518" s="44"/>
      <c r="AS4518" s="44"/>
      <c r="AT4518" s="44"/>
      <c r="AU4518" s="44"/>
      <c r="AV4518" s="44"/>
      <c r="AW4518" s="44"/>
      <c r="AX4518" s="45"/>
    </row>
    <row r="4519" spans="1:113">
      <c r="B4519" s="46"/>
    </row>
    <row r="4520" spans="1:113" ht="15" thickBot="1">
      <c r="A4520" s="36"/>
      <c r="B4520" s="35" t="s">
        <v>202</v>
      </c>
      <c r="C4520" s="33"/>
      <c r="D4520" s="33"/>
      <c r="E4520" s="33"/>
      <c r="F4520" s="33"/>
      <c r="G4520" s="33"/>
      <c r="H4520" s="33"/>
      <c r="I4520" s="33"/>
      <c r="J4520" s="33"/>
      <c r="K4520" s="33"/>
      <c r="L4520" s="34"/>
      <c r="M4520" s="34"/>
      <c r="N4520" s="34"/>
      <c r="O4520" s="34"/>
      <c r="P4520" s="33"/>
      <c r="Q4520" s="33"/>
      <c r="R4520" s="33"/>
      <c r="S4520" s="33"/>
      <c r="T4520" s="33"/>
      <c r="U4520" s="33"/>
      <c r="V4520" s="35"/>
      <c r="W4520" s="35"/>
      <c r="X4520" s="35"/>
      <c r="Y4520" s="35"/>
      <c r="Z4520" s="35"/>
      <c r="AA4520" s="35"/>
      <c r="AB4520" s="35"/>
      <c r="AC4520" s="35"/>
      <c r="AD4520" s="35"/>
      <c r="AE4520" s="35"/>
      <c r="AF4520" s="35"/>
      <c r="AG4520" s="35"/>
      <c r="AH4520" s="35"/>
      <c r="AI4520" s="35"/>
      <c r="AJ4520" s="35"/>
      <c r="AK4520" s="35"/>
      <c r="AL4520" s="35"/>
      <c r="AM4520" s="35"/>
      <c r="AN4520" s="35"/>
      <c r="AO4520" s="35"/>
      <c r="AP4520" s="35"/>
      <c r="AQ4520" s="35"/>
      <c r="AR4520" s="35"/>
      <c r="AS4520" s="35"/>
      <c r="AT4520" s="35"/>
      <c r="AU4520" s="35"/>
      <c r="AV4520" s="35"/>
      <c r="AW4520" s="35"/>
      <c r="AX4520" s="35"/>
      <c r="DI4520" s="31"/>
    </row>
    <row r="4521" spans="1:113" ht="14.25">
      <c r="A4521" s="33"/>
      <c r="B4521" s="37"/>
      <c r="C4521" s="32"/>
      <c r="D4521" s="32"/>
      <c r="E4521" s="32"/>
      <c r="F4521" s="32"/>
      <c r="G4521" s="32"/>
      <c r="H4521" s="32"/>
      <c r="I4521" s="32"/>
      <c r="J4521" s="32"/>
      <c r="K4521" s="32"/>
      <c r="L4521" s="38"/>
      <c r="M4521" s="38"/>
      <c r="N4521" s="38"/>
      <c r="O4521" s="38"/>
      <c r="P4521" s="32"/>
      <c r="Q4521" s="32"/>
      <c r="R4521" s="32"/>
      <c r="S4521" s="32"/>
      <c r="T4521" s="32"/>
      <c r="U4521" s="32"/>
      <c r="V4521" s="39"/>
      <c r="W4521" s="39"/>
      <c r="X4521" s="39"/>
      <c r="Y4521" s="39"/>
      <c r="Z4521" s="39"/>
      <c r="AA4521" s="39"/>
      <c r="AB4521" s="39"/>
      <c r="AC4521" s="39"/>
      <c r="AD4521" s="39"/>
      <c r="AE4521" s="39"/>
      <c r="AF4521" s="39"/>
      <c r="AG4521" s="39"/>
      <c r="AH4521" s="39"/>
      <c r="AI4521" s="39"/>
      <c r="AJ4521" s="39"/>
      <c r="AK4521" s="39"/>
      <c r="AL4521" s="39"/>
      <c r="AM4521" s="39"/>
      <c r="AN4521" s="39"/>
      <c r="AO4521" s="39"/>
      <c r="AP4521" s="39"/>
      <c r="AQ4521" s="39"/>
      <c r="AR4521" s="39"/>
      <c r="AS4521" s="39"/>
      <c r="AT4521" s="39"/>
      <c r="AU4521" s="39"/>
      <c r="AV4521" s="39"/>
      <c r="AW4521" s="39"/>
      <c r="AX4521" s="40"/>
    </row>
    <row r="4522" spans="1:113" ht="12" customHeight="1">
      <c r="A4522" s="33"/>
      <c r="B4522" s="125" t="s">
        <v>216</v>
      </c>
      <c r="C4522" s="126"/>
      <c r="D4522" s="126"/>
      <c r="E4522" s="126"/>
      <c r="F4522" s="126"/>
      <c r="G4522" s="126"/>
      <c r="H4522" s="126"/>
      <c r="I4522" s="126"/>
      <c r="J4522" s="126"/>
      <c r="K4522" s="126"/>
      <c r="L4522" s="126"/>
      <c r="M4522" s="126"/>
      <c r="N4522" s="126"/>
      <c r="O4522" s="126"/>
      <c r="P4522" s="126"/>
      <c r="Q4522" s="126"/>
      <c r="R4522" s="126"/>
      <c r="S4522" s="126"/>
      <c r="T4522" s="126"/>
      <c r="U4522" s="126"/>
      <c r="V4522" s="126"/>
      <c r="W4522" s="126"/>
      <c r="X4522" s="126"/>
      <c r="Y4522" s="126"/>
      <c r="Z4522" s="126"/>
      <c r="AA4522" s="126"/>
      <c r="AB4522" s="126"/>
      <c r="AC4522" s="126"/>
      <c r="AD4522" s="126"/>
      <c r="AE4522" s="126"/>
      <c r="AF4522" s="126"/>
      <c r="AG4522" s="126"/>
      <c r="AH4522" s="126"/>
      <c r="AI4522" s="126"/>
      <c r="AJ4522" s="126"/>
      <c r="AK4522" s="126"/>
      <c r="AL4522" s="126"/>
      <c r="AM4522" s="126"/>
      <c r="AN4522" s="126"/>
      <c r="AO4522" s="126"/>
      <c r="AP4522" s="126"/>
      <c r="AQ4522" s="126"/>
      <c r="AR4522" s="126"/>
      <c r="AS4522" s="126"/>
      <c r="AT4522" s="126"/>
      <c r="AU4522" s="126"/>
      <c r="AV4522" s="126"/>
      <c r="AW4522" s="126"/>
      <c r="AX4522" s="127"/>
    </row>
    <row r="4523" spans="1:113" ht="12" customHeight="1">
      <c r="A4523" s="33"/>
      <c r="B4523" s="125"/>
      <c r="C4523" s="126"/>
      <c r="D4523" s="126"/>
      <c r="E4523" s="126"/>
      <c r="F4523" s="126"/>
      <c r="G4523" s="126"/>
      <c r="H4523" s="126"/>
      <c r="I4523" s="126"/>
      <c r="J4523" s="126"/>
      <c r="K4523" s="126"/>
      <c r="L4523" s="126"/>
      <c r="M4523" s="126"/>
      <c r="N4523" s="126"/>
      <c r="O4523" s="126"/>
      <c r="P4523" s="126"/>
      <c r="Q4523" s="126"/>
      <c r="R4523" s="126"/>
      <c r="S4523" s="126"/>
      <c r="T4523" s="126"/>
      <c r="U4523" s="126"/>
      <c r="V4523" s="126"/>
      <c r="W4523" s="126"/>
      <c r="X4523" s="126"/>
      <c r="Y4523" s="126"/>
      <c r="Z4523" s="126"/>
      <c r="AA4523" s="126"/>
      <c r="AB4523" s="126"/>
      <c r="AC4523" s="126"/>
      <c r="AD4523" s="126"/>
      <c r="AE4523" s="126"/>
      <c r="AF4523" s="126"/>
      <c r="AG4523" s="126"/>
      <c r="AH4523" s="126"/>
      <c r="AI4523" s="126"/>
      <c r="AJ4523" s="126"/>
      <c r="AK4523" s="126"/>
      <c r="AL4523" s="126"/>
      <c r="AM4523" s="126"/>
      <c r="AN4523" s="126"/>
      <c r="AO4523" s="126"/>
      <c r="AP4523" s="126"/>
      <c r="AQ4523" s="126"/>
      <c r="AR4523" s="126"/>
      <c r="AS4523" s="126"/>
      <c r="AT4523" s="126"/>
      <c r="AU4523" s="126"/>
      <c r="AV4523" s="126"/>
      <c r="AW4523" s="126"/>
      <c r="AX4523" s="127"/>
    </row>
    <row r="4524" spans="1:113" ht="12" customHeight="1">
      <c r="A4524" s="33"/>
      <c r="B4524" s="125"/>
      <c r="C4524" s="126"/>
      <c r="D4524" s="126"/>
      <c r="E4524" s="126"/>
      <c r="F4524" s="126"/>
      <c r="G4524" s="126"/>
      <c r="H4524" s="126"/>
      <c r="I4524" s="126"/>
      <c r="J4524" s="126"/>
      <c r="K4524" s="126"/>
      <c r="L4524" s="126"/>
      <c r="M4524" s="126"/>
      <c r="N4524" s="126"/>
      <c r="O4524" s="126"/>
      <c r="P4524" s="126"/>
      <c r="Q4524" s="126"/>
      <c r="R4524" s="126"/>
      <c r="S4524" s="126"/>
      <c r="T4524" s="126"/>
      <c r="U4524" s="126"/>
      <c r="V4524" s="126"/>
      <c r="W4524" s="126"/>
      <c r="X4524" s="126"/>
      <c r="Y4524" s="126"/>
      <c r="Z4524" s="126"/>
      <c r="AA4524" s="126"/>
      <c r="AB4524" s="126"/>
      <c r="AC4524" s="126"/>
      <c r="AD4524" s="126"/>
      <c r="AE4524" s="126"/>
      <c r="AF4524" s="126"/>
      <c r="AG4524" s="126"/>
      <c r="AH4524" s="126"/>
      <c r="AI4524" s="126"/>
      <c r="AJ4524" s="126"/>
      <c r="AK4524" s="126"/>
      <c r="AL4524" s="126"/>
      <c r="AM4524" s="126"/>
      <c r="AN4524" s="126"/>
      <c r="AO4524" s="126"/>
      <c r="AP4524" s="126"/>
      <c r="AQ4524" s="126"/>
      <c r="AR4524" s="126"/>
      <c r="AS4524" s="126"/>
      <c r="AT4524" s="126"/>
      <c r="AU4524" s="126"/>
      <c r="AV4524" s="126"/>
      <c r="AW4524" s="126"/>
      <c r="AX4524" s="127"/>
      <c r="BC4524" s="41"/>
    </row>
    <row r="4525" spans="1:113" ht="12" customHeight="1">
      <c r="A4525" s="33"/>
      <c r="B4525" s="125"/>
      <c r="C4525" s="126"/>
      <c r="D4525" s="126"/>
      <c r="E4525" s="126"/>
      <c r="F4525" s="126"/>
      <c r="G4525" s="126"/>
      <c r="H4525" s="126"/>
      <c r="I4525" s="126"/>
      <c r="J4525" s="126"/>
      <c r="K4525" s="126"/>
      <c r="L4525" s="126"/>
      <c r="M4525" s="126"/>
      <c r="N4525" s="126"/>
      <c r="O4525" s="126"/>
      <c r="P4525" s="126"/>
      <c r="Q4525" s="126"/>
      <c r="R4525" s="126"/>
      <c r="S4525" s="126"/>
      <c r="T4525" s="126"/>
      <c r="U4525" s="126"/>
      <c r="V4525" s="126"/>
      <c r="W4525" s="126"/>
      <c r="X4525" s="126"/>
      <c r="Y4525" s="126"/>
      <c r="Z4525" s="126"/>
      <c r="AA4525" s="126"/>
      <c r="AB4525" s="126"/>
      <c r="AC4525" s="126"/>
      <c r="AD4525" s="126"/>
      <c r="AE4525" s="126"/>
      <c r="AF4525" s="126"/>
      <c r="AG4525" s="126"/>
      <c r="AH4525" s="126"/>
      <c r="AI4525" s="126"/>
      <c r="AJ4525" s="126"/>
      <c r="AK4525" s="126"/>
      <c r="AL4525" s="126"/>
      <c r="AM4525" s="126"/>
      <c r="AN4525" s="126"/>
      <c r="AO4525" s="126"/>
      <c r="AP4525" s="126"/>
      <c r="AQ4525" s="126"/>
      <c r="AR4525" s="126"/>
      <c r="AS4525" s="126"/>
      <c r="AT4525" s="126"/>
      <c r="AU4525" s="126"/>
      <c r="AV4525" s="126"/>
      <c r="AW4525" s="126"/>
      <c r="AX4525" s="127"/>
    </row>
    <row r="4526" spans="1:113" ht="12" customHeight="1">
      <c r="A4526" s="33"/>
      <c r="B4526" s="125"/>
      <c r="C4526" s="126"/>
      <c r="D4526" s="126"/>
      <c r="E4526" s="126"/>
      <c r="F4526" s="126"/>
      <c r="G4526" s="126"/>
      <c r="H4526" s="126"/>
      <c r="I4526" s="126"/>
      <c r="J4526" s="126"/>
      <c r="K4526" s="126"/>
      <c r="L4526" s="126"/>
      <c r="M4526" s="126"/>
      <c r="N4526" s="126"/>
      <c r="O4526" s="126"/>
      <c r="P4526" s="126"/>
      <c r="Q4526" s="126"/>
      <c r="R4526" s="126"/>
      <c r="S4526" s="126"/>
      <c r="T4526" s="126"/>
      <c r="U4526" s="126"/>
      <c r="V4526" s="126"/>
      <c r="W4526" s="126"/>
      <c r="X4526" s="126"/>
      <c r="Y4526" s="126"/>
      <c r="Z4526" s="126"/>
      <c r="AA4526" s="126"/>
      <c r="AB4526" s="126"/>
      <c r="AC4526" s="126"/>
      <c r="AD4526" s="126"/>
      <c r="AE4526" s="126"/>
      <c r="AF4526" s="126"/>
      <c r="AG4526" s="126"/>
      <c r="AH4526" s="126"/>
      <c r="AI4526" s="126"/>
      <c r="AJ4526" s="126"/>
      <c r="AK4526" s="126"/>
      <c r="AL4526" s="126"/>
      <c r="AM4526" s="126"/>
      <c r="AN4526" s="126"/>
      <c r="AO4526" s="126"/>
      <c r="AP4526" s="126"/>
      <c r="AQ4526" s="126"/>
      <c r="AR4526" s="126"/>
      <c r="AS4526" s="126"/>
      <c r="AT4526" s="126"/>
      <c r="AU4526" s="126"/>
      <c r="AV4526" s="126"/>
      <c r="AW4526" s="126"/>
      <c r="AX4526" s="127"/>
    </row>
    <row r="4527" spans="1:113" ht="12" customHeight="1">
      <c r="A4527" s="33"/>
      <c r="B4527" s="125"/>
      <c r="C4527" s="126"/>
      <c r="D4527" s="126"/>
      <c r="E4527" s="126"/>
      <c r="F4527" s="126"/>
      <c r="G4527" s="126"/>
      <c r="H4527" s="126"/>
      <c r="I4527" s="126"/>
      <c r="J4527" s="126"/>
      <c r="K4527" s="126"/>
      <c r="L4527" s="126"/>
      <c r="M4527" s="126"/>
      <c r="N4527" s="126"/>
      <c r="O4527" s="126"/>
      <c r="P4527" s="126"/>
      <c r="Q4527" s="126"/>
      <c r="R4527" s="126"/>
      <c r="S4527" s="126"/>
      <c r="T4527" s="126"/>
      <c r="U4527" s="126"/>
      <c r="V4527" s="126"/>
      <c r="W4527" s="126"/>
      <c r="X4527" s="126"/>
      <c r="Y4527" s="126"/>
      <c r="Z4527" s="126"/>
      <c r="AA4527" s="126"/>
      <c r="AB4527" s="126"/>
      <c r="AC4527" s="126"/>
      <c r="AD4527" s="126"/>
      <c r="AE4527" s="126"/>
      <c r="AF4527" s="126"/>
      <c r="AG4527" s="126"/>
      <c r="AH4527" s="126"/>
      <c r="AI4527" s="126"/>
      <c r="AJ4527" s="126"/>
      <c r="AK4527" s="126"/>
      <c r="AL4527" s="126"/>
      <c r="AM4527" s="126"/>
      <c r="AN4527" s="126"/>
      <c r="AO4527" s="126"/>
      <c r="AP4527" s="126"/>
      <c r="AQ4527" s="126"/>
      <c r="AR4527" s="126"/>
      <c r="AS4527" s="126"/>
      <c r="AT4527" s="126"/>
      <c r="AU4527" s="126"/>
      <c r="AV4527" s="126"/>
      <c r="AW4527" s="126"/>
      <c r="AX4527" s="127"/>
    </row>
    <row r="4528" spans="1:113" ht="15" thickBot="1">
      <c r="A4528" s="42"/>
      <c r="B4528" s="43"/>
      <c r="C4528" s="44"/>
      <c r="D4528" s="44"/>
      <c r="E4528" s="44"/>
      <c r="F4528" s="44"/>
      <c r="G4528" s="44"/>
      <c r="H4528" s="44"/>
      <c r="I4528" s="44"/>
      <c r="J4528" s="44"/>
      <c r="K4528" s="44"/>
      <c r="L4528" s="44"/>
      <c r="M4528" s="44"/>
      <c r="N4528" s="44"/>
      <c r="O4528" s="44"/>
      <c r="P4528" s="44"/>
      <c r="Q4528" s="44"/>
      <c r="R4528" s="44"/>
      <c r="S4528" s="44"/>
      <c r="T4528" s="44"/>
      <c r="U4528" s="44"/>
      <c r="V4528" s="44"/>
      <c r="W4528" s="44"/>
      <c r="X4528" s="44"/>
      <c r="Y4528" s="44"/>
      <c r="Z4528" s="44"/>
      <c r="AA4528" s="44"/>
      <c r="AB4528" s="44"/>
      <c r="AC4528" s="44"/>
      <c r="AD4528" s="44"/>
      <c r="AE4528" s="44"/>
      <c r="AF4528" s="44"/>
      <c r="AG4528" s="44"/>
      <c r="AH4528" s="44"/>
      <c r="AI4528" s="44"/>
      <c r="AJ4528" s="44"/>
      <c r="AK4528" s="44"/>
      <c r="AL4528" s="44"/>
      <c r="AM4528" s="44"/>
      <c r="AN4528" s="44"/>
      <c r="AO4528" s="44"/>
      <c r="AP4528" s="44"/>
      <c r="AQ4528" s="44"/>
      <c r="AR4528" s="44"/>
      <c r="AS4528" s="44"/>
      <c r="AT4528" s="44"/>
      <c r="AU4528" s="44"/>
      <c r="AV4528" s="44"/>
      <c r="AW4528" s="44"/>
      <c r="AX4528" s="45"/>
    </row>
    <row r="4529" spans="1:251">
      <c r="B4529" s="46"/>
    </row>
    <row r="4530" spans="1:251" ht="14.25">
      <c r="B4530" s="35" t="s">
        <v>200</v>
      </c>
      <c r="C4530" s="33"/>
      <c r="D4530" s="33"/>
      <c r="E4530" s="33"/>
      <c r="F4530" s="33"/>
      <c r="G4530" s="33"/>
      <c r="H4530" s="33"/>
      <c r="I4530" s="33"/>
      <c r="J4530" s="33"/>
      <c r="K4530" s="33"/>
      <c r="L4530" s="34"/>
      <c r="M4530" s="34"/>
      <c r="N4530" s="34"/>
      <c r="O4530" s="34"/>
      <c r="P4530" s="33"/>
      <c r="Q4530" s="33"/>
      <c r="R4530" s="33"/>
      <c r="S4530" s="33"/>
      <c r="T4530" s="33"/>
      <c r="U4530" s="33"/>
      <c r="V4530" s="35"/>
      <c r="W4530" s="35"/>
      <c r="X4530" s="35"/>
      <c r="Y4530" s="35"/>
      <c r="Z4530" s="35"/>
      <c r="AA4530" s="35"/>
      <c r="AB4530" s="35"/>
      <c r="AC4530" s="35"/>
      <c r="AD4530" s="35"/>
      <c r="AE4530" s="35"/>
      <c r="AF4530" s="35"/>
      <c r="AG4530" s="35"/>
      <c r="AH4530" s="35"/>
      <c r="AI4530" s="35"/>
      <c r="AJ4530" s="35"/>
      <c r="AK4530" s="35"/>
      <c r="AL4530" s="35"/>
      <c r="AM4530" s="35"/>
      <c r="AN4530" s="35"/>
      <c r="AO4530" s="35"/>
      <c r="AP4530" s="35"/>
      <c r="AQ4530" s="35"/>
      <c r="AR4530" s="35"/>
      <c r="AS4530" s="35"/>
      <c r="AT4530" s="35"/>
      <c r="AU4530" s="35"/>
      <c r="AV4530" s="35"/>
      <c r="AW4530" s="35"/>
      <c r="AX4530" s="35"/>
    </row>
    <row r="4531" spans="1:251" ht="15" thickBot="1">
      <c r="B4531" s="33"/>
      <c r="C4531" s="33"/>
      <c r="D4531" s="33"/>
      <c r="E4531" s="33"/>
      <c r="F4531" s="33"/>
      <c r="G4531" s="33"/>
      <c r="H4531" s="33"/>
      <c r="I4531" s="33"/>
      <c r="J4531" s="33"/>
      <c r="K4531" s="33"/>
      <c r="L4531" s="34"/>
      <c r="M4531" s="34"/>
      <c r="N4531" s="34"/>
      <c r="O4531" s="34"/>
      <c r="P4531" s="33"/>
      <c r="Q4531" s="33"/>
      <c r="R4531" s="33"/>
      <c r="S4531" s="33"/>
      <c r="T4531" s="33"/>
      <c r="U4531" s="33"/>
      <c r="V4531" s="35"/>
      <c r="W4531" s="35"/>
      <c r="X4531" s="35"/>
      <c r="Y4531" s="35"/>
      <c r="Z4531" s="35"/>
      <c r="AA4531" s="35"/>
      <c r="AB4531" s="35"/>
      <c r="AC4531" s="35"/>
      <c r="AD4531" s="35"/>
      <c r="AE4531" s="35"/>
      <c r="AF4531" s="35"/>
      <c r="AG4531" s="35"/>
      <c r="AH4531" s="35"/>
      <c r="AI4531" s="35"/>
      <c r="AJ4531" s="35"/>
      <c r="AK4531" s="35"/>
      <c r="AL4531" s="35"/>
      <c r="AM4531" s="35"/>
      <c r="AN4531" s="35"/>
      <c r="AO4531" s="35"/>
      <c r="AP4531" s="35"/>
      <c r="AQ4531" s="35"/>
      <c r="AR4531" s="35"/>
      <c r="AS4531" s="35"/>
      <c r="AT4531" s="35"/>
      <c r="AU4531" s="35"/>
      <c r="AV4531" s="35"/>
      <c r="AW4531" s="35"/>
      <c r="AX4531" s="47" t="s">
        <v>199</v>
      </c>
    </row>
    <row r="4532" spans="1:251" s="41" customFormat="1" ht="13.5" customHeight="1">
      <c r="A4532" s="33"/>
      <c r="B4532" s="128" t="s">
        <v>198</v>
      </c>
      <c r="C4532" s="118"/>
      <c r="D4532" s="118"/>
      <c r="E4532" s="118"/>
      <c r="F4532" s="118"/>
      <c r="G4532" s="118"/>
      <c r="H4532" s="118"/>
      <c r="I4532" s="118"/>
      <c r="J4532" s="118"/>
      <c r="K4532" s="118"/>
      <c r="L4532" s="118"/>
      <c r="M4532" s="118"/>
      <c r="N4532" s="118"/>
      <c r="O4532" s="118"/>
      <c r="P4532" s="118"/>
      <c r="Q4532" s="118"/>
      <c r="R4532" s="118"/>
      <c r="S4532" s="118"/>
      <c r="T4532" s="118"/>
      <c r="U4532" s="118"/>
      <c r="V4532" s="118"/>
      <c r="W4532" s="118"/>
      <c r="X4532" s="118"/>
      <c r="Y4532" s="118"/>
      <c r="Z4532" s="119"/>
      <c r="AA4532" s="117" t="s">
        <v>197</v>
      </c>
      <c r="AB4532" s="118"/>
      <c r="AC4532" s="118"/>
      <c r="AD4532" s="118"/>
      <c r="AE4532" s="118"/>
      <c r="AF4532" s="118"/>
      <c r="AG4532" s="118"/>
      <c r="AH4532" s="118"/>
      <c r="AI4532" s="119"/>
      <c r="AJ4532" s="117" t="s">
        <v>196</v>
      </c>
      <c r="AK4532" s="118"/>
      <c r="AL4532" s="118"/>
      <c r="AM4532" s="118"/>
      <c r="AN4532" s="118"/>
      <c r="AO4532" s="118"/>
      <c r="AP4532" s="118"/>
      <c r="AQ4532" s="118"/>
      <c r="AR4532" s="119"/>
      <c r="AS4532" s="117" t="s">
        <v>195</v>
      </c>
      <c r="AT4532" s="118"/>
      <c r="AU4532" s="118"/>
      <c r="AV4532" s="118"/>
      <c r="AW4532" s="118"/>
      <c r="AX4532" s="123"/>
      <c r="AY4532" s="27"/>
      <c r="AZ4532" s="27"/>
      <c r="BA4532" s="27"/>
      <c r="BB4532" s="27"/>
      <c r="BC4532" s="27"/>
      <c r="BD4532" s="27"/>
      <c r="BE4532" s="27"/>
      <c r="BF4532" s="27"/>
      <c r="BG4532" s="27"/>
      <c r="BH4532" s="27"/>
      <c r="BI4532" s="27"/>
      <c r="BJ4532" s="27"/>
      <c r="BK4532" s="27"/>
      <c r="BL4532" s="27"/>
      <c r="BM4532" s="27"/>
      <c r="BN4532" s="27"/>
      <c r="BO4532" s="27"/>
      <c r="BP4532" s="27"/>
      <c r="BQ4532" s="27"/>
      <c r="BR4532" s="27"/>
      <c r="BS4532" s="27"/>
      <c r="BT4532" s="27"/>
      <c r="BU4532" s="27"/>
      <c r="BV4532" s="27"/>
      <c r="BW4532" s="27"/>
      <c r="BX4532" s="27"/>
      <c r="BY4532" s="27"/>
      <c r="BZ4532" s="27"/>
      <c r="CA4532" s="27"/>
      <c r="CB4532" s="27"/>
      <c r="CC4532" s="27"/>
      <c r="CD4532" s="27"/>
      <c r="CE4532" s="27"/>
      <c r="CF4532" s="27"/>
      <c r="CG4532" s="27"/>
      <c r="CH4532" s="27"/>
      <c r="CI4532" s="27"/>
      <c r="CJ4532" s="27"/>
      <c r="CK4532" s="27"/>
      <c r="CL4532" s="27"/>
      <c r="CM4532" s="27"/>
      <c r="CN4532" s="27"/>
      <c r="CO4532" s="27"/>
      <c r="CP4532" s="27"/>
      <c r="CQ4532" s="27"/>
      <c r="CR4532" s="27"/>
      <c r="CS4532" s="27"/>
      <c r="CT4532" s="27"/>
      <c r="CU4532" s="27"/>
      <c r="CV4532" s="27"/>
      <c r="CW4532" s="27"/>
      <c r="CX4532" s="27"/>
      <c r="CY4532" s="27"/>
      <c r="CZ4532" s="27"/>
      <c r="DA4532" s="27"/>
      <c r="DB4532" s="27"/>
      <c r="DC4532" s="27"/>
      <c r="DD4532" s="27"/>
      <c r="DE4532" s="27"/>
      <c r="DF4532" s="27"/>
      <c r="DG4532" s="27"/>
      <c r="DH4532" s="27"/>
      <c r="DI4532" s="27"/>
      <c r="DJ4532" s="27"/>
      <c r="DK4532" s="27"/>
      <c r="DL4532" s="27"/>
      <c r="DM4532" s="27"/>
      <c r="DN4532" s="27"/>
      <c r="DO4532" s="27"/>
      <c r="DP4532" s="27"/>
      <c r="DQ4532" s="27"/>
      <c r="DR4532" s="27"/>
      <c r="DS4532" s="27"/>
      <c r="DT4532" s="27"/>
      <c r="DU4532" s="27"/>
      <c r="DV4532" s="27"/>
      <c r="DW4532" s="27"/>
      <c r="DX4532" s="27"/>
      <c r="DY4532" s="27"/>
      <c r="DZ4532" s="27"/>
      <c r="EA4532" s="27"/>
      <c r="EB4532" s="27"/>
      <c r="EC4532" s="27"/>
      <c r="ED4532" s="27"/>
      <c r="EE4532" s="27"/>
      <c r="EF4532" s="27"/>
      <c r="EG4532" s="27"/>
      <c r="EH4532" s="27"/>
      <c r="EI4532" s="27"/>
      <c r="EJ4532" s="27"/>
      <c r="EK4532" s="27"/>
      <c r="EL4532" s="27"/>
      <c r="EM4532" s="27"/>
      <c r="EN4532" s="27"/>
      <c r="EO4532" s="27"/>
      <c r="EP4532" s="27"/>
      <c r="EQ4532" s="27"/>
      <c r="ER4532" s="27"/>
      <c r="ES4532" s="27"/>
      <c r="ET4532" s="27"/>
      <c r="EU4532" s="27"/>
      <c r="EV4532" s="27"/>
      <c r="EW4532" s="27"/>
      <c r="EX4532" s="27"/>
      <c r="EY4532" s="27"/>
      <c r="EZ4532" s="27"/>
      <c r="FA4532" s="27"/>
      <c r="FB4532" s="27"/>
      <c r="FC4532" s="27"/>
      <c r="FD4532" s="27"/>
      <c r="FE4532" s="27"/>
      <c r="FF4532" s="27"/>
      <c r="FG4532" s="27"/>
      <c r="FH4532" s="27"/>
      <c r="FI4532" s="27"/>
      <c r="FJ4532" s="27"/>
      <c r="FK4532" s="27"/>
      <c r="FL4532" s="27"/>
      <c r="FM4532" s="27"/>
      <c r="FN4532" s="27"/>
      <c r="FO4532" s="27"/>
      <c r="FP4532" s="27"/>
      <c r="FQ4532" s="27"/>
      <c r="FR4532" s="27"/>
      <c r="FS4532" s="27"/>
      <c r="FT4532" s="27"/>
      <c r="FU4532" s="27"/>
      <c r="FV4532" s="27"/>
      <c r="FW4532" s="27"/>
      <c r="FX4532" s="27"/>
      <c r="FY4532" s="27"/>
      <c r="FZ4532" s="27"/>
      <c r="GA4532" s="27"/>
      <c r="GB4532" s="27"/>
      <c r="GC4532" s="27"/>
      <c r="GD4532" s="27"/>
      <c r="GE4532" s="27"/>
      <c r="GF4532" s="27"/>
      <c r="GG4532" s="27"/>
      <c r="GH4532" s="27"/>
      <c r="GI4532" s="27"/>
      <c r="GJ4532" s="27"/>
      <c r="GK4532" s="27"/>
      <c r="GL4532" s="27"/>
      <c r="GM4532" s="27"/>
      <c r="GN4532" s="27"/>
      <c r="GO4532" s="27"/>
      <c r="GP4532" s="27"/>
      <c r="GQ4532" s="27"/>
      <c r="GR4532" s="27"/>
      <c r="GS4532" s="27"/>
      <c r="GT4532" s="27"/>
      <c r="GU4532" s="27"/>
      <c r="GV4532" s="27"/>
      <c r="GW4532" s="27"/>
      <c r="GX4532" s="27"/>
      <c r="GY4532" s="27"/>
      <c r="GZ4532" s="27"/>
      <c r="HA4532" s="27"/>
      <c r="HB4532" s="27"/>
      <c r="HC4532" s="27"/>
      <c r="HD4532" s="27"/>
      <c r="HE4532" s="27"/>
      <c r="HF4532" s="27"/>
      <c r="HG4532" s="27"/>
      <c r="HH4532" s="27"/>
      <c r="HI4532" s="27"/>
      <c r="HJ4532" s="27"/>
      <c r="HK4532" s="27"/>
      <c r="HL4532" s="27"/>
      <c r="HM4532" s="27"/>
      <c r="HN4532" s="27"/>
      <c r="HO4532" s="27"/>
      <c r="HP4532" s="27"/>
      <c r="HQ4532" s="27"/>
      <c r="HR4532" s="27"/>
      <c r="HS4532" s="27"/>
      <c r="HT4532" s="27"/>
      <c r="HU4532" s="27"/>
      <c r="HV4532" s="27"/>
      <c r="HW4532" s="27"/>
      <c r="HX4532" s="27"/>
      <c r="HY4532" s="27"/>
      <c r="HZ4532" s="27"/>
      <c r="IA4532" s="27"/>
      <c r="IB4532" s="27"/>
      <c r="IC4532" s="27"/>
      <c r="ID4532" s="27"/>
      <c r="IE4532" s="27"/>
      <c r="IF4532" s="27"/>
      <c r="IG4532" s="27"/>
      <c r="IH4532" s="27"/>
      <c r="II4532" s="27"/>
      <c r="IJ4532" s="27"/>
      <c r="IK4532" s="27"/>
      <c r="IL4532" s="27"/>
      <c r="IM4532" s="27"/>
      <c r="IN4532" s="27"/>
      <c r="IO4532" s="27"/>
      <c r="IP4532" s="27"/>
      <c r="IQ4532" s="27"/>
    </row>
    <row r="4533" spans="1:251" s="41" customFormat="1" ht="13.5">
      <c r="A4533" s="33"/>
      <c r="B4533" s="129"/>
      <c r="C4533" s="121"/>
      <c r="D4533" s="121"/>
      <c r="E4533" s="121"/>
      <c r="F4533" s="121"/>
      <c r="G4533" s="121"/>
      <c r="H4533" s="121"/>
      <c r="I4533" s="121"/>
      <c r="J4533" s="121"/>
      <c r="K4533" s="121"/>
      <c r="L4533" s="121"/>
      <c r="M4533" s="121"/>
      <c r="N4533" s="121"/>
      <c r="O4533" s="121"/>
      <c r="P4533" s="121"/>
      <c r="Q4533" s="121"/>
      <c r="R4533" s="121"/>
      <c r="S4533" s="121"/>
      <c r="T4533" s="121"/>
      <c r="U4533" s="121"/>
      <c r="V4533" s="121"/>
      <c r="W4533" s="121"/>
      <c r="X4533" s="121"/>
      <c r="Y4533" s="121"/>
      <c r="Z4533" s="122"/>
      <c r="AA4533" s="120"/>
      <c r="AB4533" s="121"/>
      <c r="AC4533" s="121"/>
      <c r="AD4533" s="121"/>
      <c r="AE4533" s="121"/>
      <c r="AF4533" s="121"/>
      <c r="AG4533" s="121"/>
      <c r="AH4533" s="121"/>
      <c r="AI4533" s="122"/>
      <c r="AJ4533" s="120"/>
      <c r="AK4533" s="121"/>
      <c r="AL4533" s="121"/>
      <c r="AM4533" s="121"/>
      <c r="AN4533" s="121"/>
      <c r="AO4533" s="121"/>
      <c r="AP4533" s="121"/>
      <c r="AQ4533" s="121"/>
      <c r="AR4533" s="122"/>
      <c r="AS4533" s="120"/>
      <c r="AT4533" s="121"/>
      <c r="AU4533" s="121"/>
      <c r="AV4533" s="121"/>
      <c r="AW4533" s="121"/>
      <c r="AX4533" s="124"/>
      <c r="AY4533" s="27"/>
      <c r="AZ4533" s="27"/>
      <c r="BA4533" s="27"/>
      <c r="BB4533" s="48"/>
      <c r="BC4533" s="49"/>
      <c r="BE4533" s="27"/>
      <c r="BF4533" s="27"/>
      <c r="BG4533" s="27"/>
      <c r="BH4533" s="27"/>
      <c r="BI4533" s="27"/>
      <c r="BJ4533" s="27"/>
      <c r="BK4533" s="27"/>
      <c r="BL4533" s="27"/>
      <c r="BM4533" s="27"/>
      <c r="BN4533" s="27"/>
      <c r="BO4533" s="27"/>
      <c r="BP4533" s="27"/>
      <c r="BQ4533" s="27"/>
      <c r="BR4533" s="27"/>
      <c r="BS4533" s="27"/>
      <c r="BT4533" s="27"/>
      <c r="BU4533" s="27"/>
      <c r="BV4533" s="27"/>
      <c r="BW4533" s="27"/>
      <c r="BX4533" s="27"/>
      <c r="BY4533" s="27"/>
      <c r="BZ4533" s="27"/>
      <c r="CA4533" s="27"/>
      <c r="CB4533" s="27"/>
      <c r="CC4533" s="27"/>
      <c r="CD4533" s="27"/>
      <c r="CE4533" s="27"/>
      <c r="CF4533" s="27"/>
      <c r="CG4533" s="27"/>
      <c r="CH4533" s="27"/>
      <c r="CI4533" s="27"/>
      <c r="CJ4533" s="27"/>
      <c r="CK4533" s="27"/>
      <c r="CL4533" s="27"/>
      <c r="CM4533" s="27"/>
      <c r="CN4533" s="27"/>
      <c r="CO4533" s="27"/>
      <c r="CP4533" s="27"/>
      <c r="CQ4533" s="27"/>
      <c r="CR4533" s="27"/>
      <c r="CS4533" s="27"/>
      <c r="CT4533" s="27"/>
      <c r="CU4533" s="27"/>
      <c r="CV4533" s="27"/>
      <c r="CW4533" s="27"/>
      <c r="CX4533" s="27"/>
      <c r="CY4533" s="27"/>
      <c r="CZ4533" s="27"/>
      <c r="DA4533" s="27"/>
      <c r="DB4533" s="27"/>
      <c r="DC4533" s="27"/>
      <c r="DD4533" s="27"/>
      <c r="DE4533" s="27"/>
      <c r="DF4533" s="27"/>
      <c r="DG4533" s="27"/>
      <c r="DH4533" s="27"/>
      <c r="DI4533" s="27"/>
      <c r="DJ4533" s="27"/>
      <c r="DK4533" s="27"/>
      <c r="DL4533" s="27"/>
      <c r="DM4533" s="27"/>
      <c r="DN4533" s="27"/>
      <c r="DO4533" s="27"/>
      <c r="DP4533" s="27"/>
      <c r="DQ4533" s="27"/>
      <c r="DR4533" s="27"/>
      <c r="DS4533" s="27"/>
      <c r="DT4533" s="27"/>
      <c r="DU4533" s="27"/>
      <c r="DV4533" s="27"/>
      <c r="DW4533" s="27"/>
      <c r="DX4533" s="27"/>
      <c r="DY4533" s="27"/>
      <c r="DZ4533" s="27"/>
      <c r="EA4533" s="27"/>
      <c r="EB4533" s="27"/>
      <c r="EC4533" s="27"/>
      <c r="ED4533" s="27"/>
      <c r="EE4533" s="27"/>
      <c r="EF4533" s="27"/>
      <c r="EG4533" s="27"/>
      <c r="EH4533" s="27"/>
      <c r="EI4533" s="27"/>
      <c r="EJ4533" s="27"/>
      <c r="EK4533" s="27"/>
      <c r="EL4533" s="27"/>
      <c r="EM4533" s="27"/>
      <c r="EN4533" s="27"/>
      <c r="EO4533" s="27"/>
      <c r="EP4533" s="27"/>
      <c r="EQ4533" s="27"/>
      <c r="ER4533" s="27"/>
      <c r="ES4533" s="27"/>
      <c r="ET4533" s="27"/>
      <c r="EU4533" s="27"/>
      <c r="EV4533" s="27"/>
      <c r="EW4533" s="27"/>
      <c r="EX4533" s="27"/>
      <c r="EY4533" s="27"/>
      <c r="EZ4533" s="27"/>
      <c r="FA4533" s="27"/>
      <c r="FB4533" s="27"/>
      <c r="FC4533" s="27"/>
      <c r="FD4533" s="27"/>
      <c r="FE4533" s="27"/>
      <c r="FF4533" s="27"/>
      <c r="FG4533" s="27"/>
      <c r="FH4533" s="27"/>
      <c r="FI4533" s="27"/>
      <c r="FJ4533" s="27"/>
      <c r="FK4533" s="27"/>
      <c r="FL4533" s="27"/>
      <c r="FM4533" s="27"/>
      <c r="FN4533" s="27"/>
      <c r="FO4533" s="27"/>
      <c r="FP4533" s="27"/>
      <c r="FQ4533" s="27"/>
      <c r="FR4533" s="27"/>
      <c r="FS4533" s="27"/>
      <c r="FT4533" s="27"/>
      <c r="FU4533" s="27"/>
      <c r="FV4533" s="27"/>
      <c r="FW4533" s="27"/>
      <c r="FX4533" s="27"/>
      <c r="FY4533" s="27"/>
      <c r="FZ4533" s="27"/>
      <c r="GA4533" s="27"/>
      <c r="GB4533" s="27"/>
      <c r="GC4533" s="27"/>
      <c r="GD4533" s="27"/>
      <c r="GE4533" s="27"/>
      <c r="GF4533" s="27"/>
      <c r="GG4533" s="27"/>
      <c r="GH4533" s="27"/>
      <c r="GI4533" s="27"/>
      <c r="GJ4533" s="27"/>
      <c r="GK4533" s="27"/>
      <c r="GL4533" s="27"/>
      <c r="GM4533" s="27"/>
      <c r="GN4533" s="27"/>
      <c r="GO4533" s="27"/>
      <c r="GP4533" s="27"/>
      <c r="GQ4533" s="27"/>
      <c r="GR4533" s="27"/>
      <c r="GS4533" s="27"/>
      <c r="GT4533" s="27"/>
      <c r="GU4533" s="27"/>
      <c r="GV4533" s="27"/>
      <c r="GW4533" s="27"/>
      <c r="GX4533" s="27"/>
      <c r="GY4533" s="27"/>
      <c r="GZ4533" s="27"/>
      <c r="HA4533" s="27"/>
      <c r="HB4533" s="27"/>
      <c r="HC4533" s="27"/>
      <c r="HD4533" s="27"/>
      <c r="HE4533" s="27"/>
      <c r="HF4533" s="27"/>
      <c r="HG4533" s="27"/>
      <c r="HH4533" s="27"/>
      <c r="HI4533" s="27"/>
      <c r="HJ4533" s="27"/>
      <c r="HK4533" s="27"/>
      <c r="HL4533" s="27"/>
      <c r="HM4533" s="27"/>
      <c r="HN4533" s="27"/>
      <c r="HO4533" s="27"/>
      <c r="HP4533" s="27"/>
      <c r="HQ4533" s="27"/>
      <c r="HR4533" s="27"/>
      <c r="HS4533" s="27"/>
      <c r="HT4533" s="27"/>
      <c r="HU4533" s="27"/>
      <c r="HV4533" s="27"/>
      <c r="HW4533" s="27"/>
      <c r="HX4533" s="27"/>
      <c r="HY4533" s="27"/>
      <c r="HZ4533" s="27"/>
      <c r="IA4533" s="27"/>
      <c r="IB4533" s="27"/>
      <c r="IC4533" s="27"/>
      <c r="ID4533" s="27"/>
      <c r="IE4533" s="27"/>
      <c r="IF4533" s="27"/>
      <c r="IG4533" s="27"/>
      <c r="IH4533" s="27"/>
      <c r="II4533" s="27"/>
      <c r="IJ4533" s="27"/>
      <c r="IK4533" s="27"/>
      <c r="IL4533" s="27"/>
      <c r="IM4533" s="27"/>
      <c r="IN4533" s="27"/>
      <c r="IO4533" s="27"/>
      <c r="IP4533" s="27"/>
      <c r="IQ4533" s="27"/>
    </row>
    <row r="4534" spans="1:251" s="41" customFormat="1" ht="18.75" customHeight="1">
      <c r="A4534" s="33"/>
      <c r="B4534" s="50"/>
      <c r="C4534" s="106" t="s">
        <v>215</v>
      </c>
      <c r="D4534" s="107"/>
      <c r="E4534" s="107"/>
      <c r="F4534" s="107"/>
      <c r="G4534" s="107"/>
      <c r="H4534" s="107"/>
      <c r="I4534" s="107"/>
      <c r="J4534" s="107"/>
      <c r="K4534" s="107"/>
      <c r="L4534" s="107"/>
      <c r="M4534" s="107"/>
      <c r="N4534" s="107"/>
      <c r="O4534" s="107"/>
      <c r="P4534" s="107"/>
      <c r="Q4534" s="107"/>
      <c r="R4534" s="107"/>
      <c r="S4534" s="107"/>
      <c r="T4534" s="107"/>
      <c r="U4534" s="107"/>
      <c r="V4534" s="107"/>
      <c r="W4534" s="107"/>
      <c r="X4534" s="107"/>
      <c r="Y4534" s="107"/>
      <c r="Z4534" s="108"/>
      <c r="AA4534" s="100">
        <v>746</v>
      </c>
      <c r="AB4534" s="101"/>
      <c r="AC4534" s="101"/>
      <c r="AD4534" s="101"/>
      <c r="AE4534" s="101"/>
      <c r="AF4534" s="101"/>
      <c r="AG4534" s="101"/>
      <c r="AH4534" s="101"/>
      <c r="AI4534" s="102"/>
      <c r="AJ4534" s="100">
        <v>750</v>
      </c>
      <c r="AK4534" s="101"/>
      <c r="AL4534" s="101"/>
      <c r="AM4534" s="101"/>
      <c r="AN4534" s="101"/>
      <c r="AO4534" s="101"/>
      <c r="AP4534" s="101"/>
      <c r="AQ4534" s="101"/>
      <c r="AR4534" s="102"/>
      <c r="AS4534" s="103"/>
      <c r="AT4534" s="104"/>
      <c r="AU4534" s="104"/>
      <c r="AV4534" s="104"/>
      <c r="AW4534" s="104"/>
      <c r="AX4534" s="105"/>
      <c r="AY4534" s="27"/>
      <c r="AZ4534" s="27"/>
      <c r="BA4534" s="27"/>
      <c r="BB4534" s="27"/>
      <c r="BC4534" s="27"/>
      <c r="BD4534" s="27"/>
      <c r="BE4534" s="27"/>
      <c r="BF4534" s="27"/>
      <c r="BG4534" s="27"/>
      <c r="BH4534" s="27"/>
      <c r="BI4534" s="27"/>
      <c r="BJ4534" s="27"/>
      <c r="BK4534" s="27"/>
      <c r="BL4534" s="27"/>
      <c r="BM4534" s="27"/>
      <c r="BN4534" s="27"/>
      <c r="BO4534" s="27"/>
      <c r="BP4534" s="27"/>
      <c r="BQ4534" s="27"/>
      <c r="BR4534" s="27"/>
      <c r="BS4534" s="27"/>
      <c r="BT4534" s="27"/>
      <c r="BU4534" s="27"/>
      <c r="BV4534" s="27"/>
      <c r="BW4534" s="27"/>
      <c r="BX4534" s="27"/>
      <c r="BY4534" s="27"/>
      <c r="BZ4534" s="27"/>
      <c r="CA4534" s="27"/>
      <c r="CB4534" s="27"/>
      <c r="CC4534" s="27"/>
      <c r="CD4534" s="27"/>
      <c r="CE4534" s="27"/>
      <c r="CF4534" s="27"/>
      <c r="CG4534" s="27"/>
      <c r="CH4534" s="27"/>
      <c r="CI4534" s="27"/>
      <c r="CJ4534" s="27"/>
      <c r="CK4534" s="27"/>
      <c r="CL4534" s="27"/>
      <c r="CM4534" s="27"/>
      <c r="CN4534" s="27"/>
      <c r="CO4534" s="27"/>
      <c r="CP4534" s="27"/>
      <c r="CQ4534" s="27"/>
      <c r="CR4534" s="27"/>
      <c r="CS4534" s="27"/>
      <c r="CT4534" s="27"/>
      <c r="CU4534" s="27"/>
      <c r="CV4534" s="27"/>
      <c r="CW4534" s="27"/>
      <c r="CX4534" s="27"/>
      <c r="CY4534" s="27"/>
      <c r="CZ4534" s="27"/>
      <c r="DA4534" s="27"/>
      <c r="DB4534" s="27"/>
      <c r="DC4534" s="27"/>
      <c r="DD4534" s="27"/>
      <c r="DE4534" s="27"/>
      <c r="DF4534" s="27"/>
      <c r="DG4534" s="27"/>
      <c r="DH4534" s="27"/>
      <c r="DI4534" s="27"/>
      <c r="DJ4534" s="27"/>
      <c r="DK4534" s="27"/>
      <c r="DL4534" s="27"/>
      <c r="DM4534" s="27"/>
      <c r="DN4534" s="27"/>
      <c r="DO4534" s="27"/>
      <c r="DP4534" s="27"/>
      <c r="DQ4534" s="27"/>
      <c r="DR4534" s="27"/>
      <c r="DS4534" s="27"/>
      <c r="DT4534" s="27"/>
      <c r="DU4534" s="27"/>
      <c r="DV4534" s="27"/>
      <c r="DW4534" s="27"/>
      <c r="DX4534" s="27"/>
      <c r="DY4534" s="27"/>
      <c r="DZ4534" s="27"/>
      <c r="EA4534" s="27"/>
      <c r="EB4534" s="27"/>
      <c r="EC4534" s="27"/>
      <c r="ED4534" s="27"/>
      <c r="EE4534" s="27"/>
      <c r="EF4534" s="27"/>
      <c r="EG4534" s="27"/>
      <c r="EH4534" s="27"/>
      <c r="EI4534" s="27"/>
      <c r="EJ4534" s="27"/>
      <c r="EK4534" s="27"/>
      <c r="EL4534" s="27"/>
      <c r="EM4534" s="27"/>
      <c r="EN4534" s="27"/>
      <c r="EO4534" s="27"/>
      <c r="EP4534" s="27"/>
      <c r="EQ4534" s="27"/>
      <c r="ER4534" s="27"/>
      <c r="ES4534" s="27"/>
      <c r="ET4534" s="27"/>
      <c r="EU4534" s="27"/>
      <c r="EV4534" s="27"/>
      <c r="EW4534" s="27"/>
      <c r="EX4534" s="27"/>
      <c r="EY4534" s="27"/>
      <c r="EZ4534" s="27"/>
      <c r="FA4534" s="27"/>
      <c r="FB4534" s="27"/>
      <c r="FC4534" s="27"/>
      <c r="FD4534" s="27"/>
      <c r="FE4534" s="27"/>
      <c r="FF4534" s="27"/>
      <c r="FG4534" s="27"/>
      <c r="FH4534" s="27"/>
      <c r="FI4534" s="27"/>
      <c r="FJ4534" s="27"/>
      <c r="FK4534" s="27"/>
      <c r="FL4534" s="27"/>
      <c r="FM4534" s="27"/>
      <c r="FN4534" s="27"/>
      <c r="FO4534" s="27"/>
      <c r="FP4534" s="27"/>
      <c r="FQ4534" s="27"/>
      <c r="FR4534" s="27"/>
      <c r="FS4534" s="27"/>
      <c r="FT4534" s="27"/>
      <c r="FU4534" s="27"/>
      <c r="FV4534" s="27"/>
      <c r="FW4534" s="27"/>
      <c r="FX4534" s="27"/>
      <c r="FY4534" s="27"/>
      <c r="FZ4534" s="27"/>
      <c r="GA4534" s="27"/>
      <c r="GB4534" s="27"/>
      <c r="GC4534" s="27"/>
      <c r="GD4534" s="27"/>
      <c r="GE4534" s="27"/>
      <c r="GF4534" s="27"/>
      <c r="GG4534" s="27"/>
      <c r="GH4534" s="27"/>
      <c r="GI4534" s="27"/>
      <c r="GJ4534" s="27"/>
      <c r="GK4534" s="27"/>
      <c r="GL4534" s="27"/>
      <c r="GM4534" s="27"/>
      <c r="GN4534" s="27"/>
      <c r="GO4534" s="27"/>
      <c r="GP4534" s="27"/>
      <c r="GQ4534" s="27"/>
      <c r="GR4534" s="27"/>
      <c r="GS4534" s="27"/>
      <c r="GT4534" s="27"/>
      <c r="GU4534" s="27"/>
      <c r="GV4534" s="27"/>
      <c r="GW4534" s="27"/>
      <c r="GX4534" s="27"/>
      <c r="GY4534" s="27"/>
      <c r="GZ4534" s="27"/>
      <c r="HA4534" s="27"/>
      <c r="HB4534" s="27"/>
      <c r="HC4534" s="27"/>
      <c r="HD4534" s="27"/>
      <c r="HE4534" s="27"/>
      <c r="HF4534" s="27"/>
      <c r="HG4534" s="27"/>
      <c r="HH4534" s="27"/>
      <c r="HI4534" s="27"/>
      <c r="HJ4534" s="27"/>
      <c r="HK4534" s="27"/>
      <c r="HL4534" s="27"/>
      <c r="HM4534" s="27"/>
      <c r="HN4534" s="27"/>
      <c r="HO4534" s="27"/>
      <c r="HP4534" s="27"/>
      <c r="HQ4534" s="27"/>
      <c r="HR4534" s="27"/>
      <c r="HS4534" s="27"/>
      <c r="HT4534" s="27"/>
      <c r="HU4534" s="27"/>
      <c r="HV4534" s="27"/>
      <c r="HW4534" s="27"/>
      <c r="HX4534" s="27"/>
      <c r="HY4534" s="27"/>
      <c r="HZ4534" s="27"/>
      <c r="IA4534" s="27"/>
      <c r="IB4534" s="27"/>
      <c r="IC4534" s="27"/>
      <c r="ID4534" s="27"/>
      <c r="IE4534" s="27"/>
      <c r="IF4534" s="27"/>
      <c r="IG4534" s="27"/>
      <c r="IH4534" s="27"/>
      <c r="II4534" s="27"/>
      <c r="IJ4534" s="27"/>
      <c r="IK4534" s="27"/>
      <c r="IL4534" s="27"/>
      <c r="IM4534" s="27"/>
      <c r="IN4534" s="27"/>
      <c r="IO4534" s="27"/>
      <c r="IP4534" s="27"/>
      <c r="IQ4534" s="27"/>
    </row>
    <row r="4535" spans="1:251" s="41" customFormat="1" ht="18.75" customHeight="1" thickBot="1">
      <c r="A4535" s="42"/>
      <c r="B4535" s="130" t="s">
        <v>193</v>
      </c>
      <c r="C4535" s="131"/>
      <c r="D4535" s="131"/>
      <c r="E4535" s="131"/>
      <c r="F4535" s="131"/>
      <c r="G4535" s="131"/>
      <c r="H4535" s="131"/>
      <c r="I4535" s="131"/>
      <c r="J4535" s="131"/>
      <c r="K4535" s="131"/>
      <c r="L4535" s="131"/>
      <c r="M4535" s="131"/>
      <c r="N4535" s="131"/>
      <c r="O4535" s="131"/>
      <c r="P4535" s="131"/>
      <c r="Q4535" s="131"/>
      <c r="R4535" s="131"/>
      <c r="S4535" s="131"/>
      <c r="T4535" s="131"/>
      <c r="U4535" s="131"/>
      <c r="V4535" s="131"/>
      <c r="W4535" s="131"/>
      <c r="X4535" s="131"/>
      <c r="Y4535" s="131"/>
      <c r="Z4535" s="132"/>
      <c r="AA4535" s="111">
        <f>SUM($AA$4534:$AA$4534)</f>
        <v>746</v>
      </c>
      <c r="AB4535" s="112"/>
      <c r="AC4535" s="112"/>
      <c r="AD4535" s="112"/>
      <c r="AE4535" s="112"/>
      <c r="AF4535" s="112"/>
      <c r="AG4535" s="112"/>
      <c r="AH4535" s="112"/>
      <c r="AI4535" s="113"/>
      <c r="AJ4535" s="111">
        <f>SUM($AJ$4534:$AJ$4534)</f>
        <v>750</v>
      </c>
      <c r="AK4535" s="112"/>
      <c r="AL4535" s="112"/>
      <c r="AM4535" s="112"/>
      <c r="AN4535" s="112"/>
      <c r="AO4535" s="112"/>
      <c r="AP4535" s="112"/>
      <c r="AQ4535" s="112"/>
      <c r="AR4535" s="113"/>
      <c r="AS4535" s="114"/>
      <c r="AT4535" s="115"/>
      <c r="AU4535" s="115"/>
      <c r="AV4535" s="115"/>
      <c r="AW4535" s="115"/>
      <c r="AX4535" s="116"/>
      <c r="AY4535" s="27"/>
      <c r="AZ4535" s="27"/>
      <c r="BA4535" s="27"/>
      <c r="BB4535" s="27"/>
      <c r="BC4535" s="27"/>
      <c r="BD4535" s="27"/>
      <c r="BE4535" s="27"/>
      <c r="BF4535" s="27"/>
      <c r="BG4535" s="27"/>
      <c r="BH4535" s="27"/>
      <c r="BI4535" s="27"/>
      <c r="BJ4535" s="27"/>
      <c r="BK4535" s="27"/>
      <c r="BL4535" s="27"/>
      <c r="BM4535" s="27"/>
      <c r="BN4535" s="27"/>
      <c r="BO4535" s="27"/>
      <c r="BP4535" s="27"/>
      <c r="BQ4535" s="27"/>
      <c r="BR4535" s="27"/>
      <c r="BS4535" s="27"/>
      <c r="BT4535" s="27"/>
      <c r="BU4535" s="27"/>
      <c r="BV4535" s="27"/>
      <c r="BW4535" s="27"/>
      <c r="BX4535" s="27"/>
      <c r="BY4535" s="27"/>
      <c r="BZ4535" s="27"/>
      <c r="CA4535" s="27"/>
      <c r="CB4535" s="27"/>
      <c r="CC4535" s="27"/>
      <c r="CD4535" s="27"/>
      <c r="CE4535" s="27"/>
      <c r="CF4535" s="27"/>
      <c r="CG4535" s="27"/>
      <c r="CH4535" s="27"/>
      <c r="CI4535" s="27"/>
      <c r="CJ4535" s="27"/>
      <c r="CK4535" s="27"/>
      <c r="CL4535" s="27"/>
      <c r="CM4535" s="27"/>
      <c r="CN4535" s="27"/>
      <c r="CO4535" s="27"/>
      <c r="CP4535" s="27"/>
      <c r="CQ4535" s="27"/>
      <c r="CR4535" s="27"/>
      <c r="CS4535" s="27"/>
      <c r="CT4535" s="27"/>
      <c r="CU4535" s="27"/>
      <c r="CV4535" s="27"/>
      <c r="CW4535" s="27"/>
      <c r="CX4535" s="27"/>
      <c r="CY4535" s="27"/>
      <c r="CZ4535" s="27"/>
      <c r="DA4535" s="27"/>
      <c r="DB4535" s="27"/>
      <c r="DC4535" s="27"/>
      <c r="DD4535" s="27"/>
      <c r="DE4535" s="27"/>
      <c r="DF4535" s="27"/>
      <c r="DG4535" s="27"/>
      <c r="DH4535" s="27"/>
      <c r="DI4535" s="27"/>
      <c r="DJ4535" s="27"/>
      <c r="DK4535" s="27"/>
      <c r="DL4535" s="27"/>
      <c r="DM4535" s="27"/>
      <c r="DN4535" s="27"/>
      <c r="DO4535" s="27"/>
      <c r="DP4535" s="27"/>
      <c r="DQ4535" s="27"/>
      <c r="DR4535" s="27"/>
      <c r="DS4535" s="27"/>
      <c r="DT4535" s="27"/>
      <c r="DU4535" s="27"/>
      <c r="DV4535" s="27"/>
      <c r="DW4535" s="27"/>
      <c r="DX4535" s="27"/>
      <c r="DY4535" s="27"/>
      <c r="DZ4535" s="27"/>
      <c r="EA4535" s="27"/>
      <c r="EB4535" s="27"/>
      <c r="EC4535" s="27"/>
      <c r="ED4535" s="27"/>
      <c r="EE4535" s="27"/>
      <c r="EF4535" s="27"/>
      <c r="EG4535" s="27"/>
      <c r="EH4535" s="27"/>
      <c r="EI4535" s="27"/>
      <c r="EJ4535" s="27"/>
      <c r="EK4535" s="27"/>
      <c r="EL4535" s="27"/>
      <c r="EM4535" s="27"/>
      <c r="EN4535" s="27"/>
      <c r="EO4535" s="27"/>
      <c r="EP4535" s="27"/>
      <c r="EQ4535" s="27"/>
      <c r="ER4535" s="27"/>
      <c r="ES4535" s="27"/>
      <c r="ET4535" s="27"/>
      <c r="EU4535" s="27"/>
      <c r="EV4535" s="27"/>
      <c r="EW4535" s="27"/>
      <c r="EX4535" s="27"/>
      <c r="EY4535" s="27"/>
      <c r="EZ4535" s="27"/>
      <c r="FA4535" s="27"/>
      <c r="FB4535" s="27"/>
      <c r="FC4535" s="27"/>
      <c r="FD4535" s="27"/>
      <c r="FE4535" s="27"/>
      <c r="FF4535" s="27"/>
      <c r="FG4535" s="27"/>
      <c r="FH4535" s="27"/>
      <c r="FI4535" s="27"/>
      <c r="FJ4535" s="27"/>
      <c r="FK4535" s="27"/>
      <c r="FL4535" s="27"/>
      <c r="FM4535" s="27"/>
      <c r="FN4535" s="27"/>
      <c r="FO4535" s="27"/>
      <c r="FP4535" s="27"/>
      <c r="FQ4535" s="27"/>
      <c r="FR4535" s="27"/>
      <c r="FS4535" s="27"/>
      <c r="FT4535" s="27"/>
      <c r="FU4535" s="27"/>
      <c r="FV4535" s="27"/>
      <c r="FW4535" s="27"/>
      <c r="FX4535" s="27"/>
      <c r="FY4535" s="27"/>
      <c r="FZ4535" s="27"/>
      <c r="GA4535" s="27"/>
      <c r="GB4535" s="27"/>
      <c r="GC4535" s="27"/>
      <c r="GD4535" s="27"/>
      <c r="GE4535" s="27"/>
      <c r="GF4535" s="27"/>
      <c r="GG4535" s="27"/>
      <c r="GH4535" s="27"/>
      <c r="GI4535" s="27"/>
      <c r="GJ4535" s="27"/>
      <c r="GK4535" s="27"/>
      <c r="GL4535" s="27"/>
      <c r="GM4535" s="27"/>
      <c r="GN4535" s="27"/>
      <c r="GO4535" s="27"/>
      <c r="GP4535" s="27"/>
      <c r="GQ4535" s="27"/>
      <c r="GR4535" s="27"/>
      <c r="GS4535" s="27"/>
      <c r="GT4535" s="27"/>
      <c r="GU4535" s="27"/>
      <c r="GV4535" s="27"/>
      <c r="GW4535" s="27"/>
      <c r="GX4535" s="27"/>
      <c r="GY4535" s="27"/>
      <c r="GZ4535" s="27"/>
      <c r="HA4535" s="27"/>
      <c r="HB4535" s="27"/>
      <c r="HC4535" s="27"/>
      <c r="HD4535" s="27"/>
      <c r="HE4535" s="27"/>
      <c r="HF4535" s="27"/>
      <c r="HG4535" s="27"/>
      <c r="HH4535" s="27"/>
      <c r="HI4535" s="27"/>
      <c r="HJ4535" s="27"/>
      <c r="HK4535" s="27"/>
      <c r="HL4535" s="27"/>
      <c r="HM4535" s="27"/>
      <c r="HN4535" s="27"/>
      <c r="HO4535" s="27"/>
      <c r="HP4535" s="27"/>
      <c r="HQ4535" s="27"/>
      <c r="HR4535" s="27"/>
      <c r="HS4535" s="27"/>
      <c r="HT4535" s="27"/>
      <c r="HU4535" s="27"/>
      <c r="HV4535" s="27"/>
      <c r="HW4535" s="27"/>
      <c r="HX4535" s="27"/>
      <c r="HY4535" s="27"/>
      <c r="HZ4535" s="27"/>
      <c r="IA4535" s="27"/>
      <c r="IB4535" s="27"/>
      <c r="IC4535" s="27"/>
      <c r="ID4535" s="27"/>
      <c r="IE4535" s="27"/>
      <c r="IF4535" s="27"/>
      <c r="IG4535" s="27"/>
      <c r="IH4535" s="27"/>
      <c r="II4535" s="27"/>
      <c r="IJ4535" s="27"/>
      <c r="IK4535" s="27"/>
      <c r="IL4535" s="27"/>
      <c r="IM4535" s="27"/>
      <c r="IN4535" s="27"/>
      <c r="IO4535" s="27"/>
      <c r="IP4535" s="27"/>
      <c r="IQ4535" s="27"/>
    </row>
    <row r="4537" spans="1:251" ht="18.75">
      <c r="A4537" s="26" t="s">
        <v>207</v>
      </c>
      <c r="AW4537" s="28"/>
      <c r="AX4537" s="29"/>
      <c r="AY4537" s="28"/>
    </row>
    <row r="4539" spans="1:251" ht="18.75">
      <c r="B4539" s="133" t="s">
        <v>0</v>
      </c>
      <c r="C4539" s="134"/>
      <c r="D4539" s="134"/>
      <c r="E4539" s="134"/>
      <c r="F4539" s="134"/>
      <c r="G4539" s="134"/>
      <c r="H4539" s="134"/>
      <c r="I4539" s="134"/>
      <c r="J4539" s="134"/>
      <c r="K4539" s="134"/>
      <c r="L4539" s="134"/>
      <c r="M4539" s="134"/>
      <c r="N4539" s="134"/>
      <c r="O4539" s="134"/>
      <c r="P4539" s="134"/>
      <c r="Q4539" s="134"/>
      <c r="R4539" s="134"/>
      <c r="S4539" s="134"/>
      <c r="T4539" s="134"/>
      <c r="U4539" s="134"/>
      <c r="V4539" s="134"/>
      <c r="W4539" s="134"/>
      <c r="X4539" s="134"/>
      <c r="Y4539" s="134"/>
      <c r="Z4539" s="134"/>
      <c r="AA4539" s="134"/>
      <c r="AB4539" s="134"/>
      <c r="AC4539" s="134"/>
      <c r="AD4539" s="134"/>
      <c r="AE4539" s="134"/>
      <c r="AF4539" s="134"/>
      <c r="AG4539" s="134"/>
      <c r="AH4539" s="134"/>
      <c r="AI4539" s="134"/>
      <c r="AJ4539" s="134"/>
      <c r="AK4539" s="134"/>
      <c r="AL4539" s="134"/>
      <c r="AM4539" s="134"/>
      <c r="AN4539" s="134"/>
      <c r="AO4539" s="134"/>
      <c r="AP4539" s="134"/>
      <c r="AQ4539" s="134"/>
      <c r="AR4539" s="134"/>
      <c r="AS4539" s="134"/>
      <c r="AT4539" s="134"/>
      <c r="AU4539" s="134"/>
      <c r="AV4539" s="134"/>
      <c r="AW4539" s="134"/>
      <c r="AX4539" s="134"/>
    </row>
    <row r="4540" spans="1:251">
      <c r="Z4540" s="30"/>
      <c r="AD4540" s="30"/>
      <c r="AE4540" s="30"/>
      <c r="AF4540" s="30"/>
      <c r="AG4540" s="30"/>
      <c r="AH4540" s="30"/>
      <c r="AI4540" s="30"/>
      <c r="AO4540" s="30"/>
    </row>
    <row r="4541" spans="1:251" ht="13.5" thickBot="1">
      <c r="Z4541" s="30"/>
      <c r="AD4541" s="30"/>
      <c r="AE4541" s="30"/>
      <c r="AF4541" s="30"/>
      <c r="AG4541" s="30"/>
      <c r="AH4541" s="30"/>
      <c r="AI4541" s="30"/>
      <c r="AO4541" s="30"/>
      <c r="DI4541" s="31"/>
    </row>
    <row r="4542" spans="1:251" ht="24.75" customHeight="1" thickBot="1">
      <c r="B4542" s="135" t="s">
        <v>206</v>
      </c>
      <c r="C4542" s="136"/>
      <c r="D4542" s="136"/>
      <c r="E4542" s="136"/>
      <c r="F4542" s="136"/>
      <c r="G4542" s="136"/>
      <c r="H4542" s="142" t="s">
        <v>211</v>
      </c>
      <c r="I4542" s="143"/>
      <c r="J4542" s="143"/>
      <c r="K4542" s="143"/>
      <c r="L4542" s="143"/>
      <c r="M4542" s="143"/>
      <c r="N4542" s="143"/>
      <c r="O4542" s="143"/>
      <c r="P4542" s="143"/>
      <c r="Q4542" s="143"/>
      <c r="R4542" s="143"/>
      <c r="S4542" s="143"/>
      <c r="T4542" s="143"/>
      <c r="U4542" s="143"/>
      <c r="V4542" s="143"/>
      <c r="W4542" s="143"/>
      <c r="X4542" s="143"/>
      <c r="Y4542" s="143"/>
      <c r="Z4542" s="143"/>
      <c r="AA4542" s="143"/>
      <c r="AB4542" s="143"/>
      <c r="AC4542" s="143"/>
      <c r="AD4542" s="143"/>
      <c r="AE4542" s="143"/>
      <c r="AF4542" s="143"/>
      <c r="AG4542" s="143"/>
      <c r="AH4542" s="143"/>
      <c r="AI4542" s="143"/>
      <c r="AJ4542" s="143"/>
      <c r="AK4542" s="143"/>
      <c r="AL4542" s="143"/>
      <c r="AM4542" s="143"/>
      <c r="AN4542" s="143"/>
      <c r="AO4542" s="143"/>
      <c r="AP4542" s="143"/>
      <c r="AQ4542" s="143"/>
      <c r="AR4542" s="143"/>
      <c r="AS4542" s="143"/>
      <c r="AT4542" s="143"/>
      <c r="AU4542" s="143"/>
      <c r="AV4542" s="143"/>
      <c r="AW4542" s="143"/>
      <c r="AX4542" s="144"/>
      <c r="DI4542" s="31"/>
    </row>
    <row r="4543" spans="1:251" ht="14.25">
      <c r="B4543" s="32"/>
      <c r="C4543" s="32"/>
      <c r="D4543" s="32"/>
      <c r="E4543" s="32"/>
      <c r="F4543" s="32"/>
      <c r="G4543" s="32"/>
      <c r="H4543" s="33"/>
      <c r="I4543" s="33"/>
      <c r="J4543" s="33"/>
      <c r="K4543" s="33"/>
      <c r="L4543" s="34"/>
      <c r="M4543" s="34"/>
      <c r="N4543" s="34"/>
      <c r="O4543" s="34"/>
      <c r="P4543" s="33"/>
      <c r="Q4543" s="33"/>
      <c r="R4543" s="33"/>
      <c r="S4543" s="33"/>
      <c r="T4543" s="33"/>
      <c r="U4543" s="33"/>
      <c r="V4543" s="35"/>
      <c r="W4543" s="35"/>
      <c r="X4543" s="35"/>
      <c r="Y4543" s="35"/>
      <c r="Z4543" s="35"/>
      <c r="AA4543" s="35"/>
      <c r="AB4543" s="35"/>
      <c r="AC4543" s="35"/>
      <c r="AD4543" s="35"/>
      <c r="AE4543" s="35"/>
      <c r="AF4543" s="35"/>
      <c r="AG4543" s="35"/>
      <c r="AH4543" s="35"/>
      <c r="AI4543" s="35"/>
      <c r="AJ4543" s="35"/>
      <c r="AK4543" s="35"/>
      <c r="AL4543" s="35"/>
      <c r="AM4543" s="35"/>
      <c r="AN4543" s="35"/>
      <c r="AO4543" s="35"/>
      <c r="AP4543" s="35"/>
      <c r="AQ4543" s="35"/>
      <c r="AR4543" s="35"/>
      <c r="AS4543" s="35"/>
      <c r="AT4543" s="35"/>
      <c r="AU4543" s="35"/>
      <c r="AV4543" s="35"/>
      <c r="AW4543" s="35"/>
      <c r="AX4543" s="35"/>
      <c r="DI4543" s="31"/>
    </row>
    <row r="4544" spans="1:251" ht="15" thickBot="1">
      <c r="A4544" s="36"/>
      <c r="B4544" s="35" t="s">
        <v>204</v>
      </c>
      <c r="C4544" s="33"/>
      <c r="D4544" s="33"/>
      <c r="E4544" s="33"/>
      <c r="F4544" s="33"/>
      <c r="G4544" s="33"/>
      <c r="H4544" s="33"/>
      <c r="I4544" s="33"/>
      <c r="J4544" s="33"/>
      <c r="K4544" s="33"/>
      <c r="L4544" s="34"/>
      <c r="M4544" s="34"/>
      <c r="N4544" s="34"/>
      <c r="O4544" s="34"/>
      <c r="P4544" s="33"/>
      <c r="Q4544" s="33"/>
      <c r="R4544" s="33"/>
      <c r="S4544" s="33"/>
      <c r="T4544" s="33"/>
      <c r="U4544" s="33"/>
      <c r="V4544" s="35"/>
      <c r="W4544" s="35"/>
      <c r="X4544" s="35"/>
      <c r="Y4544" s="35"/>
      <c r="Z4544" s="35"/>
      <c r="AA4544" s="35"/>
      <c r="AB4544" s="35"/>
      <c r="AC4544" s="35"/>
      <c r="AD4544" s="35"/>
      <c r="AE4544" s="35"/>
      <c r="AF4544" s="35"/>
      <c r="AG4544" s="35"/>
      <c r="AH4544" s="35"/>
      <c r="AI4544" s="35"/>
      <c r="AJ4544" s="35"/>
      <c r="AK4544" s="35"/>
      <c r="AL4544" s="35"/>
      <c r="AM4544" s="35"/>
      <c r="AN4544" s="35"/>
      <c r="AO4544" s="35"/>
      <c r="AP4544" s="35"/>
      <c r="AQ4544" s="35"/>
      <c r="AR4544" s="35"/>
      <c r="AS4544" s="35"/>
      <c r="AT4544" s="35"/>
      <c r="AU4544" s="35"/>
      <c r="AV4544" s="35"/>
      <c r="AW4544" s="35"/>
      <c r="AX4544" s="35"/>
      <c r="DI4544" s="31"/>
    </row>
    <row r="4545" spans="1:113" ht="14.25">
      <c r="A4545" s="33"/>
      <c r="B4545" s="37"/>
      <c r="C4545" s="32"/>
      <c r="D4545" s="32"/>
      <c r="E4545" s="32"/>
      <c r="F4545" s="32"/>
      <c r="G4545" s="32"/>
      <c r="H4545" s="32"/>
      <c r="I4545" s="32"/>
      <c r="J4545" s="32"/>
      <c r="K4545" s="32"/>
      <c r="L4545" s="38"/>
      <c r="M4545" s="38"/>
      <c r="N4545" s="38"/>
      <c r="O4545" s="38"/>
      <c r="P4545" s="32"/>
      <c r="Q4545" s="32"/>
      <c r="R4545" s="32"/>
      <c r="S4545" s="32"/>
      <c r="T4545" s="32"/>
      <c r="U4545" s="32"/>
      <c r="V4545" s="39"/>
      <c r="W4545" s="39"/>
      <c r="X4545" s="39"/>
      <c r="Y4545" s="39"/>
      <c r="Z4545" s="39"/>
      <c r="AA4545" s="39"/>
      <c r="AB4545" s="39"/>
      <c r="AC4545" s="39"/>
      <c r="AD4545" s="39"/>
      <c r="AE4545" s="39"/>
      <c r="AF4545" s="39"/>
      <c r="AG4545" s="39"/>
      <c r="AH4545" s="39"/>
      <c r="AI4545" s="39"/>
      <c r="AJ4545" s="39"/>
      <c r="AK4545" s="39"/>
      <c r="AL4545" s="39"/>
      <c r="AM4545" s="39"/>
      <c r="AN4545" s="39"/>
      <c r="AO4545" s="39"/>
      <c r="AP4545" s="39"/>
      <c r="AQ4545" s="39"/>
      <c r="AR4545" s="39"/>
      <c r="AS4545" s="39"/>
      <c r="AT4545" s="39"/>
      <c r="AU4545" s="39"/>
      <c r="AV4545" s="39"/>
      <c r="AW4545" s="39"/>
      <c r="AX4545" s="40"/>
    </row>
    <row r="4546" spans="1:113" ht="12" customHeight="1">
      <c r="A4546" s="33"/>
      <c r="B4546" s="125" t="s">
        <v>210</v>
      </c>
      <c r="C4546" s="126"/>
      <c r="D4546" s="126"/>
      <c r="E4546" s="126"/>
      <c r="F4546" s="126"/>
      <c r="G4546" s="126"/>
      <c r="H4546" s="126"/>
      <c r="I4546" s="126"/>
      <c r="J4546" s="126"/>
      <c r="K4546" s="126"/>
      <c r="L4546" s="126"/>
      <c r="M4546" s="126"/>
      <c r="N4546" s="126"/>
      <c r="O4546" s="126"/>
      <c r="P4546" s="126"/>
      <c r="Q4546" s="126"/>
      <c r="R4546" s="126"/>
      <c r="S4546" s="126"/>
      <c r="T4546" s="126"/>
      <c r="U4546" s="126"/>
      <c r="V4546" s="126"/>
      <c r="W4546" s="126"/>
      <c r="X4546" s="126"/>
      <c r="Y4546" s="126"/>
      <c r="Z4546" s="126"/>
      <c r="AA4546" s="126"/>
      <c r="AB4546" s="126"/>
      <c r="AC4546" s="126"/>
      <c r="AD4546" s="126"/>
      <c r="AE4546" s="126"/>
      <c r="AF4546" s="126"/>
      <c r="AG4546" s="126"/>
      <c r="AH4546" s="126"/>
      <c r="AI4546" s="126"/>
      <c r="AJ4546" s="126"/>
      <c r="AK4546" s="126"/>
      <c r="AL4546" s="126"/>
      <c r="AM4546" s="126"/>
      <c r="AN4546" s="126"/>
      <c r="AO4546" s="126"/>
      <c r="AP4546" s="126"/>
      <c r="AQ4546" s="126"/>
      <c r="AR4546" s="126"/>
      <c r="AS4546" s="126"/>
      <c r="AT4546" s="126"/>
      <c r="AU4546" s="126"/>
      <c r="AV4546" s="126"/>
      <c r="AW4546" s="126"/>
      <c r="AX4546" s="127"/>
    </row>
    <row r="4547" spans="1:113" ht="12" customHeight="1">
      <c r="A4547" s="33"/>
      <c r="B4547" s="125"/>
      <c r="C4547" s="126"/>
      <c r="D4547" s="126"/>
      <c r="E4547" s="126"/>
      <c r="F4547" s="126"/>
      <c r="G4547" s="126"/>
      <c r="H4547" s="126"/>
      <c r="I4547" s="126"/>
      <c r="J4547" s="126"/>
      <c r="K4547" s="126"/>
      <c r="L4547" s="126"/>
      <c r="M4547" s="126"/>
      <c r="N4547" s="126"/>
      <c r="O4547" s="126"/>
      <c r="P4547" s="126"/>
      <c r="Q4547" s="126"/>
      <c r="R4547" s="126"/>
      <c r="S4547" s="126"/>
      <c r="T4547" s="126"/>
      <c r="U4547" s="126"/>
      <c r="V4547" s="126"/>
      <c r="W4547" s="126"/>
      <c r="X4547" s="126"/>
      <c r="Y4547" s="126"/>
      <c r="Z4547" s="126"/>
      <c r="AA4547" s="126"/>
      <c r="AB4547" s="126"/>
      <c r="AC4547" s="126"/>
      <c r="AD4547" s="126"/>
      <c r="AE4547" s="126"/>
      <c r="AF4547" s="126"/>
      <c r="AG4547" s="126"/>
      <c r="AH4547" s="126"/>
      <c r="AI4547" s="126"/>
      <c r="AJ4547" s="126"/>
      <c r="AK4547" s="126"/>
      <c r="AL4547" s="126"/>
      <c r="AM4547" s="126"/>
      <c r="AN4547" s="126"/>
      <c r="AO4547" s="126"/>
      <c r="AP4547" s="126"/>
      <c r="AQ4547" s="126"/>
      <c r="AR4547" s="126"/>
      <c r="AS4547" s="126"/>
      <c r="AT4547" s="126"/>
      <c r="AU4547" s="126"/>
      <c r="AV4547" s="126"/>
      <c r="AW4547" s="126"/>
      <c r="AX4547" s="127"/>
      <c r="BC4547" s="41"/>
    </row>
    <row r="4548" spans="1:113" ht="12" customHeight="1">
      <c r="A4548" s="33"/>
      <c r="B4548" s="125"/>
      <c r="C4548" s="126"/>
      <c r="D4548" s="126"/>
      <c r="E4548" s="126"/>
      <c r="F4548" s="126"/>
      <c r="G4548" s="126"/>
      <c r="H4548" s="126"/>
      <c r="I4548" s="126"/>
      <c r="J4548" s="126"/>
      <c r="K4548" s="126"/>
      <c r="L4548" s="126"/>
      <c r="M4548" s="126"/>
      <c r="N4548" s="126"/>
      <c r="O4548" s="126"/>
      <c r="P4548" s="126"/>
      <c r="Q4548" s="126"/>
      <c r="R4548" s="126"/>
      <c r="S4548" s="126"/>
      <c r="T4548" s="126"/>
      <c r="U4548" s="126"/>
      <c r="V4548" s="126"/>
      <c r="W4548" s="126"/>
      <c r="X4548" s="126"/>
      <c r="Y4548" s="126"/>
      <c r="Z4548" s="126"/>
      <c r="AA4548" s="126"/>
      <c r="AB4548" s="126"/>
      <c r="AC4548" s="126"/>
      <c r="AD4548" s="126"/>
      <c r="AE4548" s="126"/>
      <c r="AF4548" s="126"/>
      <c r="AG4548" s="126"/>
      <c r="AH4548" s="126"/>
      <c r="AI4548" s="126"/>
      <c r="AJ4548" s="126"/>
      <c r="AK4548" s="126"/>
      <c r="AL4548" s="126"/>
      <c r="AM4548" s="126"/>
      <c r="AN4548" s="126"/>
      <c r="AO4548" s="126"/>
      <c r="AP4548" s="126"/>
      <c r="AQ4548" s="126"/>
      <c r="AR4548" s="126"/>
      <c r="AS4548" s="126"/>
      <c r="AT4548" s="126"/>
      <c r="AU4548" s="126"/>
      <c r="AV4548" s="126"/>
      <c r="AW4548" s="126"/>
      <c r="AX4548" s="127"/>
    </row>
    <row r="4549" spans="1:113" ht="12" customHeight="1">
      <c r="A4549" s="33"/>
      <c r="B4549" s="125"/>
      <c r="C4549" s="126"/>
      <c r="D4549" s="126"/>
      <c r="E4549" s="126"/>
      <c r="F4549" s="126"/>
      <c r="G4549" s="126"/>
      <c r="H4549" s="126"/>
      <c r="I4549" s="126"/>
      <c r="J4549" s="126"/>
      <c r="K4549" s="126"/>
      <c r="L4549" s="126"/>
      <c r="M4549" s="126"/>
      <c r="N4549" s="126"/>
      <c r="O4549" s="126"/>
      <c r="P4549" s="126"/>
      <c r="Q4549" s="126"/>
      <c r="R4549" s="126"/>
      <c r="S4549" s="126"/>
      <c r="T4549" s="126"/>
      <c r="U4549" s="126"/>
      <c r="V4549" s="126"/>
      <c r="W4549" s="126"/>
      <c r="X4549" s="126"/>
      <c r="Y4549" s="126"/>
      <c r="Z4549" s="126"/>
      <c r="AA4549" s="126"/>
      <c r="AB4549" s="126"/>
      <c r="AC4549" s="126"/>
      <c r="AD4549" s="126"/>
      <c r="AE4549" s="126"/>
      <c r="AF4549" s="126"/>
      <c r="AG4549" s="126"/>
      <c r="AH4549" s="126"/>
      <c r="AI4549" s="126"/>
      <c r="AJ4549" s="126"/>
      <c r="AK4549" s="126"/>
      <c r="AL4549" s="126"/>
      <c r="AM4549" s="126"/>
      <c r="AN4549" s="126"/>
      <c r="AO4549" s="126"/>
      <c r="AP4549" s="126"/>
      <c r="AQ4549" s="126"/>
      <c r="AR4549" s="126"/>
      <c r="AS4549" s="126"/>
      <c r="AT4549" s="126"/>
      <c r="AU4549" s="126"/>
      <c r="AV4549" s="126"/>
      <c r="AW4549" s="126"/>
      <c r="AX4549" s="127"/>
    </row>
    <row r="4550" spans="1:113" ht="12" customHeight="1">
      <c r="A4550" s="33"/>
      <c r="B4550" s="125"/>
      <c r="C4550" s="126"/>
      <c r="D4550" s="126"/>
      <c r="E4550" s="126"/>
      <c r="F4550" s="126"/>
      <c r="G4550" s="126"/>
      <c r="H4550" s="126"/>
      <c r="I4550" s="126"/>
      <c r="J4550" s="126"/>
      <c r="K4550" s="126"/>
      <c r="L4550" s="126"/>
      <c r="M4550" s="126"/>
      <c r="N4550" s="126"/>
      <c r="O4550" s="126"/>
      <c r="P4550" s="126"/>
      <c r="Q4550" s="126"/>
      <c r="R4550" s="126"/>
      <c r="S4550" s="126"/>
      <c r="T4550" s="126"/>
      <c r="U4550" s="126"/>
      <c r="V4550" s="126"/>
      <c r="W4550" s="126"/>
      <c r="X4550" s="126"/>
      <c r="Y4550" s="126"/>
      <c r="Z4550" s="126"/>
      <c r="AA4550" s="126"/>
      <c r="AB4550" s="126"/>
      <c r="AC4550" s="126"/>
      <c r="AD4550" s="126"/>
      <c r="AE4550" s="126"/>
      <c r="AF4550" s="126"/>
      <c r="AG4550" s="126"/>
      <c r="AH4550" s="126"/>
      <c r="AI4550" s="126"/>
      <c r="AJ4550" s="126"/>
      <c r="AK4550" s="126"/>
      <c r="AL4550" s="126"/>
      <c r="AM4550" s="126"/>
      <c r="AN4550" s="126"/>
      <c r="AO4550" s="126"/>
      <c r="AP4550" s="126"/>
      <c r="AQ4550" s="126"/>
      <c r="AR4550" s="126"/>
      <c r="AS4550" s="126"/>
      <c r="AT4550" s="126"/>
      <c r="AU4550" s="126"/>
      <c r="AV4550" s="126"/>
      <c r="AW4550" s="126"/>
      <c r="AX4550" s="127"/>
    </row>
    <row r="4551" spans="1:113" ht="15" thickBot="1">
      <c r="A4551" s="42"/>
      <c r="B4551" s="43"/>
      <c r="C4551" s="44"/>
      <c r="D4551" s="44"/>
      <c r="E4551" s="44"/>
      <c r="F4551" s="44"/>
      <c r="G4551" s="44"/>
      <c r="H4551" s="44"/>
      <c r="I4551" s="44"/>
      <c r="J4551" s="44"/>
      <c r="K4551" s="44"/>
      <c r="L4551" s="44"/>
      <c r="M4551" s="44"/>
      <c r="N4551" s="44"/>
      <c r="O4551" s="44"/>
      <c r="P4551" s="44"/>
      <c r="Q4551" s="44"/>
      <c r="R4551" s="44"/>
      <c r="S4551" s="44"/>
      <c r="T4551" s="44"/>
      <c r="U4551" s="44"/>
      <c r="V4551" s="44"/>
      <c r="W4551" s="44"/>
      <c r="X4551" s="44"/>
      <c r="Y4551" s="44"/>
      <c r="Z4551" s="44"/>
      <c r="AA4551" s="44"/>
      <c r="AB4551" s="44"/>
      <c r="AC4551" s="44"/>
      <c r="AD4551" s="44"/>
      <c r="AE4551" s="44"/>
      <c r="AF4551" s="44"/>
      <c r="AG4551" s="44"/>
      <c r="AH4551" s="44"/>
      <c r="AI4551" s="44"/>
      <c r="AJ4551" s="44"/>
      <c r="AK4551" s="44"/>
      <c r="AL4551" s="44"/>
      <c r="AM4551" s="44"/>
      <c r="AN4551" s="44"/>
      <c r="AO4551" s="44"/>
      <c r="AP4551" s="44"/>
      <c r="AQ4551" s="44"/>
      <c r="AR4551" s="44"/>
      <c r="AS4551" s="44"/>
      <c r="AT4551" s="44"/>
      <c r="AU4551" s="44"/>
      <c r="AV4551" s="44"/>
      <c r="AW4551" s="44"/>
      <c r="AX4551" s="45"/>
    </row>
    <row r="4552" spans="1:113">
      <c r="B4552" s="46"/>
    </row>
    <row r="4553" spans="1:113" ht="15" thickBot="1">
      <c r="A4553" s="36"/>
      <c r="B4553" s="35" t="s">
        <v>202</v>
      </c>
      <c r="C4553" s="33"/>
      <c r="D4553" s="33"/>
      <c r="E4553" s="33"/>
      <c r="F4553" s="33"/>
      <c r="G4553" s="33"/>
      <c r="H4553" s="33"/>
      <c r="I4553" s="33"/>
      <c r="J4553" s="33"/>
      <c r="K4553" s="33"/>
      <c r="L4553" s="34"/>
      <c r="M4553" s="34"/>
      <c r="N4553" s="34"/>
      <c r="O4553" s="34"/>
      <c r="P4553" s="33"/>
      <c r="Q4553" s="33"/>
      <c r="R4553" s="33"/>
      <c r="S4553" s="33"/>
      <c r="T4553" s="33"/>
      <c r="U4553" s="33"/>
      <c r="V4553" s="35"/>
      <c r="W4553" s="35"/>
      <c r="X4553" s="35"/>
      <c r="Y4553" s="35"/>
      <c r="Z4553" s="35"/>
      <c r="AA4553" s="35"/>
      <c r="AB4553" s="35"/>
      <c r="AC4553" s="35"/>
      <c r="AD4553" s="35"/>
      <c r="AE4553" s="35"/>
      <c r="AF4553" s="35"/>
      <c r="AG4553" s="35"/>
      <c r="AH4553" s="35"/>
      <c r="AI4553" s="35"/>
      <c r="AJ4553" s="35"/>
      <c r="AK4553" s="35"/>
      <c r="AL4553" s="35"/>
      <c r="AM4553" s="35"/>
      <c r="AN4553" s="35"/>
      <c r="AO4553" s="35"/>
      <c r="AP4553" s="35"/>
      <c r="AQ4553" s="35"/>
      <c r="AR4553" s="35"/>
      <c r="AS4553" s="35"/>
      <c r="AT4553" s="35"/>
      <c r="AU4553" s="35"/>
      <c r="AV4553" s="35"/>
      <c r="AW4553" s="35"/>
      <c r="AX4553" s="35"/>
      <c r="DI4553" s="31"/>
    </row>
    <row r="4554" spans="1:113" ht="14.25">
      <c r="A4554" s="33"/>
      <c r="B4554" s="37"/>
      <c r="C4554" s="32"/>
      <c r="D4554" s="32"/>
      <c r="E4554" s="32"/>
      <c r="F4554" s="32"/>
      <c r="G4554" s="32"/>
      <c r="H4554" s="32"/>
      <c r="I4554" s="32"/>
      <c r="J4554" s="32"/>
      <c r="K4554" s="32"/>
      <c r="L4554" s="38"/>
      <c r="M4554" s="38"/>
      <c r="N4554" s="38"/>
      <c r="O4554" s="38"/>
      <c r="P4554" s="32"/>
      <c r="Q4554" s="32"/>
      <c r="R4554" s="32"/>
      <c r="S4554" s="32"/>
      <c r="T4554" s="32"/>
      <c r="U4554" s="32"/>
      <c r="V4554" s="39"/>
      <c r="W4554" s="39"/>
      <c r="X4554" s="39"/>
      <c r="Y4554" s="39"/>
      <c r="Z4554" s="39"/>
      <c r="AA4554" s="39"/>
      <c r="AB4554" s="39"/>
      <c r="AC4554" s="39"/>
      <c r="AD4554" s="39"/>
      <c r="AE4554" s="39"/>
      <c r="AF4554" s="39"/>
      <c r="AG4554" s="39"/>
      <c r="AH4554" s="39"/>
      <c r="AI4554" s="39"/>
      <c r="AJ4554" s="39"/>
      <c r="AK4554" s="39"/>
      <c r="AL4554" s="39"/>
      <c r="AM4554" s="39"/>
      <c r="AN4554" s="39"/>
      <c r="AO4554" s="39"/>
      <c r="AP4554" s="39"/>
      <c r="AQ4554" s="39"/>
      <c r="AR4554" s="39"/>
      <c r="AS4554" s="39"/>
      <c r="AT4554" s="39"/>
      <c r="AU4554" s="39"/>
      <c r="AV4554" s="39"/>
      <c r="AW4554" s="39"/>
      <c r="AX4554" s="40"/>
    </row>
    <row r="4555" spans="1:113" ht="12" customHeight="1">
      <c r="A4555" s="33"/>
      <c r="B4555" s="125" t="s">
        <v>209</v>
      </c>
      <c r="C4555" s="126"/>
      <c r="D4555" s="126"/>
      <c r="E4555" s="126"/>
      <c r="F4555" s="126"/>
      <c r="G4555" s="126"/>
      <c r="H4555" s="126"/>
      <c r="I4555" s="126"/>
      <c r="J4555" s="126"/>
      <c r="K4555" s="126"/>
      <c r="L4555" s="126"/>
      <c r="M4555" s="126"/>
      <c r="N4555" s="126"/>
      <c r="O4555" s="126"/>
      <c r="P4555" s="126"/>
      <c r="Q4555" s="126"/>
      <c r="R4555" s="126"/>
      <c r="S4555" s="126"/>
      <c r="T4555" s="126"/>
      <c r="U4555" s="126"/>
      <c r="V4555" s="126"/>
      <c r="W4555" s="126"/>
      <c r="X4555" s="126"/>
      <c r="Y4555" s="126"/>
      <c r="Z4555" s="126"/>
      <c r="AA4555" s="126"/>
      <c r="AB4555" s="126"/>
      <c r="AC4555" s="126"/>
      <c r="AD4555" s="126"/>
      <c r="AE4555" s="126"/>
      <c r="AF4555" s="126"/>
      <c r="AG4555" s="126"/>
      <c r="AH4555" s="126"/>
      <c r="AI4555" s="126"/>
      <c r="AJ4555" s="126"/>
      <c r="AK4555" s="126"/>
      <c r="AL4555" s="126"/>
      <c r="AM4555" s="126"/>
      <c r="AN4555" s="126"/>
      <c r="AO4555" s="126"/>
      <c r="AP4555" s="126"/>
      <c r="AQ4555" s="126"/>
      <c r="AR4555" s="126"/>
      <c r="AS4555" s="126"/>
      <c r="AT4555" s="126"/>
      <c r="AU4555" s="126"/>
      <c r="AV4555" s="126"/>
      <c r="AW4555" s="126"/>
      <c r="AX4555" s="127"/>
    </row>
    <row r="4556" spans="1:113" ht="12" customHeight="1">
      <c r="A4556" s="33"/>
      <c r="B4556" s="125"/>
      <c r="C4556" s="126"/>
      <c r="D4556" s="126"/>
      <c r="E4556" s="126"/>
      <c r="F4556" s="126"/>
      <c r="G4556" s="126"/>
      <c r="H4556" s="126"/>
      <c r="I4556" s="126"/>
      <c r="J4556" s="126"/>
      <c r="K4556" s="126"/>
      <c r="L4556" s="126"/>
      <c r="M4556" s="126"/>
      <c r="N4556" s="126"/>
      <c r="O4556" s="126"/>
      <c r="P4556" s="126"/>
      <c r="Q4556" s="126"/>
      <c r="R4556" s="126"/>
      <c r="S4556" s="126"/>
      <c r="T4556" s="126"/>
      <c r="U4556" s="126"/>
      <c r="V4556" s="126"/>
      <c r="W4556" s="126"/>
      <c r="X4556" s="126"/>
      <c r="Y4556" s="126"/>
      <c r="Z4556" s="126"/>
      <c r="AA4556" s="126"/>
      <c r="AB4556" s="126"/>
      <c r="AC4556" s="126"/>
      <c r="AD4556" s="126"/>
      <c r="AE4556" s="126"/>
      <c r="AF4556" s="126"/>
      <c r="AG4556" s="126"/>
      <c r="AH4556" s="126"/>
      <c r="AI4556" s="126"/>
      <c r="AJ4556" s="126"/>
      <c r="AK4556" s="126"/>
      <c r="AL4556" s="126"/>
      <c r="AM4556" s="126"/>
      <c r="AN4556" s="126"/>
      <c r="AO4556" s="126"/>
      <c r="AP4556" s="126"/>
      <c r="AQ4556" s="126"/>
      <c r="AR4556" s="126"/>
      <c r="AS4556" s="126"/>
      <c r="AT4556" s="126"/>
      <c r="AU4556" s="126"/>
      <c r="AV4556" s="126"/>
      <c r="AW4556" s="126"/>
      <c r="AX4556" s="127"/>
      <c r="BC4556" s="41"/>
    </row>
    <row r="4557" spans="1:113" ht="12" customHeight="1">
      <c r="A4557" s="33"/>
      <c r="B4557" s="125"/>
      <c r="C4557" s="126"/>
      <c r="D4557" s="126"/>
      <c r="E4557" s="126"/>
      <c r="F4557" s="126"/>
      <c r="G4557" s="126"/>
      <c r="H4557" s="126"/>
      <c r="I4557" s="126"/>
      <c r="J4557" s="126"/>
      <c r="K4557" s="126"/>
      <c r="L4557" s="126"/>
      <c r="M4557" s="126"/>
      <c r="N4557" s="126"/>
      <c r="O4557" s="126"/>
      <c r="P4557" s="126"/>
      <c r="Q4557" s="126"/>
      <c r="R4557" s="126"/>
      <c r="S4557" s="126"/>
      <c r="T4557" s="126"/>
      <c r="U4557" s="126"/>
      <c r="V4557" s="126"/>
      <c r="W4557" s="126"/>
      <c r="X4557" s="126"/>
      <c r="Y4557" s="126"/>
      <c r="Z4557" s="126"/>
      <c r="AA4557" s="126"/>
      <c r="AB4557" s="126"/>
      <c r="AC4557" s="126"/>
      <c r="AD4557" s="126"/>
      <c r="AE4557" s="126"/>
      <c r="AF4557" s="126"/>
      <c r="AG4557" s="126"/>
      <c r="AH4557" s="126"/>
      <c r="AI4557" s="126"/>
      <c r="AJ4557" s="126"/>
      <c r="AK4557" s="126"/>
      <c r="AL4557" s="126"/>
      <c r="AM4557" s="126"/>
      <c r="AN4557" s="126"/>
      <c r="AO4557" s="126"/>
      <c r="AP4557" s="126"/>
      <c r="AQ4557" s="126"/>
      <c r="AR4557" s="126"/>
      <c r="AS4557" s="126"/>
      <c r="AT4557" s="126"/>
      <c r="AU4557" s="126"/>
      <c r="AV4557" s="126"/>
      <c r="AW4557" s="126"/>
      <c r="AX4557" s="127"/>
    </row>
    <row r="4558" spans="1:113" ht="12" customHeight="1">
      <c r="A4558" s="33"/>
      <c r="B4558" s="125"/>
      <c r="C4558" s="126"/>
      <c r="D4558" s="126"/>
      <c r="E4558" s="126"/>
      <c r="F4558" s="126"/>
      <c r="G4558" s="126"/>
      <c r="H4558" s="126"/>
      <c r="I4558" s="126"/>
      <c r="J4558" s="126"/>
      <c r="K4558" s="126"/>
      <c r="L4558" s="126"/>
      <c r="M4558" s="126"/>
      <c r="N4558" s="126"/>
      <c r="O4558" s="126"/>
      <c r="P4558" s="126"/>
      <c r="Q4558" s="126"/>
      <c r="R4558" s="126"/>
      <c r="S4558" s="126"/>
      <c r="T4558" s="126"/>
      <c r="U4558" s="126"/>
      <c r="V4558" s="126"/>
      <c r="W4558" s="126"/>
      <c r="X4558" s="126"/>
      <c r="Y4558" s="126"/>
      <c r="Z4558" s="126"/>
      <c r="AA4558" s="126"/>
      <c r="AB4558" s="126"/>
      <c r="AC4558" s="126"/>
      <c r="AD4558" s="126"/>
      <c r="AE4558" s="126"/>
      <c r="AF4558" s="126"/>
      <c r="AG4558" s="126"/>
      <c r="AH4558" s="126"/>
      <c r="AI4558" s="126"/>
      <c r="AJ4558" s="126"/>
      <c r="AK4558" s="126"/>
      <c r="AL4558" s="126"/>
      <c r="AM4558" s="126"/>
      <c r="AN4558" s="126"/>
      <c r="AO4558" s="126"/>
      <c r="AP4558" s="126"/>
      <c r="AQ4558" s="126"/>
      <c r="AR4558" s="126"/>
      <c r="AS4558" s="126"/>
      <c r="AT4558" s="126"/>
      <c r="AU4558" s="126"/>
      <c r="AV4558" s="126"/>
      <c r="AW4558" s="126"/>
      <c r="AX4558" s="127"/>
    </row>
    <row r="4559" spans="1:113" ht="12" customHeight="1">
      <c r="A4559" s="33"/>
      <c r="B4559" s="125"/>
      <c r="C4559" s="126"/>
      <c r="D4559" s="126"/>
      <c r="E4559" s="126"/>
      <c r="F4559" s="126"/>
      <c r="G4559" s="126"/>
      <c r="H4559" s="126"/>
      <c r="I4559" s="126"/>
      <c r="J4559" s="126"/>
      <c r="K4559" s="126"/>
      <c r="L4559" s="126"/>
      <c r="M4559" s="126"/>
      <c r="N4559" s="126"/>
      <c r="O4559" s="126"/>
      <c r="P4559" s="126"/>
      <c r="Q4559" s="126"/>
      <c r="R4559" s="126"/>
      <c r="S4559" s="126"/>
      <c r="T4559" s="126"/>
      <c r="U4559" s="126"/>
      <c r="V4559" s="126"/>
      <c r="W4559" s="126"/>
      <c r="X4559" s="126"/>
      <c r="Y4559" s="126"/>
      <c r="Z4559" s="126"/>
      <c r="AA4559" s="126"/>
      <c r="AB4559" s="126"/>
      <c r="AC4559" s="126"/>
      <c r="AD4559" s="126"/>
      <c r="AE4559" s="126"/>
      <c r="AF4559" s="126"/>
      <c r="AG4559" s="126"/>
      <c r="AH4559" s="126"/>
      <c r="AI4559" s="126"/>
      <c r="AJ4559" s="126"/>
      <c r="AK4559" s="126"/>
      <c r="AL4559" s="126"/>
      <c r="AM4559" s="126"/>
      <c r="AN4559" s="126"/>
      <c r="AO4559" s="126"/>
      <c r="AP4559" s="126"/>
      <c r="AQ4559" s="126"/>
      <c r="AR4559" s="126"/>
      <c r="AS4559" s="126"/>
      <c r="AT4559" s="126"/>
      <c r="AU4559" s="126"/>
      <c r="AV4559" s="126"/>
      <c r="AW4559" s="126"/>
      <c r="AX4559" s="127"/>
    </row>
    <row r="4560" spans="1:113" ht="15" thickBot="1">
      <c r="A4560" s="42"/>
      <c r="B4560" s="43"/>
      <c r="C4560" s="44"/>
      <c r="D4560" s="44"/>
      <c r="E4560" s="44"/>
      <c r="F4560" s="44"/>
      <c r="G4560" s="44"/>
      <c r="H4560" s="44"/>
      <c r="I4560" s="44"/>
      <c r="J4560" s="44"/>
      <c r="K4560" s="44"/>
      <c r="L4560" s="44"/>
      <c r="M4560" s="44"/>
      <c r="N4560" s="44"/>
      <c r="O4560" s="44"/>
      <c r="P4560" s="44"/>
      <c r="Q4560" s="44"/>
      <c r="R4560" s="44"/>
      <c r="S4560" s="44"/>
      <c r="T4560" s="44"/>
      <c r="U4560" s="44"/>
      <c r="V4560" s="44"/>
      <c r="W4560" s="44"/>
      <c r="X4560" s="44"/>
      <c r="Y4560" s="44"/>
      <c r="Z4560" s="44"/>
      <c r="AA4560" s="44"/>
      <c r="AB4560" s="44"/>
      <c r="AC4560" s="44"/>
      <c r="AD4560" s="44"/>
      <c r="AE4560" s="44"/>
      <c r="AF4560" s="44"/>
      <c r="AG4560" s="44"/>
      <c r="AH4560" s="44"/>
      <c r="AI4560" s="44"/>
      <c r="AJ4560" s="44"/>
      <c r="AK4560" s="44"/>
      <c r="AL4560" s="44"/>
      <c r="AM4560" s="44"/>
      <c r="AN4560" s="44"/>
      <c r="AO4560" s="44"/>
      <c r="AP4560" s="44"/>
      <c r="AQ4560" s="44"/>
      <c r="AR4560" s="44"/>
      <c r="AS4560" s="44"/>
      <c r="AT4560" s="44"/>
      <c r="AU4560" s="44"/>
      <c r="AV4560" s="44"/>
      <c r="AW4560" s="44"/>
      <c r="AX4560" s="45"/>
    </row>
    <row r="4561" spans="1:251">
      <c r="B4561" s="46"/>
    </row>
    <row r="4562" spans="1:251" ht="14.25">
      <c r="B4562" s="35" t="s">
        <v>200</v>
      </c>
      <c r="C4562" s="33"/>
      <c r="D4562" s="33"/>
      <c r="E4562" s="33"/>
      <c r="F4562" s="33"/>
      <c r="G4562" s="33"/>
      <c r="H4562" s="33"/>
      <c r="I4562" s="33"/>
      <c r="J4562" s="33"/>
      <c r="K4562" s="33"/>
      <c r="L4562" s="34"/>
      <c r="M4562" s="34"/>
      <c r="N4562" s="34"/>
      <c r="O4562" s="34"/>
      <c r="P4562" s="33"/>
      <c r="Q4562" s="33"/>
      <c r="R4562" s="33"/>
      <c r="S4562" s="33"/>
      <c r="T4562" s="33"/>
      <c r="U4562" s="33"/>
      <c r="V4562" s="35"/>
      <c r="W4562" s="35"/>
      <c r="X4562" s="35"/>
      <c r="Y4562" s="35"/>
      <c r="Z4562" s="35"/>
      <c r="AA4562" s="35"/>
      <c r="AB4562" s="35"/>
      <c r="AC4562" s="35"/>
      <c r="AD4562" s="35"/>
      <c r="AE4562" s="35"/>
      <c r="AF4562" s="35"/>
      <c r="AG4562" s="35"/>
      <c r="AH4562" s="35"/>
      <c r="AI4562" s="35"/>
      <c r="AJ4562" s="35"/>
      <c r="AK4562" s="35"/>
      <c r="AL4562" s="35"/>
      <c r="AM4562" s="35"/>
      <c r="AN4562" s="35"/>
      <c r="AO4562" s="35"/>
      <c r="AP4562" s="35"/>
      <c r="AQ4562" s="35"/>
      <c r="AR4562" s="35"/>
      <c r="AS4562" s="35"/>
      <c r="AT4562" s="35"/>
      <c r="AU4562" s="35"/>
      <c r="AV4562" s="35"/>
      <c r="AW4562" s="35"/>
      <c r="AX4562" s="35"/>
    </row>
    <row r="4563" spans="1:251" ht="15" thickBot="1">
      <c r="B4563" s="33"/>
      <c r="C4563" s="33"/>
      <c r="D4563" s="33"/>
      <c r="E4563" s="33"/>
      <c r="F4563" s="33"/>
      <c r="G4563" s="33"/>
      <c r="H4563" s="33"/>
      <c r="I4563" s="33"/>
      <c r="J4563" s="33"/>
      <c r="K4563" s="33"/>
      <c r="L4563" s="34"/>
      <c r="M4563" s="34"/>
      <c r="N4563" s="34"/>
      <c r="O4563" s="34"/>
      <c r="P4563" s="33"/>
      <c r="Q4563" s="33"/>
      <c r="R4563" s="33"/>
      <c r="S4563" s="33"/>
      <c r="T4563" s="33"/>
      <c r="U4563" s="33"/>
      <c r="V4563" s="35"/>
      <c r="W4563" s="35"/>
      <c r="X4563" s="35"/>
      <c r="Y4563" s="35"/>
      <c r="Z4563" s="35"/>
      <c r="AA4563" s="35"/>
      <c r="AB4563" s="35"/>
      <c r="AC4563" s="35"/>
      <c r="AD4563" s="35"/>
      <c r="AE4563" s="35"/>
      <c r="AF4563" s="35"/>
      <c r="AG4563" s="35"/>
      <c r="AH4563" s="35"/>
      <c r="AI4563" s="35"/>
      <c r="AJ4563" s="35"/>
      <c r="AK4563" s="35"/>
      <c r="AL4563" s="35"/>
      <c r="AM4563" s="35"/>
      <c r="AN4563" s="35"/>
      <c r="AO4563" s="35"/>
      <c r="AP4563" s="35"/>
      <c r="AQ4563" s="35"/>
      <c r="AR4563" s="35"/>
      <c r="AS4563" s="35"/>
      <c r="AT4563" s="35"/>
      <c r="AU4563" s="35"/>
      <c r="AV4563" s="35"/>
      <c r="AW4563" s="35"/>
      <c r="AX4563" s="47" t="s">
        <v>199</v>
      </c>
    </row>
    <row r="4564" spans="1:251" s="41" customFormat="1" ht="13.5" customHeight="1">
      <c r="A4564" s="33"/>
      <c r="B4564" s="128" t="s">
        <v>198</v>
      </c>
      <c r="C4564" s="118"/>
      <c r="D4564" s="118"/>
      <c r="E4564" s="118"/>
      <c r="F4564" s="118"/>
      <c r="G4564" s="118"/>
      <c r="H4564" s="118"/>
      <c r="I4564" s="118"/>
      <c r="J4564" s="118"/>
      <c r="K4564" s="118"/>
      <c r="L4564" s="118"/>
      <c r="M4564" s="118"/>
      <c r="N4564" s="118"/>
      <c r="O4564" s="118"/>
      <c r="P4564" s="118"/>
      <c r="Q4564" s="118"/>
      <c r="R4564" s="118"/>
      <c r="S4564" s="118"/>
      <c r="T4564" s="118"/>
      <c r="U4564" s="118"/>
      <c r="V4564" s="118"/>
      <c r="W4564" s="118"/>
      <c r="X4564" s="118"/>
      <c r="Y4564" s="118"/>
      <c r="Z4564" s="119"/>
      <c r="AA4564" s="117" t="s">
        <v>197</v>
      </c>
      <c r="AB4564" s="118"/>
      <c r="AC4564" s="118"/>
      <c r="AD4564" s="118"/>
      <c r="AE4564" s="118"/>
      <c r="AF4564" s="118"/>
      <c r="AG4564" s="118"/>
      <c r="AH4564" s="118"/>
      <c r="AI4564" s="119"/>
      <c r="AJ4564" s="117" t="s">
        <v>196</v>
      </c>
      <c r="AK4564" s="118"/>
      <c r="AL4564" s="118"/>
      <c r="AM4564" s="118"/>
      <c r="AN4564" s="118"/>
      <c r="AO4564" s="118"/>
      <c r="AP4564" s="118"/>
      <c r="AQ4564" s="118"/>
      <c r="AR4564" s="119"/>
      <c r="AS4564" s="117" t="s">
        <v>195</v>
      </c>
      <c r="AT4564" s="118"/>
      <c r="AU4564" s="118"/>
      <c r="AV4564" s="118"/>
      <c r="AW4564" s="118"/>
      <c r="AX4564" s="123"/>
      <c r="AY4564" s="27"/>
      <c r="AZ4564" s="27"/>
      <c r="BA4564" s="27"/>
      <c r="BB4564" s="27"/>
      <c r="BC4564" s="27"/>
      <c r="BD4564" s="27"/>
      <c r="BE4564" s="27"/>
      <c r="BF4564" s="27"/>
      <c r="BG4564" s="27"/>
      <c r="BH4564" s="27"/>
      <c r="BI4564" s="27"/>
      <c r="BJ4564" s="27"/>
      <c r="BK4564" s="27"/>
      <c r="BL4564" s="27"/>
      <c r="BM4564" s="27"/>
      <c r="BN4564" s="27"/>
      <c r="BO4564" s="27"/>
      <c r="BP4564" s="27"/>
      <c r="BQ4564" s="27"/>
      <c r="BR4564" s="27"/>
      <c r="BS4564" s="27"/>
      <c r="BT4564" s="27"/>
      <c r="BU4564" s="27"/>
      <c r="BV4564" s="27"/>
      <c r="BW4564" s="27"/>
      <c r="BX4564" s="27"/>
      <c r="BY4564" s="27"/>
      <c r="BZ4564" s="27"/>
      <c r="CA4564" s="27"/>
      <c r="CB4564" s="27"/>
      <c r="CC4564" s="27"/>
      <c r="CD4564" s="27"/>
      <c r="CE4564" s="27"/>
      <c r="CF4564" s="27"/>
      <c r="CG4564" s="27"/>
      <c r="CH4564" s="27"/>
      <c r="CI4564" s="27"/>
      <c r="CJ4564" s="27"/>
      <c r="CK4564" s="27"/>
      <c r="CL4564" s="27"/>
      <c r="CM4564" s="27"/>
      <c r="CN4564" s="27"/>
      <c r="CO4564" s="27"/>
      <c r="CP4564" s="27"/>
      <c r="CQ4564" s="27"/>
      <c r="CR4564" s="27"/>
      <c r="CS4564" s="27"/>
      <c r="CT4564" s="27"/>
      <c r="CU4564" s="27"/>
      <c r="CV4564" s="27"/>
      <c r="CW4564" s="27"/>
      <c r="CX4564" s="27"/>
      <c r="CY4564" s="27"/>
      <c r="CZ4564" s="27"/>
      <c r="DA4564" s="27"/>
      <c r="DB4564" s="27"/>
      <c r="DC4564" s="27"/>
      <c r="DD4564" s="27"/>
      <c r="DE4564" s="27"/>
      <c r="DF4564" s="27"/>
      <c r="DG4564" s="27"/>
      <c r="DH4564" s="27"/>
      <c r="DI4564" s="27"/>
      <c r="DJ4564" s="27"/>
      <c r="DK4564" s="27"/>
      <c r="DL4564" s="27"/>
      <c r="DM4564" s="27"/>
      <c r="DN4564" s="27"/>
      <c r="DO4564" s="27"/>
      <c r="DP4564" s="27"/>
      <c r="DQ4564" s="27"/>
      <c r="DR4564" s="27"/>
      <c r="DS4564" s="27"/>
      <c r="DT4564" s="27"/>
      <c r="DU4564" s="27"/>
      <c r="DV4564" s="27"/>
      <c r="DW4564" s="27"/>
      <c r="DX4564" s="27"/>
      <c r="DY4564" s="27"/>
      <c r="DZ4564" s="27"/>
      <c r="EA4564" s="27"/>
      <c r="EB4564" s="27"/>
      <c r="EC4564" s="27"/>
      <c r="ED4564" s="27"/>
      <c r="EE4564" s="27"/>
      <c r="EF4564" s="27"/>
      <c r="EG4564" s="27"/>
      <c r="EH4564" s="27"/>
      <c r="EI4564" s="27"/>
      <c r="EJ4564" s="27"/>
      <c r="EK4564" s="27"/>
      <c r="EL4564" s="27"/>
      <c r="EM4564" s="27"/>
      <c r="EN4564" s="27"/>
      <c r="EO4564" s="27"/>
      <c r="EP4564" s="27"/>
      <c r="EQ4564" s="27"/>
      <c r="ER4564" s="27"/>
      <c r="ES4564" s="27"/>
      <c r="ET4564" s="27"/>
      <c r="EU4564" s="27"/>
      <c r="EV4564" s="27"/>
      <c r="EW4564" s="27"/>
      <c r="EX4564" s="27"/>
      <c r="EY4564" s="27"/>
      <c r="EZ4564" s="27"/>
      <c r="FA4564" s="27"/>
      <c r="FB4564" s="27"/>
      <c r="FC4564" s="27"/>
      <c r="FD4564" s="27"/>
      <c r="FE4564" s="27"/>
      <c r="FF4564" s="27"/>
      <c r="FG4564" s="27"/>
      <c r="FH4564" s="27"/>
      <c r="FI4564" s="27"/>
      <c r="FJ4564" s="27"/>
      <c r="FK4564" s="27"/>
      <c r="FL4564" s="27"/>
      <c r="FM4564" s="27"/>
      <c r="FN4564" s="27"/>
      <c r="FO4564" s="27"/>
      <c r="FP4564" s="27"/>
      <c r="FQ4564" s="27"/>
      <c r="FR4564" s="27"/>
      <c r="FS4564" s="27"/>
      <c r="FT4564" s="27"/>
      <c r="FU4564" s="27"/>
      <c r="FV4564" s="27"/>
      <c r="FW4564" s="27"/>
      <c r="FX4564" s="27"/>
      <c r="FY4564" s="27"/>
      <c r="FZ4564" s="27"/>
      <c r="GA4564" s="27"/>
      <c r="GB4564" s="27"/>
      <c r="GC4564" s="27"/>
      <c r="GD4564" s="27"/>
      <c r="GE4564" s="27"/>
      <c r="GF4564" s="27"/>
      <c r="GG4564" s="27"/>
      <c r="GH4564" s="27"/>
      <c r="GI4564" s="27"/>
      <c r="GJ4564" s="27"/>
      <c r="GK4564" s="27"/>
      <c r="GL4564" s="27"/>
      <c r="GM4564" s="27"/>
      <c r="GN4564" s="27"/>
      <c r="GO4564" s="27"/>
      <c r="GP4564" s="27"/>
      <c r="GQ4564" s="27"/>
      <c r="GR4564" s="27"/>
      <c r="GS4564" s="27"/>
      <c r="GT4564" s="27"/>
      <c r="GU4564" s="27"/>
      <c r="GV4564" s="27"/>
      <c r="GW4564" s="27"/>
      <c r="GX4564" s="27"/>
      <c r="GY4564" s="27"/>
      <c r="GZ4564" s="27"/>
      <c r="HA4564" s="27"/>
      <c r="HB4564" s="27"/>
      <c r="HC4564" s="27"/>
      <c r="HD4564" s="27"/>
      <c r="HE4564" s="27"/>
      <c r="HF4564" s="27"/>
      <c r="HG4564" s="27"/>
      <c r="HH4564" s="27"/>
      <c r="HI4564" s="27"/>
      <c r="HJ4564" s="27"/>
      <c r="HK4564" s="27"/>
      <c r="HL4564" s="27"/>
      <c r="HM4564" s="27"/>
      <c r="HN4564" s="27"/>
      <c r="HO4564" s="27"/>
      <c r="HP4564" s="27"/>
      <c r="HQ4564" s="27"/>
      <c r="HR4564" s="27"/>
      <c r="HS4564" s="27"/>
      <c r="HT4564" s="27"/>
      <c r="HU4564" s="27"/>
      <c r="HV4564" s="27"/>
      <c r="HW4564" s="27"/>
      <c r="HX4564" s="27"/>
      <c r="HY4564" s="27"/>
      <c r="HZ4564" s="27"/>
      <c r="IA4564" s="27"/>
      <c r="IB4564" s="27"/>
      <c r="IC4564" s="27"/>
      <c r="ID4564" s="27"/>
      <c r="IE4564" s="27"/>
      <c r="IF4564" s="27"/>
      <c r="IG4564" s="27"/>
      <c r="IH4564" s="27"/>
      <c r="II4564" s="27"/>
      <c r="IJ4564" s="27"/>
      <c r="IK4564" s="27"/>
      <c r="IL4564" s="27"/>
      <c r="IM4564" s="27"/>
      <c r="IN4564" s="27"/>
      <c r="IO4564" s="27"/>
      <c r="IP4564" s="27"/>
      <c r="IQ4564" s="27"/>
    </row>
    <row r="4565" spans="1:251" s="41" customFormat="1" ht="13.5">
      <c r="A4565" s="33"/>
      <c r="B4565" s="129"/>
      <c r="C4565" s="121"/>
      <c r="D4565" s="121"/>
      <c r="E4565" s="121"/>
      <c r="F4565" s="121"/>
      <c r="G4565" s="121"/>
      <c r="H4565" s="121"/>
      <c r="I4565" s="121"/>
      <c r="J4565" s="121"/>
      <c r="K4565" s="121"/>
      <c r="L4565" s="121"/>
      <c r="M4565" s="121"/>
      <c r="N4565" s="121"/>
      <c r="O4565" s="121"/>
      <c r="P4565" s="121"/>
      <c r="Q4565" s="121"/>
      <c r="R4565" s="121"/>
      <c r="S4565" s="121"/>
      <c r="T4565" s="121"/>
      <c r="U4565" s="121"/>
      <c r="V4565" s="121"/>
      <c r="W4565" s="121"/>
      <c r="X4565" s="121"/>
      <c r="Y4565" s="121"/>
      <c r="Z4565" s="122"/>
      <c r="AA4565" s="120"/>
      <c r="AB4565" s="121"/>
      <c r="AC4565" s="121"/>
      <c r="AD4565" s="121"/>
      <c r="AE4565" s="121"/>
      <c r="AF4565" s="121"/>
      <c r="AG4565" s="121"/>
      <c r="AH4565" s="121"/>
      <c r="AI4565" s="122"/>
      <c r="AJ4565" s="120"/>
      <c r="AK4565" s="121"/>
      <c r="AL4565" s="121"/>
      <c r="AM4565" s="121"/>
      <c r="AN4565" s="121"/>
      <c r="AO4565" s="121"/>
      <c r="AP4565" s="121"/>
      <c r="AQ4565" s="121"/>
      <c r="AR4565" s="122"/>
      <c r="AS4565" s="120"/>
      <c r="AT4565" s="121"/>
      <c r="AU4565" s="121"/>
      <c r="AV4565" s="121"/>
      <c r="AW4565" s="121"/>
      <c r="AX4565" s="124"/>
      <c r="AY4565" s="27"/>
      <c r="AZ4565" s="27"/>
      <c r="BA4565" s="27"/>
      <c r="BB4565" s="48"/>
      <c r="BC4565" s="49"/>
      <c r="BE4565" s="27"/>
      <c r="BF4565" s="27"/>
      <c r="BG4565" s="27"/>
      <c r="BH4565" s="27"/>
      <c r="BI4565" s="27"/>
      <c r="BJ4565" s="27"/>
      <c r="BK4565" s="27"/>
      <c r="BL4565" s="27"/>
      <c r="BM4565" s="27"/>
      <c r="BN4565" s="27"/>
      <c r="BO4565" s="27"/>
      <c r="BP4565" s="27"/>
      <c r="BQ4565" s="27"/>
      <c r="BR4565" s="27"/>
      <c r="BS4565" s="27"/>
      <c r="BT4565" s="27"/>
      <c r="BU4565" s="27"/>
      <c r="BV4565" s="27"/>
      <c r="BW4565" s="27"/>
      <c r="BX4565" s="27"/>
      <c r="BY4565" s="27"/>
      <c r="BZ4565" s="27"/>
      <c r="CA4565" s="27"/>
      <c r="CB4565" s="27"/>
      <c r="CC4565" s="27"/>
      <c r="CD4565" s="27"/>
      <c r="CE4565" s="27"/>
      <c r="CF4565" s="27"/>
      <c r="CG4565" s="27"/>
      <c r="CH4565" s="27"/>
      <c r="CI4565" s="27"/>
      <c r="CJ4565" s="27"/>
      <c r="CK4565" s="27"/>
      <c r="CL4565" s="27"/>
      <c r="CM4565" s="27"/>
      <c r="CN4565" s="27"/>
      <c r="CO4565" s="27"/>
      <c r="CP4565" s="27"/>
      <c r="CQ4565" s="27"/>
      <c r="CR4565" s="27"/>
      <c r="CS4565" s="27"/>
      <c r="CT4565" s="27"/>
      <c r="CU4565" s="27"/>
      <c r="CV4565" s="27"/>
      <c r="CW4565" s="27"/>
      <c r="CX4565" s="27"/>
      <c r="CY4565" s="27"/>
      <c r="CZ4565" s="27"/>
      <c r="DA4565" s="27"/>
      <c r="DB4565" s="27"/>
      <c r="DC4565" s="27"/>
      <c r="DD4565" s="27"/>
      <c r="DE4565" s="27"/>
      <c r="DF4565" s="27"/>
      <c r="DG4565" s="27"/>
      <c r="DH4565" s="27"/>
      <c r="DI4565" s="27"/>
      <c r="DJ4565" s="27"/>
      <c r="DK4565" s="27"/>
      <c r="DL4565" s="27"/>
      <c r="DM4565" s="27"/>
      <c r="DN4565" s="27"/>
      <c r="DO4565" s="27"/>
      <c r="DP4565" s="27"/>
      <c r="DQ4565" s="27"/>
      <c r="DR4565" s="27"/>
      <c r="DS4565" s="27"/>
      <c r="DT4565" s="27"/>
      <c r="DU4565" s="27"/>
      <c r="DV4565" s="27"/>
      <c r="DW4565" s="27"/>
      <c r="DX4565" s="27"/>
      <c r="DY4565" s="27"/>
      <c r="DZ4565" s="27"/>
      <c r="EA4565" s="27"/>
      <c r="EB4565" s="27"/>
      <c r="EC4565" s="27"/>
      <c r="ED4565" s="27"/>
      <c r="EE4565" s="27"/>
      <c r="EF4565" s="27"/>
      <c r="EG4565" s="27"/>
      <c r="EH4565" s="27"/>
      <c r="EI4565" s="27"/>
      <c r="EJ4565" s="27"/>
      <c r="EK4565" s="27"/>
      <c r="EL4565" s="27"/>
      <c r="EM4565" s="27"/>
      <c r="EN4565" s="27"/>
      <c r="EO4565" s="27"/>
      <c r="EP4565" s="27"/>
      <c r="EQ4565" s="27"/>
      <c r="ER4565" s="27"/>
      <c r="ES4565" s="27"/>
      <c r="ET4565" s="27"/>
      <c r="EU4565" s="27"/>
      <c r="EV4565" s="27"/>
      <c r="EW4565" s="27"/>
      <c r="EX4565" s="27"/>
      <c r="EY4565" s="27"/>
      <c r="EZ4565" s="27"/>
      <c r="FA4565" s="27"/>
      <c r="FB4565" s="27"/>
      <c r="FC4565" s="27"/>
      <c r="FD4565" s="27"/>
      <c r="FE4565" s="27"/>
      <c r="FF4565" s="27"/>
      <c r="FG4565" s="27"/>
      <c r="FH4565" s="27"/>
      <c r="FI4565" s="27"/>
      <c r="FJ4565" s="27"/>
      <c r="FK4565" s="27"/>
      <c r="FL4565" s="27"/>
      <c r="FM4565" s="27"/>
      <c r="FN4565" s="27"/>
      <c r="FO4565" s="27"/>
      <c r="FP4565" s="27"/>
      <c r="FQ4565" s="27"/>
      <c r="FR4565" s="27"/>
      <c r="FS4565" s="27"/>
      <c r="FT4565" s="27"/>
      <c r="FU4565" s="27"/>
      <c r="FV4565" s="27"/>
      <c r="FW4565" s="27"/>
      <c r="FX4565" s="27"/>
      <c r="FY4565" s="27"/>
      <c r="FZ4565" s="27"/>
      <c r="GA4565" s="27"/>
      <c r="GB4565" s="27"/>
      <c r="GC4565" s="27"/>
      <c r="GD4565" s="27"/>
      <c r="GE4565" s="27"/>
      <c r="GF4565" s="27"/>
      <c r="GG4565" s="27"/>
      <c r="GH4565" s="27"/>
      <c r="GI4565" s="27"/>
      <c r="GJ4565" s="27"/>
      <c r="GK4565" s="27"/>
      <c r="GL4565" s="27"/>
      <c r="GM4565" s="27"/>
      <c r="GN4565" s="27"/>
      <c r="GO4565" s="27"/>
      <c r="GP4565" s="27"/>
      <c r="GQ4565" s="27"/>
      <c r="GR4565" s="27"/>
      <c r="GS4565" s="27"/>
      <c r="GT4565" s="27"/>
      <c r="GU4565" s="27"/>
      <c r="GV4565" s="27"/>
      <c r="GW4565" s="27"/>
      <c r="GX4565" s="27"/>
      <c r="GY4565" s="27"/>
      <c r="GZ4565" s="27"/>
      <c r="HA4565" s="27"/>
      <c r="HB4565" s="27"/>
      <c r="HC4565" s="27"/>
      <c r="HD4565" s="27"/>
      <c r="HE4565" s="27"/>
      <c r="HF4565" s="27"/>
      <c r="HG4565" s="27"/>
      <c r="HH4565" s="27"/>
      <c r="HI4565" s="27"/>
      <c r="HJ4565" s="27"/>
      <c r="HK4565" s="27"/>
      <c r="HL4565" s="27"/>
      <c r="HM4565" s="27"/>
      <c r="HN4565" s="27"/>
      <c r="HO4565" s="27"/>
      <c r="HP4565" s="27"/>
      <c r="HQ4565" s="27"/>
      <c r="HR4565" s="27"/>
      <c r="HS4565" s="27"/>
      <c r="HT4565" s="27"/>
      <c r="HU4565" s="27"/>
      <c r="HV4565" s="27"/>
      <c r="HW4565" s="27"/>
      <c r="HX4565" s="27"/>
      <c r="HY4565" s="27"/>
      <c r="HZ4565" s="27"/>
      <c r="IA4565" s="27"/>
      <c r="IB4565" s="27"/>
      <c r="IC4565" s="27"/>
      <c r="ID4565" s="27"/>
      <c r="IE4565" s="27"/>
      <c r="IF4565" s="27"/>
      <c r="IG4565" s="27"/>
      <c r="IH4565" s="27"/>
      <c r="II4565" s="27"/>
      <c r="IJ4565" s="27"/>
      <c r="IK4565" s="27"/>
      <c r="IL4565" s="27"/>
      <c r="IM4565" s="27"/>
      <c r="IN4565" s="27"/>
      <c r="IO4565" s="27"/>
      <c r="IP4565" s="27"/>
      <c r="IQ4565" s="27"/>
    </row>
    <row r="4566" spans="1:251" s="41" customFormat="1" ht="18.75" customHeight="1">
      <c r="A4566" s="33"/>
      <c r="B4566" s="50"/>
      <c r="C4566" s="106" t="s">
        <v>208</v>
      </c>
      <c r="D4566" s="107"/>
      <c r="E4566" s="107"/>
      <c r="F4566" s="107"/>
      <c r="G4566" s="107"/>
      <c r="H4566" s="107"/>
      <c r="I4566" s="107"/>
      <c r="J4566" s="107"/>
      <c r="K4566" s="107"/>
      <c r="L4566" s="107"/>
      <c r="M4566" s="107"/>
      <c r="N4566" s="107"/>
      <c r="O4566" s="107"/>
      <c r="P4566" s="107"/>
      <c r="Q4566" s="107"/>
      <c r="R4566" s="107"/>
      <c r="S4566" s="107"/>
      <c r="T4566" s="107"/>
      <c r="U4566" s="107"/>
      <c r="V4566" s="107"/>
      <c r="W4566" s="107"/>
      <c r="X4566" s="107"/>
      <c r="Y4566" s="107"/>
      <c r="Z4566" s="108"/>
      <c r="AA4566" s="100">
        <v>6404184</v>
      </c>
      <c r="AB4566" s="101"/>
      <c r="AC4566" s="101"/>
      <c r="AD4566" s="101"/>
      <c r="AE4566" s="101"/>
      <c r="AF4566" s="101"/>
      <c r="AG4566" s="101"/>
      <c r="AH4566" s="101"/>
      <c r="AI4566" s="102"/>
      <c r="AJ4566" s="100">
        <v>5987008</v>
      </c>
      <c r="AK4566" s="101"/>
      <c r="AL4566" s="101"/>
      <c r="AM4566" s="101"/>
      <c r="AN4566" s="101"/>
      <c r="AO4566" s="101"/>
      <c r="AP4566" s="101"/>
      <c r="AQ4566" s="101"/>
      <c r="AR4566" s="102"/>
      <c r="AS4566" s="103"/>
      <c r="AT4566" s="104"/>
      <c r="AU4566" s="104"/>
      <c r="AV4566" s="104"/>
      <c r="AW4566" s="104"/>
      <c r="AX4566" s="105"/>
      <c r="AY4566" s="27"/>
      <c r="AZ4566" s="27"/>
      <c r="BA4566" s="27"/>
      <c r="BB4566" s="27"/>
      <c r="BC4566" s="27"/>
      <c r="BD4566" s="27"/>
      <c r="BE4566" s="27"/>
      <c r="BF4566" s="27"/>
      <c r="BG4566" s="27"/>
      <c r="BH4566" s="27"/>
      <c r="BI4566" s="27"/>
      <c r="BJ4566" s="27"/>
      <c r="BK4566" s="27"/>
      <c r="BL4566" s="27"/>
      <c r="BM4566" s="27"/>
      <c r="BN4566" s="27"/>
      <c r="BO4566" s="27"/>
      <c r="BP4566" s="27"/>
      <c r="BQ4566" s="27"/>
      <c r="BR4566" s="27"/>
      <c r="BS4566" s="27"/>
      <c r="BT4566" s="27"/>
      <c r="BU4566" s="27"/>
      <c r="BV4566" s="27"/>
      <c r="BW4566" s="27"/>
      <c r="BX4566" s="27"/>
      <c r="BY4566" s="27"/>
      <c r="BZ4566" s="27"/>
      <c r="CA4566" s="27"/>
      <c r="CB4566" s="27"/>
      <c r="CC4566" s="27"/>
      <c r="CD4566" s="27"/>
      <c r="CE4566" s="27"/>
      <c r="CF4566" s="27"/>
      <c r="CG4566" s="27"/>
      <c r="CH4566" s="27"/>
      <c r="CI4566" s="27"/>
      <c r="CJ4566" s="27"/>
      <c r="CK4566" s="27"/>
      <c r="CL4566" s="27"/>
      <c r="CM4566" s="27"/>
      <c r="CN4566" s="27"/>
      <c r="CO4566" s="27"/>
      <c r="CP4566" s="27"/>
      <c r="CQ4566" s="27"/>
      <c r="CR4566" s="27"/>
      <c r="CS4566" s="27"/>
      <c r="CT4566" s="27"/>
      <c r="CU4566" s="27"/>
      <c r="CV4566" s="27"/>
      <c r="CW4566" s="27"/>
      <c r="CX4566" s="27"/>
      <c r="CY4566" s="27"/>
      <c r="CZ4566" s="27"/>
      <c r="DA4566" s="27"/>
      <c r="DB4566" s="27"/>
      <c r="DC4566" s="27"/>
      <c r="DD4566" s="27"/>
      <c r="DE4566" s="27"/>
      <c r="DF4566" s="27"/>
      <c r="DG4566" s="27"/>
      <c r="DH4566" s="27"/>
      <c r="DI4566" s="27"/>
      <c r="DJ4566" s="27"/>
      <c r="DK4566" s="27"/>
      <c r="DL4566" s="27"/>
      <c r="DM4566" s="27"/>
      <c r="DN4566" s="27"/>
      <c r="DO4566" s="27"/>
      <c r="DP4566" s="27"/>
      <c r="DQ4566" s="27"/>
      <c r="DR4566" s="27"/>
      <c r="DS4566" s="27"/>
      <c r="DT4566" s="27"/>
      <c r="DU4566" s="27"/>
      <c r="DV4566" s="27"/>
      <c r="DW4566" s="27"/>
      <c r="DX4566" s="27"/>
      <c r="DY4566" s="27"/>
      <c r="DZ4566" s="27"/>
      <c r="EA4566" s="27"/>
      <c r="EB4566" s="27"/>
      <c r="EC4566" s="27"/>
      <c r="ED4566" s="27"/>
      <c r="EE4566" s="27"/>
      <c r="EF4566" s="27"/>
      <c r="EG4566" s="27"/>
      <c r="EH4566" s="27"/>
      <c r="EI4566" s="27"/>
      <c r="EJ4566" s="27"/>
      <c r="EK4566" s="27"/>
      <c r="EL4566" s="27"/>
      <c r="EM4566" s="27"/>
      <c r="EN4566" s="27"/>
      <c r="EO4566" s="27"/>
      <c r="EP4566" s="27"/>
      <c r="EQ4566" s="27"/>
      <c r="ER4566" s="27"/>
      <c r="ES4566" s="27"/>
      <c r="ET4566" s="27"/>
      <c r="EU4566" s="27"/>
      <c r="EV4566" s="27"/>
      <c r="EW4566" s="27"/>
      <c r="EX4566" s="27"/>
      <c r="EY4566" s="27"/>
      <c r="EZ4566" s="27"/>
      <c r="FA4566" s="27"/>
      <c r="FB4566" s="27"/>
      <c r="FC4566" s="27"/>
      <c r="FD4566" s="27"/>
      <c r="FE4566" s="27"/>
      <c r="FF4566" s="27"/>
      <c r="FG4566" s="27"/>
      <c r="FH4566" s="27"/>
      <c r="FI4566" s="27"/>
      <c r="FJ4566" s="27"/>
      <c r="FK4566" s="27"/>
      <c r="FL4566" s="27"/>
      <c r="FM4566" s="27"/>
      <c r="FN4566" s="27"/>
      <c r="FO4566" s="27"/>
      <c r="FP4566" s="27"/>
      <c r="FQ4566" s="27"/>
      <c r="FR4566" s="27"/>
      <c r="FS4566" s="27"/>
      <c r="FT4566" s="27"/>
      <c r="FU4566" s="27"/>
      <c r="FV4566" s="27"/>
      <c r="FW4566" s="27"/>
      <c r="FX4566" s="27"/>
      <c r="FY4566" s="27"/>
      <c r="FZ4566" s="27"/>
      <c r="GA4566" s="27"/>
      <c r="GB4566" s="27"/>
      <c r="GC4566" s="27"/>
      <c r="GD4566" s="27"/>
      <c r="GE4566" s="27"/>
      <c r="GF4566" s="27"/>
      <c r="GG4566" s="27"/>
      <c r="GH4566" s="27"/>
      <c r="GI4566" s="27"/>
      <c r="GJ4566" s="27"/>
      <c r="GK4566" s="27"/>
      <c r="GL4566" s="27"/>
      <c r="GM4566" s="27"/>
      <c r="GN4566" s="27"/>
      <c r="GO4566" s="27"/>
      <c r="GP4566" s="27"/>
      <c r="GQ4566" s="27"/>
      <c r="GR4566" s="27"/>
      <c r="GS4566" s="27"/>
      <c r="GT4566" s="27"/>
      <c r="GU4566" s="27"/>
      <c r="GV4566" s="27"/>
      <c r="GW4566" s="27"/>
      <c r="GX4566" s="27"/>
      <c r="GY4566" s="27"/>
      <c r="GZ4566" s="27"/>
      <c r="HA4566" s="27"/>
      <c r="HB4566" s="27"/>
      <c r="HC4566" s="27"/>
      <c r="HD4566" s="27"/>
      <c r="HE4566" s="27"/>
      <c r="HF4566" s="27"/>
      <c r="HG4566" s="27"/>
      <c r="HH4566" s="27"/>
      <c r="HI4566" s="27"/>
      <c r="HJ4566" s="27"/>
      <c r="HK4566" s="27"/>
      <c r="HL4566" s="27"/>
      <c r="HM4566" s="27"/>
      <c r="HN4566" s="27"/>
      <c r="HO4566" s="27"/>
      <c r="HP4566" s="27"/>
      <c r="HQ4566" s="27"/>
      <c r="HR4566" s="27"/>
      <c r="HS4566" s="27"/>
      <c r="HT4566" s="27"/>
      <c r="HU4566" s="27"/>
      <c r="HV4566" s="27"/>
      <c r="HW4566" s="27"/>
      <c r="HX4566" s="27"/>
      <c r="HY4566" s="27"/>
      <c r="HZ4566" s="27"/>
      <c r="IA4566" s="27"/>
      <c r="IB4566" s="27"/>
      <c r="IC4566" s="27"/>
      <c r="ID4566" s="27"/>
      <c r="IE4566" s="27"/>
      <c r="IF4566" s="27"/>
      <c r="IG4566" s="27"/>
      <c r="IH4566" s="27"/>
      <c r="II4566" s="27"/>
      <c r="IJ4566" s="27"/>
      <c r="IK4566" s="27"/>
      <c r="IL4566" s="27"/>
      <c r="IM4566" s="27"/>
      <c r="IN4566" s="27"/>
      <c r="IO4566" s="27"/>
      <c r="IP4566" s="27"/>
      <c r="IQ4566" s="27"/>
    </row>
    <row r="4567" spans="1:251" s="41" customFormat="1" ht="18.75" customHeight="1" thickBot="1">
      <c r="A4567" s="42"/>
      <c r="B4567" s="130" t="s">
        <v>193</v>
      </c>
      <c r="C4567" s="131"/>
      <c r="D4567" s="131"/>
      <c r="E4567" s="131"/>
      <c r="F4567" s="131"/>
      <c r="G4567" s="131"/>
      <c r="H4567" s="131"/>
      <c r="I4567" s="131"/>
      <c r="J4567" s="131"/>
      <c r="K4567" s="131"/>
      <c r="L4567" s="131"/>
      <c r="M4567" s="131"/>
      <c r="N4567" s="131"/>
      <c r="O4567" s="131"/>
      <c r="P4567" s="131"/>
      <c r="Q4567" s="131"/>
      <c r="R4567" s="131"/>
      <c r="S4567" s="131"/>
      <c r="T4567" s="131"/>
      <c r="U4567" s="131"/>
      <c r="V4567" s="131"/>
      <c r="W4567" s="131"/>
      <c r="X4567" s="131"/>
      <c r="Y4567" s="131"/>
      <c r="Z4567" s="132"/>
      <c r="AA4567" s="111">
        <f>SUM($AA$4566:$AA$4566)</f>
        <v>6404184</v>
      </c>
      <c r="AB4567" s="112"/>
      <c r="AC4567" s="112"/>
      <c r="AD4567" s="112"/>
      <c r="AE4567" s="112"/>
      <c r="AF4567" s="112"/>
      <c r="AG4567" s="112"/>
      <c r="AH4567" s="112"/>
      <c r="AI4567" s="113"/>
      <c r="AJ4567" s="111">
        <f>SUM($AJ$4566:$AJ$4566)</f>
        <v>5987008</v>
      </c>
      <c r="AK4567" s="112"/>
      <c r="AL4567" s="112"/>
      <c r="AM4567" s="112"/>
      <c r="AN4567" s="112"/>
      <c r="AO4567" s="112"/>
      <c r="AP4567" s="112"/>
      <c r="AQ4567" s="112"/>
      <c r="AR4567" s="113"/>
      <c r="AS4567" s="114"/>
      <c r="AT4567" s="115"/>
      <c r="AU4567" s="115"/>
      <c r="AV4567" s="115"/>
      <c r="AW4567" s="115"/>
      <c r="AX4567" s="116"/>
      <c r="AY4567" s="27"/>
      <c r="AZ4567" s="27"/>
      <c r="BA4567" s="27"/>
      <c r="BB4567" s="27"/>
      <c r="BC4567" s="27"/>
      <c r="BD4567" s="27"/>
      <c r="BE4567" s="27"/>
      <c r="BF4567" s="27"/>
      <c r="BG4567" s="27"/>
      <c r="BH4567" s="27"/>
      <c r="BI4567" s="27"/>
      <c r="BJ4567" s="27"/>
      <c r="BK4567" s="27"/>
      <c r="BL4567" s="27"/>
      <c r="BM4567" s="27"/>
      <c r="BN4567" s="27"/>
      <c r="BO4567" s="27"/>
      <c r="BP4567" s="27"/>
      <c r="BQ4567" s="27"/>
      <c r="BR4567" s="27"/>
      <c r="BS4567" s="27"/>
      <c r="BT4567" s="27"/>
      <c r="BU4567" s="27"/>
      <c r="BV4567" s="27"/>
      <c r="BW4567" s="27"/>
      <c r="BX4567" s="27"/>
      <c r="BY4567" s="27"/>
      <c r="BZ4567" s="27"/>
      <c r="CA4567" s="27"/>
      <c r="CB4567" s="27"/>
      <c r="CC4567" s="27"/>
      <c r="CD4567" s="27"/>
      <c r="CE4567" s="27"/>
      <c r="CF4567" s="27"/>
      <c r="CG4567" s="27"/>
      <c r="CH4567" s="27"/>
      <c r="CI4567" s="27"/>
      <c r="CJ4567" s="27"/>
      <c r="CK4567" s="27"/>
      <c r="CL4567" s="27"/>
      <c r="CM4567" s="27"/>
      <c r="CN4567" s="27"/>
      <c r="CO4567" s="27"/>
      <c r="CP4567" s="27"/>
      <c r="CQ4567" s="27"/>
      <c r="CR4567" s="27"/>
      <c r="CS4567" s="27"/>
      <c r="CT4567" s="27"/>
      <c r="CU4567" s="27"/>
      <c r="CV4567" s="27"/>
      <c r="CW4567" s="27"/>
      <c r="CX4567" s="27"/>
      <c r="CY4567" s="27"/>
      <c r="CZ4567" s="27"/>
      <c r="DA4567" s="27"/>
      <c r="DB4567" s="27"/>
      <c r="DC4567" s="27"/>
      <c r="DD4567" s="27"/>
      <c r="DE4567" s="27"/>
      <c r="DF4567" s="27"/>
      <c r="DG4567" s="27"/>
      <c r="DH4567" s="27"/>
      <c r="DI4567" s="27"/>
      <c r="DJ4567" s="27"/>
      <c r="DK4567" s="27"/>
      <c r="DL4567" s="27"/>
      <c r="DM4567" s="27"/>
      <c r="DN4567" s="27"/>
      <c r="DO4567" s="27"/>
      <c r="DP4567" s="27"/>
      <c r="DQ4567" s="27"/>
      <c r="DR4567" s="27"/>
      <c r="DS4567" s="27"/>
      <c r="DT4567" s="27"/>
      <c r="DU4567" s="27"/>
      <c r="DV4567" s="27"/>
      <c r="DW4567" s="27"/>
      <c r="DX4567" s="27"/>
      <c r="DY4567" s="27"/>
      <c r="DZ4567" s="27"/>
      <c r="EA4567" s="27"/>
      <c r="EB4567" s="27"/>
      <c r="EC4567" s="27"/>
      <c r="ED4567" s="27"/>
      <c r="EE4567" s="27"/>
      <c r="EF4567" s="27"/>
      <c r="EG4567" s="27"/>
      <c r="EH4567" s="27"/>
      <c r="EI4567" s="27"/>
      <c r="EJ4567" s="27"/>
      <c r="EK4567" s="27"/>
      <c r="EL4567" s="27"/>
      <c r="EM4567" s="27"/>
      <c r="EN4567" s="27"/>
      <c r="EO4567" s="27"/>
      <c r="EP4567" s="27"/>
      <c r="EQ4567" s="27"/>
      <c r="ER4567" s="27"/>
      <c r="ES4567" s="27"/>
      <c r="ET4567" s="27"/>
      <c r="EU4567" s="27"/>
      <c r="EV4567" s="27"/>
      <c r="EW4567" s="27"/>
      <c r="EX4567" s="27"/>
      <c r="EY4567" s="27"/>
      <c r="EZ4567" s="27"/>
      <c r="FA4567" s="27"/>
      <c r="FB4567" s="27"/>
      <c r="FC4567" s="27"/>
      <c r="FD4567" s="27"/>
      <c r="FE4567" s="27"/>
      <c r="FF4567" s="27"/>
      <c r="FG4567" s="27"/>
      <c r="FH4567" s="27"/>
      <c r="FI4567" s="27"/>
      <c r="FJ4567" s="27"/>
      <c r="FK4567" s="27"/>
      <c r="FL4567" s="27"/>
      <c r="FM4567" s="27"/>
      <c r="FN4567" s="27"/>
      <c r="FO4567" s="27"/>
      <c r="FP4567" s="27"/>
      <c r="FQ4567" s="27"/>
      <c r="FR4567" s="27"/>
      <c r="FS4567" s="27"/>
      <c r="FT4567" s="27"/>
      <c r="FU4567" s="27"/>
      <c r="FV4567" s="27"/>
      <c r="FW4567" s="27"/>
      <c r="FX4567" s="27"/>
      <c r="FY4567" s="27"/>
      <c r="FZ4567" s="27"/>
      <c r="GA4567" s="27"/>
      <c r="GB4567" s="27"/>
      <c r="GC4567" s="27"/>
      <c r="GD4567" s="27"/>
      <c r="GE4567" s="27"/>
      <c r="GF4567" s="27"/>
      <c r="GG4567" s="27"/>
      <c r="GH4567" s="27"/>
      <c r="GI4567" s="27"/>
      <c r="GJ4567" s="27"/>
      <c r="GK4567" s="27"/>
      <c r="GL4567" s="27"/>
      <c r="GM4567" s="27"/>
      <c r="GN4567" s="27"/>
      <c r="GO4567" s="27"/>
      <c r="GP4567" s="27"/>
      <c r="GQ4567" s="27"/>
      <c r="GR4567" s="27"/>
      <c r="GS4567" s="27"/>
      <c r="GT4567" s="27"/>
      <c r="GU4567" s="27"/>
      <c r="GV4567" s="27"/>
      <c r="GW4567" s="27"/>
      <c r="GX4567" s="27"/>
      <c r="GY4567" s="27"/>
      <c r="GZ4567" s="27"/>
      <c r="HA4567" s="27"/>
      <c r="HB4567" s="27"/>
      <c r="HC4567" s="27"/>
      <c r="HD4567" s="27"/>
      <c r="HE4567" s="27"/>
      <c r="HF4567" s="27"/>
      <c r="HG4567" s="27"/>
      <c r="HH4567" s="27"/>
      <c r="HI4567" s="27"/>
      <c r="HJ4567" s="27"/>
      <c r="HK4567" s="27"/>
      <c r="HL4567" s="27"/>
      <c r="HM4567" s="27"/>
      <c r="HN4567" s="27"/>
      <c r="HO4567" s="27"/>
      <c r="HP4567" s="27"/>
      <c r="HQ4567" s="27"/>
      <c r="HR4567" s="27"/>
      <c r="HS4567" s="27"/>
      <c r="HT4567" s="27"/>
      <c r="HU4567" s="27"/>
      <c r="HV4567" s="27"/>
      <c r="HW4567" s="27"/>
      <c r="HX4567" s="27"/>
      <c r="HY4567" s="27"/>
      <c r="HZ4567" s="27"/>
      <c r="IA4567" s="27"/>
      <c r="IB4567" s="27"/>
      <c r="IC4567" s="27"/>
      <c r="ID4567" s="27"/>
      <c r="IE4567" s="27"/>
      <c r="IF4567" s="27"/>
      <c r="IG4567" s="27"/>
      <c r="IH4567" s="27"/>
      <c r="II4567" s="27"/>
      <c r="IJ4567" s="27"/>
      <c r="IK4567" s="27"/>
      <c r="IL4567" s="27"/>
      <c r="IM4567" s="27"/>
      <c r="IN4567" s="27"/>
      <c r="IO4567" s="27"/>
      <c r="IP4567" s="27"/>
      <c r="IQ4567" s="27"/>
    </row>
    <row r="4569" spans="1:251" ht="18.75">
      <c r="A4569" s="26" t="s">
        <v>207</v>
      </c>
      <c r="AW4569" s="28"/>
      <c r="AX4569" s="29"/>
      <c r="AY4569" s="28"/>
    </row>
    <row r="4571" spans="1:251" ht="18.75">
      <c r="B4571" s="133" t="s">
        <v>0</v>
      </c>
      <c r="C4571" s="134"/>
      <c r="D4571" s="134"/>
      <c r="E4571" s="134"/>
      <c r="F4571" s="134"/>
      <c r="G4571" s="134"/>
      <c r="H4571" s="134"/>
      <c r="I4571" s="134"/>
      <c r="J4571" s="134"/>
      <c r="K4571" s="134"/>
      <c r="L4571" s="134"/>
      <c r="M4571" s="134"/>
      <c r="N4571" s="134"/>
      <c r="O4571" s="134"/>
      <c r="P4571" s="134"/>
      <c r="Q4571" s="134"/>
      <c r="R4571" s="134"/>
      <c r="S4571" s="134"/>
      <c r="T4571" s="134"/>
      <c r="U4571" s="134"/>
      <c r="V4571" s="134"/>
      <c r="W4571" s="134"/>
      <c r="X4571" s="134"/>
      <c r="Y4571" s="134"/>
      <c r="Z4571" s="134"/>
      <c r="AA4571" s="134"/>
      <c r="AB4571" s="134"/>
      <c r="AC4571" s="134"/>
      <c r="AD4571" s="134"/>
      <c r="AE4571" s="134"/>
      <c r="AF4571" s="134"/>
      <c r="AG4571" s="134"/>
      <c r="AH4571" s="134"/>
      <c r="AI4571" s="134"/>
      <c r="AJ4571" s="134"/>
      <c r="AK4571" s="134"/>
      <c r="AL4571" s="134"/>
      <c r="AM4571" s="134"/>
      <c r="AN4571" s="134"/>
      <c r="AO4571" s="134"/>
      <c r="AP4571" s="134"/>
      <c r="AQ4571" s="134"/>
      <c r="AR4571" s="134"/>
      <c r="AS4571" s="134"/>
      <c r="AT4571" s="134"/>
      <c r="AU4571" s="134"/>
      <c r="AV4571" s="134"/>
      <c r="AW4571" s="134"/>
      <c r="AX4571" s="134"/>
    </row>
    <row r="4572" spans="1:251">
      <c r="Z4572" s="30"/>
      <c r="AD4572" s="30"/>
      <c r="AE4572" s="30"/>
      <c r="AF4572" s="30"/>
      <c r="AG4572" s="30"/>
      <c r="AH4572" s="30"/>
      <c r="AI4572" s="30"/>
      <c r="AO4572" s="30"/>
    </row>
    <row r="4573" spans="1:251" ht="13.5" thickBot="1">
      <c r="Z4573" s="30"/>
      <c r="AD4573" s="30"/>
      <c r="AE4573" s="30"/>
      <c r="AF4573" s="30"/>
      <c r="AG4573" s="30"/>
      <c r="AH4573" s="30"/>
      <c r="AI4573" s="30"/>
      <c r="AO4573" s="30"/>
      <c r="DI4573" s="31"/>
    </row>
    <row r="4574" spans="1:251" ht="24.75" customHeight="1" thickBot="1">
      <c r="B4574" s="135" t="s">
        <v>206</v>
      </c>
      <c r="C4574" s="136"/>
      <c r="D4574" s="136"/>
      <c r="E4574" s="136"/>
      <c r="F4574" s="136"/>
      <c r="G4574" s="136"/>
      <c r="H4574" s="142" t="s">
        <v>214</v>
      </c>
      <c r="I4574" s="143"/>
      <c r="J4574" s="143"/>
      <c r="K4574" s="143"/>
      <c r="L4574" s="143"/>
      <c r="M4574" s="143"/>
      <c r="N4574" s="143"/>
      <c r="O4574" s="143"/>
      <c r="P4574" s="143"/>
      <c r="Q4574" s="143"/>
      <c r="R4574" s="143"/>
      <c r="S4574" s="143"/>
      <c r="T4574" s="143"/>
      <c r="U4574" s="143"/>
      <c r="V4574" s="143"/>
      <c r="W4574" s="143"/>
      <c r="X4574" s="143"/>
      <c r="Y4574" s="143"/>
      <c r="Z4574" s="143"/>
      <c r="AA4574" s="143"/>
      <c r="AB4574" s="143"/>
      <c r="AC4574" s="143"/>
      <c r="AD4574" s="143"/>
      <c r="AE4574" s="143"/>
      <c r="AF4574" s="143"/>
      <c r="AG4574" s="143"/>
      <c r="AH4574" s="143"/>
      <c r="AI4574" s="143"/>
      <c r="AJ4574" s="143"/>
      <c r="AK4574" s="143"/>
      <c r="AL4574" s="143"/>
      <c r="AM4574" s="143"/>
      <c r="AN4574" s="143"/>
      <c r="AO4574" s="143"/>
      <c r="AP4574" s="143"/>
      <c r="AQ4574" s="143"/>
      <c r="AR4574" s="143"/>
      <c r="AS4574" s="143"/>
      <c r="AT4574" s="143"/>
      <c r="AU4574" s="143"/>
      <c r="AV4574" s="143"/>
      <c r="AW4574" s="143"/>
      <c r="AX4574" s="144"/>
      <c r="DI4574" s="31"/>
    </row>
    <row r="4575" spans="1:251" ht="14.25">
      <c r="B4575" s="32"/>
      <c r="C4575" s="32"/>
      <c r="D4575" s="32"/>
      <c r="E4575" s="32"/>
      <c r="F4575" s="32"/>
      <c r="G4575" s="32"/>
      <c r="H4575" s="33"/>
      <c r="I4575" s="33"/>
      <c r="J4575" s="33"/>
      <c r="K4575" s="33"/>
      <c r="L4575" s="34"/>
      <c r="M4575" s="34"/>
      <c r="N4575" s="34"/>
      <c r="O4575" s="34"/>
      <c r="P4575" s="33"/>
      <c r="Q4575" s="33"/>
      <c r="R4575" s="33"/>
      <c r="S4575" s="33"/>
      <c r="T4575" s="33"/>
      <c r="U4575" s="33"/>
      <c r="V4575" s="35"/>
      <c r="W4575" s="35"/>
      <c r="X4575" s="35"/>
      <c r="Y4575" s="35"/>
      <c r="Z4575" s="35"/>
      <c r="AA4575" s="35"/>
      <c r="AB4575" s="35"/>
      <c r="AC4575" s="35"/>
      <c r="AD4575" s="35"/>
      <c r="AE4575" s="35"/>
      <c r="AF4575" s="35"/>
      <c r="AG4575" s="35"/>
      <c r="AH4575" s="35"/>
      <c r="AI4575" s="35"/>
      <c r="AJ4575" s="35"/>
      <c r="AK4575" s="35"/>
      <c r="AL4575" s="35"/>
      <c r="AM4575" s="35"/>
      <c r="AN4575" s="35"/>
      <c r="AO4575" s="35"/>
      <c r="AP4575" s="35"/>
      <c r="AQ4575" s="35"/>
      <c r="AR4575" s="35"/>
      <c r="AS4575" s="35"/>
      <c r="AT4575" s="35"/>
      <c r="AU4575" s="35"/>
      <c r="AV4575" s="35"/>
      <c r="AW4575" s="35"/>
      <c r="AX4575" s="35"/>
      <c r="DI4575" s="31"/>
    </row>
    <row r="4576" spans="1:251" ht="15" thickBot="1">
      <c r="A4576" s="36"/>
      <c r="B4576" s="35" t="s">
        <v>204</v>
      </c>
      <c r="C4576" s="33"/>
      <c r="D4576" s="33"/>
      <c r="E4576" s="33"/>
      <c r="F4576" s="33"/>
      <c r="G4576" s="33"/>
      <c r="H4576" s="33"/>
      <c r="I4576" s="33"/>
      <c r="J4576" s="33"/>
      <c r="K4576" s="33"/>
      <c r="L4576" s="34"/>
      <c r="M4576" s="34"/>
      <c r="N4576" s="34"/>
      <c r="O4576" s="34"/>
      <c r="P4576" s="33"/>
      <c r="Q4576" s="33"/>
      <c r="R4576" s="33"/>
      <c r="S4576" s="33"/>
      <c r="T4576" s="33"/>
      <c r="U4576" s="33"/>
      <c r="V4576" s="35"/>
      <c r="W4576" s="35"/>
      <c r="X4576" s="35"/>
      <c r="Y4576" s="35"/>
      <c r="Z4576" s="35"/>
      <c r="AA4576" s="35"/>
      <c r="AB4576" s="35"/>
      <c r="AC4576" s="35"/>
      <c r="AD4576" s="35"/>
      <c r="AE4576" s="35"/>
      <c r="AF4576" s="35"/>
      <c r="AG4576" s="35"/>
      <c r="AH4576" s="35"/>
      <c r="AI4576" s="35"/>
      <c r="AJ4576" s="35"/>
      <c r="AK4576" s="35"/>
      <c r="AL4576" s="35"/>
      <c r="AM4576" s="35"/>
      <c r="AN4576" s="35"/>
      <c r="AO4576" s="35"/>
      <c r="AP4576" s="35"/>
      <c r="AQ4576" s="35"/>
      <c r="AR4576" s="35"/>
      <c r="AS4576" s="35"/>
      <c r="AT4576" s="35"/>
      <c r="AU4576" s="35"/>
      <c r="AV4576" s="35"/>
      <c r="AW4576" s="35"/>
      <c r="AX4576" s="35"/>
      <c r="DI4576" s="31"/>
    </row>
    <row r="4577" spans="1:113" ht="14.25">
      <c r="A4577" s="33"/>
      <c r="B4577" s="37"/>
      <c r="C4577" s="32"/>
      <c r="D4577" s="32"/>
      <c r="E4577" s="32"/>
      <c r="F4577" s="32"/>
      <c r="G4577" s="32"/>
      <c r="H4577" s="32"/>
      <c r="I4577" s="32"/>
      <c r="J4577" s="32"/>
      <c r="K4577" s="32"/>
      <c r="L4577" s="38"/>
      <c r="M4577" s="38"/>
      <c r="N4577" s="38"/>
      <c r="O4577" s="38"/>
      <c r="P4577" s="32"/>
      <c r="Q4577" s="32"/>
      <c r="R4577" s="32"/>
      <c r="S4577" s="32"/>
      <c r="T4577" s="32"/>
      <c r="U4577" s="32"/>
      <c r="V4577" s="39"/>
      <c r="W4577" s="39"/>
      <c r="X4577" s="39"/>
      <c r="Y4577" s="39"/>
      <c r="Z4577" s="39"/>
      <c r="AA4577" s="39"/>
      <c r="AB4577" s="39"/>
      <c r="AC4577" s="39"/>
      <c r="AD4577" s="39"/>
      <c r="AE4577" s="39"/>
      <c r="AF4577" s="39"/>
      <c r="AG4577" s="39"/>
      <c r="AH4577" s="39"/>
      <c r="AI4577" s="39"/>
      <c r="AJ4577" s="39"/>
      <c r="AK4577" s="39"/>
      <c r="AL4577" s="39"/>
      <c r="AM4577" s="39"/>
      <c r="AN4577" s="39"/>
      <c r="AO4577" s="39"/>
      <c r="AP4577" s="39"/>
      <c r="AQ4577" s="39"/>
      <c r="AR4577" s="39"/>
      <c r="AS4577" s="39"/>
      <c r="AT4577" s="39"/>
      <c r="AU4577" s="39"/>
      <c r="AV4577" s="39"/>
      <c r="AW4577" s="39"/>
      <c r="AX4577" s="40"/>
    </row>
    <row r="4578" spans="1:113" ht="12" customHeight="1">
      <c r="A4578" s="33"/>
      <c r="B4578" s="125" t="s">
        <v>210</v>
      </c>
      <c r="C4578" s="126"/>
      <c r="D4578" s="126"/>
      <c r="E4578" s="126"/>
      <c r="F4578" s="126"/>
      <c r="G4578" s="126"/>
      <c r="H4578" s="126"/>
      <c r="I4578" s="126"/>
      <c r="J4578" s="126"/>
      <c r="K4578" s="126"/>
      <c r="L4578" s="126"/>
      <c r="M4578" s="126"/>
      <c r="N4578" s="126"/>
      <c r="O4578" s="126"/>
      <c r="P4578" s="126"/>
      <c r="Q4578" s="126"/>
      <c r="R4578" s="126"/>
      <c r="S4578" s="126"/>
      <c r="T4578" s="126"/>
      <c r="U4578" s="126"/>
      <c r="V4578" s="126"/>
      <c r="W4578" s="126"/>
      <c r="X4578" s="126"/>
      <c r="Y4578" s="126"/>
      <c r="Z4578" s="126"/>
      <c r="AA4578" s="126"/>
      <c r="AB4578" s="126"/>
      <c r="AC4578" s="126"/>
      <c r="AD4578" s="126"/>
      <c r="AE4578" s="126"/>
      <c r="AF4578" s="126"/>
      <c r="AG4578" s="126"/>
      <c r="AH4578" s="126"/>
      <c r="AI4578" s="126"/>
      <c r="AJ4578" s="126"/>
      <c r="AK4578" s="126"/>
      <c r="AL4578" s="126"/>
      <c r="AM4578" s="126"/>
      <c r="AN4578" s="126"/>
      <c r="AO4578" s="126"/>
      <c r="AP4578" s="126"/>
      <c r="AQ4578" s="126"/>
      <c r="AR4578" s="126"/>
      <c r="AS4578" s="126"/>
      <c r="AT4578" s="126"/>
      <c r="AU4578" s="126"/>
      <c r="AV4578" s="126"/>
      <c r="AW4578" s="126"/>
      <c r="AX4578" s="127"/>
    </row>
    <row r="4579" spans="1:113" ht="12" customHeight="1">
      <c r="A4579" s="33"/>
      <c r="B4579" s="125"/>
      <c r="C4579" s="126"/>
      <c r="D4579" s="126"/>
      <c r="E4579" s="126"/>
      <c r="F4579" s="126"/>
      <c r="G4579" s="126"/>
      <c r="H4579" s="126"/>
      <c r="I4579" s="126"/>
      <c r="J4579" s="126"/>
      <c r="K4579" s="126"/>
      <c r="L4579" s="126"/>
      <c r="M4579" s="126"/>
      <c r="N4579" s="126"/>
      <c r="O4579" s="126"/>
      <c r="P4579" s="126"/>
      <c r="Q4579" s="126"/>
      <c r="R4579" s="126"/>
      <c r="S4579" s="126"/>
      <c r="T4579" s="126"/>
      <c r="U4579" s="126"/>
      <c r="V4579" s="126"/>
      <c r="W4579" s="126"/>
      <c r="X4579" s="126"/>
      <c r="Y4579" s="126"/>
      <c r="Z4579" s="126"/>
      <c r="AA4579" s="126"/>
      <c r="AB4579" s="126"/>
      <c r="AC4579" s="126"/>
      <c r="AD4579" s="126"/>
      <c r="AE4579" s="126"/>
      <c r="AF4579" s="126"/>
      <c r="AG4579" s="126"/>
      <c r="AH4579" s="126"/>
      <c r="AI4579" s="126"/>
      <c r="AJ4579" s="126"/>
      <c r="AK4579" s="126"/>
      <c r="AL4579" s="126"/>
      <c r="AM4579" s="126"/>
      <c r="AN4579" s="126"/>
      <c r="AO4579" s="126"/>
      <c r="AP4579" s="126"/>
      <c r="AQ4579" s="126"/>
      <c r="AR4579" s="126"/>
      <c r="AS4579" s="126"/>
      <c r="AT4579" s="126"/>
      <c r="AU4579" s="126"/>
      <c r="AV4579" s="126"/>
      <c r="AW4579" s="126"/>
      <c r="AX4579" s="127"/>
      <c r="BC4579" s="41"/>
    </row>
    <row r="4580" spans="1:113" ht="12" customHeight="1">
      <c r="A4580" s="33"/>
      <c r="B4580" s="125"/>
      <c r="C4580" s="126"/>
      <c r="D4580" s="126"/>
      <c r="E4580" s="126"/>
      <c r="F4580" s="126"/>
      <c r="G4580" s="126"/>
      <c r="H4580" s="126"/>
      <c r="I4580" s="126"/>
      <c r="J4580" s="126"/>
      <c r="K4580" s="126"/>
      <c r="L4580" s="126"/>
      <c r="M4580" s="126"/>
      <c r="N4580" s="126"/>
      <c r="O4580" s="126"/>
      <c r="P4580" s="126"/>
      <c r="Q4580" s="126"/>
      <c r="R4580" s="126"/>
      <c r="S4580" s="126"/>
      <c r="T4580" s="126"/>
      <c r="U4580" s="126"/>
      <c r="V4580" s="126"/>
      <c r="W4580" s="126"/>
      <c r="X4580" s="126"/>
      <c r="Y4580" s="126"/>
      <c r="Z4580" s="126"/>
      <c r="AA4580" s="126"/>
      <c r="AB4580" s="126"/>
      <c r="AC4580" s="126"/>
      <c r="AD4580" s="126"/>
      <c r="AE4580" s="126"/>
      <c r="AF4580" s="126"/>
      <c r="AG4580" s="126"/>
      <c r="AH4580" s="126"/>
      <c r="AI4580" s="126"/>
      <c r="AJ4580" s="126"/>
      <c r="AK4580" s="126"/>
      <c r="AL4580" s="126"/>
      <c r="AM4580" s="126"/>
      <c r="AN4580" s="126"/>
      <c r="AO4580" s="126"/>
      <c r="AP4580" s="126"/>
      <c r="AQ4580" s="126"/>
      <c r="AR4580" s="126"/>
      <c r="AS4580" s="126"/>
      <c r="AT4580" s="126"/>
      <c r="AU4580" s="126"/>
      <c r="AV4580" s="126"/>
      <c r="AW4580" s="126"/>
      <c r="AX4580" s="127"/>
    </row>
    <row r="4581" spans="1:113" ht="12" customHeight="1">
      <c r="A4581" s="33"/>
      <c r="B4581" s="125"/>
      <c r="C4581" s="126"/>
      <c r="D4581" s="126"/>
      <c r="E4581" s="126"/>
      <c r="F4581" s="126"/>
      <c r="G4581" s="126"/>
      <c r="H4581" s="126"/>
      <c r="I4581" s="126"/>
      <c r="J4581" s="126"/>
      <c r="K4581" s="126"/>
      <c r="L4581" s="126"/>
      <c r="M4581" s="126"/>
      <c r="N4581" s="126"/>
      <c r="O4581" s="126"/>
      <c r="P4581" s="126"/>
      <c r="Q4581" s="126"/>
      <c r="R4581" s="126"/>
      <c r="S4581" s="126"/>
      <c r="T4581" s="126"/>
      <c r="U4581" s="126"/>
      <c r="V4581" s="126"/>
      <c r="W4581" s="126"/>
      <c r="X4581" s="126"/>
      <c r="Y4581" s="126"/>
      <c r="Z4581" s="126"/>
      <c r="AA4581" s="126"/>
      <c r="AB4581" s="126"/>
      <c r="AC4581" s="126"/>
      <c r="AD4581" s="126"/>
      <c r="AE4581" s="126"/>
      <c r="AF4581" s="126"/>
      <c r="AG4581" s="126"/>
      <c r="AH4581" s="126"/>
      <c r="AI4581" s="126"/>
      <c r="AJ4581" s="126"/>
      <c r="AK4581" s="126"/>
      <c r="AL4581" s="126"/>
      <c r="AM4581" s="126"/>
      <c r="AN4581" s="126"/>
      <c r="AO4581" s="126"/>
      <c r="AP4581" s="126"/>
      <c r="AQ4581" s="126"/>
      <c r="AR4581" s="126"/>
      <c r="AS4581" s="126"/>
      <c r="AT4581" s="126"/>
      <c r="AU4581" s="126"/>
      <c r="AV4581" s="126"/>
      <c r="AW4581" s="126"/>
      <c r="AX4581" s="127"/>
    </row>
    <row r="4582" spans="1:113" ht="12" customHeight="1">
      <c r="A4582" s="33"/>
      <c r="B4582" s="125"/>
      <c r="C4582" s="126"/>
      <c r="D4582" s="126"/>
      <c r="E4582" s="126"/>
      <c r="F4582" s="126"/>
      <c r="G4582" s="126"/>
      <c r="H4582" s="126"/>
      <c r="I4582" s="126"/>
      <c r="J4582" s="126"/>
      <c r="K4582" s="126"/>
      <c r="L4582" s="126"/>
      <c r="M4582" s="126"/>
      <c r="N4582" s="126"/>
      <c r="O4582" s="126"/>
      <c r="P4582" s="126"/>
      <c r="Q4582" s="126"/>
      <c r="R4582" s="126"/>
      <c r="S4582" s="126"/>
      <c r="T4582" s="126"/>
      <c r="U4582" s="126"/>
      <c r="V4582" s="126"/>
      <c r="W4582" s="126"/>
      <c r="X4582" s="126"/>
      <c r="Y4582" s="126"/>
      <c r="Z4582" s="126"/>
      <c r="AA4582" s="126"/>
      <c r="AB4582" s="126"/>
      <c r="AC4582" s="126"/>
      <c r="AD4582" s="126"/>
      <c r="AE4582" s="126"/>
      <c r="AF4582" s="126"/>
      <c r="AG4582" s="126"/>
      <c r="AH4582" s="126"/>
      <c r="AI4582" s="126"/>
      <c r="AJ4582" s="126"/>
      <c r="AK4582" s="126"/>
      <c r="AL4582" s="126"/>
      <c r="AM4582" s="126"/>
      <c r="AN4582" s="126"/>
      <c r="AO4582" s="126"/>
      <c r="AP4582" s="126"/>
      <c r="AQ4582" s="126"/>
      <c r="AR4582" s="126"/>
      <c r="AS4582" s="126"/>
      <c r="AT4582" s="126"/>
      <c r="AU4582" s="126"/>
      <c r="AV4582" s="126"/>
      <c r="AW4582" s="126"/>
      <c r="AX4582" s="127"/>
    </row>
    <row r="4583" spans="1:113" ht="15" thickBot="1">
      <c r="A4583" s="42"/>
      <c r="B4583" s="43"/>
      <c r="C4583" s="44"/>
      <c r="D4583" s="44"/>
      <c r="E4583" s="44"/>
      <c r="F4583" s="44"/>
      <c r="G4583" s="44"/>
      <c r="H4583" s="44"/>
      <c r="I4583" s="44"/>
      <c r="J4583" s="44"/>
      <c r="K4583" s="44"/>
      <c r="L4583" s="44"/>
      <c r="M4583" s="44"/>
      <c r="N4583" s="44"/>
      <c r="O4583" s="44"/>
      <c r="P4583" s="44"/>
      <c r="Q4583" s="44"/>
      <c r="R4583" s="44"/>
      <c r="S4583" s="44"/>
      <c r="T4583" s="44"/>
      <c r="U4583" s="44"/>
      <c r="V4583" s="44"/>
      <c r="W4583" s="44"/>
      <c r="X4583" s="44"/>
      <c r="Y4583" s="44"/>
      <c r="Z4583" s="44"/>
      <c r="AA4583" s="44"/>
      <c r="AB4583" s="44"/>
      <c r="AC4583" s="44"/>
      <c r="AD4583" s="44"/>
      <c r="AE4583" s="44"/>
      <c r="AF4583" s="44"/>
      <c r="AG4583" s="44"/>
      <c r="AH4583" s="44"/>
      <c r="AI4583" s="44"/>
      <c r="AJ4583" s="44"/>
      <c r="AK4583" s="44"/>
      <c r="AL4583" s="44"/>
      <c r="AM4583" s="44"/>
      <c r="AN4583" s="44"/>
      <c r="AO4583" s="44"/>
      <c r="AP4583" s="44"/>
      <c r="AQ4583" s="44"/>
      <c r="AR4583" s="44"/>
      <c r="AS4583" s="44"/>
      <c r="AT4583" s="44"/>
      <c r="AU4583" s="44"/>
      <c r="AV4583" s="44"/>
      <c r="AW4583" s="44"/>
      <c r="AX4583" s="45"/>
    </row>
    <row r="4584" spans="1:113">
      <c r="B4584" s="46"/>
    </row>
    <row r="4585" spans="1:113" ht="15" thickBot="1">
      <c r="A4585" s="36"/>
      <c r="B4585" s="35" t="s">
        <v>202</v>
      </c>
      <c r="C4585" s="33"/>
      <c r="D4585" s="33"/>
      <c r="E4585" s="33"/>
      <c r="F4585" s="33"/>
      <c r="G4585" s="33"/>
      <c r="H4585" s="33"/>
      <c r="I4585" s="33"/>
      <c r="J4585" s="33"/>
      <c r="K4585" s="33"/>
      <c r="L4585" s="34"/>
      <c r="M4585" s="34"/>
      <c r="N4585" s="34"/>
      <c r="O4585" s="34"/>
      <c r="P4585" s="33"/>
      <c r="Q4585" s="33"/>
      <c r="R4585" s="33"/>
      <c r="S4585" s="33"/>
      <c r="T4585" s="33"/>
      <c r="U4585" s="33"/>
      <c r="V4585" s="35"/>
      <c r="W4585" s="35"/>
      <c r="X4585" s="35"/>
      <c r="Y4585" s="35"/>
      <c r="Z4585" s="35"/>
      <c r="AA4585" s="35"/>
      <c r="AB4585" s="35"/>
      <c r="AC4585" s="35"/>
      <c r="AD4585" s="35"/>
      <c r="AE4585" s="35"/>
      <c r="AF4585" s="35"/>
      <c r="AG4585" s="35"/>
      <c r="AH4585" s="35"/>
      <c r="AI4585" s="35"/>
      <c r="AJ4585" s="35"/>
      <c r="AK4585" s="35"/>
      <c r="AL4585" s="35"/>
      <c r="AM4585" s="35"/>
      <c r="AN4585" s="35"/>
      <c r="AO4585" s="35"/>
      <c r="AP4585" s="35"/>
      <c r="AQ4585" s="35"/>
      <c r="AR4585" s="35"/>
      <c r="AS4585" s="35"/>
      <c r="AT4585" s="35"/>
      <c r="AU4585" s="35"/>
      <c r="AV4585" s="35"/>
      <c r="AW4585" s="35"/>
      <c r="AX4585" s="35"/>
      <c r="DI4585" s="31"/>
    </row>
    <row r="4586" spans="1:113" ht="14.25">
      <c r="A4586" s="33"/>
      <c r="B4586" s="37"/>
      <c r="C4586" s="32"/>
      <c r="D4586" s="32"/>
      <c r="E4586" s="32"/>
      <c r="F4586" s="32"/>
      <c r="G4586" s="32"/>
      <c r="H4586" s="32"/>
      <c r="I4586" s="32"/>
      <c r="J4586" s="32"/>
      <c r="K4586" s="32"/>
      <c r="L4586" s="38"/>
      <c r="M4586" s="38"/>
      <c r="N4586" s="38"/>
      <c r="O4586" s="38"/>
      <c r="P4586" s="32"/>
      <c r="Q4586" s="32"/>
      <c r="R4586" s="32"/>
      <c r="S4586" s="32"/>
      <c r="T4586" s="32"/>
      <c r="U4586" s="32"/>
      <c r="V4586" s="39"/>
      <c r="W4586" s="39"/>
      <c r="X4586" s="39"/>
      <c r="Y4586" s="39"/>
      <c r="Z4586" s="39"/>
      <c r="AA4586" s="39"/>
      <c r="AB4586" s="39"/>
      <c r="AC4586" s="39"/>
      <c r="AD4586" s="39"/>
      <c r="AE4586" s="39"/>
      <c r="AF4586" s="39"/>
      <c r="AG4586" s="39"/>
      <c r="AH4586" s="39"/>
      <c r="AI4586" s="39"/>
      <c r="AJ4586" s="39"/>
      <c r="AK4586" s="39"/>
      <c r="AL4586" s="39"/>
      <c r="AM4586" s="39"/>
      <c r="AN4586" s="39"/>
      <c r="AO4586" s="39"/>
      <c r="AP4586" s="39"/>
      <c r="AQ4586" s="39"/>
      <c r="AR4586" s="39"/>
      <c r="AS4586" s="39"/>
      <c r="AT4586" s="39"/>
      <c r="AU4586" s="39"/>
      <c r="AV4586" s="39"/>
      <c r="AW4586" s="39"/>
      <c r="AX4586" s="40"/>
    </row>
    <row r="4587" spans="1:113" ht="12" customHeight="1">
      <c r="A4587" s="33"/>
      <c r="B4587" s="125" t="s">
        <v>213</v>
      </c>
      <c r="C4587" s="126"/>
      <c r="D4587" s="126"/>
      <c r="E4587" s="126"/>
      <c r="F4587" s="126"/>
      <c r="G4587" s="126"/>
      <c r="H4587" s="126"/>
      <c r="I4587" s="126"/>
      <c r="J4587" s="126"/>
      <c r="K4587" s="126"/>
      <c r="L4587" s="126"/>
      <c r="M4587" s="126"/>
      <c r="N4587" s="126"/>
      <c r="O4587" s="126"/>
      <c r="P4587" s="126"/>
      <c r="Q4587" s="126"/>
      <c r="R4587" s="126"/>
      <c r="S4587" s="126"/>
      <c r="T4587" s="126"/>
      <c r="U4587" s="126"/>
      <c r="V4587" s="126"/>
      <c r="W4587" s="126"/>
      <c r="X4587" s="126"/>
      <c r="Y4587" s="126"/>
      <c r="Z4587" s="126"/>
      <c r="AA4587" s="126"/>
      <c r="AB4587" s="126"/>
      <c r="AC4587" s="126"/>
      <c r="AD4587" s="126"/>
      <c r="AE4587" s="126"/>
      <c r="AF4587" s="126"/>
      <c r="AG4587" s="126"/>
      <c r="AH4587" s="126"/>
      <c r="AI4587" s="126"/>
      <c r="AJ4587" s="126"/>
      <c r="AK4587" s="126"/>
      <c r="AL4587" s="126"/>
      <c r="AM4587" s="126"/>
      <c r="AN4587" s="126"/>
      <c r="AO4587" s="126"/>
      <c r="AP4587" s="126"/>
      <c r="AQ4587" s="126"/>
      <c r="AR4587" s="126"/>
      <c r="AS4587" s="126"/>
      <c r="AT4587" s="126"/>
      <c r="AU4587" s="126"/>
      <c r="AV4587" s="126"/>
      <c r="AW4587" s="126"/>
      <c r="AX4587" s="127"/>
    </row>
    <row r="4588" spans="1:113" ht="12" customHeight="1">
      <c r="A4588" s="33"/>
      <c r="B4588" s="125"/>
      <c r="C4588" s="126"/>
      <c r="D4588" s="126"/>
      <c r="E4588" s="126"/>
      <c r="F4588" s="126"/>
      <c r="G4588" s="126"/>
      <c r="H4588" s="126"/>
      <c r="I4588" s="126"/>
      <c r="J4588" s="126"/>
      <c r="K4588" s="126"/>
      <c r="L4588" s="126"/>
      <c r="M4588" s="126"/>
      <c r="N4588" s="126"/>
      <c r="O4588" s="126"/>
      <c r="P4588" s="126"/>
      <c r="Q4588" s="126"/>
      <c r="R4588" s="126"/>
      <c r="S4588" s="126"/>
      <c r="T4588" s="126"/>
      <c r="U4588" s="126"/>
      <c r="V4588" s="126"/>
      <c r="W4588" s="126"/>
      <c r="X4588" s="126"/>
      <c r="Y4588" s="126"/>
      <c r="Z4588" s="126"/>
      <c r="AA4588" s="126"/>
      <c r="AB4588" s="126"/>
      <c r="AC4588" s="126"/>
      <c r="AD4588" s="126"/>
      <c r="AE4588" s="126"/>
      <c r="AF4588" s="126"/>
      <c r="AG4588" s="126"/>
      <c r="AH4588" s="126"/>
      <c r="AI4588" s="126"/>
      <c r="AJ4588" s="126"/>
      <c r="AK4588" s="126"/>
      <c r="AL4588" s="126"/>
      <c r="AM4588" s="126"/>
      <c r="AN4588" s="126"/>
      <c r="AO4588" s="126"/>
      <c r="AP4588" s="126"/>
      <c r="AQ4588" s="126"/>
      <c r="AR4588" s="126"/>
      <c r="AS4588" s="126"/>
      <c r="AT4588" s="126"/>
      <c r="AU4588" s="126"/>
      <c r="AV4588" s="126"/>
      <c r="AW4588" s="126"/>
      <c r="AX4588" s="127"/>
      <c r="BC4588" s="41"/>
    </row>
    <row r="4589" spans="1:113" ht="12" customHeight="1">
      <c r="A4589" s="33"/>
      <c r="B4589" s="125"/>
      <c r="C4589" s="126"/>
      <c r="D4589" s="126"/>
      <c r="E4589" s="126"/>
      <c r="F4589" s="126"/>
      <c r="G4589" s="126"/>
      <c r="H4589" s="126"/>
      <c r="I4589" s="126"/>
      <c r="J4589" s="126"/>
      <c r="K4589" s="126"/>
      <c r="L4589" s="126"/>
      <c r="M4589" s="126"/>
      <c r="N4589" s="126"/>
      <c r="O4589" s="126"/>
      <c r="P4589" s="126"/>
      <c r="Q4589" s="126"/>
      <c r="R4589" s="126"/>
      <c r="S4589" s="126"/>
      <c r="T4589" s="126"/>
      <c r="U4589" s="126"/>
      <c r="V4589" s="126"/>
      <c r="W4589" s="126"/>
      <c r="X4589" s="126"/>
      <c r="Y4589" s="126"/>
      <c r="Z4589" s="126"/>
      <c r="AA4589" s="126"/>
      <c r="AB4589" s="126"/>
      <c r="AC4589" s="126"/>
      <c r="AD4589" s="126"/>
      <c r="AE4589" s="126"/>
      <c r="AF4589" s="126"/>
      <c r="AG4589" s="126"/>
      <c r="AH4589" s="126"/>
      <c r="AI4589" s="126"/>
      <c r="AJ4589" s="126"/>
      <c r="AK4589" s="126"/>
      <c r="AL4589" s="126"/>
      <c r="AM4589" s="126"/>
      <c r="AN4589" s="126"/>
      <c r="AO4589" s="126"/>
      <c r="AP4589" s="126"/>
      <c r="AQ4589" s="126"/>
      <c r="AR4589" s="126"/>
      <c r="AS4589" s="126"/>
      <c r="AT4589" s="126"/>
      <c r="AU4589" s="126"/>
      <c r="AV4589" s="126"/>
      <c r="AW4589" s="126"/>
      <c r="AX4589" s="127"/>
    </row>
    <row r="4590" spans="1:113" ht="12" customHeight="1">
      <c r="A4590" s="33"/>
      <c r="B4590" s="125"/>
      <c r="C4590" s="126"/>
      <c r="D4590" s="126"/>
      <c r="E4590" s="126"/>
      <c r="F4590" s="126"/>
      <c r="G4590" s="126"/>
      <c r="H4590" s="126"/>
      <c r="I4590" s="126"/>
      <c r="J4590" s="126"/>
      <c r="K4590" s="126"/>
      <c r="L4590" s="126"/>
      <c r="M4590" s="126"/>
      <c r="N4590" s="126"/>
      <c r="O4590" s="126"/>
      <c r="P4590" s="126"/>
      <c r="Q4590" s="126"/>
      <c r="R4590" s="126"/>
      <c r="S4590" s="126"/>
      <c r="T4590" s="126"/>
      <c r="U4590" s="126"/>
      <c r="V4590" s="126"/>
      <c r="W4590" s="126"/>
      <c r="X4590" s="126"/>
      <c r="Y4590" s="126"/>
      <c r="Z4590" s="126"/>
      <c r="AA4590" s="126"/>
      <c r="AB4590" s="126"/>
      <c r="AC4590" s="126"/>
      <c r="AD4590" s="126"/>
      <c r="AE4590" s="126"/>
      <c r="AF4590" s="126"/>
      <c r="AG4590" s="126"/>
      <c r="AH4590" s="126"/>
      <c r="AI4590" s="126"/>
      <c r="AJ4590" s="126"/>
      <c r="AK4590" s="126"/>
      <c r="AL4590" s="126"/>
      <c r="AM4590" s="126"/>
      <c r="AN4590" s="126"/>
      <c r="AO4590" s="126"/>
      <c r="AP4590" s="126"/>
      <c r="AQ4590" s="126"/>
      <c r="AR4590" s="126"/>
      <c r="AS4590" s="126"/>
      <c r="AT4590" s="126"/>
      <c r="AU4590" s="126"/>
      <c r="AV4590" s="126"/>
      <c r="AW4590" s="126"/>
      <c r="AX4590" s="127"/>
    </row>
    <row r="4591" spans="1:113" ht="12" customHeight="1">
      <c r="A4591" s="33"/>
      <c r="B4591" s="125"/>
      <c r="C4591" s="126"/>
      <c r="D4591" s="126"/>
      <c r="E4591" s="126"/>
      <c r="F4591" s="126"/>
      <c r="G4591" s="126"/>
      <c r="H4591" s="126"/>
      <c r="I4591" s="126"/>
      <c r="J4591" s="126"/>
      <c r="K4591" s="126"/>
      <c r="L4591" s="126"/>
      <c r="M4591" s="126"/>
      <c r="N4591" s="126"/>
      <c r="O4591" s="126"/>
      <c r="P4591" s="126"/>
      <c r="Q4591" s="126"/>
      <c r="R4591" s="126"/>
      <c r="S4591" s="126"/>
      <c r="T4591" s="126"/>
      <c r="U4591" s="126"/>
      <c r="V4591" s="126"/>
      <c r="W4591" s="126"/>
      <c r="X4591" s="126"/>
      <c r="Y4591" s="126"/>
      <c r="Z4591" s="126"/>
      <c r="AA4591" s="126"/>
      <c r="AB4591" s="126"/>
      <c r="AC4591" s="126"/>
      <c r="AD4591" s="126"/>
      <c r="AE4591" s="126"/>
      <c r="AF4591" s="126"/>
      <c r="AG4591" s="126"/>
      <c r="AH4591" s="126"/>
      <c r="AI4591" s="126"/>
      <c r="AJ4591" s="126"/>
      <c r="AK4591" s="126"/>
      <c r="AL4591" s="126"/>
      <c r="AM4591" s="126"/>
      <c r="AN4591" s="126"/>
      <c r="AO4591" s="126"/>
      <c r="AP4591" s="126"/>
      <c r="AQ4591" s="126"/>
      <c r="AR4591" s="126"/>
      <c r="AS4591" s="126"/>
      <c r="AT4591" s="126"/>
      <c r="AU4591" s="126"/>
      <c r="AV4591" s="126"/>
      <c r="AW4591" s="126"/>
      <c r="AX4591" s="127"/>
    </row>
    <row r="4592" spans="1:113" ht="15" thickBot="1">
      <c r="A4592" s="42"/>
      <c r="B4592" s="43"/>
      <c r="C4592" s="44"/>
      <c r="D4592" s="44"/>
      <c r="E4592" s="44"/>
      <c r="F4592" s="44"/>
      <c r="G4592" s="44"/>
      <c r="H4592" s="44"/>
      <c r="I4592" s="44"/>
      <c r="J4592" s="44"/>
      <c r="K4592" s="44"/>
      <c r="L4592" s="44"/>
      <c r="M4592" s="44"/>
      <c r="N4592" s="44"/>
      <c r="O4592" s="44"/>
      <c r="P4592" s="44"/>
      <c r="Q4592" s="44"/>
      <c r="R4592" s="44"/>
      <c r="S4592" s="44"/>
      <c r="T4592" s="44"/>
      <c r="U4592" s="44"/>
      <c r="V4592" s="44"/>
      <c r="W4592" s="44"/>
      <c r="X4592" s="44"/>
      <c r="Y4592" s="44"/>
      <c r="Z4592" s="44"/>
      <c r="AA4592" s="44"/>
      <c r="AB4592" s="44"/>
      <c r="AC4592" s="44"/>
      <c r="AD4592" s="44"/>
      <c r="AE4592" s="44"/>
      <c r="AF4592" s="44"/>
      <c r="AG4592" s="44"/>
      <c r="AH4592" s="44"/>
      <c r="AI4592" s="44"/>
      <c r="AJ4592" s="44"/>
      <c r="AK4592" s="44"/>
      <c r="AL4592" s="44"/>
      <c r="AM4592" s="44"/>
      <c r="AN4592" s="44"/>
      <c r="AO4592" s="44"/>
      <c r="AP4592" s="44"/>
      <c r="AQ4592" s="44"/>
      <c r="AR4592" s="44"/>
      <c r="AS4592" s="44"/>
      <c r="AT4592" s="44"/>
      <c r="AU4592" s="44"/>
      <c r="AV4592" s="44"/>
      <c r="AW4592" s="44"/>
      <c r="AX4592" s="45"/>
    </row>
    <row r="4593" spans="1:251">
      <c r="B4593" s="46"/>
    </row>
    <row r="4594" spans="1:251" ht="14.25">
      <c r="B4594" s="35" t="s">
        <v>200</v>
      </c>
      <c r="C4594" s="33"/>
      <c r="D4594" s="33"/>
      <c r="E4594" s="33"/>
      <c r="F4594" s="33"/>
      <c r="G4594" s="33"/>
      <c r="H4594" s="33"/>
      <c r="I4594" s="33"/>
      <c r="J4594" s="33"/>
      <c r="K4594" s="33"/>
      <c r="L4594" s="34"/>
      <c r="M4594" s="34"/>
      <c r="N4594" s="34"/>
      <c r="O4594" s="34"/>
      <c r="P4594" s="33"/>
      <c r="Q4594" s="33"/>
      <c r="R4594" s="33"/>
      <c r="S4594" s="33"/>
      <c r="T4594" s="33"/>
      <c r="U4594" s="33"/>
      <c r="V4594" s="35"/>
      <c r="W4594" s="35"/>
      <c r="X4594" s="35"/>
      <c r="Y4594" s="35"/>
      <c r="Z4594" s="35"/>
      <c r="AA4594" s="35"/>
      <c r="AB4594" s="35"/>
      <c r="AC4594" s="35"/>
      <c r="AD4594" s="35"/>
      <c r="AE4594" s="35"/>
      <c r="AF4594" s="35"/>
      <c r="AG4594" s="35"/>
      <c r="AH4594" s="35"/>
      <c r="AI4594" s="35"/>
      <c r="AJ4594" s="35"/>
      <c r="AK4594" s="35"/>
      <c r="AL4594" s="35"/>
      <c r="AM4594" s="35"/>
      <c r="AN4594" s="35"/>
      <c r="AO4594" s="35"/>
      <c r="AP4594" s="35"/>
      <c r="AQ4594" s="35"/>
      <c r="AR4594" s="35"/>
      <c r="AS4594" s="35"/>
      <c r="AT4594" s="35"/>
      <c r="AU4594" s="35"/>
      <c r="AV4594" s="35"/>
      <c r="AW4594" s="35"/>
      <c r="AX4594" s="35"/>
    </row>
    <row r="4595" spans="1:251" ht="15" thickBot="1">
      <c r="B4595" s="33"/>
      <c r="C4595" s="33"/>
      <c r="D4595" s="33"/>
      <c r="E4595" s="33"/>
      <c r="F4595" s="33"/>
      <c r="G4595" s="33"/>
      <c r="H4595" s="33"/>
      <c r="I4595" s="33"/>
      <c r="J4595" s="33"/>
      <c r="K4595" s="33"/>
      <c r="L4595" s="34"/>
      <c r="M4595" s="34"/>
      <c r="N4595" s="34"/>
      <c r="O4595" s="34"/>
      <c r="P4595" s="33"/>
      <c r="Q4595" s="33"/>
      <c r="R4595" s="33"/>
      <c r="S4595" s="33"/>
      <c r="T4595" s="33"/>
      <c r="U4595" s="33"/>
      <c r="V4595" s="35"/>
      <c r="W4595" s="35"/>
      <c r="X4595" s="35"/>
      <c r="Y4595" s="35"/>
      <c r="Z4595" s="35"/>
      <c r="AA4595" s="35"/>
      <c r="AB4595" s="35"/>
      <c r="AC4595" s="35"/>
      <c r="AD4595" s="35"/>
      <c r="AE4595" s="35"/>
      <c r="AF4595" s="35"/>
      <c r="AG4595" s="35"/>
      <c r="AH4595" s="35"/>
      <c r="AI4595" s="35"/>
      <c r="AJ4595" s="35"/>
      <c r="AK4595" s="35"/>
      <c r="AL4595" s="35"/>
      <c r="AM4595" s="35"/>
      <c r="AN4595" s="35"/>
      <c r="AO4595" s="35"/>
      <c r="AP4595" s="35"/>
      <c r="AQ4595" s="35"/>
      <c r="AR4595" s="35"/>
      <c r="AS4595" s="35"/>
      <c r="AT4595" s="35"/>
      <c r="AU4595" s="35"/>
      <c r="AV4595" s="35"/>
      <c r="AW4595" s="35"/>
      <c r="AX4595" s="47" t="s">
        <v>199</v>
      </c>
    </row>
    <row r="4596" spans="1:251" s="41" customFormat="1" ht="13.5" customHeight="1">
      <c r="A4596" s="33"/>
      <c r="B4596" s="128" t="s">
        <v>198</v>
      </c>
      <c r="C4596" s="118"/>
      <c r="D4596" s="118"/>
      <c r="E4596" s="118"/>
      <c r="F4596" s="118"/>
      <c r="G4596" s="118"/>
      <c r="H4596" s="118"/>
      <c r="I4596" s="118"/>
      <c r="J4596" s="118"/>
      <c r="K4596" s="118"/>
      <c r="L4596" s="118"/>
      <c r="M4596" s="118"/>
      <c r="N4596" s="118"/>
      <c r="O4596" s="118"/>
      <c r="P4596" s="118"/>
      <c r="Q4596" s="118"/>
      <c r="R4596" s="118"/>
      <c r="S4596" s="118"/>
      <c r="T4596" s="118"/>
      <c r="U4596" s="118"/>
      <c r="V4596" s="118"/>
      <c r="W4596" s="118"/>
      <c r="X4596" s="118"/>
      <c r="Y4596" s="118"/>
      <c r="Z4596" s="119"/>
      <c r="AA4596" s="117" t="s">
        <v>197</v>
      </c>
      <c r="AB4596" s="118"/>
      <c r="AC4596" s="118"/>
      <c r="AD4596" s="118"/>
      <c r="AE4596" s="118"/>
      <c r="AF4596" s="118"/>
      <c r="AG4596" s="118"/>
      <c r="AH4596" s="118"/>
      <c r="AI4596" s="119"/>
      <c r="AJ4596" s="117" t="s">
        <v>196</v>
      </c>
      <c r="AK4596" s="118"/>
      <c r="AL4596" s="118"/>
      <c r="AM4596" s="118"/>
      <c r="AN4596" s="118"/>
      <c r="AO4596" s="118"/>
      <c r="AP4596" s="118"/>
      <c r="AQ4596" s="118"/>
      <c r="AR4596" s="119"/>
      <c r="AS4596" s="117" t="s">
        <v>195</v>
      </c>
      <c r="AT4596" s="118"/>
      <c r="AU4596" s="118"/>
      <c r="AV4596" s="118"/>
      <c r="AW4596" s="118"/>
      <c r="AX4596" s="123"/>
      <c r="AY4596" s="27"/>
      <c r="AZ4596" s="27"/>
      <c r="BA4596" s="27"/>
      <c r="BB4596" s="27"/>
      <c r="BC4596" s="27"/>
      <c r="BD4596" s="27"/>
      <c r="BE4596" s="27"/>
      <c r="BF4596" s="27"/>
      <c r="BG4596" s="27"/>
      <c r="BH4596" s="27"/>
      <c r="BI4596" s="27"/>
      <c r="BJ4596" s="27"/>
      <c r="BK4596" s="27"/>
      <c r="BL4596" s="27"/>
      <c r="BM4596" s="27"/>
      <c r="BN4596" s="27"/>
      <c r="BO4596" s="27"/>
      <c r="BP4596" s="27"/>
      <c r="BQ4596" s="27"/>
      <c r="BR4596" s="27"/>
      <c r="BS4596" s="27"/>
      <c r="BT4596" s="27"/>
      <c r="BU4596" s="27"/>
      <c r="BV4596" s="27"/>
      <c r="BW4596" s="27"/>
      <c r="BX4596" s="27"/>
      <c r="BY4596" s="27"/>
      <c r="BZ4596" s="27"/>
      <c r="CA4596" s="27"/>
      <c r="CB4596" s="27"/>
      <c r="CC4596" s="27"/>
      <c r="CD4596" s="27"/>
      <c r="CE4596" s="27"/>
      <c r="CF4596" s="27"/>
      <c r="CG4596" s="27"/>
      <c r="CH4596" s="27"/>
      <c r="CI4596" s="27"/>
      <c r="CJ4596" s="27"/>
      <c r="CK4596" s="27"/>
      <c r="CL4596" s="27"/>
      <c r="CM4596" s="27"/>
      <c r="CN4596" s="27"/>
      <c r="CO4596" s="27"/>
      <c r="CP4596" s="27"/>
      <c r="CQ4596" s="27"/>
      <c r="CR4596" s="27"/>
      <c r="CS4596" s="27"/>
      <c r="CT4596" s="27"/>
      <c r="CU4596" s="27"/>
      <c r="CV4596" s="27"/>
      <c r="CW4596" s="27"/>
      <c r="CX4596" s="27"/>
      <c r="CY4596" s="27"/>
      <c r="CZ4596" s="27"/>
      <c r="DA4596" s="27"/>
      <c r="DB4596" s="27"/>
      <c r="DC4596" s="27"/>
      <c r="DD4596" s="27"/>
      <c r="DE4596" s="27"/>
      <c r="DF4596" s="27"/>
      <c r="DG4596" s="27"/>
      <c r="DH4596" s="27"/>
      <c r="DI4596" s="27"/>
      <c r="DJ4596" s="27"/>
      <c r="DK4596" s="27"/>
      <c r="DL4596" s="27"/>
      <c r="DM4596" s="27"/>
      <c r="DN4596" s="27"/>
      <c r="DO4596" s="27"/>
      <c r="DP4596" s="27"/>
      <c r="DQ4596" s="27"/>
      <c r="DR4596" s="27"/>
      <c r="DS4596" s="27"/>
      <c r="DT4596" s="27"/>
      <c r="DU4596" s="27"/>
      <c r="DV4596" s="27"/>
      <c r="DW4596" s="27"/>
      <c r="DX4596" s="27"/>
      <c r="DY4596" s="27"/>
      <c r="DZ4596" s="27"/>
      <c r="EA4596" s="27"/>
      <c r="EB4596" s="27"/>
      <c r="EC4596" s="27"/>
      <c r="ED4596" s="27"/>
      <c r="EE4596" s="27"/>
      <c r="EF4596" s="27"/>
      <c r="EG4596" s="27"/>
      <c r="EH4596" s="27"/>
      <c r="EI4596" s="27"/>
      <c r="EJ4596" s="27"/>
      <c r="EK4596" s="27"/>
      <c r="EL4596" s="27"/>
      <c r="EM4596" s="27"/>
      <c r="EN4596" s="27"/>
      <c r="EO4596" s="27"/>
      <c r="EP4596" s="27"/>
      <c r="EQ4596" s="27"/>
      <c r="ER4596" s="27"/>
      <c r="ES4596" s="27"/>
      <c r="ET4596" s="27"/>
      <c r="EU4596" s="27"/>
      <c r="EV4596" s="27"/>
      <c r="EW4596" s="27"/>
      <c r="EX4596" s="27"/>
      <c r="EY4596" s="27"/>
      <c r="EZ4596" s="27"/>
      <c r="FA4596" s="27"/>
      <c r="FB4596" s="27"/>
      <c r="FC4596" s="27"/>
      <c r="FD4596" s="27"/>
      <c r="FE4596" s="27"/>
      <c r="FF4596" s="27"/>
      <c r="FG4596" s="27"/>
      <c r="FH4596" s="27"/>
      <c r="FI4596" s="27"/>
      <c r="FJ4596" s="27"/>
      <c r="FK4596" s="27"/>
      <c r="FL4596" s="27"/>
      <c r="FM4596" s="27"/>
      <c r="FN4596" s="27"/>
      <c r="FO4596" s="27"/>
      <c r="FP4596" s="27"/>
      <c r="FQ4596" s="27"/>
      <c r="FR4596" s="27"/>
      <c r="FS4596" s="27"/>
      <c r="FT4596" s="27"/>
      <c r="FU4596" s="27"/>
      <c r="FV4596" s="27"/>
      <c r="FW4596" s="27"/>
      <c r="FX4596" s="27"/>
      <c r="FY4596" s="27"/>
      <c r="FZ4596" s="27"/>
      <c r="GA4596" s="27"/>
      <c r="GB4596" s="27"/>
      <c r="GC4596" s="27"/>
      <c r="GD4596" s="27"/>
      <c r="GE4596" s="27"/>
      <c r="GF4596" s="27"/>
      <c r="GG4596" s="27"/>
      <c r="GH4596" s="27"/>
      <c r="GI4596" s="27"/>
      <c r="GJ4596" s="27"/>
      <c r="GK4596" s="27"/>
      <c r="GL4596" s="27"/>
      <c r="GM4596" s="27"/>
      <c r="GN4596" s="27"/>
      <c r="GO4596" s="27"/>
      <c r="GP4596" s="27"/>
      <c r="GQ4596" s="27"/>
      <c r="GR4596" s="27"/>
      <c r="GS4596" s="27"/>
      <c r="GT4596" s="27"/>
      <c r="GU4596" s="27"/>
      <c r="GV4596" s="27"/>
      <c r="GW4596" s="27"/>
      <c r="GX4596" s="27"/>
      <c r="GY4596" s="27"/>
      <c r="GZ4596" s="27"/>
      <c r="HA4596" s="27"/>
      <c r="HB4596" s="27"/>
      <c r="HC4596" s="27"/>
      <c r="HD4596" s="27"/>
      <c r="HE4596" s="27"/>
      <c r="HF4596" s="27"/>
      <c r="HG4596" s="27"/>
      <c r="HH4596" s="27"/>
      <c r="HI4596" s="27"/>
      <c r="HJ4596" s="27"/>
      <c r="HK4596" s="27"/>
      <c r="HL4596" s="27"/>
      <c r="HM4596" s="27"/>
      <c r="HN4596" s="27"/>
      <c r="HO4596" s="27"/>
      <c r="HP4596" s="27"/>
      <c r="HQ4596" s="27"/>
      <c r="HR4596" s="27"/>
      <c r="HS4596" s="27"/>
      <c r="HT4596" s="27"/>
      <c r="HU4596" s="27"/>
      <c r="HV4596" s="27"/>
      <c r="HW4596" s="27"/>
      <c r="HX4596" s="27"/>
      <c r="HY4596" s="27"/>
      <c r="HZ4596" s="27"/>
      <c r="IA4596" s="27"/>
      <c r="IB4596" s="27"/>
      <c r="IC4596" s="27"/>
      <c r="ID4596" s="27"/>
      <c r="IE4596" s="27"/>
      <c r="IF4596" s="27"/>
      <c r="IG4596" s="27"/>
      <c r="IH4596" s="27"/>
      <c r="II4596" s="27"/>
      <c r="IJ4596" s="27"/>
      <c r="IK4596" s="27"/>
      <c r="IL4596" s="27"/>
      <c r="IM4596" s="27"/>
      <c r="IN4596" s="27"/>
      <c r="IO4596" s="27"/>
      <c r="IP4596" s="27"/>
      <c r="IQ4596" s="27"/>
    </row>
    <row r="4597" spans="1:251" s="41" customFormat="1" ht="13.5">
      <c r="A4597" s="33"/>
      <c r="B4597" s="129"/>
      <c r="C4597" s="121"/>
      <c r="D4597" s="121"/>
      <c r="E4597" s="121"/>
      <c r="F4597" s="121"/>
      <c r="G4597" s="121"/>
      <c r="H4597" s="121"/>
      <c r="I4597" s="121"/>
      <c r="J4597" s="121"/>
      <c r="K4597" s="121"/>
      <c r="L4597" s="121"/>
      <c r="M4597" s="121"/>
      <c r="N4597" s="121"/>
      <c r="O4597" s="121"/>
      <c r="P4597" s="121"/>
      <c r="Q4597" s="121"/>
      <c r="R4597" s="121"/>
      <c r="S4597" s="121"/>
      <c r="T4597" s="121"/>
      <c r="U4597" s="121"/>
      <c r="V4597" s="121"/>
      <c r="W4597" s="121"/>
      <c r="X4597" s="121"/>
      <c r="Y4597" s="121"/>
      <c r="Z4597" s="122"/>
      <c r="AA4597" s="120"/>
      <c r="AB4597" s="121"/>
      <c r="AC4597" s="121"/>
      <c r="AD4597" s="121"/>
      <c r="AE4597" s="121"/>
      <c r="AF4597" s="121"/>
      <c r="AG4597" s="121"/>
      <c r="AH4597" s="121"/>
      <c r="AI4597" s="122"/>
      <c r="AJ4597" s="120"/>
      <c r="AK4597" s="121"/>
      <c r="AL4597" s="121"/>
      <c r="AM4597" s="121"/>
      <c r="AN4597" s="121"/>
      <c r="AO4597" s="121"/>
      <c r="AP4597" s="121"/>
      <c r="AQ4597" s="121"/>
      <c r="AR4597" s="122"/>
      <c r="AS4597" s="120"/>
      <c r="AT4597" s="121"/>
      <c r="AU4597" s="121"/>
      <c r="AV4597" s="121"/>
      <c r="AW4597" s="121"/>
      <c r="AX4597" s="124"/>
      <c r="AY4597" s="27"/>
      <c r="AZ4597" s="27"/>
      <c r="BA4597" s="27"/>
      <c r="BB4597" s="48"/>
      <c r="BC4597" s="49"/>
      <c r="BE4597" s="27"/>
      <c r="BF4597" s="27"/>
      <c r="BG4597" s="27"/>
      <c r="BH4597" s="27"/>
      <c r="BI4597" s="27"/>
      <c r="BJ4597" s="27"/>
      <c r="BK4597" s="27"/>
      <c r="BL4597" s="27"/>
      <c r="BM4597" s="27"/>
      <c r="BN4597" s="27"/>
      <c r="BO4597" s="27"/>
      <c r="BP4597" s="27"/>
      <c r="BQ4597" s="27"/>
      <c r="BR4597" s="27"/>
      <c r="BS4597" s="27"/>
      <c r="BT4597" s="27"/>
      <c r="BU4597" s="27"/>
      <c r="BV4597" s="27"/>
      <c r="BW4597" s="27"/>
      <c r="BX4597" s="27"/>
      <c r="BY4597" s="27"/>
      <c r="BZ4597" s="27"/>
      <c r="CA4597" s="27"/>
      <c r="CB4597" s="27"/>
      <c r="CC4597" s="27"/>
      <c r="CD4597" s="27"/>
      <c r="CE4597" s="27"/>
      <c r="CF4597" s="27"/>
      <c r="CG4597" s="27"/>
      <c r="CH4597" s="27"/>
      <c r="CI4597" s="27"/>
      <c r="CJ4597" s="27"/>
      <c r="CK4597" s="27"/>
      <c r="CL4597" s="27"/>
      <c r="CM4597" s="27"/>
      <c r="CN4597" s="27"/>
      <c r="CO4597" s="27"/>
      <c r="CP4597" s="27"/>
      <c r="CQ4597" s="27"/>
      <c r="CR4597" s="27"/>
      <c r="CS4597" s="27"/>
      <c r="CT4597" s="27"/>
      <c r="CU4597" s="27"/>
      <c r="CV4597" s="27"/>
      <c r="CW4597" s="27"/>
      <c r="CX4597" s="27"/>
      <c r="CY4597" s="27"/>
      <c r="CZ4597" s="27"/>
      <c r="DA4597" s="27"/>
      <c r="DB4597" s="27"/>
      <c r="DC4597" s="27"/>
      <c r="DD4597" s="27"/>
      <c r="DE4597" s="27"/>
      <c r="DF4597" s="27"/>
      <c r="DG4597" s="27"/>
      <c r="DH4597" s="27"/>
      <c r="DI4597" s="27"/>
      <c r="DJ4597" s="27"/>
      <c r="DK4597" s="27"/>
      <c r="DL4597" s="27"/>
      <c r="DM4597" s="27"/>
      <c r="DN4597" s="27"/>
      <c r="DO4597" s="27"/>
      <c r="DP4597" s="27"/>
      <c r="DQ4597" s="27"/>
      <c r="DR4597" s="27"/>
      <c r="DS4597" s="27"/>
      <c r="DT4597" s="27"/>
      <c r="DU4597" s="27"/>
      <c r="DV4597" s="27"/>
      <c r="DW4597" s="27"/>
      <c r="DX4597" s="27"/>
      <c r="DY4597" s="27"/>
      <c r="DZ4597" s="27"/>
      <c r="EA4597" s="27"/>
      <c r="EB4597" s="27"/>
      <c r="EC4597" s="27"/>
      <c r="ED4597" s="27"/>
      <c r="EE4597" s="27"/>
      <c r="EF4597" s="27"/>
      <c r="EG4597" s="27"/>
      <c r="EH4597" s="27"/>
      <c r="EI4597" s="27"/>
      <c r="EJ4597" s="27"/>
      <c r="EK4597" s="27"/>
      <c r="EL4597" s="27"/>
      <c r="EM4597" s="27"/>
      <c r="EN4597" s="27"/>
      <c r="EO4597" s="27"/>
      <c r="EP4597" s="27"/>
      <c r="EQ4597" s="27"/>
      <c r="ER4597" s="27"/>
      <c r="ES4597" s="27"/>
      <c r="ET4597" s="27"/>
      <c r="EU4597" s="27"/>
      <c r="EV4597" s="27"/>
      <c r="EW4597" s="27"/>
      <c r="EX4597" s="27"/>
      <c r="EY4597" s="27"/>
      <c r="EZ4597" s="27"/>
      <c r="FA4597" s="27"/>
      <c r="FB4597" s="27"/>
      <c r="FC4597" s="27"/>
      <c r="FD4597" s="27"/>
      <c r="FE4597" s="27"/>
      <c r="FF4597" s="27"/>
      <c r="FG4597" s="27"/>
      <c r="FH4597" s="27"/>
      <c r="FI4597" s="27"/>
      <c r="FJ4597" s="27"/>
      <c r="FK4597" s="27"/>
      <c r="FL4597" s="27"/>
      <c r="FM4597" s="27"/>
      <c r="FN4597" s="27"/>
      <c r="FO4597" s="27"/>
      <c r="FP4597" s="27"/>
      <c r="FQ4597" s="27"/>
      <c r="FR4597" s="27"/>
      <c r="FS4597" s="27"/>
      <c r="FT4597" s="27"/>
      <c r="FU4597" s="27"/>
      <c r="FV4597" s="27"/>
      <c r="FW4597" s="27"/>
      <c r="FX4597" s="27"/>
      <c r="FY4597" s="27"/>
      <c r="FZ4597" s="27"/>
      <c r="GA4597" s="27"/>
      <c r="GB4597" s="27"/>
      <c r="GC4597" s="27"/>
      <c r="GD4597" s="27"/>
      <c r="GE4597" s="27"/>
      <c r="GF4597" s="27"/>
      <c r="GG4597" s="27"/>
      <c r="GH4597" s="27"/>
      <c r="GI4597" s="27"/>
      <c r="GJ4597" s="27"/>
      <c r="GK4597" s="27"/>
      <c r="GL4597" s="27"/>
      <c r="GM4597" s="27"/>
      <c r="GN4597" s="27"/>
      <c r="GO4597" s="27"/>
      <c r="GP4597" s="27"/>
      <c r="GQ4597" s="27"/>
      <c r="GR4597" s="27"/>
      <c r="GS4597" s="27"/>
      <c r="GT4597" s="27"/>
      <c r="GU4597" s="27"/>
      <c r="GV4597" s="27"/>
      <c r="GW4597" s="27"/>
      <c r="GX4597" s="27"/>
      <c r="GY4597" s="27"/>
      <c r="GZ4597" s="27"/>
      <c r="HA4597" s="27"/>
      <c r="HB4597" s="27"/>
      <c r="HC4597" s="27"/>
      <c r="HD4597" s="27"/>
      <c r="HE4597" s="27"/>
      <c r="HF4597" s="27"/>
      <c r="HG4597" s="27"/>
      <c r="HH4597" s="27"/>
      <c r="HI4597" s="27"/>
      <c r="HJ4597" s="27"/>
      <c r="HK4597" s="27"/>
      <c r="HL4597" s="27"/>
      <c r="HM4597" s="27"/>
      <c r="HN4597" s="27"/>
      <c r="HO4597" s="27"/>
      <c r="HP4597" s="27"/>
      <c r="HQ4597" s="27"/>
      <c r="HR4597" s="27"/>
      <c r="HS4597" s="27"/>
      <c r="HT4597" s="27"/>
      <c r="HU4597" s="27"/>
      <c r="HV4597" s="27"/>
      <c r="HW4597" s="27"/>
      <c r="HX4597" s="27"/>
      <c r="HY4597" s="27"/>
      <c r="HZ4597" s="27"/>
      <c r="IA4597" s="27"/>
      <c r="IB4597" s="27"/>
      <c r="IC4597" s="27"/>
      <c r="ID4597" s="27"/>
      <c r="IE4597" s="27"/>
      <c r="IF4597" s="27"/>
      <c r="IG4597" s="27"/>
      <c r="IH4597" s="27"/>
      <c r="II4597" s="27"/>
      <c r="IJ4597" s="27"/>
      <c r="IK4597" s="27"/>
      <c r="IL4597" s="27"/>
      <c r="IM4597" s="27"/>
      <c r="IN4597" s="27"/>
      <c r="IO4597" s="27"/>
      <c r="IP4597" s="27"/>
      <c r="IQ4597" s="27"/>
    </row>
    <row r="4598" spans="1:251" s="41" customFormat="1" ht="18.75" customHeight="1">
      <c r="A4598" s="33"/>
      <c r="B4598" s="50"/>
      <c r="C4598" s="106" t="s">
        <v>212</v>
      </c>
      <c r="D4598" s="107"/>
      <c r="E4598" s="107"/>
      <c r="F4598" s="107"/>
      <c r="G4598" s="107"/>
      <c r="H4598" s="107"/>
      <c r="I4598" s="107"/>
      <c r="J4598" s="107"/>
      <c r="K4598" s="107"/>
      <c r="L4598" s="107"/>
      <c r="M4598" s="107"/>
      <c r="N4598" s="107"/>
      <c r="O4598" s="107"/>
      <c r="P4598" s="107"/>
      <c r="Q4598" s="107"/>
      <c r="R4598" s="107"/>
      <c r="S4598" s="107"/>
      <c r="T4598" s="107"/>
      <c r="U4598" s="107"/>
      <c r="V4598" s="107"/>
      <c r="W4598" s="107"/>
      <c r="X4598" s="107"/>
      <c r="Y4598" s="107"/>
      <c r="Z4598" s="108"/>
      <c r="AA4598" s="100">
        <v>3031000</v>
      </c>
      <c r="AB4598" s="101"/>
      <c r="AC4598" s="101"/>
      <c r="AD4598" s="101"/>
      <c r="AE4598" s="101"/>
      <c r="AF4598" s="101"/>
      <c r="AG4598" s="101"/>
      <c r="AH4598" s="101"/>
      <c r="AI4598" s="102"/>
      <c r="AJ4598" s="100">
        <v>3519000</v>
      </c>
      <c r="AK4598" s="101"/>
      <c r="AL4598" s="101"/>
      <c r="AM4598" s="101"/>
      <c r="AN4598" s="101"/>
      <c r="AO4598" s="101"/>
      <c r="AP4598" s="101"/>
      <c r="AQ4598" s="101"/>
      <c r="AR4598" s="102"/>
      <c r="AS4598" s="103"/>
      <c r="AT4598" s="104"/>
      <c r="AU4598" s="104"/>
      <c r="AV4598" s="104"/>
      <c r="AW4598" s="104"/>
      <c r="AX4598" s="105"/>
      <c r="AY4598" s="27"/>
      <c r="AZ4598" s="27"/>
      <c r="BA4598" s="27"/>
      <c r="BB4598" s="27"/>
      <c r="BC4598" s="27"/>
      <c r="BD4598" s="27"/>
      <c r="BE4598" s="27"/>
      <c r="BF4598" s="27"/>
      <c r="BG4598" s="27"/>
      <c r="BH4598" s="27"/>
      <c r="BI4598" s="27"/>
      <c r="BJ4598" s="27"/>
      <c r="BK4598" s="27"/>
      <c r="BL4598" s="27"/>
      <c r="BM4598" s="27"/>
      <c r="BN4598" s="27"/>
      <c r="BO4598" s="27"/>
      <c r="BP4598" s="27"/>
      <c r="BQ4598" s="27"/>
      <c r="BR4598" s="27"/>
      <c r="BS4598" s="27"/>
      <c r="BT4598" s="27"/>
      <c r="BU4598" s="27"/>
      <c r="BV4598" s="27"/>
      <c r="BW4598" s="27"/>
      <c r="BX4598" s="27"/>
      <c r="BY4598" s="27"/>
      <c r="BZ4598" s="27"/>
      <c r="CA4598" s="27"/>
      <c r="CB4598" s="27"/>
      <c r="CC4598" s="27"/>
      <c r="CD4598" s="27"/>
      <c r="CE4598" s="27"/>
      <c r="CF4598" s="27"/>
      <c r="CG4598" s="27"/>
      <c r="CH4598" s="27"/>
      <c r="CI4598" s="27"/>
      <c r="CJ4598" s="27"/>
      <c r="CK4598" s="27"/>
      <c r="CL4598" s="27"/>
      <c r="CM4598" s="27"/>
      <c r="CN4598" s="27"/>
      <c r="CO4598" s="27"/>
      <c r="CP4598" s="27"/>
      <c r="CQ4598" s="27"/>
      <c r="CR4598" s="27"/>
      <c r="CS4598" s="27"/>
      <c r="CT4598" s="27"/>
      <c r="CU4598" s="27"/>
      <c r="CV4598" s="27"/>
      <c r="CW4598" s="27"/>
      <c r="CX4598" s="27"/>
      <c r="CY4598" s="27"/>
      <c r="CZ4598" s="27"/>
      <c r="DA4598" s="27"/>
      <c r="DB4598" s="27"/>
      <c r="DC4598" s="27"/>
      <c r="DD4598" s="27"/>
      <c r="DE4598" s="27"/>
      <c r="DF4598" s="27"/>
      <c r="DG4598" s="27"/>
      <c r="DH4598" s="27"/>
      <c r="DI4598" s="27"/>
      <c r="DJ4598" s="27"/>
      <c r="DK4598" s="27"/>
      <c r="DL4598" s="27"/>
      <c r="DM4598" s="27"/>
      <c r="DN4598" s="27"/>
      <c r="DO4598" s="27"/>
      <c r="DP4598" s="27"/>
      <c r="DQ4598" s="27"/>
      <c r="DR4598" s="27"/>
      <c r="DS4598" s="27"/>
      <c r="DT4598" s="27"/>
      <c r="DU4598" s="27"/>
      <c r="DV4598" s="27"/>
      <c r="DW4598" s="27"/>
      <c r="DX4598" s="27"/>
      <c r="DY4598" s="27"/>
      <c r="DZ4598" s="27"/>
      <c r="EA4598" s="27"/>
      <c r="EB4598" s="27"/>
      <c r="EC4598" s="27"/>
      <c r="ED4598" s="27"/>
      <c r="EE4598" s="27"/>
      <c r="EF4598" s="27"/>
      <c r="EG4598" s="27"/>
      <c r="EH4598" s="27"/>
      <c r="EI4598" s="27"/>
      <c r="EJ4598" s="27"/>
      <c r="EK4598" s="27"/>
      <c r="EL4598" s="27"/>
      <c r="EM4598" s="27"/>
      <c r="EN4598" s="27"/>
      <c r="EO4598" s="27"/>
      <c r="EP4598" s="27"/>
      <c r="EQ4598" s="27"/>
      <c r="ER4598" s="27"/>
      <c r="ES4598" s="27"/>
      <c r="ET4598" s="27"/>
      <c r="EU4598" s="27"/>
      <c r="EV4598" s="27"/>
      <c r="EW4598" s="27"/>
      <c r="EX4598" s="27"/>
      <c r="EY4598" s="27"/>
      <c r="EZ4598" s="27"/>
      <c r="FA4598" s="27"/>
      <c r="FB4598" s="27"/>
      <c r="FC4598" s="27"/>
      <c r="FD4598" s="27"/>
      <c r="FE4598" s="27"/>
      <c r="FF4598" s="27"/>
      <c r="FG4598" s="27"/>
      <c r="FH4598" s="27"/>
      <c r="FI4598" s="27"/>
      <c r="FJ4598" s="27"/>
      <c r="FK4598" s="27"/>
      <c r="FL4598" s="27"/>
      <c r="FM4598" s="27"/>
      <c r="FN4598" s="27"/>
      <c r="FO4598" s="27"/>
      <c r="FP4598" s="27"/>
      <c r="FQ4598" s="27"/>
      <c r="FR4598" s="27"/>
      <c r="FS4598" s="27"/>
      <c r="FT4598" s="27"/>
      <c r="FU4598" s="27"/>
      <c r="FV4598" s="27"/>
      <c r="FW4598" s="27"/>
      <c r="FX4598" s="27"/>
      <c r="FY4598" s="27"/>
      <c r="FZ4598" s="27"/>
      <c r="GA4598" s="27"/>
      <c r="GB4598" s="27"/>
      <c r="GC4598" s="27"/>
      <c r="GD4598" s="27"/>
      <c r="GE4598" s="27"/>
      <c r="GF4598" s="27"/>
      <c r="GG4598" s="27"/>
      <c r="GH4598" s="27"/>
      <c r="GI4598" s="27"/>
      <c r="GJ4598" s="27"/>
      <c r="GK4598" s="27"/>
      <c r="GL4598" s="27"/>
      <c r="GM4598" s="27"/>
      <c r="GN4598" s="27"/>
      <c r="GO4598" s="27"/>
      <c r="GP4598" s="27"/>
      <c r="GQ4598" s="27"/>
      <c r="GR4598" s="27"/>
      <c r="GS4598" s="27"/>
      <c r="GT4598" s="27"/>
      <c r="GU4598" s="27"/>
      <c r="GV4598" s="27"/>
      <c r="GW4598" s="27"/>
      <c r="GX4598" s="27"/>
      <c r="GY4598" s="27"/>
      <c r="GZ4598" s="27"/>
      <c r="HA4598" s="27"/>
      <c r="HB4598" s="27"/>
      <c r="HC4598" s="27"/>
      <c r="HD4598" s="27"/>
      <c r="HE4598" s="27"/>
      <c r="HF4598" s="27"/>
      <c r="HG4598" s="27"/>
      <c r="HH4598" s="27"/>
      <c r="HI4598" s="27"/>
      <c r="HJ4598" s="27"/>
      <c r="HK4598" s="27"/>
      <c r="HL4598" s="27"/>
      <c r="HM4598" s="27"/>
      <c r="HN4598" s="27"/>
      <c r="HO4598" s="27"/>
      <c r="HP4598" s="27"/>
      <c r="HQ4598" s="27"/>
      <c r="HR4598" s="27"/>
      <c r="HS4598" s="27"/>
      <c r="HT4598" s="27"/>
      <c r="HU4598" s="27"/>
      <c r="HV4598" s="27"/>
      <c r="HW4598" s="27"/>
      <c r="HX4598" s="27"/>
      <c r="HY4598" s="27"/>
      <c r="HZ4598" s="27"/>
      <c r="IA4598" s="27"/>
      <c r="IB4598" s="27"/>
      <c r="IC4598" s="27"/>
      <c r="ID4598" s="27"/>
      <c r="IE4598" s="27"/>
      <c r="IF4598" s="27"/>
      <c r="IG4598" s="27"/>
      <c r="IH4598" s="27"/>
      <c r="II4598" s="27"/>
      <c r="IJ4598" s="27"/>
      <c r="IK4598" s="27"/>
      <c r="IL4598" s="27"/>
      <c r="IM4598" s="27"/>
      <c r="IN4598" s="27"/>
      <c r="IO4598" s="27"/>
      <c r="IP4598" s="27"/>
      <c r="IQ4598" s="27"/>
    </row>
    <row r="4599" spans="1:251" s="41" customFormat="1" ht="18.75" customHeight="1" thickBot="1">
      <c r="A4599" s="42"/>
      <c r="B4599" s="130" t="s">
        <v>193</v>
      </c>
      <c r="C4599" s="131"/>
      <c r="D4599" s="131"/>
      <c r="E4599" s="131"/>
      <c r="F4599" s="131"/>
      <c r="G4599" s="131"/>
      <c r="H4599" s="131"/>
      <c r="I4599" s="131"/>
      <c r="J4599" s="131"/>
      <c r="K4599" s="131"/>
      <c r="L4599" s="131"/>
      <c r="M4599" s="131"/>
      <c r="N4599" s="131"/>
      <c r="O4599" s="131"/>
      <c r="P4599" s="131"/>
      <c r="Q4599" s="131"/>
      <c r="R4599" s="131"/>
      <c r="S4599" s="131"/>
      <c r="T4599" s="131"/>
      <c r="U4599" s="131"/>
      <c r="V4599" s="131"/>
      <c r="W4599" s="131"/>
      <c r="X4599" s="131"/>
      <c r="Y4599" s="131"/>
      <c r="Z4599" s="132"/>
      <c r="AA4599" s="111">
        <f>SUM($AA$4598:$AA$4598)</f>
        <v>3031000</v>
      </c>
      <c r="AB4599" s="112"/>
      <c r="AC4599" s="112"/>
      <c r="AD4599" s="112"/>
      <c r="AE4599" s="112"/>
      <c r="AF4599" s="112"/>
      <c r="AG4599" s="112"/>
      <c r="AH4599" s="112"/>
      <c r="AI4599" s="113"/>
      <c r="AJ4599" s="111">
        <f>SUM($AJ$4598:$AJ$4598)</f>
        <v>3519000</v>
      </c>
      <c r="AK4599" s="112"/>
      <c r="AL4599" s="112"/>
      <c r="AM4599" s="112"/>
      <c r="AN4599" s="112"/>
      <c r="AO4599" s="112"/>
      <c r="AP4599" s="112"/>
      <c r="AQ4599" s="112"/>
      <c r="AR4599" s="113"/>
      <c r="AS4599" s="114"/>
      <c r="AT4599" s="115"/>
      <c r="AU4599" s="115"/>
      <c r="AV4599" s="115"/>
      <c r="AW4599" s="115"/>
      <c r="AX4599" s="116"/>
      <c r="AY4599" s="27"/>
      <c r="AZ4599" s="27"/>
      <c r="BA4599" s="27"/>
      <c r="BB4599" s="27"/>
      <c r="BC4599" s="27"/>
      <c r="BD4599" s="27"/>
      <c r="BE4599" s="27"/>
      <c r="BF4599" s="27"/>
      <c r="BG4599" s="27"/>
      <c r="BH4599" s="27"/>
      <c r="BI4599" s="27"/>
      <c r="BJ4599" s="27"/>
      <c r="BK4599" s="27"/>
      <c r="BL4599" s="27"/>
      <c r="BM4599" s="27"/>
      <c r="BN4599" s="27"/>
      <c r="BO4599" s="27"/>
      <c r="BP4599" s="27"/>
      <c r="BQ4599" s="27"/>
      <c r="BR4599" s="27"/>
      <c r="BS4599" s="27"/>
      <c r="BT4599" s="27"/>
      <c r="BU4599" s="27"/>
      <c r="BV4599" s="27"/>
      <c r="BW4599" s="27"/>
      <c r="BX4599" s="27"/>
      <c r="BY4599" s="27"/>
      <c r="BZ4599" s="27"/>
      <c r="CA4599" s="27"/>
      <c r="CB4599" s="27"/>
      <c r="CC4599" s="27"/>
      <c r="CD4599" s="27"/>
      <c r="CE4599" s="27"/>
      <c r="CF4599" s="27"/>
      <c r="CG4599" s="27"/>
      <c r="CH4599" s="27"/>
      <c r="CI4599" s="27"/>
      <c r="CJ4599" s="27"/>
      <c r="CK4599" s="27"/>
      <c r="CL4599" s="27"/>
      <c r="CM4599" s="27"/>
      <c r="CN4599" s="27"/>
      <c r="CO4599" s="27"/>
      <c r="CP4599" s="27"/>
      <c r="CQ4599" s="27"/>
      <c r="CR4599" s="27"/>
      <c r="CS4599" s="27"/>
      <c r="CT4599" s="27"/>
      <c r="CU4599" s="27"/>
      <c r="CV4599" s="27"/>
      <c r="CW4599" s="27"/>
      <c r="CX4599" s="27"/>
      <c r="CY4599" s="27"/>
      <c r="CZ4599" s="27"/>
      <c r="DA4599" s="27"/>
      <c r="DB4599" s="27"/>
      <c r="DC4599" s="27"/>
      <c r="DD4599" s="27"/>
      <c r="DE4599" s="27"/>
      <c r="DF4599" s="27"/>
      <c r="DG4599" s="27"/>
      <c r="DH4599" s="27"/>
      <c r="DI4599" s="27"/>
      <c r="DJ4599" s="27"/>
      <c r="DK4599" s="27"/>
      <c r="DL4599" s="27"/>
      <c r="DM4599" s="27"/>
      <c r="DN4599" s="27"/>
      <c r="DO4599" s="27"/>
      <c r="DP4599" s="27"/>
      <c r="DQ4599" s="27"/>
      <c r="DR4599" s="27"/>
      <c r="DS4599" s="27"/>
      <c r="DT4599" s="27"/>
      <c r="DU4599" s="27"/>
      <c r="DV4599" s="27"/>
      <c r="DW4599" s="27"/>
      <c r="DX4599" s="27"/>
      <c r="DY4599" s="27"/>
      <c r="DZ4599" s="27"/>
      <c r="EA4599" s="27"/>
      <c r="EB4599" s="27"/>
      <c r="EC4599" s="27"/>
      <c r="ED4599" s="27"/>
      <c r="EE4599" s="27"/>
      <c r="EF4599" s="27"/>
      <c r="EG4599" s="27"/>
      <c r="EH4599" s="27"/>
      <c r="EI4599" s="27"/>
      <c r="EJ4599" s="27"/>
      <c r="EK4599" s="27"/>
      <c r="EL4599" s="27"/>
      <c r="EM4599" s="27"/>
      <c r="EN4599" s="27"/>
      <c r="EO4599" s="27"/>
      <c r="EP4599" s="27"/>
      <c r="EQ4599" s="27"/>
      <c r="ER4599" s="27"/>
      <c r="ES4599" s="27"/>
      <c r="ET4599" s="27"/>
      <c r="EU4599" s="27"/>
      <c r="EV4599" s="27"/>
      <c r="EW4599" s="27"/>
      <c r="EX4599" s="27"/>
      <c r="EY4599" s="27"/>
      <c r="EZ4599" s="27"/>
      <c r="FA4599" s="27"/>
      <c r="FB4599" s="27"/>
      <c r="FC4599" s="27"/>
      <c r="FD4599" s="27"/>
      <c r="FE4599" s="27"/>
      <c r="FF4599" s="27"/>
      <c r="FG4599" s="27"/>
      <c r="FH4599" s="27"/>
      <c r="FI4599" s="27"/>
      <c r="FJ4599" s="27"/>
      <c r="FK4599" s="27"/>
      <c r="FL4599" s="27"/>
      <c r="FM4599" s="27"/>
      <c r="FN4599" s="27"/>
      <c r="FO4599" s="27"/>
      <c r="FP4599" s="27"/>
      <c r="FQ4599" s="27"/>
      <c r="FR4599" s="27"/>
      <c r="FS4599" s="27"/>
      <c r="FT4599" s="27"/>
      <c r="FU4599" s="27"/>
      <c r="FV4599" s="27"/>
      <c r="FW4599" s="27"/>
      <c r="FX4599" s="27"/>
      <c r="FY4599" s="27"/>
      <c r="FZ4599" s="27"/>
      <c r="GA4599" s="27"/>
      <c r="GB4599" s="27"/>
      <c r="GC4599" s="27"/>
      <c r="GD4599" s="27"/>
      <c r="GE4599" s="27"/>
      <c r="GF4599" s="27"/>
      <c r="GG4599" s="27"/>
      <c r="GH4599" s="27"/>
      <c r="GI4599" s="27"/>
      <c r="GJ4599" s="27"/>
      <c r="GK4599" s="27"/>
      <c r="GL4599" s="27"/>
      <c r="GM4599" s="27"/>
      <c r="GN4599" s="27"/>
      <c r="GO4599" s="27"/>
      <c r="GP4599" s="27"/>
      <c r="GQ4599" s="27"/>
      <c r="GR4599" s="27"/>
      <c r="GS4599" s="27"/>
      <c r="GT4599" s="27"/>
      <c r="GU4599" s="27"/>
      <c r="GV4599" s="27"/>
      <c r="GW4599" s="27"/>
      <c r="GX4599" s="27"/>
      <c r="GY4599" s="27"/>
      <c r="GZ4599" s="27"/>
      <c r="HA4599" s="27"/>
      <c r="HB4599" s="27"/>
      <c r="HC4599" s="27"/>
      <c r="HD4599" s="27"/>
      <c r="HE4599" s="27"/>
      <c r="HF4599" s="27"/>
      <c r="HG4599" s="27"/>
      <c r="HH4599" s="27"/>
      <c r="HI4599" s="27"/>
      <c r="HJ4599" s="27"/>
      <c r="HK4599" s="27"/>
      <c r="HL4599" s="27"/>
      <c r="HM4599" s="27"/>
      <c r="HN4599" s="27"/>
      <c r="HO4599" s="27"/>
      <c r="HP4599" s="27"/>
      <c r="HQ4599" s="27"/>
      <c r="HR4599" s="27"/>
      <c r="HS4599" s="27"/>
      <c r="HT4599" s="27"/>
      <c r="HU4599" s="27"/>
      <c r="HV4599" s="27"/>
      <c r="HW4599" s="27"/>
      <c r="HX4599" s="27"/>
      <c r="HY4599" s="27"/>
      <c r="HZ4599" s="27"/>
      <c r="IA4599" s="27"/>
      <c r="IB4599" s="27"/>
      <c r="IC4599" s="27"/>
      <c r="ID4599" s="27"/>
      <c r="IE4599" s="27"/>
      <c r="IF4599" s="27"/>
      <c r="IG4599" s="27"/>
      <c r="IH4599" s="27"/>
      <c r="II4599" s="27"/>
      <c r="IJ4599" s="27"/>
      <c r="IK4599" s="27"/>
      <c r="IL4599" s="27"/>
      <c r="IM4599" s="27"/>
      <c r="IN4599" s="27"/>
      <c r="IO4599" s="27"/>
      <c r="IP4599" s="27"/>
      <c r="IQ4599" s="27"/>
    </row>
    <row r="4601" spans="1:251" ht="18.75">
      <c r="A4601" s="26" t="s">
        <v>207</v>
      </c>
      <c r="AW4601" s="28"/>
      <c r="AX4601" s="29"/>
      <c r="AY4601" s="28"/>
    </row>
    <row r="4603" spans="1:251" ht="18.75">
      <c r="B4603" s="133" t="s">
        <v>0</v>
      </c>
      <c r="C4603" s="134"/>
      <c r="D4603" s="134"/>
      <c r="E4603" s="134"/>
      <c r="F4603" s="134"/>
      <c r="G4603" s="134"/>
      <c r="H4603" s="134"/>
      <c r="I4603" s="134"/>
      <c r="J4603" s="134"/>
      <c r="K4603" s="134"/>
      <c r="L4603" s="134"/>
      <c r="M4603" s="134"/>
      <c r="N4603" s="134"/>
      <c r="O4603" s="134"/>
      <c r="P4603" s="134"/>
      <c r="Q4603" s="134"/>
      <c r="R4603" s="134"/>
      <c r="S4603" s="134"/>
      <c r="T4603" s="134"/>
      <c r="U4603" s="134"/>
      <c r="V4603" s="134"/>
      <c r="W4603" s="134"/>
      <c r="X4603" s="134"/>
      <c r="Y4603" s="134"/>
      <c r="Z4603" s="134"/>
      <c r="AA4603" s="134"/>
      <c r="AB4603" s="134"/>
      <c r="AC4603" s="134"/>
      <c r="AD4603" s="134"/>
      <c r="AE4603" s="134"/>
      <c r="AF4603" s="134"/>
      <c r="AG4603" s="134"/>
      <c r="AH4603" s="134"/>
      <c r="AI4603" s="134"/>
      <c r="AJ4603" s="134"/>
      <c r="AK4603" s="134"/>
      <c r="AL4603" s="134"/>
      <c r="AM4603" s="134"/>
      <c r="AN4603" s="134"/>
      <c r="AO4603" s="134"/>
      <c r="AP4603" s="134"/>
      <c r="AQ4603" s="134"/>
      <c r="AR4603" s="134"/>
      <c r="AS4603" s="134"/>
      <c r="AT4603" s="134"/>
      <c r="AU4603" s="134"/>
      <c r="AV4603" s="134"/>
      <c r="AW4603" s="134"/>
      <c r="AX4603" s="134"/>
    </row>
    <row r="4604" spans="1:251">
      <c r="Z4604" s="30"/>
      <c r="AD4604" s="30"/>
      <c r="AE4604" s="30"/>
      <c r="AF4604" s="30"/>
      <c r="AG4604" s="30"/>
      <c r="AH4604" s="30"/>
      <c r="AI4604" s="30"/>
      <c r="AO4604" s="30"/>
    </row>
    <row r="4605" spans="1:251" ht="13.5" thickBot="1">
      <c r="Z4605" s="30"/>
      <c r="AD4605" s="30"/>
      <c r="AE4605" s="30"/>
      <c r="AF4605" s="30"/>
      <c r="AG4605" s="30"/>
      <c r="AH4605" s="30"/>
      <c r="AI4605" s="30"/>
      <c r="AO4605" s="30"/>
      <c r="DI4605" s="31"/>
    </row>
    <row r="4606" spans="1:251" ht="24.75" customHeight="1" thickBot="1">
      <c r="B4606" s="135" t="s">
        <v>206</v>
      </c>
      <c r="C4606" s="136"/>
      <c r="D4606" s="136"/>
      <c r="E4606" s="136"/>
      <c r="F4606" s="136"/>
      <c r="G4606" s="136"/>
      <c r="H4606" s="142" t="s">
        <v>211</v>
      </c>
      <c r="I4606" s="143"/>
      <c r="J4606" s="143"/>
      <c r="K4606" s="143"/>
      <c r="L4606" s="143"/>
      <c r="M4606" s="143"/>
      <c r="N4606" s="143"/>
      <c r="O4606" s="143"/>
      <c r="P4606" s="143"/>
      <c r="Q4606" s="143"/>
      <c r="R4606" s="143"/>
      <c r="S4606" s="143"/>
      <c r="T4606" s="143"/>
      <c r="U4606" s="143"/>
      <c r="V4606" s="143"/>
      <c r="W4606" s="143"/>
      <c r="X4606" s="143"/>
      <c r="Y4606" s="143"/>
      <c r="Z4606" s="143"/>
      <c r="AA4606" s="143"/>
      <c r="AB4606" s="143"/>
      <c r="AC4606" s="143"/>
      <c r="AD4606" s="143"/>
      <c r="AE4606" s="143"/>
      <c r="AF4606" s="143"/>
      <c r="AG4606" s="143"/>
      <c r="AH4606" s="143"/>
      <c r="AI4606" s="143"/>
      <c r="AJ4606" s="143"/>
      <c r="AK4606" s="143"/>
      <c r="AL4606" s="143"/>
      <c r="AM4606" s="143"/>
      <c r="AN4606" s="143"/>
      <c r="AO4606" s="143"/>
      <c r="AP4606" s="143"/>
      <c r="AQ4606" s="143"/>
      <c r="AR4606" s="143"/>
      <c r="AS4606" s="143"/>
      <c r="AT4606" s="143"/>
      <c r="AU4606" s="143"/>
      <c r="AV4606" s="143"/>
      <c r="AW4606" s="143"/>
      <c r="AX4606" s="144"/>
      <c r="DI4606" s="31"/>
    </row>
    <row r="4607" spans="1:251" ht="14.25">
      <c r="B4607" s="32"/>
      <c r="C4607" s="32"/>
      <c r="D4607" s="32"/>
      <c r="E4607" s="32"/>
      <c r="F4607" s="32"/>
      <c r="G4607" s="32"/>
      <c r="H4607" s="33"/>
      <c r="I4607" s="33"/>
      <c r="J4607" s="33"/>
      <c r="K4607" s="33"/>
      <c r="L4607" s="34"/>
      <c r="M4607" s="34"/>
      <c r="N4607" s="34"/>
      <c r="O4607" s="34"/>
      <c r="P4607" s="33"/>
      <c r="Q4607" s="33"/>
      <c r="R4607" s="33"/>
      <c r="S4607" s="33"/>
      <c r="T4607" s="33"/>
      <c r="U4607" s="33"/>
      <c r="V4607" s="35"/>
      <c r="W4607" s="35"/>
      <c r="X4607" s="35"/>
      <c r="Y4607" s="35"/>
      <c r="Z4607" s="35"/>
      <c r="AA4607" s="35"/>
      <c r="AB4607" s="35"/>
      <c r="AC4607" s="35"/>
      <c r="AD4607" s="35"/>
      <c r="AE4607" s="35"/>
      <c r="AF4607" s="35"/>
      <c r="AG4607" s="35"/>
      <c r="AH4607" s="35"/>
      <c r="AI4607" s="35"/>
      <c r="AJ4607" s="35"/>
      <c r="AK4607" s="35"/>
      <c r="AL4607" s="35"/>
      <c r="AM4607" s="35"/>
      <c r="AN4607" s="35"/>
      <c r="AO4607" s="35"/>
      <c r="AP4607" s="35"/>
      <c r="AQ4607" s="35"/>
      <c r="AR4607" s="35"/>
      <c r="AS4607" s="35"/>
      <c r="AT4607" s="35"/>
      <c r="AU4607" s="35"/>
      <c r="AV4607" s="35"/>
      <c r="AW4607" s="35"/>
      <c r="AX4607" s="35"/>
      <c r="DI4607" s="31"/>
    </row>
    <row r="4608" spans="1:251" ht="15" thickBot="1">
      <c r="A4608" s="36"/>
      <c r="B4608" s="35" t="s">
        <v>204</v>
      </c>
      <c r="C4608" s="33"/>
      <c r="D4608" s="33"/>
      <c r="E4608" s="33"/>
      <c r="F4608" s="33"/>
      <c r="G4608" s="33"/>
      <c r="H4608" s="33"/>
      <c r="I4608" s="33"/>
      <c r="J4608" s="33"/>
      <c r="K4608" s="33"/>
      <c r="L4608" s="34"/>
      <c r="M4608" s="34"/>
      <c r="N4608" s="34"/>
      <c r="O4608" s="34"/>
      <c r="P4608" s="33"/>
      <c r="Q4608" s="33"/>
      <c r="R4608" s="33"/>
      <c r="S4608" s="33"/>
      <c r="T4608" s="33"/>
      <c r="U4608" s="33"/>
      <c r="V4608" s="35"/>
      <c r="W4608" s="35"/>
      <c r="X4608" s="35"/>
      <c r="Y4608" s="35"/>
      <c r="Z4608" s="35"/>
      <c r="AA4608" s="35"/>
      <c r="AB4608" s="35"/>
      <c r="AC4608" s="35"/>
      <c r="AD4608" s="35"/>
      <c r="AE4608" s="35"/>
      <c r="AF4608" s="35"/>
      <c r="AG4608" s="35"/>
      <c r="AH4608" s="35"/>
      <c r="AI4608" s="35"/>
      <c r="AJ4608" s="35"/>
      <c r="AK4608" s="35"/>
      <c r="AL4608" s="35"/>
      <c r="AM4608" s="35"/>
      <c r="AN4608" s="35"/>
      <c r="AO4608" s="35"/>
      <c r="AP4608" s="35"/>
      <c r="AQ4608" s="35"/>
      <c r="AR4608" s="35"/>
      <c r="AS4608" s="35"/>
      <c r="AT4608" s="35"/>
      <c r="AU4608" s="35"/>
      <c r="AV4608" s="35"/>
      <c r="AW4608" s="35"/>
      <c r="AX4608" s="35"/>
      <c r="DI4608" s="31"/>
    </row>
    <row r="4609" spans="1:113" ht="14.25">
      <c r="A4609" s="33"/>
      <c r="B4609" s="37"/>
      <c r="C4609" s="32"/>
      <c r="D4609" s="32"/>
      <c r="E4609" s="32"/>
      <c r="F4609" s="32"/>
      <c r="G4609" s="32"/>
      <c r="H4609" s="32"/>
      <c r="I4609" s="32"/>
      <c r="J4609" s="32"/>
      <c r="K4609" s="32"/>
      <c r="L4609" s="38"/>
      <c r="M4609" s="38"/>
      <c r="N4609" s="38"/>
      <c r="O4609" s="38"/>
      <c r="P4609" s="32"/>
      <c r="Q4609" s="32"/>
      <c r="R4609" s="32"/>
      <c r="S4609" s="32"/>
      <c r="T4609" s="32"/>
      <c r="U4609" s="32"/>
      <c r="V4609" s="39"/>
      <c r="W4609" s="39"/>
      <c r="X4609" s="39"/>
      <c r="Y4609" s="39"/>
      <c r="Z4609" s="39"/>
      <c r="AA4609" s="39"/>
      <c r="AB4609" s="39"/>
      <c r="AC4609" s="39"/>
      <c r="AD4609" s="39"/>
      <c r="AE4609" s="39"/>
      <c r="AF4609" s="39"/>
      <c r="AG4609" s="39"/>
      <c r="AH4609" s="39"/>
      <c r="AI4609" s="39"/>
      <c r="AJ4609" s="39"/>
      <c r="AK4609" s="39"/>
      <c r="AL4609" s="39"/>
      <c r="AM4609" s="39"/>
      <c r="AN4609" s="39"/>
      <c r="AO4609" s="39"/>
      <c r="AP4609" s="39"/>
      <c r="AQ4609" s="39"/>
      <c r="AR4609" s="39"/>
      <c r="AS4609" s="39"/>
      <c r="AT4609" s="39"/>
      <c r="AU4609" s="39"/>
      <c r="AV4609" s="39"/>
      <c r="AW4609" s="39"/>
      <c r="AX4609" s="40"/>
    </row>
    <row r="4610" spans="1:113" ht="12" customHeight="1">
      <c r="A4610" s="33"/>
      <c r="B4610" s="125" t="s">
        <v>210</v>
      </c>
      <c r="C4610" s="126"/>
      <c r="D4610" s="126"/>
      <c r="E4610" s="126"/>
      <c r="F4610" s="126"/>
      <c r="G4610" s="126"/>
      <c r="H4610" s="126"/>
      <c r="I4610" s="126"/>
      <c r="J4610" s="126"/>
      <c r="K4610" s="126"/>
      <c r="L4610" s="126"/>
      <c r="M4610" s="126"/>
      <c r="N4610" s="126"/>
      <c r="O4610" s="126"/>
      <c r="P4610" s="126"/>
      <c r="Q4610" s="126"/>
      <c r="R4610" s="126"/>
      <c r="S4610" s="126"/>
      <c r="T4610" s="126"/>
      <c r="U4610" s="126"/>
      <c r="V4610" s="126"/>
      <c r="W4610" s="126"/>
      <c r="X4610" s="126"/>
      <c r="Y4610" s="126"/>
      <c r="Z4610" s="126"/>
      <c r="AA4610" s="126"/>
      <c r="AB4610" s="126"/>
      <c r="AC4610" s="126"/>
      <c r="AD4610" s="126"/>
      <c r="AE4610" s="126"/>
      <c r="AF4610" s="126"/>
      <c r="AG4610" s="126"/>
      <c r="AH4610" s="126"/>
      <c r="AI4610" s="126"/>
      <c r="AJ4610" s="126"/>
      <c r="AK4610" s="126"/>
      <c r="AL4610" s="126"/>
      <c r="AM4610" s="126"/>
      <c r="AN4610" s="126"/>
      <c r="AO4610" s="126"/>
      <c r="AP4610" s="126"/>
      <c r="AQ4610" s="126"/>
      <c r="AR4610" s="126"/>
      <c r="AS4610" s="126"/>
      <c r="AT4610" s="126"/>
      <c r="AU4610" s="126"/>
      <c r="AV4610" s="126"/>
      <c r="AW4610" s="126"/>
      <c r="AX4610" s="127"/>
    </row>
    <row r="4611" spans="1:113" ht="12" customHeight="1">
      <c r="A4611" s="33"/>
      <c r="B4611" s="125"/>
      <c r="C4611" s="126"/>
      <c r="D4611" s="126"/>
      <c r="E4611" s="126"/>
      <c r="F4611" s="126"/>
      <c r="G4611" s="126"/>
      <c r="H4611" s="126"/>
      <c r="I4611" s="126"/>
      <c r="J4611" s="126"/>
      <c r="K4611" s="126"/>
      <c r="L4611" s="126"/>
      <c r="M4611" s="126"/>
      <c r="N4611" s="126"/>
      <c r="O4611" s="126"/>
      <c r="P4611" s="126"/>
      <c r="Q4611" s="126"/>
      <c r="R4611" s="126"/>
      <c r="S4611" s="126"/>
      <c r="T4611" s="126"/>
      <c r="U4611" s="126"/>
      <c r="V4611" s="126"/>
      <c r="W4611" s="126"/>
      <c r="X4611" s="126"/>
      <c r="Y4611" s="126"/>
      <c r="Z4611" s="126"/>
      <c r="AA4611" s="126"/>
      <c r="AB4611" s="126"/>
      <c r="AC4611" s="126"/>
      <c r="AD4611" s="126"/>
      <c r="AE4611" s="126"/>
      <c r="AF4611" s="126"/>
      <c r="AG4611" s="126"/>
      <c r="AH4611" s="126"/>
      <c r="AI4611" s="126"/>
      <c r="AJ4611" s="126"/>
      <c r="AK4611" s="126"/>
      <c r="AL4611" s="126"/>
      <c r="AM4611" s="126"/>
      <c r="AN4611" s="126"/>
      <c r="AO4611" s="126"/>
      <c r="AP4611" s="126"/>
      <c r="AQ4611" s="126"/>
      <c r="AR4611" s="126"/>
      <c r="AS4611" s="126"/>
      <c r="AT4611" s="126"/>
      <c r="AU4611" s="126"/>
      <c r="AV4611" s="126"/>
      <c r="AW4611" s="126"/>
      <c r="AX4611" s="127"/>
      <c r="BC4611" s="41"/>
    </row>
    <row r="4612" spans="1:113" ht="12" customHeight="1">
      <c r="A4612" s="33"/>
      <c r="B4612" s="125"/>
      <c r="C4612" s="126"/>
      <c r="D4612" s="126"/>
      <c r="E4612" s="126"/>
      <c r="F4612" s="126"/>
      <c r="G4612" s="126"/>
      <c r="H4612" s="126"/>
      <c r="I4612" s="126"/>
      <c r="J4612" s="126"/>
      <c r="K4612" s="126"/>
      <c r="L4612" s="126"/>
      <c r="M4612" s="126"/>
      <c r="N4612" s="126"/>
      <c r="O4612" s="126"/>
      <c r="P4612" s="126"/>
      <c r="Q4612" s="126"/>
      <c r="R4612" s="126"/>
      <c r="S4612" s="126"/>
      <c r="T4612" s="126"/>
      <c r="U4612" s="126"/>
      <c r="V4612" s="126"/>
      <c r="W4612" s="126"/>
      <c r="X4612" s="126"/>
      <c r="Y4612" s="126"/>
      <c r="Z4612" s="126"/>
      <c r="AA4612" s="126"/>
      <c r="AB4612" s="126"/>
      <c r="AC4612" s="126"/>
      <c r="AD4612" s="126"/>
      <c r="AE4612" s="126"/>
      <c r="AF4612" s="126"/>
      <c r="AG4612" s="126"/>
      <c r="AH4612" s="126"/>
      <c r="AI4612" s="126"/>
      <c r="AJ4612" s="126"/>
      <c r="AK4612" s="126"/>
      <c r="AL4612" s="126"/>
      <c r="AM4612" s="126"/>
      <c r="AN4612" s="126"/>
      <c r="AO4612" s="126"/>
      <c r="AP4612" s="126"/>
      <c r="AQ4612" s="126"/>
      <c r="AR4612" s="126"/>
      <c r="AS4612" s="126"/>
      <c r="AT4612" s="126"/>
      <c r="AU4612" s="126"/>
      <c r="AV4612" s="126"/>
      <c r="AW4612" s="126"/>
      <c r="AX4612" s="127"/>
    </row>
    <row r="4613" spans="1:113" ht="12" customHeight="1">
      <c r="A4613" s="33"/>
      <c r="B4613" s="125"/>
      <c r="C4613" s="126"/>
      <c r="D4613" s="126"/>
      <c r="E4613" s="126"/>
      <c r="F4613" s="126"/>
      <c r="G4613" s="126"/>
      <c r="H4613" s="126"/>
      <c r="I4613" s="126"/>
      <c r="J4613" s="126"/>
      <c r="K4613" s="126"/>
      <c r="L4613" s="126"/>
      <c r="M4613" s="126"/>
      <c r="N4613" s="126"/>
      <c r="O4613" s="126"/>
      <c r="P4613" s="126"/>
      <c r="Q4613" s="126"/>
      <c r="R4613" s="126"/>
      <c r="S4613" s="126"/>
      <c r="T4613" s="126"/>
      <c r="U4613" s="126"/>
      <c r="V4613" s="126"/>
      <c r="W4613" s="126"/>
      <c r="X4613" s="126"/>
      <c r="Y4613" s="126"/>
      <c r="Z4613" s="126"/>
      <c r="AA4613" s="126"/>
      <c r="AB4613" s="126"/>
      <c r="AC4613" s="126"/>
      <c r="AD4613" s="126"/>
      <c r="AE4613" s="126"/>
      <c r="AF4613" s="126"/>
      <c r="AG4613" s="126"/>
      <c r="AH4613" s="126"/>
      <c r="AI4613" s="126"/>
      <c r="AJ4613" s="126"/>
      <c r="AK4613" s="126"/>
      <c r="AL4613" s="126"/>
      <c r="AM4613" s="126"/>
      <c r="AN4613" s="126"/>
      <c r="AO4613" s="126"/>
      <c r="AP4613" s="126"/>
      <c r="AQ4613" s="126"/>
      <c r="AR4613" s="126"/>
      <c r="AS4613" s="126"/>
      <c r="AT4613" s="126"/>
      <c r="AU4613" s="126"/>
      <c r="AV4613" s="126"/>
      <c r="AW4613" s="126"/>
      <c r="AX4613" s="127"/>
    </row>
    <row r="4614" spans="1:113" ht="12" customHeight="1">
      <c r="A4614" s="33"/>
      <c r="B4614" s="125"/>
      <c r="C4614" s="126"/>
      <c r="D4614" s="126"/>
      <c r="E4614" s="126"/>
      <c r="F4614" s="126"/>
      <c r="G4614" s="126"/>
      <c r="H4614" s="126"/>
      <c r="I4614" s="126"/>
      <c r="J4614" s="126"/>
      <c r="K4614" s="126"/>
      <c r="L4614" s="126"/>
      <c r="M4614" s="126"/>
      <c r="N4614" s="126"/>
      <c r="O4614" s="126"/>
      <c r="P4614" s="126"/>
      <c r="Q4614" s="126"/>
      <c r="R4614" s="126"/>
      <c r="S4614" s="126"/>
      <c r="T4614" s="126"/>
      <c r="U4614" s="126"/>
      <c r="V4614" s="126"/>
      <c r="W4614" s="126"/>
      <c r="X4614" s="126"/>
      <c r="Y4614" s="126"/>
      <c r="Z4614" s="126"/>
      <c r="AA4614" s="126"/>
      <c r="AB4614" s="126"/>
      <c r="AC4614" s="126"/>
      <c r="AD4614" s="126"/>
      <c r="AE4614" s="126"/>
      <c r="AF4614" s="126"/>
      <c r="AG4614" s="126"/>
      <c r="AH4614" s="126"/>
      <c r="AI4614" s="126"/>
      <c r="AJ4614" s="126"/>
      <c r="AK4614" s="126"/>
      <c r="AL4614" s="126"/>
      <c r="AM4614" s="126"/>
      <c r="AN4614" s="126"/>
      <c r="AO4614" s="126"/>
      <c r="AP4614" s="126"/>
      <c r="AQ4614" s="126"/>
      <c r="AR4614" s="126"/>
      <c r="AS4614" s="126"/>
      <c r="AT4614" s="126"/>
      <c r="AU4614" s="126"/>
      <c r="AV4614" s="126"/>
      <c r="AW4614" s="126"/>
      <c r="AX4614" s="127"/>
    </row>
    <row r="4615" spans="1:113" ht="15" thickBot="1">
      <c r="A4615" s="42"/>
      <c r="B4615" s="43"/>
      <c r="C4615" s="44"/>
      <c r="D4615" s="44"/>
      <c r="E4615" s="44"/>
      <c r="F4615" s="44"/>
      <c r="G4615" s="44"/>
      <c r="H4615" s="44"/>
      <c r="I4615" s="44"/>
      <c r="J4615" s="44"/>
      <c r="K4615" s="44"/>
      <c r="L4615" s="44"/>
      <c r="M4615" s="44"/>
      <c r="N4615" s="44"/>
      <c r="O4615" s="44"/>
      <c r="P4615" s="44"/>
      <c r="Q4615" s="44"/>
      <c r="R4615" s="44"/>
      <c r="S4615" s="44"/>
      <c r="T4615" s="44"/>
      <c r="U4615" s="44"/>
      <c r="V4615" s="44"/>
      <c r="W4615" s="44"/>
      <c r="X4615" s="44"/>
      <c r="Y4615" s="44"/>
      <c r="Z4615" s="44"/>
      <c r="AA4615" s="44"/>
      <c r="AB4615" s="44"/>
      <c r="AC4615" s="44"/>
      <c r="AD4615" s="44"/>
      <c r="AE4615" s="44"/>
      <c r="AF4615" s="44"/>
      <c r="AG4615" s="44"/>
      <c r="AH4615" s="44"/>
      <c r="AI4615" s="44"/>
      <c r="AJ4615" s="44"/>
      <c r="AK4615" s="44"/>
      <c r="AL4615" s="44"/>
      <c r="AM4615" s="44"/>
      <c r="AN4615" s="44"/>
      <c r="AO4615" s="44"/>
      <c r="AP4615" s="44"/>
      <c r="AQ4615" s="44"/>
      <c r="AR4615" s="44"/>
      <c r="AS4615" s="44"/>
      <c r="AT4615" s="44"/>
      <c r="AU4615" s="44"/>
      <c r="AV4615" s="44"/>
      <c r="AW4615" s="44"/>
      <c r="AX4615" s="45"/>
    </row>
    <row r="4616" spans="1:113">
      <c r="B4616" s="46"/>
    </row>
    <row r="4617" spans="1:113" ht="15" thickBot="1">
      <c r="A4617" s="36"/>
      <c r="B4617" s="35" t="s">
        <v>202</v>
      </c>
      <c r="C4617" s="33"/>
      <c r="D4617" s="33"/>
      <c r="E4617" s="33"/>
      <c r="F4617" s="33"/>
      <c r="G4617" s="33"/>
      <c r="H4617" s="33"/>
      <c r="I4617" s="33"/>
      <c r="J4617" s="33"/>
      <c r="K4617" s="33"/>
      <c r="L4617" s="34"/>
      <c r="M4617" s="34"/>
      <c r="N4617" s="34"/>
      <c r="O4617" s="34"/>
      <c r="P4617" s="33"/>
      <c r="Q4617" s="33"/>
      <c r="R4617" s="33"/>
      <c r="S4617" s="33"/>
      <c r="T4617" s="33"/>
      <c r="U4617" s="33"/>
      <c r="V4617" s="35"/>
      <c r="W4617" s="35"/>
      <c r="X4617" s="35"/>
      <c r="Y4617" s="35"/>
      <c r="Z4617" s="35"/>
      <c r="AA4617" s="35"/>
      <c r="AB4617" s="35"/>
      <c r="AC4617" s="35"/>
      <c r="AD4617" s="35"/>
      <c r="AE4617" s="35"/>
      <c r="AF4617" s="35"/>
      <c r="AG4617" s="35"/>
      <c r="AH4617" s="35"/>
      <c r="AI4617" s="35"/>
      <c r="AJ4617" s="35"/>
      <c r="AK4617" s="35"/>
      <c r="AL4617" s="35"/>
      <c r="AM4617" s="35"/>
      <c r="AN4617" s="35"/>
      <c r="AO4617" s="35"/>
      <c r="AP4617" s="35"/>
      <c r="AQ4617" s="35"/>
      <c r="AR4617" s="35"/>
      <c r="AS4617" s="35"/>
      <c r="AT4617" s="35"/>
      <c r="AU4617" s="35"/>
      <c r="AV4617" s="35"/>
      <c r="AW4617" s="35"/>
      <c r="AX4617" s="35"/>
      <c r="DI4617" s="31"/>
    </row>
    <row r="4618" spans="1:113" ht="14.25">
      <c r="A4618" s="33"/>
      <c r="B4618" s="37"/>
      <c r="C4618" s="32"/>
      <c r="D4618" s="32"/>
      <c r="E4618" s="32"/>
      <c r="F4618" s="32"/>
      <c r="G4618" s="32"/>
      <c r="H4618" s="32"/>
      <c r="I4618" s="32"/>
      <c r="J4618" s="32"/>
      <c r="K4618" s="32"/>
      <c r="L4618" s="38"/>
      <c r="M4618" s="38"/>
      <c r="N4618" s="38"/>
      <c r="O4618" s="38"/>
      <c r="P4618" s="32"/>
      <c r="Q4618" s="32"/>
      <c r="R4618" s="32"/>
      <c r="S4618" s="32"/>
      <c r="T4618" s="32"/>
      <c r="U4618" s="32"/>
      <c r="V4618" s="39"/>
      <c r="W4618" s="39"/>
      <c r="X4618" s="39"/>
      <c r="Y4618" s="39"/>
      <c r="Z4618" s="39"/>
      <c r="AA4618" s="39"/>
      <c r="AB4618" s="39"/>
      <c r="AC4618" s="39"/>
      <c r="AD4618" s="39"/>
      <c r="AE4618" s="39"/>
      <c r="AF4618" s="39"/>
      <c r="AG4618" s="39"/>
      <c r="AH4618" s="39"/>
      <c r="AI4618" s="39"/>
      <c r="AJ4618" s="39"/>
      <c r="AK4618" s="39"/>
      <c r="AL4618" s="39"/>
      <c r="AM4618" s="39"/>
      <c r="AN4618" s="39"/>
      <c r="AO4618" s="39"/>
      <c r="AP4618" s="39"/>
      <c r="AQ4618" s="39"/>
      <c r="AR4618" s="39"/>
      <c r="AS4618" s="39"/>
      <c r="AT4618" s="39"/>
      <c r="AU4618" s="39"/>
      <c r="AV4618" s="39"/>
      <c r="AW4618" s="39"/>
      <c r="AX4618" s="40"/>
    </row>
    <row r="4619" spans="1:113" ht="12" customHeight="1">
      <c r="A4619" s="33"/>
      <c r="B4619" s="125" t="s">
        <v>209</v>
      </c>
      <c r="C4619" s="126"/>
      <c r="D4619" s="126"/>
      <c r="E4619" s="126"/>
      <c r="F4619" s="126"/>
      <c r="G4619" s="126"/>
      <c r="H4619" s="126"/>
      <c r="I4619" s="126"/>
      <c r="J4619" s="126"/>
      <c r="K4619" s="126"/>
      <c r="L4619" s="126"/>
      <c r="M4619" s="126"/>
      <c r="N4619" s="126"/>
      <c r="O4619" s="126"/>
      <c r="P4619" s="126"/>
      <c r="Q4619" s="126"/>
      <c r="R4619" s="126"/>
      <c r="S4619" s="126"/>
      <c r="T4619" s="126"/>
      <c r="U4619" s="126"/>
      <c r="V4619" s="126"/>
      <c r="W4619" s="126"/>
      <c r="X4619" s="126"/>
      <c r="Y4619" s="126"/>
      <c r="Z4619" s="126"/>
      <c r="AA4619" s="126"/>
      <c r="AB4619" s="126"/>
      <c r="AC4619" s="126"/>
      <c r="AD4619" s="126"/>
      <c r="AE4619" s="126"/>
      <c r="AF4619" s="126"/>
      <c r="AG4619" s="126"/>
      <c r="AH4619" s="126"/>
      <c r="AI4619" s="126"/>
      <c r="AJ4619" s="126"/>
      <c r="AK4619" s="126"/>
      <c r="AL4619" s="126"/>
      <c r="AM4619" s="126"/>
      <c r="AN4619" s="126"/>
      <c r="AO4619" s="126"/>
      <c r="AP4619" s="126"/>
      <c r="AQ4619" s="126"/>
      <c r="AR4619" s="126"/>
      <c r="AS4619" s="126"/>
      <c r="AT4619" s="126"/>
      <c r="AU4619" s="126"/>
      <c r="AV4619" s="126"/>
      <c r="AW4619" s="126"/>
      <c r="AX4619" s="127"/>
    </row>
    <row r="4620" spans="1:113" ht="12" customHeight="1">
      <c r="A4620" s="33"/>
      <c r="B4620" s="125"/>
      <c r="C4620" s="126"/>
      <c r="D4620" s="126"/>
      <c r="E4620" s="126"/>
      <c r="F4620" s="126"/>
      <c r="G4620" s="126"/>
      <c r="H4620" s="126"/>
      <c r="I4620" s="126"/>
      <c r="J4620" s="126"/>
      <c r="K4620" s="126"/>
      <c r="L4620" s="126"/>
      <c r="M4620" s="126"/>
      <c r="N4620" s="126"/>
      <c r="O4620" s="126"/>
      <c r="P4620" s="126"/>
      <c r="Q4620" s="126"/>
      <c r="R4620" s="126"/>
      <c r="S4620" s="126"/>
      <c r="T4620" s="126"/>
      <c r="U4620" s="126"/>
      <c r="V4620" s="126"/>
      <c r="W4620" s="126"/>
      <c r="X4620" s="126"/>
      <c r="Y4620" s="126"/>
      <c r="Z4620" s="126"/>
      <c r="AA4620" s="126"/>
      <c r="AB4620" s="126"/>
      <c r="AC4620" s="126"/>
      <c r="AD4620" s="126"/>
      <c r="AE4620" s="126"/>
      <c r="AF4620" s="126"/>
      <c r="AG4620" s="126"/>
      <c r="AH4620" s="126"/>
      <c r="AI4620" s="126"/>
      <c r="AJ4620" s="126"/>
      <c r="AK4620" s="126"/>
      <c r="AL4620" s="126"/>
      <c r="AM4620" s="126"/>
      <c r="AN4620" s="126"/>
      <c r="AO4620" s="126"/>
      <c r="AP4620" s="126"/>
      <c r="AQ4620" s="126"/>
      <c r="AR4620" s="126"/>
      <c r="AS4620" s="126"/>
      <c r="AT4620" s="126"/>
      <c r="AU4620" s="126"/>
      <c r="AV4620" s="126"/>
      <c r="AW4620" s="126"/>
      <c r="AX4620" s="127"/>
      <c r="BC4620" s="41"/>
    </row>
    <row r="4621" spans="1:113" ht="12" customHeight="1">
      <c r="A4621" s="33"/>
      <c r="B4621" s="125"/>
      <c r="C4621" s="126"/>
      <c r="D4621" s="126"/>
      <c r="E4621" s="126"/>
      <c r="F4621" s="126"/>
      <c r="G4621" s="126"/>
      <c r="H4621" s="126"/>
      <c r="I4621" s="126"/>
      <c r="J4621" s="126"/>
      <c r="K4621" s="126"/>
      <c r="L4621" s="126"/>
      <c r="M4621" s="126"/>
      <c r="N4621" s="126"/>
      <c r="O4621" s="126"/>
      <c r="P4621" s="126"/>
      <c r="Q4621" s="126"/>
      <c r="R4621" s="126"/>
      <c r="S4621" s="126"/>
      <c r="T4621" s="126"/>
      <c r="U4621" s="126"/>
      <c r="V4621" s="126"/>
      <c r="W4621" s="126"/>
      <c r="X4621" s="126"/>
      <c r="Y4621" s="126"/>
      <c r="Z4621" s="126"/>
      <c r="AA4621" s="126"/>
      <c r="AB4621" s="126"/>
      <c r="AC4621" s="126"/>
      <c r="AD4621" s="126"/>
      <c r="AE4621" s="126"/>
      <c r="AF4621" s="126"/>
      <c r="AG4621" s="126"/>
      <c r="AH4621" s="126"/>
      <c r="AI4621" s="126"/>
      <c r="AJ4621" s="126"/>
      <c r="AK4621" s="126"/>
      <c r="AL4621" s="126"/>
      <c r="AM4621" s="126"/>
      <c r="AN4621" s="126"/>
      <c r="AO4621" s="126"/>
      <c r="AP4621" s="126"/>
      <c r="AQ4621" s="126"/>
      <c r="AR4621" s="126"/>
      <c r="AS4621" s="126"/>
      <c r="AT4621" s="126"/>
      <c r="AU4621" s="126"/>
      <c r="AV4621" s="126"/>
      <c r="AW4621" s="126"/>
      <c r="AX4621" s="127"/>
    </row>
    <row r="4622" spans="1:113" ht="12" customHeight="1">
      <c r="A4622" s="33"/>
      <c r="B4622" s="125"/>
      <c r="C4622" s="126"/>
      <c r="D4622" s="126"/>
      <c r="E4622" s="126"/>
      <c r="F4622" s="126"/>
      <c r="G4622" s="126"/>
      <c r="H4622" s="126"/>
      <c r="I4622" s="126"/>
      <c r="J4622" s="126"/>
      <c r="K4622" s="126"/>
      <c r="L4622" s="126"/>
      <c r="M4622" s="126"/>
      <c r="N4622" s="126"/>
      <c r="O4622" s="126"/>
      <c r="P4622" s="126"/>
      <c r="Q4622" s="126"/>
      <c r="R4622" s="126"/>
      <c r="S4622" s="126"/>
      <c r="T4622" s="126"/>
      <c r="U4622" s="126"/>
      <c r="V4622" s="126"/>
      <c r="W4622" s="126"/>
      <c r="X4622" s="126"/>
      <c r="Y4622" s="126"/>
      <c r="Z4622" s="126"/>
      <c r="AA4622" s="126"/>
      <c r="AB4622" s="126"/>
      <c r="AC4622" s="126"/>
      <c r="AD4622" s="126"/>
      <c r="AE4622" s="126"/>
      <c r="AF4622" s="126"/>
      <c r="AG4622" s="126"/>
      <c r="AH4622" s="126"/>
      <c r="AI4622" s="126"/>
      <c r="AJ4622" s="126"/>
      <c r="AK4622" s="126"/>
      <c r="AL4622" s="126"/>
      <c r="AM4622" s="126"/>
      <c r="AN4622" s="126"/>
      <c r="AO4622" s="126"/>
      <c r="AP4622" s="126"/>
      <c r="AQ4622" s="126"/>
      <c r="AR4622" s="126"/>
      <c r="AS4622" s="126"/>
      <c r="AT4622" s="126"/>
      <c r="AU4622" s="126"/>
      <c r="AV4622" s="126"/>
      <c r="AW4622" s="126"/>
      <c r="AX4622" s="127"/>
    </row>
    <row r="4623" spans="1:113" ht="12" customHeight="1">
      <c r="A4623" s="33"/>
      <c r="B4623" s="125"/>
      <c r="C4623" s="126"/>
      <c r="D4623" s="126"/>
      <c r="E4623" s="126"/>
      <c r="F4623" s="126"/>
      <c r="G4623" s="126"/>
      <c r="H4623" s="126"/>
      <c r="I4623" s="126"/>
      <c r="J4623" s="126"/>
      <c r="K4623" s="126"/>
      <c r="L4623" s="126"/>
      <c r="M4623" s="126"/>
      <c r="N4623" s="126"/>
      <c r="O4623" s="126"/>
      <c r="P4623" s="126"/>
      <c r="Q4623" s="126"/>
      <c r="R4623" s="126"/>
      <c r="S4623" s="126"/>
      <c r="T4623" s="126"/>
      <c r="U4623" s="126"/>
      <c r="V4623" s="126"/>
      <c r="W4623" s="126"/>
      <c r="X4623" s="126"/>
      <c r="Y4623" s="126"/>
      <c r="Z4623" s="126"/>
      <c r="AA4623" s="126"/>
      <c r="AB4623" s="126"/>
      <c r="AC4623" s="126"/>
      <c r="AD4623" s="126"/>
      <c r="AE4623" s="126"/>
      <c r="AF4623" s="126"/>
      <c r="AG4623" s="126"/>
      <c r="AH4623" s="126"/>
      <c r="AI4623" s="126"/>
      <c r="AJ4623" s="126"/>
      <c r="AK4623" s="126"/>
      <c r="AL4623" s="126"/>
      <c r="AM4623" s="126"/>
      <c r="AN4623" s="126"/>
      <c r="AO4623" s="126"/>
      <c r="AP4623" s="126"/>
      <c r="AQ4623" s="126"/>
      <c r="AR4623" s="126"/>
      <c r="AS4623" s="126"/>
      <c r="AT4623" s="126"/>
      <c r="AU4623" s="126"/>
      <c r="AV4623" s="126"/>
      <c r="AW4623" s="126"/>
      <c r="AX4623" s="127"/>
    </row>
    <row r="4624" spans="1:113" ht="15" thickBot="1">
      <c r="A4624" s="42"/>
      <c r="B4624" s="43"/>
      <c r="C4624" s="44"/>
      <c r="D4624" s="44"/>
      <c r="E4624" s="44"/>
      <c r="F4624" s="44"/>
      <c r="G4624" s="44"/>
      <c r="H4624" s="44"/>
      <c r="I4624" s="44"/>
      <c r="J4624" s="44"/>
      <c r="K4624" s="44"/>
      <c r="L4624" s="44"/>
      <c r="M4624" s="44"/>
      <c r="N4624" s="44"/>
      <c r="O4624" s="44"/>
      <c r="P4624" s="44"/>
      <c r="Q4624" s="44"/>
      <c r="R4624" s="44"/>
      <c r="S4624" s="44"/>
      <c r="T4624" s="44"/>
      <c r="U4624" s="44"/>
      <c r="V4624" s="44"/>
      <c r="W4624" s="44"/>
      <c r="X4624" s="44"/>
      <c r="Y4624" s="44"/>
      <c r="Z4624" s="44"/>
      <c r="AA4624" s="44"/>
      <c r="AB4624" s="44"/>
      <c r="AC4624" s="44"/>
      <c r="AD4624" s="44"/>
      <c r="AE4624" s="44"/>
      <c r="AF4624" s="44"/>
      <c r="AG4624" s="44"/>
      <c r="AH4624" s="44"/>
      <c r="AI4624" s="44"/>
      <c r="AJ4624" s="44"/>
      <c r="AK4624" s="44"/>
      <c r="AL4624" s="44"/>
      <c r="AM4624" s="44"/>
      <c r="AN4624" s="44"/>
      <c r="AO4624" s="44"/>
      <c r="AP4624" s="44"/>
      <c r="AQ4624" s="44"/>
      <c r="AR4624" s="44"/>
      <c r="AS4624" s="44"/>
      <c r="AT4624" s="44"/>
      <c r="AU4624" s="44"/>
      <c r="AV4624" s="44"/>
      <c r="AW4624" s="44"/>
      <c r="AX4624" s="45"/>
    </row>
    <row r="4625" spans="1:251">
      <c r="B4625" s="46"/>
    </row>
    <row r="4626" spans="1:251" ht="14.25">
      <c r="B4626" s="35" t="s">
        <v>200</v>
      </c>
      <c r="C4626" s="33"/>
      <c r="D4626" s="33"/>
      <c r="E4626" s="33"/>
      <c r="F4626" s="33"/>
      <c r="G4626" s="33"/>
      <c r="H4626" s="33"/>
      <c r="I4626" s="33"/>
      <c r="J4626" s="33"/>
      <c r="K4626" s="33"/>
      <c r="L4626" s="34"/>
      <c r="M4626" s="34"/>
      <c r="N4626" s="34"/>
      <c r="O4626" s="34"/>
      <c r="P4626" s="33"/>
      <c r="Q4626" s="33"/>
      <c r="R4626" s="33"/>
      <c r="S4626" s="33"/>
      <c r="T4626" s="33"/>
      <c r="U4626" s="33"/>
      <c r="V4626" s="35"/>
      <c r="W4626" s="35"/>
      <c r="X4626" s="35"/>
      <c r="Y4626" s="35"/>
      <c r="Z4626" s="35"/>
      <c r="AA4626" s="35"/>
      <c r="AB4626" s="35"/>
      <c r="AC4626" s="35"/>
      <c r="AD4626" s="35"/>
      <c r="AE4626" s="35"/>
      <c r="AF4626" s="35"/>
      <c r="AG4626" s="35"/>
      <c r="AH4626" s="35"/>
      <c r="AI4626" s="35"/>
      <c r="AJ4626" s="35"/>
      <c r="AK4626" s="35"/>
      <c r="AL4626" s="35"/>
      <c r="AM4626" s="35"/>
      <c r="AN4626" s="35"/>
      <c r="AO4626" s="35"/>
      <c r="AP4626" s="35"/>
      <c r="AQ4626" s="35"/>
      <c r="AR4626" s="35"/>
      <c r="AS4626" s="35"/>
      <c r="AT4626" s="35"/>
      <c r="AU4626" s="35"/>
      <c r="AV4626" s="35"/>
      <c r="AW4626" s="35"/>
      <c r="AX4626" s="35"/>
    </row>
    <row r="4627" spans="1:251" ht="15" thickBot="1">
      <c r="B4627" s="33"/>
      <c r="C4627" s="33"/>
      <c r="D4627" s="33"/>
      <c r="E4627" s="33"/>
      <c r="F4627" s="33"/>
      <c r="G4627" s="33"/>
      <c r="H4627" s="33"/>
      <c r="I4627" s="33"/>
      <c r="J4627" s="33"/>
      <c r="K4627" s="33"/>
      <c r="L4627" s="34"/>
      <c r="M4627" s="34"/>
      <c r="N4627" s="34"/>
      <c r="O4627" s="34"/>
      <c r="P4627" s="33"/>
      <c r="Q4627" s="33"/>
      <c r="R4627" s="33"/>
      <c r="S4627" s="33"/>
      <c r="T4627" s="33"/>
      <c r="U4627" s="33"/>
      <c r="V4627" s="35"/>
      <c r="W4627" s="35"/>
      <c r="X4627" s="35"/>
      <c r="Y4627" s="35"/>
      <c r="Z4627" s="35"/>
      <c r="AA4627" s="35"/>
      <c r="AB4627" s="35"/>
      <c r="AC4627" s="35"/>
      <c r="AD4627" s="35"/>
      <c r="AE4627" s="35"/>
      <c r="AF4627" s="35"/>
      <c r="AG4627" s="35"/>
      <c r="AH4627" s="35"/>
      <c r="AI4627" s="35"/>
      <c r="AJ4627" s="35"/>
      <c r="AK4627" s="35"/>
      <c r="AL4627" s="35"/>
      <c r="AM4627" s="35"/>
      <c r="AN4627" s="35"/>
      <c r="AO4627" s="35"/>
      <c r="AP4627" s="35"/>
      <c r="AQ4627" s="35"/>
      <c r="AR4627" s="35"/>
      <c r="AS4627" s="35"/>
      <c r="AT4627" s="35"/>
      <c r="AU4627" s="35"/>
      <c r="AV4627" s="35"/>
      <c r="AW4627" s="35"/>
      <c r="AX4627" s="47" t="s">
        <v>199</v>
      </c>
    </row>
    <row r="4628" spans="1:251" s="41" customFormat="1" ht="13.5" customHeight="1">
      <c r="A4628" s="33"/>
      <c r="B4628" s="128" t="s">
        <v>198</v>
      </c>
      <c r="C4628" s="118"/>
      <c r="D4628" s="118"/>
      <c r="E4628" s="118"/>
      <c r="F4628" s="118"/>
      <c r="G4628" s="118"/>
      <c r="H4628" s="118"/>
      <c r="I4628" s="118"/>
      <c r="J4628" s="118"/>
      <c r="K4628" s="118"/>
      <c r="L4628" s="118"/>
      <c r="M4628" s="118"/>
      <c r="N4628" s="118"/>
      <c r="O4628" s="118"/>
      <c r="P4628" s="118"/>
      <c r="Q4628" s="118"/>
      <c r="R4628" s="118"/>
      <c r="S4628" s="118"/>
      <c r="T4628" s="118"/>
      <c r="U4628" s="118"/>
      <c r="V4628" s="118"/>
      <c r="W4628" s="118"/>
      <c r="X4628" s="118"/>
      <c r="Y4628" s="118"/>
      <c r="Z4628" s="119"/>
      <c r="AA4628" s="117" t="s">
        <v>197</v>
      </c>
      <c r="AB4628" s="118"/>
      <c r="AC4628" s="118"/>
      <c r="AD4628" s="118"/>
      <c r="AE4628" s="118"/>
      <c r="AF4628" s="118"/>
      <c r="AG4628" s="118"/>
      <c r="AH4628" s="118"/>
      <c r="AI4628" s="119"/>
      <c r="AJ4628" s="117" t="s">
        <v>196</v>
      </c>
      <c r="AK4628" s="118"/>
      <c r="AL4628" s="118"/>
      <c r="AM4628" s="118"/>
      <c r="AN4628" s="118"/>
      <c r="AO4628" s="118"/>
      <c r="AP4628" s="118"/>
      <c r="AQ4628" s="118"/>
      <c r="AR4628" s="119"/>
      <c r="AS4628" s="117" t="s">
        <v>195</v>
      </c>
      <c r="AT4628" s="118"/>
      <c r="AU4628" s="118"/>
      <c r="AV4628" s="118"/>
      <c r="AW4628" s="118"/>
      <c r="AX4628" s="123"/>
      <c r="AY4628" s="27"/>
      <c r="AZ4628" s="27"/>
      <c r="BA4628" s="27"/>
      <c r="BB4628" s="27"/>
      <c r="BC4628" s="27"/>
      <c r="BD4628" s="27"/>
      <c r="BE4628" s="27"/>
      <c r="BF4628" s="27"/>
      <c r="BG4628" s="27"/>
      <c r="BH4628" s="27"/>
      <c r="BI4628" s="27"/>
      <c r="BJ4628" s="27"/>
      <c r="BK4628" s="27"/>
      <c r="BL4628" s="27"/>
      <c r="BM4628" s="27"/>
      <c r="BN4628" s="27"/>
      <c r="BO4628" s="27"/>
      <c r="BP4628" s="27"/>
      <c r="BQ4628" s="27"/>
      <c r="BR4628" s="27"/>
      <c r="BS4628" s="27"/>
      <c r="BT4628" s="27"/>
      <c r="BU4628" s="27"/>
      <c r="BV4628" s="27"/>
      <c r="BW4628" s="27"/>
      <c r="BX4628" s="27"/>
      <c r="BY4628" s="27"/>
      <c r="BZ4628" s="27"/>
      <c r="CA4628" s="27"/>
      <c r="CB4628" s="27"/>
      <c r="CC4628" s="27"/>
      <c r="CD4628" s="27"/>
      <c r="CE4628" s="27"/>
      <c r="CF4628" s="27"/>
      <c r="CG4628" s="27"/>
      <c r="CH4628" s="27"/>
      <c r="CI4628" s="27"/>
      <c r="CJ4628" s="27"/>
      <c r="CK4628" s="27"/>
      <c r="CL4628" s="27"/>
      <c r="CM4628" s="27"/>
      <c r="CN4628" s="27"/>
      <c r="CO4628" s="27"/>
      <c r="CP4628" s="27"/>
      <c r="CQ4628" s="27"/>
      <c r="CR4628" s="27"/>
      <c r="CS4628" s="27"/>
      <c r="CT4628" s="27"/>
      <c r="CU4628" s="27"/>
      <c r="CV4628" s="27"/>
      <c r="CW4628" s="27"/>
      <c r="CX4628" s="27"/>
      <c r="CY4628" s="27"/>
      <c r="CZ4628" s="27"/>
      <c r="DA4628" s="27"/>
      <c r="DB4628" s="27"/>
      <c r="DC4628" s="27"/>
      <c r="DD4628" s="27"/>
      <c r="DE4628" s="27"/>
      <c r="DF4628" s="27"/>
      <c r="DG4628" s="27"/>
      <c r="DH4628" s="27"/>
      <c r="DI4628" s="27"/>
      <c r="DJ4628" s="27"/>
      <c r="DK4628" s="27"/>
      <c r="DL4628" s="27"/>
      <c r="DM4628" s="27"/>
      <c r="DN4628" s="27"/>
      <c r="DO4628" s="27"/>
      <c r="DP4628" s="27"/>
      <c r="DQ4628" s="27"/>
      <c r="DR4628" s="27"/>
      <c r="DS4628" s="27"/>
      <c r="DT4628" s="27"/>
      <c r="DU4628" s="27"/>
      <c r="DV4628" s="27"/>
      <c r="DW4628" s="27"/>
      <c r="DX4628" s="27"/>
      <c r="DY4628" s="27"/>
      <c r="DZ4628" s="27"/>
      <c r="EA4628" s="27"/>
      <c r="EB4628" s="27"/>
      <c r="EC4628" s="27"/>
      <c r="ED4628" s="27"/>
      <c r="EE4628" s="27"/>
      <c r="EF4628" s="27"/>
      <c r="EG4628" s="27"/>
      <c r="EH4628" s="27"/>
      <c r="EI4628" s="27"/>
      <c r="EJ4628" s="27"/>
      <c r="EK4628" s="27"/>
      <c r="EL4628" s="27"/>
      <c r="EM4628" s="27"/>
      <c r="EN4628" s="27"/>
      <c r="EO4628" s="27"/>
      <c r="EP4628" s="27"/>
      <c r="EQ4628" s="27"/>
      <c r="ER4628" s="27"/>
      <c r="ES4628" s="27"/>
      <c r="ET4628" s="27"/>
      <c r="EU4628" s="27"/>
      <c r="EV4628" s="27"/>
      <c r="EW4628" s="27"/>
      <c r="EX4628" s="27"/>
      <c r="EY4628" s="27"/>
      <c r="EZ4628" s="27"/>
      <c r="FA4628" s="27"/>
      <c r="FB4628" s="27"/>
      <c r="FC4628" s="27"/>
      <c r="FD4628" s="27"/>
      <c r="FE4628" s="27"/>
      <c r="FF4628" s="27"/>
      <c r="FG4628" s="27"/>
      <c r="FH4628" s="27"/>
      <c r="FI4628" s="27"/>
      <c r="FJ4628" s="27"/>
      <c r="FK4628" s="27"/>
      <c r="FL4628" s="27"/>
      <c r="FM4628" s="27"/>
      <c r="FN4628" s="27"/>
      <c r="FO4628" s="27"/>
      <c r="FP4628" s="27"/>
      <c r="FQ4628" s="27"/>
      <c r="FR4628" s="27"/>
      <c r="FS4628" s="27"/>
      <c r="FT4628" s="27"/>
      <c r="FU4628" s="27"/>
      <c r="FV4628" s="27"/>
      <c r="FW4628" s="27"/>
      <c r="FX4628" s="27"/>
      <c r="FY4628" s="27"/>
      <c r="FZ4628" s="27"/>
      <c r="GA4628" s="27"/>
      <c r="GB4628" s="27"/>
      <c r="GC4628" s="27"/>
      <c r="GD4628" s="27"/>
      <c r="GE4628" s="27"/>
      <c r="GF4628" s="27"/>
      <c r="GG4628" s="27"/>
      <c r="GH4628" s="27"/>
      <c r="GI4628" s="27"/>
      <c r="GJ4628" s="27"/>
      <c r="GK4628" s="27"/>
      <c r="GL4628" s="27"/>
      <c r="GM4628" s="27"/>
      <c r="GN4628" s="27"/>
      <c r="GO4628" s="27"/>
      <c r="GP4628" s="27"/>
      <c r="GQ4628" s="27"/>
      <c r="GR4628" s="27"/>
      <c r="GS4628" s="27"/>
      <c r="GT4628" s="27"/>
      <c r="GU4628" s="27"/>
      <c r="GV4628" s="27"/>
      <c r="GW4628" s="27"/>
      <c r="GX4628" s="27"/>
      <c r="GY4628" s="27"/>
      <c r="GZ4628" s="27"/>
      <c r="HA4628" s="27"/>
      <c r="HB4628" s="27"/>
      <c r="HC4628" s="27"/>
      <c r="HD4628" s="27"/>
      <c r="HE4628" s="27"/>
      <c r="HF4628" s="27"/>
      <c r="HG4628" s="27"/>
      <c r="HH4628" s="27"/>
      <c r="HI4628" s="27"/>
      <c r="HJ4628" s="27"/>
      <c r="HK4628" s="27"/>
      <c r="HL4628" s="27"/>
      <c r="HM4628" s="27"/>
      <c r="HN4628" s="27"/>
      <c r="HO4628" s="27"/>
      <c r="HP4628" s="27"/>
      <c r="HQ4628" s="27"/>
      <c r="HR4628" s="27"/>
      <c r="HS4628" s="27"/>
      <c r="HT4628" s="27"/>
      <c r="HU4628" s="27"/>
      <c r="HV4628" s="27"/>
      <c r="HW4628" s="27"/>
      <c r="HX4628" s="27"/>
      <c r="HY4628" s="27"/>
      <c r="HZ4628" s="27"/>
      <c r="IA4628" s="27"/>
      <c r="IB4628" s="27"/>
      <c r="IC4628" s="27"/>
      <c r="ID4628" s="27"/>
      <c r="IE4628" s="27"/>
      <c r="IF4628" s="27"/>
      <c r="IG4628" s="27"/>
      <c r="IH4628" s="27"/>
      <c r="II4628" s="27"/>
      <c r="IJ4628" s="27"/>
      <c r="IK4628" s="27"/>
      <c r="IL4628" s="27"/>
      <c r="IM4628" s="27"/>
      <c r="IN4628" s="27"/>
      <c r="IO4628" s="27"/>
      <c r="IP4628" s="27"/>
      <c r="IQ4628" s="27"/>
    </row>
    <row r="4629" spans="1:251" s="41" customFormat="1" ht="13.5">
      <c r="A4629" s="33"/>
      <c r="B4629" s="129"/>
      <c r="C4629" s="121"/>
      <c r="D4629" s="121"/>
      <c r="E4629" s="121"/>
      <c r="F4629" s="121"/>
      <c r="G4629" s="121"/>
      <c r="H4629" s="121"/>
      <c r="I4629" s="121"/>
      <c r="J4629" s="121"/>
      <c r="K4629" s="121"/>
      <c r="L4629" s="121"/>
      <c r="M4629" s="121"/>
      <c r="N4629" s="121"/>
      <c r="O4629" s="121"/>
      <c r="P4629" s="121"/>
      <c r="Q4629" s="121"/>
      <c r="R4629" s="121"/>
      <c r="S4629" s="121"/>
      <c r="T4629" s="121"/>
      <c r="U4629" s="121"/>
      <c r="V4629" s="121"/>
      <c r="W4629" s="121"/>
      <c r="X4629" s="121"/>
      <c r="Y4629" s="121"/>
      <c r="Z4629" s="122"/>
      <c r="AA4629" s="120"/>
      <c r="AB4629" s="121"/>
      <c r="AC4629" s="121"/>
      <c r="AD4629" s="121"/>
      <c r="AE4629" s="121"/>
      <c r="AF4629" s="121"/>
      <c r="AG4629" s="121"/>
      <c r="AH4629" s="121"/>
      <c r="AI4629" s="122"/>
      <c r="AJ4629" s="120"/>
      <c r="AK4629" s="121"/>
      <c r="AL4629" s="121"/>
      <c r="AM4629" s="121"/>
      <c r="AN4629" s="121"/>
      <c r="AO4629" s="121"/>
      <c r="AP4629" s="121"/>
      <c r="AQ4629" s="121"/>
      <c r="AR4629" s="122"/>
      <c r="AS4629" s="120"/>
      <c r="AT4629" s="121"/>
      <c r="AU4629" s="121"/>
      <c r="AV4629" s="121"/>
      <c r="AW4629" s="121"/>
      <c r="AX4629" s="124"/>
      <c r="AY4629" s="27"/>
      <c r="AZ4629" s="27"/>
      <c r="BA4629" s="27"/>
      <c r="BB4629" s="48"/>
      <c r="BC4629" s="49"/>
      <c r="BE4629" s="27"/>
      <c r="BF4629" s="27"/>
      <c r="BG4629" s="27"/>
      <c r="BH4629" s="27"/>
      <c r="BI4629" s="27"/>
      <c r="BJ4629" s="27"/>
      <c r="BK4629" s="27"/>
      <c r="BL4629" s="27"/>
      <c r="BM4629" s="27"/>
      <c r="BN4629" s="27"/>
      <c r="BO4629" s="27"/>
      <c r="BP4629" s="27"/>
      <c r="BQ4629" s="27"/>
      <c r="BR4629" s="27"/>
      <c r="BS4629" s="27"/>
      <c r="BT4629" s="27"/>
      <c r="BU4629" s="27"/>
      <c r="BV4629" s="27"/>
      <c r="BW4629" s="27"/>
      <c r="BX4629" s="27"/>
      <c r="BY4629" s="27"/>
      <c r="BZ4629" s="27"/>
      <c r="CA4629" s="27"/>
      <c r="CB4629" s="27"/>
      <c r="CC4629" s="27"/>
      <c r="CD4629" s="27"/>
      <c r="CE4629" s="27"/>
      <c r="CF4629" s="27"/>
      <c r="CG4629" s="27"/>
      <c r="CH4629" s="27"/>
      <c r="CI4629" s="27"/>
      <c r="CJ4629" s="27"/>
      <c r="CK4629" s="27"/>
      <c r="CL4629" s="27"/>
      <c r="CM4629" s="27"/>
      <c r="CN4629" s="27"/>
      <c r="CO4629" s="27"/>
      <c r="CP4629" s="27"/>
      <c r="CQ4629" s="27"/>
      <c r="CR4629" s="27"/>
      <c r="CS4629" s="27"/>
      <c r="CT4629" s="27"/>
      <c r="CU4629" s="27"/>
      <c r="CV4629" s="27"/>
      <c r="CW4629" s="27"/>
      <c r="CX4629" s="27"/>
      <c r="CY4629" s="27"/>
      <c r="CZ4629" s="27"/>
      <c r="DA4629" s="27"/>
      <c r="DB4629" s="27"/>
      <c r="DC4629" s="27"/>
      <c r="DD4629" s="27"/>
      <c r="DE4629" s="27"/>
      <c r="DF4629" s="27"/>
      <c r="DG4629" s="27"/>
      <c r="DH4629" s="27"/>
      <c r="DI4629" s="27"/>
      <c r="DJ4629" s="27"/>
      <c r="DK4629" s="27"/>
      <c r="DL4629" s="27"/>
      <c r="DM4629" s="27"/>
      <c r="DN4629" s="27"/>
      <c r="DO4629" s="27"/>
      <c r="DP4629" s="27"/>
      <c r="DQ4629" s="27"/>
      <c r="DR4629" s="27"/>
      <c r="DS4629" s="27"/>
      <c r="DT4629" s="27"/>
      <c r="DU4629" s="27"/>
      <c r="DV4629" s="27"/>
      <c r="DW4629" s="27"/>
      <c r="DX4629" s="27"/>
      <c r="DY4629" s="27"/>
      <c r="DZ4629" s="27"/>
      <c r="EA4629" s="27"/>
      <c r="EB4629" s="27"/>
      <c r="EC4629" s="27"/>
      <c r="ED4629" s="27"/>
      <c r="EE4629" s="27"/>
      <c r="EF4629" s="27"/>
      <c r="EG4629" s="27"/>
      <c r="EH4629" s="27"/>
      <c r="EI4629" s="27"/>
      <c r="EJ4629" s="27"/>
      <c r="EK4629" s="27"/>
      <c r="EL4629" s="27"/>
      <c r="EM4629" s="27"/>
      <c r="EN4629" s="27"/>
      <c r="EO4629" s="27"/>
      <c r="EP4629" s="27"/>
      <c r="EQ4629" s="27"/>
      <c r="ER4629" s="27"/>
      <c r="ES4629" s="27"/>
      <c r="ET4629" s="27"/>
      <c r="EU4629" s="27"/>
      <c r="EV4629" s="27"/>
      <c r="EW4629" s="27"/>
      <c r="EX4629" s="27"/>
      <c r="EY4629" s="27"/>
      <c r="EZ4629" s="27"/>
      <c r="FA4629" s="27"/>
      <c r="FB4629" s="27"/>
      <c r="FC4629" s="27"/>
      <c r="FD4629" s="27"/>
      <c r="FE4629" s="27"/>
      <c r="FF4629" s="27"/>
      <c r="FG4629" s="27"/>
      <c r="FH4629" s="27"/>
      <c r="FI4629" s="27"/>
      <c r="FJ4629" s="27"/>
      <c r="FK4629" s="27"/>
      <c r="FL4629" s="27"/>
      <c r="FM4629" s="27"/>
      <c r="FN4629" s="27"/>
      <c r="FO4629" s="27"/>
      <c r="FP4629" s="27"/>
      <c r="FQ4629" s="27"/>
      <c r="FR4629" s="27"/>
      <c r="FS4629" s="27"/>
      <c r="FT4629" s="27"/>
      <c r="FU4629" s="27"/>
      <c r="FV4629" s="27"/>
      <c r="FW4629" s="27"/>
      <c r="FX4629" s="27"/>
      <c r="FY4629" s="27"/>
      <c r="FZ4629" s="27"/>
      <c r="GA4629" s="27"/>
      <c r="GB4629" s="27"/>
      <c r="GC4629" s="27"/>
      <c r="GD4629" s="27"/>
      <c r="GE4629" s="27"/>
      <c r="GF4629" s="27"/>
      <c r="GG4629" s="27"/>
      <c r="GH4629" s="27"/>
      <c r="GI4629" s="27"/>
      <c r="GJ4629" s="27"/>
      <c r="GK4629" s="27"/>
      <c r="GL4629" s="27"/>
      <c r="GM4629" s="27"/>
      <c r="GN4629" s="27"/>
      <c r="GO4629" s="27"/>
      <c r="GP4629" s="27"/>
      <c r="GQ4629" s="27"/>
      <c r="GR4629" s="27"/>
      <c r="GS4629" s="27"/>
      <c r="GT4629" s="27"/>
      <c r="GU4629" s="27"/>
      <c r="GV4629" s="27"/>
      <c r="GW4629" s="27"/>
      <c r="GX4629" s="27"/>
      <c r="GY4629" s="27"/>
      <c r="GZ4629" s="27"/>
      <c r="HA4629" s="27"/>
      <c r="HB4629" s="27"/>
      <c r="HC4629" s="27"/>
      <c r="HD4629" s="27"/>
      <c r="HE4629" s="27"/>
      <c r="HF4629" s="27"/>
      <c r="HG4629" s="27"/>
      <c r="HH4629" s="27"/>
      <c r="HI4629" s="27"/>
      <c r="HJ4629" s="27"/>
      <c r="HK4629" s="27"/>
      <c r="HL4629" s="27"/>
      <c r="HM4629" s="27"/>
      <c r="HN4629" s="27"/>
      <c r="HO4629" s="27"/>
      <c r="HP4629" s="27"/>
      <c r="HQ4629" s="27"/>
      <c r="HR4629" s="27"/>
      <c r="HS4629" s="27"/>
      <c r="HT4629" s="27"/>
      <c r="HU4629" s="27"/>
      <c r="HV4629" s="27"/>
      <c r="HW4629" s="27"/>
      <c r="HX4629" s="27"/>
      <c r="HY4629" s="27"/>
      <c r="HZ4629" s="27"/>
      <c r="IA4629" s="27"/>
      <c r="IB4629" s="27"/>
      <c r="IC4629" s="27"/>
      <c r="ID4629" s="27"/>
      <c r="IE4629" s="27"/>
      <c r="IF4629" s="27"/>
      <c r="IG4629" s="27"/>
      <c r="IH4629" s="27"/>
      <c r="II4629" s="27"/>
      <c r="IJ4629" s="27"/>
      <c r="IK4629" s="27"/>
      <c r="IL4629" s="27"/>
      <c r="IM4629" s="27"/>
      <c r="IN4629" s="27"/>
      <c r="IO4629" s="27"/>
      <c r="IP4629" s="27"/>
      <c r="IQ4629" s="27"/>
    </row>
    <row r="4630" spans="1:251" s="41" customFormat="1" ht="18.75" customHeight="1">
      <c r="A4630" s="33"/>
      <c r="B4630" s="50"/>
      <c r="C4630" s="106" t="s">
        <v>208</v>
      </c>
      <c r="D4630" s="107"/>
      <c r="E4630" s="107"/>
      <c r="F4630" s="107"/>
      <c r="G4630" s="107"/>
      <c r="H4630" s="107"/>
      <c r="I4630" s="107"/>
      <c r="J4630" s="107"/>
      <c r="K4630" s="107"/>
      <c r="L4630" s="107"/>
      <c r="M4630" s="107"/>
      <c r="N4630" s="107"/>
      <c r="O4630" s="107"/>
      <c r="P4630" s="107"/>
      <c r="Q4630" s="107"/>
      <c r="R4630" s="107"/>
      <c r="S4630" s="107"/>
      <c r="T4630" s="107"/>
      <c r="U4630" s="107"/>
      <c r="V4630" s="107"/>
      <c r="W4630" s="107"/>
      <c r="X4630" s="107"/>
      <c r="Y4630" s="107"/>
      <c r="Z4630" s="108"/>
      <c r="AA4630" s="100">
        <v>745718</v>
      </c>
      <c r="AB4630" s="101"/>
      <c r="AC4630" s="101"/>
      <c r="AD4630" s="101"/>
      <c r="AE4630" s="101"/>
      <c r="AF4630" s="101"/>
      <c r="AG4630" s="101"/>
      <c r="AH4630" s="101"/>
      <c r="AI4630" s="102"/>
      <c r="AJ4630" s="100">
        <v>490894</v>
      </c>
      <c r="AK4630" s="101"/>
      <c r="AL4630" s="101"/>
      <c r="AM4630" s="101"/>
      <c r="AN4630" s="101"/>
      <c r="AO4630" s="101"/>
      <c r="AP4630" s="101"/>
      <c r="AQ4630" s="101"/>
      <c r="AR4630" s="102"/>
      <c r="AS4630" s="103"/>
      <c r="AT4630" s="104"/>
      <c r="AU4630" s="104"/>
      <c r="AV4630" s="104"/>
      <c r="AW4630" s="104"/>
      <c r="AX4630" s="105"/>
      <c r="AY4630" s="27"/>
      <c r="AZ4630" s="27"/>
      <c r="BA4630" s="27"/>
      <c r="BB4630" s="27"/>
      <c r="BC4630" s="27"/>
      <c r="BD4630" s="27"/>
      <c r="BE4630" s="27"/>
      <c r="BF4630" s="27"/>
      <c r="BG4630" s="27"/>
      <c r="BH4630" s="27"/>
      <c r="BI4630" s="27"/>
      <c r="BJ4630" s="27"/>
      <c r="BK4630" s="27"/>
      <c r="BL4630" s="27"/>
      <c r="BM4630" s="27"/>
      <c r="BN4630" s="27"/>
      <c r="BO4630" s="27"/>
      <c r="BP4630" s="27"/>
      <c r="BQ4630" s="27"/>
      <c r="BR4630" s="27"/>
      <c r="BS4630" s="27"/>
      <c r="BT4630" s="27"/>
      <c r="BU4630" s="27"/>
      <c r="BV4630" s="27"/>
      <c r="BW4630" s="27"/>
      <c r="BX4630" s="27"/>
      <c r="BY4630" s="27"/>
      <c r="BZ4630" s="27"/>
      <c r="CA4630" s="27"/>
      <c r="CB4630" s="27"/>
      <c r="CC4630" s="27"/>
      <c r="CD4630" s="27"/>
      <c r="CE4630" s="27"/>
      <c r="CF4630" s="27"/>
      <c r="CG4630" s="27"/>
      <c r="CH4630" s="27"/>
      <c r="CI4630" s="27"/>
      <c r="CJ4630" s="27"/>
      <c r="CK4630" s="27"/>
      <c r="CL4630" s="27"/>
      <c r="CM4630" s="27"/>
      <c r="CN4630" s="27"/>
      <c r="CO4630" s="27"/>
      <c r="CP4630" s="27"/>
      <c r="CQ4630" s="27"/>
      <c r="CR4630" s="27"/>
      <c r="CS4630" s="27"/>
      <c r="CT4630" s="27"/>
      <c r="CU4630" s="27"/>
      <c r="CV4630" s="27"/>
      <c r="CW4630" s="27"/>
      <c r="CX4630" s="27"/>
      <c r="CY4630" s="27"/>
      <c r="CZ4630" s="27"/>
      <c r="DA4630" s="27"/>
      <c r="DB4630" s="27"/>
      <c r="DC4630" s="27"/>
      <c r="DD4630" s="27"/>
      <c r="DE4630" s="27"/>
      <c r="DF4630" s="27"/>
      <c r="DG4630" s="27"/>
      <c r="DH4630" s="27"/>
      <c r="DI4630" s="27"/>
      <c r="DJ4630" s="27"/>
      <c r="DK4630" s="27"/>
      <c r="DL4630" s="27"/>
      <c r="DM4630" s="27"/>
      <c r="DN4630" s="27"/>
      <c r="DO4630" s="27"/>
      <c r="DP4630" s="27"/>
      <c r="DQ4630" s="27"/>
      <c r="DR4630" s="27"/>
      <c r="DS4630" s="27"/>
      <c r="DT4630" s="27"/>
      <c r="DU4630" s="27"/>
      <c r="DV4630" s="27"/>
      <c r="DW4630" s="27"/>
      <c r="DX4630" s="27"/>
      <c r="DY4630" s="27"/>
      <c r="DZ4630" s="27"/>
      <c r="EA4630" s="27"/>
      <c r="EB4630" s="27"/>
      <c r="EC4630" s="27"/>
      <c r="ED4630" s="27"/>
      <c r="EE4630" s="27"/>
      <c r="EF4630" s="27"/>
      <c r="EG4630" s="27"/>
      <c r="EH4630" s="27"/>
      <c r="EI4630" s="27"/>
      <c r="EJ4630" s="27"/>
      <c r="EK4630" s="27"/>
      <c r="EL4630" s="27"/>
      <c r="EM4630" s="27"/>
      <c r="EN4630" s="27"/>
      <c r="EO4630" s="27"/>
      <c r="EP4630" s="27"/>
      <c r="EQ4630" s="27"/>
      <c r="ER4630" s="27"/>
      <c r="ES4630" s="27"/>
      <c r="ET4630" s="27"/>
      <c r="EU4630" s="27"/>
      <c r="EV4630" s="27"/>
      <c r="EW4630" s="27"/>
      <c r="EX4630" s="27"/>
      <c r="EY4630" s="27"/>
      <c r="EZ4630" s="27"/>
      <c r="FA4630" s="27"/>
      <c r="FB4630" s="27"/>
      <c r="FC4630" s="27"/>
      <c r="FD4630" s="27"/>
      <c r="FE4630" s="27"/>
      <c r="FF4630" s="27"/>
      <c r="FG4630" s="27"/>
      <c r="FH4630" s="27"/>
      <c r="FI4630" s="27"/>
      <c r="FJ4630" s="27"/>
      <c r="FK4630" s="27"/>
      <c r="FL4630" s="27"/>
      <c r="FM4630" s="27"/>
      <c r="FN4630" s="27"/>
      <c r="FO4630" s="27"/>
      <c r="FP4630" s="27"/>
      <c r="FQ4630" s="27"/>
      <c r="FR4630" s="27"/>
      <c r="FS4630" s="27"/>
      <c r="FT4630" s="27"/>
      <c r="FU4630" s="27"/>
      <c r="FV4630" s="27"/>
      <c r="FW4630" s="27"/>
      <c r="FX4630" s="27"/>
      <c r="FY4630" s="27"/>
      <c r="FZ4630" s="27"/>
      <c r="GA4630" s="27"/>
      <c r="GB4630" s="27"/>
      <c r="GC4630" s="27"/>
      <c r="GD4630" s="27"/>
      <c r="GE4630" s="27"/>
      <c r="GF4630" s="27"/>
      <c r="GG4630" s="27"/>
      <c r="GH4630" s="27"/>
      <c r="GI4630" s="27"/>
      <c r="GJ4630" s="27"/>
      <c r="GK4630" s="27"/>
      <c r="GL4630" s="27"/>
      <c r="GM4630" s="27"/>
      <c r="GN4630" s="27"/>
      <c r="GO4630" s="27"/>
      <c r="GP4630" s="27"/>
      <c r="GQ4630" s="27"/>
      <c r="GR4630" s="27"/>
      <c r="GS4630" s="27"/>
      <c r="GT4630" s="27"/>
      <c r="GU4630" s="27"/>
      <c r="GV4630" s="27"/>
      <c r="GW4630" s="27"/>
      <c r="GX4630" s="27"/>
      <c r="GY4630" s="27"/>
      <c r="GZ4630" s="27"/>
      <c r="HA4630" s="27"/>
      <c r="HB4630" s="27"/>
      <c r="HC4630" s="27"/>
      <c r="HD4630" s="27"/>
      <c r="HE4630" s="27"/>
      <c r="HF4630" s="27"/>
      <c r="HG4630" s="27"/>
      <c r="HH4630" s="27"/>
      <c r="HI4630" s="27"/>
      <c r="HJ4630" s="27"/>
      <c r="HK4630" s="27"/>
      <c r="HL4630" s="27"/>
      <c r="HM4630" s="27"/>
      <c r="HN4630" s="27"/>
      <c r="HO4630" s="27"/>
      <c r="HP4630" s="27"/>
      <c r="HQ4630" s="27"/>
      <c r="HR4630" s="27"/>
      <c r="HS4630" s="27"/>
      <c r="HT4630" s="27"/>
      <c r="HU4630" s="27"/>
      <c r="HV4630" s="27"/>
      <c r="HW4630" s="27"/>
      <c r="HX4630" s="27"/>
      <c r="HY4630" s="27"/>
      <c r="HZ4630" s="27"/>
      <c r="IA4630" s="27"/>
      <c r="IB4630" s="27"/>
      <c r="IC4630" s="27"/>
      <c r="ID4630" s="27"/>
      <c r="IE4630" s="27"/>
      <c r="IF4630" s="27"/>
      <c r="IG4630" s="27"/>
      <c r="IH4630" s="27"/>
      <c r="II4630" s="27"/>
      <c r="IJ4630" s="27"/>
      <c r="IK4630" s="27"/>
      <c r="IL4630" s="27"/>
      <c r="IM4630" s="27"/>
      <c r="IN4630" s="27"/>
      <c r="IO4630" s="27"/>
      <c r="IP4630" s="27"/>
      <c r="IQ4630" s="27"/>
    </row>
    <row r="4631" spans="1:251" s="41" customFormat="1" ht="18.75" customHeight="1" thickBot="1">
      <c r="A4631" s="42"/>
      <c r="B4631" s="130" t="s">
        <v>193</v>
      </c>
      <c r="C4631" s="131"/>
      <c r="D4631" s="131"/>
      <c r="E4631" s="131"/>
      <c r="F4631" s="131"/>
      <c r="G4631" s="131"/>
      <c r="H4631" s="131"/>
      <c r="I4631" s="131"/>
      <c r="J4631" s="131"/>
      <c r="K4631" s="131"/>
      <c r="L4631" s="131"/>
      <c r="M4631" s="131"/>
      <c r="N4631" s="131"/>
      <c r="O4631" s="131"/>
      <c r="P4631" s="131"/>
      <c r="Q4631" s="131"/>
      <c r="R4631" s="131"/>
      <c r="S4631" s="131"/>
      <c r="T4631" s="131"/>
      <c r="U4631" s="131"/>
      <c r="V4631" s="131"/>
      <c r="W4631" s="131"/>
      <c r="X4631" s="131"/>
      <c r="Y4631" s="131"/>
      <c r="Z4631" s="132"/>
      <c r="AA4631" s="111">
        <f>SUM($AA$4630:$AA$4630)</f>
        <v>745718</v>
      </c>
      <c r="AB4631" s="112"/>
      <c r="AC4631" s="112"/>
      <c r="AD4631" s="112"/>
      <c r="AE4631" s="112"/>
      <c r="AF4631" s="112"/>
      <c r="AG4631" s="112"/>
      <c r="AH4631" s="112"/>
      <c r="AI4631" s="113"/>
      <c r="AJ4631" s="111">
        <f>SUM($AJ$4630:$AJ$4630)</f>
        <v>490894</v>
      </c>
      <c r="AK4631" s="112"/>
      <c r="AL4631" s="112"/>
      <c r="AM4631" s="112"/>
      <c r="AN4631" s="112"/>
      <c r="AO4631" s="112"/>
      <c r="AP4631" s="112"/>
      <c r="AQ4631" s="112"/>
      <c r="AR4631" s="113"/>
      <c r="AS4631" s="114"/>
      <c r="AT4631" s="115"/>
      <c r="AU4631" s="115"/>
      <c r="AV4631" s="115"/>
      <c r="AW4631" s="115"/>
      <c r="AX4631" s="116"/>
      <c r="AY4631" s="27"/>
      <c r="AZ4631" s="27"/>
      <c r="BA4631" s="27"/>
      <c r="BB4631" s="27"/>
      <c r="BC4631" s="27"/>
      <c r="BD4631" s="27"/>
      <c r="BE4631" s="27"/>
      <c r="BF4631" s="27"/>
      <c r="BG4631" s="27"/>
      <c r="BH4631" s="27"/>
      <c r="BI4631" s="27"/>
      <c r="BJ4631" s="27"/>
      <c r="BK4631" s="27"/>
      <c r="BL4631" s="27"/>
      <c r="BM4631" s="27"/>
      <c r="BN4631" s="27"/>
      <c r="BO4631" s="27"/>
      <c r="BP4631" s="27"/>
      <c r="BQ4631" s="27"/>
      <c r="BR4631" s="27"/>
      <c r="BS4631" s="27"/>
      <c r="BT4631" s="27"/>
      <c r="BU4631" s="27"/>
      <c r="BV4631" s="27"/>
      <c r="BW4631" s="27"/>
      <c r="BX4631" s="27"/>
      <c r="BY4631" s="27"/>
      <c r="BZ4631" s="27"/>
      <c r="CA4631" s="27"/>
      <c r="CB4631" s="27"/>
      <c r="CC4631" s="27"/>
      <c r="CD4631" s="27"/>
      <c r="CE4631" s="27"/>
      <c r="CF4631" s="27"/>
      <c r="CG4631" s="27"/>
      <c r="CH4631" s="27"/>
      <c r="CI4631" s="27"/>
      <c r="CJ4631" s="27"/>
      <c r="CK4631" s="27"/>
      <c r="CL4631" s="27"/>
      <c r="CM4631" s="27"/>
      <c r="CN4631" s="27"/>
      <c r="CO4631" s="27"/>
      <c r="CP4631" s="27"/>
      <c r="CQ4631" s="27"/>
      <c r="CR4631" s="27"/>
      <c r="CS4631" s="27"/>
      <c r="CT4631" s="27"/>
      <c r="CU4631" s="27"/>
      <c r="CV4631" s="27"/>
      <c r="CW4631" s="27"/>
      <c r="CX4631" s="27"/>
      <c r="CY4631" s="27"/>
      <c r="CZ4631" s="27"/>
      <c r="DA4631" s="27"/>
      <c r="DB4631" s="27"/>
      <c r="DC4631" s="27"/>
      <c r="DD4631" s="27"/>
      <c r="DE4631" s="27"/>
      <c r="DF4631" s="27"/>
      <c r="DG4631" s="27"/>
      <c r="DH4631" s="27"/>
      <c r="DI4631" s="27"/>
      <c r="DJ4631" s="27"/>
      <c r="DK4631" s="27"/>
      <c r="DL4631" s="27"/>
      <c r="DM4631" s="27"/>
      <c r="DN4631" s="27"/>
      <c r="DO4631" s="27"/>
      <c r="DP4631" s="27"/>
      <c r="DQ4631" s="27"/>
      <c r="DR4631" s="27"/>
      <c r="DS4631" s="27"/>
      <c r="DT4631" s="27"/>
      <c r="DU4631" s="27"/>
      <c r="DV4631" s="27"/>
      <c r="DW4631" s="27"/>
      <c r="DX4631" s="27"/>
      <c r="DY4631" s="27"/>
      <c r="DZ4631" s="27"/>
      <c r="EA4631" s="27"/>
      <c r="EB4631" s="27"/>
      <c r="EC4631" s="27"/>
      <c r="ED4631" s="27"/>
      <c r="EE4631" s="27"/>
      <c r="EF4631" s="27"/>
      <c r="EG4631" s="27"/>
      <c r="EH4631" s="27"/>
      <c r="EI4631" s="27"/>
      <c r="EJ4631" s="27"/>
      <c r="EK4631" s="27"/>
      <c r="EL4631" s="27"/>
      <c r="EM4631" s="27"/>
      <c r="EN4631" s="27"/>
      <c r="EO4631" s="27"/>
      <c r="EP4631" s="27"/>
      <c r="EQ4631" s="27"/>
      <c r="ER4631" s="27"/>
      <c r="ES4631" s="27"/>
      <c r="ET4631" s="27"/>
      <c r="EU4631" s="27"/>
      <c r="EV4631" s="27"/>
      <c r="EW4631" s="27"/>
      <c r="EX4631" s="27"/>
      <c r="EY4631" s="27"/>
      <c r="EZ4631" s="27"/>
      <c r="FA4631" s="27"/>
      <c r="FB4631" s="27"/>
      <c r="FC4631" s="27"/>
      <c r="FD4631" s="27"/>
      <c r="FE4631" s="27"/>
      <c r="FF4631" s="27"/>
      <c r="FG4631" s="27"/>
      <c r="FH4631" s="27"/>
      <c r="FI4631" s="27"/>
      <c r="FJ4631" s="27"/>
      <c r="FK4631" s="27"/>
      <c r="FL4631" s="27"/>
      <c r="FM4631" s="27"/>
      <c r="FN4631" s="27"/>
      <c r="FO4631" s="27"/>
      <c r="FP4631" s="27"/>
      <c r="FQ4631" s="27"/>
      <c r="FR4631" s="27"/>
      <c r="FS4631" s="27"/>
      <c r="FT4631" s="27"/>
      <c r="FU4631" s="27"/>
      <c r="FV4631" s="27"/>
      <c r="FW4631" s="27"/>
      <c r="FX4631" s="27"/>
      <c r="FY4631" s="27"/>
      <c r="FZ4631" s="27"/>
      <c r="GA4631" s="27"/>
      <c r="GB4631" s="27"/>
      <c r="GC4631" s="27"/>
      <c r="GD4631" s="27"/>
      <c r="GE4631" s="27"/>
      <c r="GF4631" s="27"/>
      <c r="GG4631" s="27"/>
      <c r="GH4631" s="27"/>
      <c r="GI4631" s="27"/>
      <c r="GJ4631" s="27"/>
      <c r="GK4631" s="27"/>
      <c r="GL4631" s="27"/>
      <c r="GM4631" s="27"/>
      <c r="GN4631" s="27"/>
      <c r="GO4631" s="27"/>
      <c r="GP4631" s="27"/>
      <c r="GQ4631" s="27"/>
      <c r="GR4631" s="27"/>
      <c r="GS4631" s="27"/>
      <c r="GT4631" s="27"/>
      <c r="GU4631" s="27"/>
      <c r="GV4631" s="27"/>
      <c r="GW4631" s="27"/>
      <c r="GX4631" s="27"/>
      <c r="GY4631" s="27"/>
      <c r="GZ4631" s="27"/>
      <c r="HA4631" s="27"/>
      <c r="HB4631" s="27"/>
      <c r="HC4631" s="27"/>
      <c r="HD4631" s="27"/>
      <c r="HE4631" s="27"/>
      <c r="HF4631" s="27"/>
      <c r="HG4631" s="27"/>
      <c r="HH4631" s="27"/>
      <c r="HI4631" s="27"/>
      <c r="HJ4631" s="27"/>
      <c r="HK4631" s="27"/>
      <c r="HL4631" s="27"/>
      <c r="HM4631" s="27"/>
      <c r="HN4631" s="27"/>
      <c r="HO4631" s="27"/>
      <c r="HP4631" s="27"/>
      <c r="HQ4631" s="27"/>
      <c r="HR4631" s="27"/>
      <c r="HS4631" s="27"/>
      <c r="HT4631" s="27"/>
      <c r="HU4631" s="27"/>
      <c r="HV4631" s="27"/>
      <c r="HW4631" s="27"/>
      <c r="HX4631" s="27"/>
      <c r="HY4631" s="27"/>
      <c r="HZ4631" s="27"/>
      <c r="IA4631" s="27"/>
      <c r="IB4631" s="27"/>
      <c r="IC4631" s="27"/>
      <c r="ID4631" s="27"/>
      <c r="IE4631" s="27"/>
      <c r="IF4631" s="27"/>
      <c r="IG4631" s="27"/>
      <c r="IH4631" s="27"/>
      <c r="II4631" s="27"/>
      <c r="IJ4631" s="27"/>
      <c r="IK4631" s="27"/>
      <c r="IL4631" s="27"/>
      <c r="IM4631" s="27"/>
      <c r="IN4631" s="27"/>
      <c r="IO4631" s="27"/>
      <c r="IP4631" s="27"/>
      <c r="IQ4631" s="27"/>
    </row>
    <row r="4633" spans="1:251" ht="18.75">
      <c r="A4633" s="26" t="s">
        <v>207</v>
      </c>
      <c r="AW4633" s="28"/>
      <c r="AX4633" s="29"/>
      <c r="AY4633" s="28"/>
    </row>
    <row r="4635" spans="1:251" ht="18.75">
      <c r="B4635" s="133" t="s">
        <v>0</v>
      </c>
      <c r="C4635" s="134"/>
      <c r="D4635" s="134"/>
      <c r="E4635" s="134"/>
      <c r="F4635" s="134"/>
      <c r="G4635" s="134"/>
      <c r="H4635" s="134"/>
      <c r="I4635" s="134"/>
      <c r="J4635" s="134"/>
      <c r="K4635" s="134"/>
      <c r="L4635" s="134"/>
      <c r="M4635" s="134"/>
      <c r="N4635" s="134"/>
      <c r="O4635" s="134"/>
      <c r="P4635" s="134"/>
      <c r="Q4635" s="134"/>
      <c r="R4635" s="134"/>
      <c r="S4635" s="134"/>
      <c r="T4635" s="134"/>
      <c r="U4635" s="134"/>
      <c r="V4635" s="134"/>
      <c r="W4635" s="134"/>
      <c r="X4635" s="134"/>
      <c r="Y4635" s="134"/>
      <c r="Z4635" s="134"/>
      <c r="AA4635" s="134"/>
      <c r="AB4635" s="134"/>
      <c r="AC4635" s="134"/>
      <c r="AD4635" s="134"/>
      <c r="AE4635" s="134"/>
      <c r="AF4635" s="134"/>
      <c r="AG4635" s="134"/>
      <c r="AH4635" s="134"/>
      <c r="AI4635" s="134"/>
      <c r="AJ4635" s="134"/>
      <c r="AK4635" s="134"/>
      <c r="AL4635" s="134"/>
      <c r="AM4635" s="134"/>
      <c r="AN4635" s="134"/>
      <c r="AO4635" s="134"/>
      <c r="AP4635" s="134"/>
      <c r="AQ4635" s="134"/>
      <c r="AR4635" s="134"/>
      <c r="AS4635" s="134"/>
      <c r="AT4635" s="134"/>
      <c r="AU4635" s="134"/>
      <c r="AV4635" s="134"/>
      <c r="AW4635" s="134"/>
      <c r="AX4635" s="134"/>
    </row>
    <row r="4636" spans="1:251">
      <c r="Z4636" s="30"/>
      <c r="AD4636" s="30"/>
      <c r="AE4636" s="30"/>
      <c r="AF4636" s="30"/>
      <c r="AG4636" s="30"/>
      <c r="AH4636" s="30"/>
      <c r="AI4636" s="30"/>
      <c r="AO4636" s="30"/>
    </row>
    <row r="4637" spans="1:251" ht="13.5" thickBot="1">
      <c r="Z4637" s="30"/>
      <c r="AD4637" s="30"/>
      <c r="AE4637" s="30"/>
      <c r="AF4637" s="30"/>
      <c r="AG4637" s="30"/>
      <c r="AH4637" s="30"/>
      <c r="AI4637" s="30"/>
      <c r="AO4637" s="30"/>
      <c r="DI4637" s="31"/>
    </row>
    <row r="4638" spans="1:251" ht="24.75" customHeight="1" thickBot="1">
      <c r="B4638" s="135" t="s">
        <v>206</v>
      </c>
      <c r="C4638" s="136"/>
      <c r="D4638" s="136"/>
      <c r="E4638" s="136"/>
      <c r="F4638" s="136"/>
      <c r="G4638" s="136"/>
      <c r="H4638" s="142" t="s">
        <v>205</v>
      </c>
      <c r="I4638" s="143"/>
      <c r="J4638" s="143"/>
      <c r="K4638" s="143"/>
      <c r="L4638" s="143"/>
      <c r="M4638" s="143"/>
      <c r="N4638" s="143"/>
      <c r="O4638" s="143"/>
      <c r="P4638" s="143"/>
      <c r="Q4638" s="143"/>
      <c r="R4638" s="143"/>
      <c r="S4638" s="143"/>
      <c r="T4638" s="143"/>
      <c r="U4638" s="143"/>
      <c r="V4638" s="143"/>
      <c r="W4638" s="143"/>
      <c r="X4638" s="143"/>
      <c r="Y4638" s="143"/>
      <c r="Z4638" s="143"/>
      <c r="AA4638" s="143"/>
      <c r="AB4638" s="143"/>
      <c r="AC4638" s="143"/>
      <c r="AD4638" s="143"/>
      <c r="AE4638" s="143"/>
      <c r="AF4638" s="143"/>
      <c r="AG4638" s="143"/>
      <c r="AH4638" s="143"/>
      <c r="AI4638" s="143"/>
      <c r="AJ4638" s="143"/>
      <c r="AK4638" s="143"/>
      <c r="AL4638" s="143"/>
      <c r="AM4638" s="143"/>
      <c r="AN4638" s="143"/>
      <c r="AO4638" s="143"/>
      <c r="AP4638" s="143"/>
      <c r="AQ4638" s="143"/>
      <c r="AR4638" s="143"/>
      <c r="AS4638" s="143"/>
      <c r="AT4638" s="143"/>
      <c r="AU4638" s="143"/>
      <c r="AV4638" s="143"/>
      <c r="AW4638" s="143"/>
      <c r="AX4638" s="144"/>
      <c r="DI4638" s="31"/>
    </row>
    <row r="4639" spans="1:251" ht="14.25">
      <c r="B4639" s="32"/>
      <c r="C4639" s="32"/>
      <c r="D4639" s="32"/>
      <c r="E4639" s="32"/>
      <c r="F4639" s="32"/>
      <c r="G4639" s="32"/>
      <c r="H4639" s="33"/>
      <c r="I4639" s="33"/>
      <c r="J4639" s="33"/>
      <c r="K4639" s="33"/>
      <c r="L4639" s="34"/>
      <c r="M4639" s="34"/>
      <c r="N4639" s="34"/>
      <c r="O4639" s="34"/>
      <c r="P4639" s="33"/>
      <c r="Q4639" s="33"/>
      <c r="R4639" s="33"/>
      <c r="S4639" s="33"/>
      <c r="T4639" s="33"/>
      <c r="U4639" s="33"/>
      <c r="V4639" s="35"/>
      <c r="W4639" s="35"/>
      <c r="X4639" s="35"/>
      <c r="Y4639" s="35"/>
      <c r="Z4639" s="35"/>
      <c r="AA4639" s="35"/>
      <c r="AB4639" s="35"/>
      <c r="AC4639" s="35"/>
      <c r="AD4639" s="35"/>
      <c r="AE4639" s="35"/>
      <c r="AF4639" s="35"/>
      <c r="AG4639" s="35"/>
      <c r="AH4639" s="35"/>
      <c r="AI4639" s="35"/>
      <c r="AJ4639" s="35"/>
      <c r="AK4639" s="35"/>
      <c r="AL4639" s="35"/>
      <c r="AM4639" s="35"/>
      <c r="AN4639" s="35"/>
      <c r="AO4639" s="35"/>
      <c r="AP4639" s="35"/>
      <c r="AQ4639" s="35"/>
      <c r="AR4639" s="35"/>
      <c r="AS4639" s="35"/>
      <c r="AT4639" s="35"/>
      <c r="AU4639" s="35"/>
      <c r="AV4639" s="35"/>
      <c r="AW4639" s="35"/>
      <c r="AX4639" s="35"/>
      <c r="DI4639" s="31"/>
    </row>
    <row r="4640" spans="1:251" ht="15" thickBot="1">
      <c r="A4640" s="36"/>
      <c r="B4640" s="35" t="s">
        <v>204</v>
      </c>
      <c r="C4640" s="33"/>
      <c r="D4640" s="33"/>
      <c r="E4640" s="33"/>
      <c r="F4640" s="33"/>
      <c r="G4640" s="33"/>
      <c r="H4640" s="33"/>
      <c r="I4640" s="33"/>
      <c r="J4640" s="33"/>
      <c r="K4640" s="33"/>
      <c r="L4640" s="34"/>
      <c r="M4640" s="34"/>
      <c r="N4640" s="34"/>
      <c r="O4640" s="34"/>
      <c r="P4640" s="33"/>
      <c r="Q4640" s="33"/>
      <c r="R4640" s="33"/>
      <c r="S4640" s="33"/>
      <c r="T4640" s="33"/>
      <c r="U4640" s="33"/>
      <c r="V4640" s="35"/>
      <c r="W4640" s="35"/>
      <c r="X4640" s="35"/>
      <c r="Y4640" s="35"/>
      <c r="Z4640" s="35"/>
      <c r="AA4640" s="35"/>
      <c r="AB4640" s="35"/>
      <c r="AC4640" s="35"/>
      <c r="AD4640" s="35"/>
      <c r="AE4640" s="35"/>
      <c r="AF4640" s="35"/>
      <c r="AG4640" s="35"/>
      <c r="AH4640" s="35"/>
      <c r="AI4640" s="35"/>
      <c r="AJ4640" s="35"/>
      <c r="AK4640" s="35"/>
      <c r="AL4640" s="35"/>
      <c r="AM4640" s="35"/>
      <c r="AN4640" s="35"/>
      <c r="AO4640" s="35"/>
      <c r="AP4640" s="35"/>
      <c r="AQ4640" s="35"/>
      <c r="AR4640" s="35"/>
      <c r="AS4640" s="35"/>
      <c r="AT4640" s="35"/>
      <c r="AU4640" s="35"/>
      <c r="AV4640" s="35"/>
      <c r="AW4640" s="35"/>
      <c r="AX4640" s="35"/>
      <c r="DI4640" s="31"/>
    </row>
    <row r="4641" spans="1:113" ht="14.25">
      <c r="A4641" s="33"/>
      <c r="B4641" s="37"/>
      <c r="C4641" s="32"/>
      <c r="D4641" s="32"/>
      <c r="E4641" s="32"/>
      <c r="F4641" s="32"/>
      <c r="G4641" s="32"/>
      <c r="H4641" s="32"/>
      <c r="I4641" s="32"/>
      <c r="J4641" s="32"/>
      <c r="K4641" s="32"/>
      <c r="L4641" s="38"/>
      <c r="M4641" s="38"/>
      <c r="N4641" s="38"/>
      <c r="O4641" s="38"/>
      <c r="P4641" s="32"/>
      <c r="Q4641" s="32"/>
      <c r="R4641" s="32"/>
      <c r="S4641" s="32"/>
      <c r="T4641" s="32"/>
      <c r="U4641" s="32"/>
      <c r="V4641" s="39"/>
      <c r="W4641" s="39"/>
      <c r="X4641" s="39"/>
      <c r="Y4641" s="39"/>
      <c r="Z4641" s="39"/>
      <c r="AA4641" s="39"/>
      <c r="AB4641" s="39"/>
      <c r="AC4641" s="39"/>
      <c r="AD4641" s="39"/>
      <c r="AE4641" s="39"/>
      <c r="AF4641" s="39"/>
      <c r="AG4641" s="39"/>
      <c r="AH4641" s="39"/>
      <c r="AI4641" s="39"/>
      <c r="AJ4641" s="39"/>
      <c r="AK4641" s="39"/>
      <c r="AL4641" s="39"/>
      <c r="AM4641" s="39"/>
      <c r="AN4641" s="39"/>
      <c r="AO4641" s="39"/>
      <c r="AP4641" s="39"/>
      <c r="AQ4641" s="39"/>
      <c r="AR4641" s="39"/>
      <c r="AS4641" s="39"/>
      <c r="AT4641" s="39"/>
      <c r="AU4641" s="39"/>
      <c r="AV4641" s="39"/>
      <c r="AW4641" s="39"/>
      <c r="AX4641" s="40"/>
    </row>
    <row r="4642" spans="1:113" ht="12" customHeight="1">
      <c r="A4642" s="33"/>
      <c r="B4642" s="125" t="s">
        <v>203</v>
      </c>
      <c r="C4642" s="126"/>
      <c r="D4642" s="126"/>
      <c r="E4642" s="126"/>
      <c r="F4642" s="126"/>
      <c r="G4642" s="126"/>
      <c r="H4642" s="126"/>
      <c r="I4642" s="126"/>
      <c r="J4642" s="126"/>
      <c r="K4642" s="126"/>
      <c r="L4642" s="126"/>
      <c r="M4642" s="126"/>
      <c r="N4642" s="126"/>
      <c r="O4642" s="126"/>
      <c r="P4642" s="126"/>
      <c r="Q4642" s="126"/>
      <c r="R4642" s="126"/>
      <c r="S4642" s="126"/>
      <c r="T4642" s="126"/>
      <c r="U4642" s="126"/>
      <c r="V4642" s="126"/>
      <c r="W4642" s="126"/>
      <c r="X4642" s="126"/>
      <c r="Y4642" s="126"/>
      <c r="Z4642" s="126"/>
      <c r="AA4642" s="126"/>
      <c r="AB4642" s="126"/>
      <c r="AC4642" s="126"/>
      <c r="AD4642" s="126"/>
      <c r="AE4642" s="126"/>
      <c r="AF4642" s="126"/>
      <c r="AG4642" s="126"/>
      <c r="AH4642" s="126"/>
      <c r="AI4642" s="126"/>
      <c r="AJ4642" s="126"/>
      <c r="AK4642" s="126"/>
      <c r="AL4642" s="126"/>
      <c r="AM4642" s="126"/>
      <c r="AN4642" s="126"/>
      <c r="AO4642" s="126"/>
      <c r="AP4642" s="126"/>
      <c r="AQ4642" s="126"/>
      <c r="AR4642" s="126"/>
      <c r="AS4642" s="126"/>
      <c r="AT4642" s="126"/>
      <c r="AU4642" s="126"/>
      <c r="AV4642" s="126"/>
      <c r="AW4642" s="126"/>
      <c r="AX4642" s="127"/>
    </row>
    <row r="4643" spans="1:113" ht="12" customHeight="1">
      <c r="A4643" s="33"/>
      <c r="B4643" s="125"/>
      <c r="C4643" s="126"/>
      <c r="D4643" s="126"/>
      <c r="E4643" s="126"/>
      <c r="F4643" s="126"/>
      <c r="G4643" s="126"/>
      <c r="H4643" s="126"/>
      <c r="I4643" s="126"/>
      <c r="J4643" s="126"/>
      <c r="K4643" s="126"/>
      <c r="L4643" s="126"/>
      <c r="M4643" s="126"/>
      <c r="N4643" s="126"/>
      <c r="O4643" s="126"/>
      <c r="P4643" s="126"/>
      <c r="Q4643" s="126"/>
      <c r="R4643" s="126"/>
      <c r="S4643" s="126"/>
      <c r="T4643" s="126"/>
      <c r="U4643" s="126"/>
      <c r="V4643" s="126"/>
      <c r="W4643" s="126"/>
      <c r="X4643" s="126"/>
      <c r="Y4643" s="126"/>
      <c r="Z4643" s="126"/>
      <c r="AA4643" s="126"/>
      <c r="AB4643" s="126"/>
      <c r="AC4643" s="126"/>
      <c r="AD4643" s="126"/>
      <c r="AE4643" s="126"/>
      <c r="AF4643" s="126"/>
      <c r="AG4643" s="126"/>
      <c r="AH4643" s="126"/>
      <c r="AI4643" s="126"/>
      <c r="AJ4643" s="126"/>
      <c r="AK4643" s="126"/>
      <c r="AL4643" s="126"/>
      <c r="AM4643" s="126"/>
      <c r="AN4643" s="126"/>
      <c r="AO4643" s="126"/>
      <c r="AP4643" s="126"/>
      <c r="AQ4643" s="126"/>
      <c r="AR4643" s="126"/>
      <c r="AS4643" s="126"/>
      <c r="AT4643" s="126"/>
      <c r="AU4643" s="126"/>
      <c r="AV4643" s="126"/>
      <c r="AW4643" s="126"/>
      <c r="AX4643" s="127"/>
      <c r="BC4643" s="41"/>
    </row>
    <row r="4644" spans="1:113" ht="12" customHeight="1">
      <c r="A4644" s="33"/>
      <c r="B4644" s="125"/>
      <c r="C4644" s="126"/>
      <c r="D4644" s="126"/>
      <c r="E4644" s="126"/>
      <c r="F4644" s="126"/>
      <c r="G4644" s="126"/>
      <c r="H4644" s="126"/>
      <c r="I4644" s="126"/>
      <c r="J4644" s="126"/>
      <c r="K4644" s="126"/>
      <c r="L4644" s="126"/>
      <c r="M4644" s="126"/>
      <c r="N4644" s="126"/>
      <c r="O4644" s="126"/>
      <c r="P4644" s="126"/>
      <c r="Q4644" s="126"/>
      <c r="R4644" s="126"/>
      <c r="S4644" s="126"/>
      <c r="T4644" s="126"/>
      <c r="U4644" s="126"/>
      <c r="V4644" s="126"/>
      <c r="W4644" s="126"/>
      <c r="X4644" s="126"/>
      <c r="Y4644" s="126"/>
      <c r="Z4644" s="126"/>
      <c r="AA4644" s="126"/>
      <c r="AB4644" s="126"/>
      <c r="AC4644" s="126"/>
      <c r="AD4644" s="126"/>
      <c r="AE4644" s="126"/>
      <c r="AF4644" s="126"/>
      <c r="AG4644" s="126"/>
      <c r="AH4644" s="126"/>
      <c r="AI4644" s="126"/>
      <c r="AJ4644" s="126"/>
      <c r="AK4644" s="126"/>
      <c r="AL4644" s="126"/>
      <c r="AM4644" s="126"/>
      <c r="AN4644" s="126"/>
      <c r="AO4644" s="126"/>
      <c r="AP4644" s="126"/>
      <c r="AQ4644" s="126"/>
      <c r="AR4644" s="126"/>
      <c r="AS4644" s="126"/>
      <c r="AT4644" s="126"/>
      <c r="AU4644" s="126"/>
      <c r="AV4644" s="126"/>
      <c r="AW4644" s="126"/>
      <c r="AX4644" s="127"/>
    </row>
    <row r="4645" spans="1:113" ht="12" customHeight="1">
      <c r="A4645" s="33"/>
      <c r="B4645" s="125"/>
      <c r="C4645" s="126"/>
      <c r="D4645" s="126"/>
      <c r="E4645" s="126"/>
      <c r="F4645" s="126"/>
      <c r="G4645" s="126"/>
      <c r="H4645" s="126"/>
      <c r="I4645" s="126"/>
      <c r="J4645" s="126"/>
      <c r="K4645" s="126"/>
      <c r="L4645" s="126"/>
      <c r="M4645" s="126"/>
      <c r="N4645" s="126"/>
      <c r="O4645" s="126"/>
      <c r="P4645" s="126"/>
      <c r="Q4645" s="126"/>
      <c r="R4645" s="126"/>
      <c r="S4645" s="126"/>
      <c r="T4645" s="126"/>
      <c r="U4645" s="126"/>
      <c r="V4645" s="126"/>
      <c r="W4645" s="126"/>
      <c r="X4645" s="126"/>
      <c r="Y4645" s="126"/>
      <c r="Z4645" s="126"/>
      <c r="AA4645" s="126"/>
      <c r="AB4645" s="126"/>
      <c r="AC4645" s="126"/>
      <c r="AD4645" s="126"/>
      <c r="AE4645" s="126"/>
      <c r="AF4645" s="126"/>
      <c r="AG4645" s="126"/>
      <c r="AH4645" s="126"/>
      <c r="AI4645" s="126"/>
      <c r="AJ4645" s="126"/>
      <c r="AK4645" s="126"/>
      <c r="AL4645" s="126"/>
      <c r="AM4645" s="126"/>
      <c r="AN4645" s="126"/>
      <c r="AO4645" s="126"/>
      <c r="AP4645" s="126"/>
      <c r="AQ4645" s="126"/>
      <c r="AR4645" s="126"/>
      <c r="AS4645" s="126"/>
      <c r="AT4645" s="126"/>
      <c r="AU4645" s="126"/>
      <c r="AV4645" s="126"/>
      <c r="AW4645" s="126"/>
      <c r="AX4645" s="127"/>
    </row>
    <row r="4646" spans="1:113" ht="12" customHeight="1">
      <c r="A4646" s="33"/>
      <c r="B4646" s="125"/>
      <c r="C4646" s="126"/>
      <c r="D4646" s="126"/>
      <c r="E4646" s="126"/>
      <c r="F4646" s="126"/>
      <c r="G4646" s="126"/>
      <c r="H4646" s="126"/>
      <c r="I4646" s="126"/>
      <c r="J4646" s="126"/>
      <c r="K4646" s="126"/>
      <c r="L4646" s="126"/>
      <c r="M4646" s="126"/>
      <c r="N4646" s="126"/>
      <c r="O4646" s="126"/>
      <c r="P4646" s="126"/>
      <c r="Q4646" s="126"/>
      <c r="R4646" s="126"/>
      <c r="S4646" s="126"/>
      <c r="T4646" s="126"/>
      <c r="U4646" s="126"/>
      <c r="V4646" s="126"/>
      <c r="W4646" s="126"/>
      <c r="X4646" s="126"/>
      <c r="Y4646" s="126"/>
      <c r="Z4646" s="126"/>
      <c r="AA4646" s="126"/>
      <c r="AB4646" s="126"/>
      <c r="AC4646" s="126"/>
      <c r="AD4646" s="126"/>
      <c r="AE4646" s="126"/>
      <c r="AF4646" s="126"/>
      <c r="AG4646" s="126"/>
      <c r="AH4646" s="126"/>
      <c r="AI4646" s="126"/>
      <c r="AJ4646" s="126"/>
      <c r="AK4646" s="126"/>
      <c r="AL4646" s="126"/>
      <c r="AM4646" s="126"/>
      <c r="AN4646" s="126"/>
      <c r="AO4646" s="126"/>
      <c r="AP4646" s="126"/>
      <c r="AQ4646" s="126"/>
      <c r="AR4646" s="126"/>
      <c r="AS4646" s="126"/>
      <c r="AT4646" s="126"/>
      <c r="AU4646" s="126"/>
      <c r="AV4646" s="126"/>
      <c r="AW4646" s="126"/>
      <c r="AX4646" s="127"/>
    </row>
    <row r="4647" spans="1:113" ht="15" thickBot="1">
      <c r="A4647" s="42"/>
      <c r="B4647" s="43"/>
      <c r="C4647" s="44"/>
      <c r="D4647" s="44"/>
      <c r="E4647" s="44"/>
      <c r="F4647" s="44"/>
      <c r="G4647" s="44"/>
      <c r="H4647" s="44"/>
      <c r="I4647" s="44"/>
      <c r="J4647" s="44"/>
      <c r="K4647" s="44"/>
      <c r="L4647" s="44"/>
      <c r="M4647" s="44"/>
      <c r="N4647" s="44"/>
      <c r="O4647" s="44"/>
      <c r="P4647" s="44"/>
      <c r="Q4647" s="44"/>
      <c r="R4647" s="44"/>
      <c r="S4647" s="44"/>
      <c r="T4647" s="44"/>
      <c r="U4647" s="44"/>
      <c r="V4647" s="44"/>
      <c r="W4647" s="44"/>
      <c r="X4647" s="44"/>
      <c r="Y4647" s="44"/>
      <c r="Z4647" s="44"/>
      <c r="AA4647" s="44"/>
      <c r="AB4647" s="44"/>
      <c r="AC4647" s="44"/>
      <c r="AD4647" s="44"/>
      <c r="AE4647" s="44"/>
      <c r="AF4647" s="44"/>
      <c r="AG4647" s="44"/>
      <c r="AH4647" s="44"/>
      <c r="AI4647" s="44"/>
      <c r="AJ4647" s="44"/>
      <c r="AK4647" s="44"/>
      <c r="AL4647" s="44"/>
      <c r="AM4647" s="44"/>
      <c r="AN4647" s="44"/>
      <c r="AO4647" s="44"/>
      <c r="AP4647" s="44"/>
      <c r="AQ4647" s="44"/>
      <c r="AR4647" s="44"/>
      <c r="AS4647" s="44"/>
      <c r="AT4647" s="44"/>
      <c r="AU4647" s="44"/>
      <c r="AV4647" s="44"/>
      <c r="AW4647" s="44"/>
      <c r="AX4647" s="45"/>
    </row>
    <row r="4648" spans="1:113">
      <c r="B4648" s="46"/>
    </row>
    <row r="4649" spans="1:113" ht="15" thickBot="1">
      <c r="A4649" s="36"/>
      <c r="B4649" s="35" t="s">
        <v>202</v>
      </c>
      <c r="C4649" s="33"/>
      <c r="D4649" s="33"/>
      <c r="E4649" s="33"/>
      <c r="F4649" s="33"/>
      <c r="G4649" s="33"/>
      <c r="H4649" s="33"/>
      <c r="I4649" s="33"/>
      <c r="J4649" s="33"/>
      <c r="K4649" s="33"/>
      <c r="L4649" s="34"/>
      <c r="M4649" s="34"/>
      <c r="N4649" s="34"/>
      <c r="O4649" s="34"/>
      <c r="P4649" s="33"/>
      <c r="Q4649" s="33"/>
      <c r="R4649" s="33"/>
      <c r="S4649" s="33"/>
      <c r="T4649" s="33"/>
      <c r="U4649" s="33"/>
      <c r="V4649" s="35"/>
      <c r="W4649" s="35"/>
      <c r="X4649" s="35"/>
      <c r="Y4649" s="35"/>
      <c r="Z4649" s="35"/>
      <c r="AA4649" s="35"/>
      <c r="AB4649" s="35"/>
      <c r="AC4649" s="35"/>
      <c r="AD4649" s="35"/>
      <c r="AE4649" s="35"/>
      <c r="AF4649" s="35"/>
      <c r="AG4649" s="35"/>
      <c r="AH4649" s="35"/>
      <c r="AI4649" s="35"/>
      <c r="AJ4649" s="35"/>
      <c r="AK4649" s="35"/>
      <c r="AL4649" s="35"/>
      <c r="AM4649" s="35"/>
      <c r="AN4649" s="35"/>
      <c r="AO4649" s="35"/>
      <c r="AP4649" s="35"/>
      <c r="AQ4649" s="35"/>
      <c r="AR4649" s="35"/>
      <c r="AS4649" s="35"/>
      <c r="AT4649" s="35"/>
      <c r="AU4649" s="35"/>
      <c r="AV4649" s="35"/>
      <c r="AW4649" s="35"/>
      <c r="AX4649" s="35"/>
      <c r="DI4649" s="31"/>
    </row>
    <row r="4650" spans="1:113" ht="14.25">
      <c r="A4650" s="33"/>
      <c r="B4650" s="37"/>
      <c r="C4650" s="32"/>
      <c r="D4650" s="32"/>
      <c r="E4650" s="32"/>
      <c r="F4650" s="32"/>
      <c r="G4650" s="32"/>
      <c r="H4650" s="32"/>
      <c r="I4650" s="32"/>
      <c r="J4650" s="32"/>
      <c r="K4650" s="32"/>
      <c r="L4650" s="38"/>
      <c r="M4650" s="38"/>
      <c r="N4650" s="38"/>
      <c r="O4650" s="38"/>
      <c r="P4650" s="32"/>
      <c r="Q4650" s="32"/>
      <c r="R4650" s="32"/>
      <c r="S4650" s="32"/>
      <c r="T4650" s="32"/>
      <c r="U4650" s="32"/>
      <c r="V4650" s="39"/>
      <c r="W4650" s="39"/>
      <c r="X4650" s="39"/>
      <c r="Y4650" s="39"/>
      <c r="Z4650" s="39"/>
      <c r="AA4650" s="39"/>
      <c r="AB4650" s="39"/>
      <c r="AC4650" s="39"/>
      <c r="AD4650" s="39"/>
      <c r="AE4650" s="39"/>
      <c r="AF4650" s="39"/>
      <c r="AG4650" s="39"/>
      <c r="AH4650" s="39"/>
      <c r="AI4650" s="39"/>
      <c r="AJ4650" s="39"/>
      <c r="AK4650" s="39"/>
      <c r="AL4650" s="39"/>
      <c r="AM4650" s="39"/>
      <c r="AN4650" s="39"/>
      <c r="AO4650" s="39"/>
      <c r="AP4650" s="39"/>
      <c r="AQ4650" s="39"/>
      <c r="AR4650" s="39"/>
      <c r="AS4650" s="39"/>
      <c r="AT4650" s="39"/>
      <c r="AU4650" s="39"/>
      <c r="AV4650" s="39"/>
      <c r="AW4650" s="39"/>
      <c r="AX4650" s="40"/>
    </row>
    <row r="4651" spans="1:113" ht="12" customHeight="1">
      <c r="A4651" s="33"/>
      <c r="B4651" s="125" t="s">
        <v>201</v>
      </c>
      <c r="C4651" s="126"/>
      <c r="D4651" s="126"/>
      <c r="E4651" s="126"/>
      <c r="F4651" s="126"/>
      <c r="G4651" s="126"/>
      <c r="H4651" s="126"/>
      <c r="I4651" s="126"/>
      <c r="J4651" s="126"/>
      <c r="K4651" s="126"/>
      <c r="L4651" s="126"/>
      <c r="M4651" s="126"/>
      <c r="N4651" s="126"/>
      <c r="O4651" s="126"/>
      <c r="P4651" s="126"/>
      <c r="Q4651" s="126"/>
      <c r="R4651" s="126"/>
      <c r="S4651" s="126"/>
      <c r="T4651" s="126"/>
      <c r="U4651" s="126"/>
      <c r="V4651" s="126"/>
      <c r="W4651" s="126"/>
      <c r="X4651" s="126"/>
      <c r="Y4651" s="126"/>
      <c r="Z4651" s="126"/>
      <c r="AA4651" s="126"/>
      <c r="AB4651" s="126"/>
      <c r="AC4651" s="126"/>
      <c r="AD4651" s="126"/>
      <c r="AE4651" s="126"/>
      <c r="AF4651" s="126"/>
      <c r="AG4651" s="126"/>
      <c r="AH4651" s="126"/>
      <c r="AI4651" s="126"/>
      <c r="AJ4651" s="126"/>
      <c r="AK4651" s="126"/>
      <c r="AL4651" s="126"/>
      <c r="AM4651" s="126"/>
      <c r="AN4651" s="126"/>
      <c r="AO4651" s="126"/>
      <c r="AP4651" s="126"/>
      <c r="AQ4651" s="126"/>
      <c r="AR4651" s="126"/>
      <c r="AS4651" s="126"/>
      <c r="AT4651" s="126"/>
      <c r="AU4651" s="126"/>
      <c r="AV4651" s="126"/>
      <c r="AW4651" s="126"/>
      <c r="AX4651" s="127"/>
    </row>
    <row r="4652" spans="1:113" ht="12" customHeight="1">
      <c r="A4652" s="33"/>
      <c r="B4652" s="125"/>
      <c r="C4652" s="126"/>
      <c r="D4652" s="126"/>
      <c r="E4652" s="126"/>
      <c r="F4652" s="126"/>
      <c r="G4652" s="126"/>
      <c r="H4652" s="126"/>
      <c r="I4652" s="126"/>
      <c r="J4652" s="126"/>
      <c r="K4652" s="126"/>
      <c r="L4652" s="126"/>
      <c r="M4652" s="126"/>
      <c r="N4652" s="126"/>
      <c r="O4652" s="126"/>
      <c r="P4652" s="126"/>
      <c r="Q4652" s="126"/>
      <c r="R4652" s="126"/>
      <c r="S4652" s="126"/>
      <c r="T4652" s="126"/>
      <c r="U4652" s="126"/>
      <c r="V4652" s="126"/>
      <c r="W4652" s="126"/>
      <c r="X4652" s="126"/>
      <c r="Y4652" s="126"/>
      <c r="Z4652" s="126"/>
      <c r="AA4652" s="126"/>
      <c r="AB4652" s="126"/>
      <c r="AC4652" s="126"/>
      <c r="AD4652" s="126"/>
      <c r="AE4652" s="126"/>
      <c r="AF4652" s="126"/>
      <c r="AG4652" s="126"/>
      <c r="AH4652" s="126"/>
      <c r="AI4652" s="126"/>
      <c r="AJ4652" s="126"/>
      <c r="AK4652" s="126"/>
      <c r="AL4652" s="126"/>
      <c r="AM4652" s="126"/>
      <c r="AN4652" s="126"/>
      <c r="AO4652" s="126"/>
      <c r="AP4652" s="126"/>
      <c r="AQ4652" s="126"/>
      <c r="AR4652" s="126"/>
      <c r="AS4652" s="126"/>
      <c r="AT4652" s="126"/>
      <c r="AU4652" s="126"/>
      <c r="AV4652" s="126"/>
      <c r="AW4652" s="126"/>
      <c r="AX4652" s="127"/>
      <c r="BC4652" s="41"/>
    </row>
    <row r="4653" spans="1:113" ht="12" customHeight="1">
      <c r="A4653" s="33"/>
      <c r="B4653" s="125"/>
      <c r="C4653" s="126"/>
      <c r="D4653" s="126"/>
      <c r="E4653" s="126"/>
      <c r="F4653" s="126"/>
      <c r="G4653" s="126"/>
      <c r="H4653" s="126"/>
      <c r="I4653" s="126"/>
      <c r="J4653" s="126"/>
      <c r="K4653" s="126"/>
      <c r="L4653" s="126"/>
      <c r="M4653" s="126"/>
      <c r="N4653" s="126"/>
      <c r="O4653" s="126"/>
      <c r="P4653" s="126"/>
      <c r="Q4653" s="126"/>
      <c r="R4653" s="126"/>
      <c r="S4653" s="126"/>
      <c r="T4653" s="126"/>
      <c r="U4653" s="126"/>
      <c r="V4653" s="126"/>
      <c r="W4653" s="126"/>
      <c r="X4653" s="126"/>
      <c r="Y4653" s="126"/>
      <c r="Z4653" s="126"/>
      <c r="AA4653" s="126"/>
      <c r="AB4653" s="126"/>
      <c r="AC4653" s="126"/>
      <c r="AD4653" s="126"/>
      <c r="AE4653" s="126"/>
      <c r="AF4653" s="126"/>
      <c r="AG4653" s="126"/>
      <c r="AH4653" s="126"/>
      <c r="AI4653" s="126"/>
      <c r="AJ4653" s="126"/>
      <c r="AK4653" s="126"/>
      <c r="AL4653" s="126"/>
      <c r="AM4653" s="126"/>
      <c r="AN4653" s="126"/>
      <c r="AO4653" s="126"/>
      <c r="AP4653" s="126"/>
      <c r="AQ4653" s="126"/>
      <c r="AR4653" s="126"/>
      <c r="AS4653" s="126"/>
      <c r="AT4653" s="126"/>
      <c r="AU4653" s="126"/>
      <c r="AV4653" s="126"/>
      <c r="AW4653" s="126"/>
      <c r="AX4653" s="127"/>
    </row>
    <row r="4654" spans="1:113" ht="12" customHeight="1">
      <c r="A4654" s="33"/>
      <c r="B4654" s="125"/>
      <c r="C4654" s="126"/>
      <c r="D4654" s="126"/>
      <c r="E4654" s="126"/>
      <c r="F4654" s="126"/>
      <c r="G4654" s="126"/>
      <c r="H4654" s="126"/>
      <c r="I4654" s="126"/>
      <c r="J4654" s="126"/>
      <c r="K4654" s="126"/>
      <c r="L4654" s="126"/>
      <c r="M4654" s="126"/>
      <c r="N4654" s="126"/>
      <c r="O4654" s="126"/>
      <c r="P4654" s="126"/>
      <c r="Q4654" s="126"/>
      <c r="R4654" s="126"/>
      <c r="S4654" s="126"/>
      <c r="T4654" s="126"/>
      <c r="U4654" s="126"/>
      <c r="V4654" s="126"/>
      <c r="W4654" s="126"/>
      <c r="X4654" s="126"/>
      <c r="Y4654" s="126"/>
      <c r="Z4654" s="126"/>
      <c r="AA4654" s="126"/>
      <c r="AB4654" s="126"/>
      <c r="AC4654" s="126"/>
      <c r="AD4654" s="126"/>
      <c r="AE4654" s="126"/>
      <c r="AF4654" s="126"/>
      <c r="AG4654" s="126"/>
      <c r="AH4654" s="126"/>
      <c r="AI4654" s="126"/>
      <c r="AJ4654" s="126"/>
      <c r="AK4654" s="126"/>
      <c r="AL4654" s="126"/>
      <c r="AM4654" s="126"/>
      <c r="AN4654" s="126"/>
      <c r="AO4654" s="126"/>
      <c r="AP4654" s="126"/>
      <c r="AQ4654" s="126"/>
      <c r="AR4654" s="126"/>
      <c r="AS4654" s="126"/>
      <c r="AT4654" s="126"/>
      <c r="AU4654" s="126"/>
      <c r="AV4654" s="126"/>
      <c r="AW4654" s="126"/>
      <c r="AX4654" s="127"/>
    </row>
    <row r="4655" spans="1:113" ht="12" customHeight="1">
      <c r="A4655" s="33"/>
      <c r="B4655" s="125"/>
      <c r="C4655" s="126"/>
      <c r="D4655" s="126"/>
      <c r="E4655" s="126"/>
      <c r="F4655" s="126"/>
      <c r="G4655" s="126"/>
      <c r="H4655" s="126"/>
      <c r="I4655" s="126"/>
      <c r="J4655" s="126"/>
      <c r="K4655" s="126"/>
      <c r="L4655" s="126"/>
      <c r="M4655" s="126"/>
      <c r="N4655" s="126"/>
      <c r="O4655" s="126"/>
      <c r="P4655" s="126"/>
      <c r="Q4655" s="126"/>
      <c r="R4655" s="126"/>
      <c r="S4655" s="126"/>
      <c r="T4655" s="126"/>
      <c r="U4655" s="126"/>
      <c r="V4655" s="126"/>
      <c r="W4655" s="126"/>
      <c r="X4655" s="126"/>
      <c r="Y4655" s="126"/>
      <c r="Z4655" s="126"/>
      <c r="AA4655" s="126"/>
      <c r="AB4655" s="126"/>
      <c r="AC4655" s="126"/>
      <c r="AD4655" s="126"/>
      <c r="AE4655" s="126"/>
      <c r="AF4655" s="126"/>
      <c r="AG4655" s="126"/>
      <c r="AH4655" s="126"/>
      <c r="AI4655" s="126"/>
      <c r="AJ4655" s="126"/>
      <c r="AK4655" s="126"/>
      <c r="AL4655" s="126"/>
      <c r="AM4655" s="126"/>
      <c r="AN4655" s="126"/>
      <c r="AO4655" s="126"/>
      <c r="AP4655" s="126"/>
      <c r="AQ4655" s="126"/>
      <c r="AR4655" s="126"/>
      <c r="AS4655" s="126"/>
      <c r="AT4655" s="126"/>
      <c r="AU4655" s="126"/>
      <c r="AV4655" s="126"/>
      <c r="AW4655" s="126"/>
      <c r="AX4655" s="127"/>
    </row>
    <row r="4656" spans="1:113" ht="15" thickBot="1">
      <c r="A4656" s="42"/>
      <c r="B4656" s="43"/>
      <c r="C4656" s="44"/>
      <c r="D4656" s="44"/>
      <c r="E4656" s="44"/>
      <c r="F4656" s="44"/>
      <c r="G4656" s="44"/>
      <c r="H4656" s="44"/>
      <c r="I4656" s="44"/>
      <c r="J4656" s="44"/>
      <c r="K4656" s="44"/>
      <c r="L4656" s="44"/>
      <c r="M4656" s="44"/>
      <c r="N4656" s="44"/>
      <c r="O4656" s="44"/>
      <c r="P4656" s="44"/>
      <c r="Q4656" s="44"/>
      <c r="R4656" s="44"/>
      <c r="S4656" s="44"/>
      <c r="T4656" s="44"/>
      <c r="U4656" s="44"/>
      <c r="V4656" s="44"/>
      <c r="W4656" s="44"/>
      <c r="X4656" s="44"/>
      <c r="Y4656" s="44"/>
      <c r="Z4656" s="44"/>
      <c r="AA4656" s="44"/>
      <c r="AB4656" s="44"/>
      <c r="AC4656" s="44"/>
      <c r="AD4656" s="44"/>
      <c r="AE4656" s="44"/>
      <c r="AF4656" s="44"/>
      <c r="AG4656" s="44"/>
      <c r="AH4656" s="44"/>
      <c r="AI4656" s="44"/>
      <c r="AJ4656" s="44"/>
      <c r="AK4656" s="44"/>
      <c r="AL4656" s="44"/>
      <c r="AM4656" s="44"/>
      <c r="AN4656" s="44"/>
      <c r="AO4656" s="44"/>
      <c r="AP4656" s="44"/>
      <c r="AQ4656" s="44"/>
      <c r="AR4656" s="44"/>
      <c r="AS4656" s="44"/>
      <c r="AT4656" s="44"/>
      <c r="AU4656" s="44"/>
      <c r="AV4656" s="44"/>
      <c r="AW4656" s="44"/>
      <c r="AX4656" s="45"/>
    </row>
    <row r="4657" spans="1:251">
      <c r="B4657" s="46"/>
    </row>
    <row r="4658" spans="1:251" ht="14.25">
      <c r="B4658" s="35" t="s">
        <v>200</v>
      </c>
      <c r="C4658" s="33"/>
      <c r="D4658" s="33"/>
      <c r="E4658" s="33"/>
      <c r="F4658" s="33"/>
      <c r="G4658" s="33"/>
      <c r="H4658" s="33"/>
      <c r="I4658" s="33"/>
      <c r="J4658" s="33"/>
      <c r="K4658" s="33"/>
      <c r="L4658" s="34"/>
      <c r="M4658" s="34"/>
      <c r="N4658" s="34"/>
      <c r="O4658" s="34"/>
      <c r="P4658" s="33"/>
      <c r="Q4658" s="33"/>
      <c r="R4658" s="33"/>
      <c r="S4658" s="33"/>
      <c r="T4658" s="33"/>
      <c r="U4658" s="33"/>
      <c r="V4658" s="35"/>
      <c r="W4658" s="35"/>
      <c r="X4658" s="35"/>
      <c r="Y4658" s="35"/>
      <c r="Z4658" s="35"/>
      <c r="AA4658" s="35"/>
      <c r="AB4658" s="35"/>
      <c r="AC4658" s="35"/>
      <c r="AD4658" s="35"/>
      <c r="AE4658" s="35"/>
      <c r="AF4658" s="35"/>
      <c r="AG4658" s="35"/>
      <c r="AH4658" s="35"/>
      <c r="AI4658" s="35"/>
      <c r="AJ4658" s="35"/>
      <c r="AK4658" s="35"/>
      <c r="AL4658" s="35"/>
      <c r="AM4658" s="35"/>
      <c r="AN4658" s="35"/>
      <c r="AO4658" s="35"/>
      <c r="AP4658" s="35"/>
      <c r="AQ4658" s="35"/>
      <c r="AR4658" s="35"/>
      <c r="AS4658" s="35"/>
      <c r="AT4658" s="35"/>
      <c r="AU4658" s="35"/>
      <c r="AV4658" s="35"/>
      <c r="AW4658" s="35"/>
      <c r="AX4658" s="35"/>
    </row>
    <row r="4659" spans="1:251" ht="15" thickBot="1">
      <c r="B4659" s="33"/>
      <c r="C4659" s="33"/>
      <c r="D4659" s="33"/>
      <c r="E4659" s="33"/>
      <c r="F4659" s="33"/>
      <c r="G4659" s="33"/>
      <c r="H4659" s="33"/>
      <c r="I4659" s="33"/>
      <c r="J4659" s="33"/>
      <c r="K4659" s="33"/>
      <c r="L4659" s="34"/>
      <c r="M4659" s="34"/>
      <c r="N4659" s="34"/>
      <c r="O4659" s="34"/>
      <c r="P4659" s="33"/>
      <c r="Q4659" s="33"/>
      <c r="R4659" s="33"/>
      <c r="S4659" s="33"/>
      <c r="T4659" s="33"/>
      <c r="U4659" s="33"/>
      <c r="V4659" s="35"/>
      <c r="W4659" s="35"/>
      <c r="X4659" s="35"/>
      <c r="Y4659" s="35"/>
      <c r="Z4659" s="35"/>
      <c r="AA4659" s="35"/>
      <c r="AB4659" s="35"/>
      <c r="AC4659" s="35"/>
      <c r="AD4659" s="35"/>
      <c r="AE4659" s="35"/>
      <c r="AF4659" s="35"/>
      <c r="AG4659" s="35"/>
      <c r="AH4659" s="35"/>
      <c r="AI4659" s="35"/>
      <c r="AJ4659" s="35"/>
      <c r="AK4659" s="35"/>
      <c r="AL4659" s="35"/>
      <c r="AM4659" s="35"/>
      <c r="AN4659" s="35"/>
      <c r="AO4659" s="35"/>
      <c r="AP4659" s="35"/>
      <c r="AQ4659" s="35"/>
      <c r="AR4659" s="35"/>
      <c r="AS4659" s="35"/>
      <c r="AT4659" s="35"/>
      <c r="AU4659" s="35"/>
      <c r="AV4659" s="35"/>
      <c r="AW4659" s="35"/>
      <c r="AX4659" s="47" t="s">
        <v>199</v>
      </c>
    </row>
    <row r="4660" spans="1:251" s="41" customFormat="1" ht="13.5" customHeight="1">
      <c r="A4660" s="33"/>
      <c r="B4660" s="128" t="s">
        <v>198</v>
      </c>
      <c r="C4660" s="118"/>
      <c r="D4660" s="118"/>
      <c r="E4660" s="118"/>
      <c r="F4660" s="118"/>
      <c r="G4660" s="118"/>
      <c r="H4660" s="118"/>
      <c r="I4660" s="118"/>
      <c r="J4660" s="118"/>
      <c r="K4660" s="118"/>
      <c r="L4660" s="118"/>
      <c r="M4660" s="118"/>
      <c r="N4660" s="118"/>
      <c r="O4660" s="118"/>
      <c r="P4660" s="118"/>
      <c r="Q4660" s="118"/>
      <c r="R4660" s="118"/>
      <c r="S4660" s="118"/>
      <c r="T4660" s="118"/>
      <c r="U4660" s="118"/>
      <c r="V4660" s="118"/>
      <c r="W4660" s="118"/>
      <c r="X4660" s="118"/>
      <c r="Y4660" s="118"/>
      <c r="Z4660" s="119"/>
      <c r="AA4660" s="117" t="s">
        <v>197</v>
      </c>
      <c r="AB4660" s="118"/>
      <c r="AC4660" s="118"/>
      <c r="AD4660" s="118"/>
      <c r="AE4660" s="118"/>
      <c r="AF4660" s="118"/>
      <c r="AG4660" s="118"/>
      <c r="AH4660" s="118"/>
      <c r="AI4660" s="119"/>
      <c r="AJ4660" s="117" t="s">
        <v>196</v>
      </c>
      <c r="AK4660" s="118"/>
      <c r="AL4660" s="118"/>
      <c r="AM4660" s="118"/>
      <c r="AN4660" s="118"/>
      <c r="AO4660" s="118"/>
      <c r="AP4660" s="118"/>
      <c r="AQ4660" s="118"/>
      <c r="AR4660" s="119"/>
      <c r="AS4660" s="117" t="s">
        <v>195</v>
      </c>
      <c r="AT4660" s="118"/>
      <c r="AU4660" s="118"/>
      <c r="AV4660" s="118"/>
      <c r="AW4660" s="118"/>
      <c r="AX4660" s="123"/>
      <c r="AY4660" s="27"/>
      <c r="AZ4660" s="27"/>
      <c r="BA4660" s="27"/>
      <c r="BB4660" s="27"/>
      <c r="BC4660" s="27"/>
      <c r="BD4660" s="27"/>
      <c r="BE4660" s="27"/>
      <c r="BF4660" s="27"/>
      <c r="BG4660" s="27"/>
      <c r="BH4660" s="27"/>
      <c r="BI4660" s="27"/>
      <c r="BJ4660" s="27"/>
      <c r="BK4660" s="27"/>
      <c r="BL4660" s="27"/>
      <c r="BM4660" s="27"/>
      <c r="BN4660" s="27"/>
      <c r="BO4660" s="27"/>
      <c r="BP4660" s="27"/>
      <c r="BQ4660" s="27"/>
      <c r="BR4660" s="27"/>
      <c r="BS4660" s="27"/>
      <c r="BT4660" s="27"/>
      <c r="BU4660" s="27"/>
      <c r="BV4660" s="27"/>
      <c r="BW4660" s="27"/>
      <c r="BX4660" s="27"/>
      <c r="BY4660" s="27"/>
      <c r="BZ4660" s="27"/>
      <c r="CA4660" s="27"/>
      <c r="CB4660" s="27"/>
      <c r="CC4660" s="27"/>
      <c r="CD4660" s="27"/>
      <c r="CE4660" s="27"/>
      <c r="CF4660" s="27"/>
      <c r="CG4660" s="27"/>
      <c r="CH4660" s="27"/>
      <c r="CI4660" s="27"/>
      <c r="CJ4660" s="27"/>
      <c r="CK4660" s="27"/>
      <c r="CL4660" s="27"/>
      <c r="CM4660" s="27"/>
      <c r="CN4660" s="27"/>
      <c r="CO4660" s="27"/>
      <c r="CP4660" s="27"/>
      <c r="CQ4660" s="27"/>
      <c r="CR4660" s="27"/>
      <c r="CS4660" s="27"/>
      <c r="CT4660" s="27"/>
      <c r="CU4660" s="27"/>
      <c r="CV4660" s="27"/>
      <c r="CW4660" s="27"/>
      <c r="CX4660" s="27"/>
      <c r="CY4660" s="27"/>
      <c r="CZ4660" s="27"/>
      <c r="DA4660" s="27"/>
      <c r="DB4660" s="27"/>
      <c r="DC4660" s="27"/>
      <c r="DD4660" s="27"/>
      <c r="DE4660" s="27"/>
      <c r="DF4660" s="27"/>
      <c r="DG4660" s="27"/>
      <c r="DH4660" s="27"/>
      <c r="DI4660" s="27"/>
      <c r="DJ4660" s="27"/>
      <c r="DK4660" s="27"/>
      <c r="DL4660" s="27"/>
      <c r="DM4660" s="27"/>
      <c r="DN4660" s="27"/>
      <c r="DO4660" s="27"/>
      <c r="DP4660" s="27"/>
      <c r="DQ4660" s="27"/>
      <c r="DR4660" s="27"/>
      <c r="DS4660" s="27"/>
      <c r="DT4660" s="27"/>
      <c r="DU4660" s="27"/>
      <c r="DV4660" s="27"/>
      <c r="DW4660" s="27"/>
      <c r="DX4660" s="27"/>
      <c r="DY4660" s="27"/>
      <c r="DZ4660" s="27"/>
      <c r="EA4660" s="27"/>
      <c r="EB4660" s="27"/>
      <c r="EC4660" s="27"/>
      <c r="ED4660" s="27"/>
      <c r="EE4660" s="27"/>
      <c r="EF4660" s="27"/>
      <c r="EG4660" s="27"/>
      <c r="EH4660" s="27"/>
      <c r="EI4660" s="27"/>
      <c r="EJ4660" s="27"/>
      <c r="EK4660" s="27"/>
      <c r="EL4660" s="27"/>
      <c r="EM4660" s="27"/>
      <c r="EN4660" s="27"/>
      <c r="EO4660" s="27"/>
      <c r="EP4660" s="27"/>
      <c r="EQ4660" s="27"/>
      <c r="ER4660" s="27"/>
      <c r="ES4660" s="27"/>
      <c r="ET4660" s="27"/>
      <c r="EU4660" s="27"/>
      <c r="EV4660" s="27"/>
      <c r="EW4660" s="27"/>
      <c r="EX4660" s="27"/>
      <c r="EY4660" s="27"/>
      <c r="EZ4660" s="27"/>
      <c r="FA4660" s="27"/>
      <c r="FB4660" s="27"/>
      <c r="FC4660" s="27"/>
      <c r="FD4660" s="27"/>
      <c r="FE4660" s="27"/>
      <c r="FF4660" s="27"/>
      <c r="FG4660" s="27"/>
      <c r="FH4660" s="27"/>
      <c r="FI4660" s="27"/>
      <c r="FJ4660" s="27"/>
      <c r="FK4660" s="27"/>
      <c r="FL4660" s="27"/>
      <c r="FM4660" s="27"/>
      <c r="FN4660" s="27"/>
      <c r="FO4660" s="27"/>
      <c r="FP4660" s="27"/>
      <c r="FQ4660" s="27"/>
      <c r="FR4660" s="27"/>
      <c r="FS4660" s="27"/>
      <c r="FT4660" s="27"/>
      <c r="FU4660" s="27"/>
      <c r="FV4660" s="27"/>
      <c r="FW4660" s="27"/>
      <c r="FX4660" s="27"/>
      <c r="FY4660" s="27"/>
      <c r="FZ4660" s="27"/>
      <c r="GA4660" s="27"/>
      <c r="GB4660" s="27"/>
      <c r="GC4660" s="27"/>
      <c r="GD4660" s="27"/>
      <c r="GE4660" s="27"/>
      <c r="GF4660" s="27"/>
      <c r="GG4660" s="27"/>
      <c r="GH4660" s="27"/>
      <c r="GI4660" s="27"/>
      <c r="GJ4660" s="27"/>
      <c r="GK4660" s="27"/>
      <c r="GL4660" s="27"/>
      <c r="GM4660" s="27"/>
      <c r="GN4660" s="27"/>
      <c r="GO4660" s="27"/>
      <c r="GP4660" s="27"/>
      <c r="GQ4660" s="27"/>
      <c r="GR4660" s="27"/>
      <c r="GS4660" s="27"/>
      <c r="GT4660" s="27"/>
      <c r="GU4660" s="27"/>
      <c r="GV4660" s="27"/>
      <c r="GW4660" s="27"/>
      <c r="GX4660" s="27"/>
      <c r="GY4660" s="27"/>
      <c r="GZ4660" s="27"/>
      <c r="HA4660" s="27"/>
      <c r="HB4660" s="27"/>
      <c r="HC4660" s="27"/>
      <c r="HD4660" s="27"/>
      <c r="HE4660" s="27"/>
      <c r="HF4660" s="27"/>
      <c r="HG4660" s="27"/>
      <c r="HH4660" s="27"/>
      <c r="HI4660" s="27"/>
      <c r="HJ4660" s="27"/>
      <c r="HK4660" s="27"/>
      <c r="HL4660" s="27"/>
      <c r="HM4660" s="27"/>
      <c r="HN4660" s="27"/>
      <c r="HO4660" s="27"/>
      <c r="HP4660" s="27"/>
      <c r="HQ4660" s="27"/>
      <c r="HR4660" s="27"/>
      <c r="HS4660" s="27"/>
      <c r="HT4660" s="27"/>
      <c r="HU4660" s="27"/>
      <c r="HV4660" s="27"/>
      <c r="HW4660" s="27"/>
      <c r="HX4660" s="27"/>
      <c r="HY4660" s="27"/>
      <c r="HZ4660" s="27"/>
      <c r="IA4660" s="27"/>
      <c r="IB4660" s="27"/>
      <c r="IC4660" s="27"/>
      <c r="ID4660" s="27"/>
      <c r="IE4660" s="27"/>
      <c r="IF4660" s="27"/>
      <c r="IG4660" s="27"/>
      <c r="IH4660" s="27"/>
      <c r="II4660" s="27"/>
      <c r="IJ4660" s="27"/>
      <c r="IK4660" s="27"/>
      <c r="IL4660" s="27"/>
      <c r="IM4660" s="27"/>
      <c r="IN4660" s="27"/>
      <c r="IO4660" s="27"/>
      <c r="IP4660" s="27"/>
      <c r="IQ4660" s="27"/>
    </row>
    <row r="4661" spans="1:251" s="41" customFormat="1" ht="13.5">
      <c r="A4661" s="33"/>
      <c r="B4661" s="129"/>
      <c r="C4661" s="121"/>
      <c r="D4661" s="121"/>
      <c r="E4661" s="121"/>
      <c r="F4661" s="121"/>
      <c r="G4661" s="121"/>
      <c r="H4661" s="121"/>
      <c r="I4661" s="121"/>
      <c r="J4661" s="121"/>
      <c r="K4661" s="121"/>
      <c r="L4661" s="121"/>
      <c r="M4661" s="121"/>
      <c r="N4661" s="121"/>
      <c r="O4661" s="121"/>
      <c r="P4661" s="121"/>
      <c r="Q4661" s="121"/>
      <c r="R4661" s="121"/>
      <c r="S4661" s="121"/>
      <c r="T4661" s="121"/>
      <c r="U4661" s="121"/>
      <c r="V4661" s="121"/>
      <c r="W4661" s="121"/>
      <c r="X4661" s="121"/>
      <c r="Y4661" s="121"/>
      <c r="Z4661" s="122"/>
      <c r="AA4661" s="120"/>
      <c r="AB4661" s="121"/>
      <c r="AC4661" s="121"/>
      <c r="AD4661" s="121"/>
      <c r="AE4661" s="121"/>
      <c r="AF4661" s="121"/>
      <c r="AG4661" s="121"/>
      <c r="AH4661" s="121"/>
      <c r="AI4661" s="122"/>
      <c r="AJ4661" s="120"/>
      <c r="AK4661" s="121"/>
      <c r="AL4661" s="121"/>
      <c r="AM4661" s="121"/>
      <c r="AN4661" s="121"/>
      <c r="AO4661" s="121"/>
      <c r="AP4661" s="121"/>
      <c r="AQ4661" s="121"/>
      <c r="AR4661" s="122"/>
      <c r="AS4661" s="120"/>
      <c r="AT4661" s="121"/>
      <c r="AU4661" s="121"/>
      <c r="AV4661" s="121"/>
      <c r="AW4661" s="121"/>
      <c r="AX4661" s="124"/>
      <c r="AY4661" s="27"/>
      <c r="AZ4661" s="27"/>
      <c r="BA4661" s="27"/>
      <c r="BB4661" s="48"/>
      <c r="BC4661" s="49"/>
      <c r="BE4661" s="27"/>
      <c r="BF4661" s="27"/>
      <c r="BG4661" s="27"/>
      <c r="BH4661" s="27"/>
      <c r="BI4661" s="27"/>
      <c r="BJ4661" s="27"/>
      <c r="BK4661" s="27"/>
      <c r="BL4661" s="27"/>
      <c r="BM4661" s="27"/>
      <c r="BN4661" s="27"/>
      <c r="BO4661" s="27"/>
      <c r="BP4661" s="27"/>
      <c r="BQ4661" s="27"/>
      <c r="BR4661" s="27"/>
      <c r="BS4661" s="27"/>
      <c r="BT4661" s="27"/>
      <c r="BU4661" s="27"/>
      <c r="BV4661" s="27"/>
      <c r="BW4661" s="27"/>
      <c r="BX4661" s="27"/>
      <c r="BY4661" s="27"/>
      <c r="BZ4661" s="27"/>
      <c r="CA4661" s="27"/>
      <c r="CB4661" s="27"/>
      <c r="CC4661" s="27"/>
      <c r="CD4661" s="27"/>
      <c r="CE4661" s="27"/>
      <c r="CF4661" s="27"/>
      <c r="CG4661" s="27"/>
      <c r="CH4661" s="27"/>
      <c r="CI4661" s="27"/>
      <c r="CJ4661" s="27"/>
      <c r="CK4661" s="27"/>
      <c r="CL4661" s="27"/>
      <c r="CM4661" s="27"/>
      <c r="CN4661" s="27"/>
      <c r="CO4661" s="27"/>
      <c r="CP4661" s="27"/>
      <c r="CQ4661" s="27"/>
      <c r="CR4661" s="27"/>
      <c r="CS4661" s="27"/>
      <c r="CT4661" s="27"/>
      <c r="CU4661" s="27"/>
      <c r="CV4661" s="27"/>
      <c r="CW4661" s="27"/>
      <c r="CX4661" s="27"/>
      <c r="CY4661" s="27"/>
      <c r="CZ4661" s="27"/>
      <c r="DA4661" s="27"/>
      <c r="DB4661" s="27"/>
      <c r="DC4661" s="27"/>
      <c r="DD4661" s="27"/>
      <c r="DE4661" s="27"/>
      <c r="DF4661" s="27"/>
      <c r="DG4661" s="27"/>
      <c r="DH4661" s="27"/>
      <c r="DI4661" s="27"/>
      <c r="DJ4661" s="27"/>
      <c r="DK4661" s="27"/>
      <c r="DL4661" s="27"/>
      <c r="DM4661" s="27"/>
      <c r="DN4661" s="27"/>
      <c r="DO4661" s="27"/>
      <c r="DP4661" s="27"/>
      <c r="DQ4661" s="27"/>
      <c r="DR4661" s="27"/>
      <c r="DS4661" s="27"/>
      <c r="DT4661" s="27"/>
      <c r="DU4661" s="27"/>
      <c r="DV4661" s="27"/>
      <c r="DW4661" s="27"/>
      <c r="DX4661" s="27"/>
      <c r="DY4661" s="27"/>
      <c r="DZ4661" s="27"/>
      <c r="EA4661" s="27"/>
      <c r="EB4661" s="27"/>
      <c r="EC4661" s="27"/>
      <c r="ED4661" s="27"/>
      <c r="EE4661" s="27"/>
      <c r="EF4661" s="27"/>
      <c r="EG4661" s="27"/>
      <c r="EH4661" s="27"/>
      <c r="EI4661" s="27"/>
      <c r="EJ4661" s="27"/>
      <c r="EK4661" s="27"/>
      <c r="EL4661" s="27"/>
      <c r="EM4661" s="27"/>
      <c r="EN4661" s="27"/>
      <c r="EO4661" s="27"/>
      <c r="EP4661" s="27"/>
      <c r="EQ4661" s="27"/>
      <c r="ER4661" s="27"/>
      <c r="ES4661" s="27"/>
      <c r="ET4661" s="27"/>
      <c r="EU4661" s="27"/>
      <c r="EV4661" s="27"/>
      <c r="EW4661" s="27"/>
      <c r="EX4661" s="27"/>
      <c r="EY4661" s="27"/>
      <c r="EZ4661" s="27"/>
      <c r="FA4661" s="27"/>
      <c r="FB4661" s="27"/>
      <c r="FC4661" s="27"/>
      <c r="FD4661" s="27"/>
      <c r="FE4661" s="27"/>
      <c r="FF4661" s="27"/>
      <c r="FG4661" s="27"/>
      <c r="FH4661" s="27"/>
      <c r="FI4661" s="27"/>
      <c r="FJ4661" s="27"/>
      <c r="FK4661" s="27"/>
      <c r="FL4661" s="27"/>
      <c r="FM4661" s="27"/>
      <c r="FN4661" s="27"/>
      <c r="FO4661" s="27"/>
      <c r="FP4661" s="27"/>
      <c r="FQ4661" s="27"/>
      <c r="FR4661" s="27"/>
      <c r="FS4661" s="27"/>
      <c r="FT4661" s="27"/>
      <c r="FU4661" s="27"/>
      <c r="FV4661" s="27"/>
      <c r="FW4661" s="27"/>
      <c r="FX4661" s="27"/>
      <c r="FY4661" s="27"/>
      <c r="FZ4661" s="27"/>
      <c r="GA4661" s="27"/>
      <c r="GB4661" s="27"/>
      <c r="GC4661" s="27"/>
      <c r="GD4661" s="27"/>
      <c r="GE4661" s="27"/>
      <c r="GF4661" s="27"/>
      <c r="GG4661" s="27"/>
      <c r="GH4661" s="27"/>
      <c r="GI4661" s="27"/>
      <c r="GJ4661" s="27"/>
      <c r="GK4661" s="27"/>
      <c r="GL4661" s="27"/>
      <c r="GM4661" s="27"/>
      <c r="GN4661" s="27"/>
      <c r="GO4661" s="27"/>
      <c r="GP4661" s="27"/>
      <c r="GQ4661" s="27"/>
      <c r="GR4661" s="27"/>
      <c r="GS4661" s="27"/>
      <c r="GT4661" s="27"/>
      <c r="GU4661" s="27"/>
      <c r="GV4661" s="27"/>
      <c r="GW4661" s="27"/>
      <c r="GX4661" s="27"/>
      <c r="GY4661" s="27"/>
      <c r="GZ4661" s="27"/>
      <c r="HA4661" s="27"/>
      <c r="HB4661" s="27"/>
      <c r="HC4661" s="27"/>
      <c r="HD4661" s="27"/>
      <c r="HE4661" s="27"/>
      <c r="HF4661" s="27"/>
      <c r="HG4661" s="27"/>
      <c r="HH4661" s="27"/>
      <c r="HI4661" s="27"/>
      <c r="HJ4661" s="27"/>
      <c r="HK4661" s="27"/>
      <c r="HL4661" s="27"/>
      <c r="HM4661" s="27"/>
      <c r="HN4661" s="27"/>
      <c r="HO4661" s="27"/>
      <c r="HP4661" s="27"/>
      <c r="HQ4661" s="27"/>
      <c r="HR4661" s="27"/>
      <c r="HS4661" s="27"/>
      <c r="HT4661" s="27"/>
      <c r="HU4661" s="27"/>
      <c r="HV4661" s="27"/>
      <c r="HW4661" s="27"/>
      <c r="HX4661" s="27"/>
      <c r="HY4661" s="27"/>
      <c r="HZ4661" s="27"/>
      <c r="IA4661" s="27"/>
      <c r="IB4661" s="27"/>
      <c r="IC4661" s="27"/>
      <c r="ID4661" s="27"/>
      <c r="IE4661" s="27"/>
      <c r="IF4661" s="27"/>
      <c r="IG4661" s="27"/>
      <c r="IH4661" s="27"/>
      <c r="II4661" s="27"/>
      <c r="IJ4661" s="27"/>
      <c r="IK4661" s="27"/>
      <c r="IL4661" s="27"/>
      <c r="IM4661" s="27"/>
      <c r="IN4661" s="27"/>
      <c r="IO4661" s="27"/>
      <c r="IP4661" s="27"/>
      <c r="IQ4661" s="27"/>
    </row>
    <row r="4662" spans="1:251" s="41" customFormat="1" ht="18.75" customHeight="1">
      <c r="A4662" s="33"/>
      <c r="B4662" s="50"/>
      <c r="C4662" s="106" t="s">
        <v>194</v>
      </c>
      <c r="D4662" s="107"/>
      <c r="E4662" s="107"/>
      <c r="F4662" s="107"/>
      <c r="G4662" s="107"/>
      <c r="H4662" s="107"/>
      <c r="I4662" s="107"/>
      <c r="J4662" s="107"/>
      <c r="K4662" s="107"/>
      <c r="L4662" s="107"/>
      <c r="M4662" s="107"/>
      <c r="N4662" s="107"/>
      <c r="O4662" s="107"/>
      <c r="P4662" s="107"/>
      <c r="Q4662" s="107"/>
      <c r="R4662" s="107"/>
      <c r="S4662" s="107"/>
      <c r="T4662" s="107"/>
      <c r="U4662" s="107"/>
      <c r="V4662" s="107"/>
      <c r="W4662" s="107"/>
      <c r="X4662" s="107"/>
      <c r="Y4662" s="107"/>
      <c r="Z4662" s="108"/>
      <c r="AA4662" s="100">
        <v>39491</v>
      </c>
      <c r="AB4662" s="101"/>
      <c r="AC4662" s="101"/>
      <c r="AD4662" s="101"/>
      <c r="AE4662" s="101"/>
      <c r="AF4662" s="101"/>
      <c r="AG4662" s="101"/>
      <c r="AH4662" s="101"/>
      <c r="AI4662" s="102"/>
      <c r="AJ4662" s="100">
        <v>38117</v>
      </c>
      <c r="AK4662" s="101"/>
      <c r="AL4662" s="101"/>
      <c r="AM4662" s="101"/>
      <c r="AN4662" s="101"/>
      <c r="AO4662" s="101"/>
      <c r="AP4662" s="101"/>
      <c r="AQ4662" s="101"/>
      <c r="AR4662" s="102"/>
      <c r="AS4662" s="103"/>
      <c r="AT4662" s="104"/>
      <c r="AU4662" s="104"/>
      <c r="AV4662" s="104"/>
      <c r="AW4662" s="104"/>
      <c r="AX4662" s="105"/>
      <c r="AY4662" s="27"/>
      <c r="AZ4662" s="27"/>
      <c r="BA4662" s="27"/>
      <c r="BB4662" s="27"/>
      <c r="BC4662" s="27"/>
      <c r="BD4662" s="27"/>
      <c r="BE4662" s="27"/>
      <c r="BF4662" s="27"/>
      <c r="BG4662" s="27"/>
      <c r="BH4662" s="27"/>
      <c r="BI4662" s="27"/>
      <c r="BJ4662" s="27"/>
      <c r="BK4662" s="27"/>
      <c r="BL4662" s="27"/>
      <c r="BM4662" s="27"/>
      <c r="BN4662" s="27"/>
      <c r="BO4662" s="27"/>
      <c r="BP4662" s="27"/>
      <c r="BQ4662" s="27"/>
      <c r="BR4662" s="27"/>
      <c r="BS4662" s="27"/>
      <c r="BT4662" s="27"/>
      <c r="BU4662" s="27"/>
      <c r="BV4662" s="27"/>
      <c r="BW4662" s="27"/>
      <c r="BX4662" s="27"/>
      <c r="BY4662" s="27"/>
      <c r="BZ4662" s="27"/>
      <c r="CA4662" s="27"/>
      <c r="CB4662" s="27"/>
      <c r="CC4662" s="27"/>
      <c r="CD4662" s="27"/>
      <c r="CE4662" s="27"/>
      <c r="CF4662" s="27"/>
      <c r="CG4662" s="27"/>
      <c r="CH4662" s="27"/>
      <c r="CI4662" s="27"/>
      <c r="CJ4662" s="27"/>
      <c r="CK4662" s="27"/>
      <c r="CL4662" s="27"/>
      <c r="CM4662" s="27"/>
      <c r="CN4662" s="27"/>
      <c r="CO4662" s="27"/>
      <c r="CP4662" s="27"/>
      <c r="CQ4662" s="27"/>
      <c r="CR4662" s="27"/>
      <c r="CS4662" s="27"/>
      <c r="CT4662" s="27"/>
      <c r="CU4662" s="27"/>
      <c r="CV4662" s="27"/>
      <c r="CW4662" s="27"/>
      <c r="CX4662" s="27"/>
      <c r="CY4662" s="27"/>
      <c r="CZ4662" s="27"/>
      <c r="DA4662" s="27"/>
      <c r="DB4662" s="27"/>
      <c r="DC4662" s="27"/>
      <c r="DD4662" s="27"/>
      <c r="DE4662" s="27"/>
      <c r="DF4662" s="27"/>
      <c r="DG4662" s="27"/>
      <c r="DH4662" s="27"/>
      <c r="DI4662" s="27"/>
      <c r="DJ4662" s="27"/>
      <c r="DK4662" s="27"/>
      <c r="DL4662" s="27"/>
      <c r="DM4662" s="27"/>
      <c r="DN4662" s="27"/>
      <c r="DO4662" s="27"/>
      <c r="DP4662" s="27"/>
      <c r="DQ4662" s="27"/>
      <c r="DR4662" s="27"/>
      <c r="DS4662" s="27"/>
      <c r="DT4662" s="27"/>
      <c r="DU4662" s="27"/>
      <c r="DV4662" s="27"/>
      <c r="DW4662" s="27"/>
      <c r="DX4662" s="27"/>
      <c r="DY4662" s="27"/>
      <c r="DZ4662" s="27"/>
      <c r="EA4662" s="27"/>
      <c r="EB4662" s="27"/>
      <c r="EC4662" s="27"/>
      <c r="ED4662" s="27"/>
      <c r="EE4662" s="27"/>
      <c r="EF4662" s="27"/>
      <c r="EG4662" s="27"/>
      <c r="EH4662" s="27"/>
      <c r="EI4662" s="27"/>
      <c r="EJ4662" s="27"/>
      <c r="EK4662" s="27"/>
      <c r="EL4662" s="27"/>
      <c r="EM4662" s="27"/>
      <c r="EN4662" s="27"/>
      <c r="EO4662" s="27"/>
      <c r="EP4662" s="27"/>
      <c r="EQ4662" s="27"/>
      <c r="ER4662" s="27"/>
      <c r="ES4662" s="27"/>
      <c r="ET4662" s="27"/>
      <c r="EU4662" s="27"/>
      <c r="EV4662" s="27"/>
      <c r="EW4662" s="27"/>
      <c r="EX4662" s="27"/>
      <c r="EY4662" s="27"/>
      <c r="EZ4662" s="27"/>
      <c r="FA4662" s="27"/>
      <c r="FB4662" s="27"/>
      <c r="FC4662" s="27"/>
      <c r="FD4662" s="27"/>
      <c r="FE4662" s="27"/>
      <c r="FF4662" s="27"/>
      <c r="FG4662" s="27"/>
      <c r="FH4662" s="27"/>
      <c r="FI4662" s="27"/>
      <c r="FJ4662" s="27"/>
      <c r="FK4662" s="27"/>
      <c r="FL4662" s="27"/>
      <c r="FM4662" s="27"/>
      <c r="FN4662" s="27"/>
      <c r="FO4662" s="27"/>
      <c r="FP4662" s="27"/>
      <c r="FQ4662" s="27"/>
      <c r="FR4662" s="27"/>
      <c r="FS4662" s="27"/>
      <c r="FT4662" s="27"/>
      <c r="FU4662" s="27"/>
      <c r="FV4662" s="27"/>
      <c r="FW4662" s="27"/>
      <c r="FX4662" s="27"/>
      <c r="FY4662" s="27"/>
      <c r="FZ4662" s="27"/>
      <c r="GA4662" s="27"/>
      <c r="GB4662" s="27"/>
      <c r="GC4662" s="27"/>
      <c r="GD4662" s="27"/>
      <c r="GE4662" s="27"/>
      <c r="GF4662" s="27"/>
      <c r="GG4662" s="27"/>
      <c r="GH4662" s="27"/>
      <c r="GI4662" s="27"/>
      <c r="GJ4662" s="27"/>
      <c r="GK4662" s="27"/>
      <c r="GL4662" s="27"/>
      <c r="GM4662" s="27"/>
      <c r="GN4662" s="27"/>
      <c r="GO4662" s="27"/>
      <c r="GP4662" s="27"/>
      <c r="GQ4662" s="27"/>
      <c r="GR4662" s="27"/>
      <c r="GS4662" s="27"/>
      <c r="GT4662" s="27"/>
      <c r="GU4662" s="27"/>
      <c r="GV4662" s="27"/>
      <c r="GW4662" s="27"/>
      <c r="GX4662" s="27"/>
      <c r="GY4662" s="27"/>
      <c r="GZ4662" s="27"/>
      <c r="HA4662" s="27"/>
      <c r="HB4662" s="27"/>
      <c r="HC4662" s="27"/>
      <c r="HD4662" s="27"/>
      <c r="HE4662" s="27"/>
      <c r="HF4662" s="27"/>
      <c r="HG4662" s="27"/>
      <c r="HH4662" s="27"/>
      <c r="HI4662" s="27"/>
      <c r="HJ4662" s="27"/>
      <c r="HK4662" s="27"/>
      <c r="HL4662" s="27"/>
      <c r="HM4662" s="27"/>
      <c r="HN4662" s="27"/>
      <c r="HO4662" s="27"/>
      <c r="HP4662" s="27"/>
      <c r="HQ4662" s="27"/>
      <c r="HR4662" s="27"/>
      <c r="HS4662" s="27"/>
      <c r="HT4662" s="27"/>
      <c r="HU4662" s="27"/>
      <c r="HV4662" s="27"/>
      <c r="HW4662" s="27"/>
      <c r="HX4662" s="27"/>
      <c r="HY4662" s="27"/>
      <c r="HZ4662" s="27"/>
      <c r="IA4662" s="27"/>
      <c r="IB4662" s="27"/>
      <c r="IC4662" s="27"/>
      <c r="ID4662" s="27"/>
      <c r="IE4662" s="27"/>
      <c r="IF4662" s="27"/>
      <c r="IG4662" s="27"/>
      <c r="IH4662" s="27"/>
      <c r="II4662" s="27"/>
      <c r="IJ4662" s="27"/>
      <c r="IK4662" s="27"/>
      <c r="IL4662" s="27"/>
      <c r="IM4662" s="27"/>
      <c r="IN4662" s="27"/>
      <c r="IO4662" s="27"/>
      <c r="IP4662" s="27"/>
      <c r="IQ4662" s="27"/>
    </row>
    <row r="4663" spans="1:251" s="41" customFormat="1" ht="18.75" customHeight="1" thickBot="1">
      <c r="A4663" s="42"/>
      <c r="B4663" s="130" t="s">
        <v>193</v>
      </c>
      <c r="C4663" s="131"/>
      <c r="D4663" s="131"/>
      <c r="E4663" s="131"/>
      <c r="F4663" s="131"/>
      <c r="G4663" s="131"/>
      <c r="H4663" s="131"/>
      <c r="I4663" s="131"/>
      <c r="J4663" s="131"/>
      <c r="K4663" s="131"/>
      <c r="L4663" s="131"/>
      <c r="M4663" s="131"/>
      <c r="N4663" s="131"/>
      <c r="O4663" s="131"/>
      <c r="P4663" s="131"/>
      <c r="Q4663" s="131"/>
      <c r="R4663" s="131"/>
      <c r="S4663" s="131"/>
      <c r="T4663" s="131"/>
      <c r="U4663" s="131"/>
      <c r="V4663" s="131"/>
      <c r="W4663" s="131"/>
      <c r="X4663" s="131"/>
      <c r="Y4663" s="131"/>
      <c r="Z4663" s="132"/>
      <c r="AA4663" s="111">
        <f>SUM($AA$4662:$AA$4662)</f>
        <v>39491</v>
      </c>
      <c r="AB4663" s="112"/>
      <c r="AC4663" s="112"/>
      <c r="AD4663" s="112"/>
      <c r="AE4663" s="112"/>
      <c r="AF4663" s="112"/>
      <c r="AG4663" s="112"/>
      <c r="AH4663" s="112"/>
      <c r="AI4663" s="113"/>
      <c r="AJ4663" s="111">
        <f>SUM($AJ$4662:$AJ$4662)</f>
        <v>38117</v>
      </c>
      <c r="AK4663" s="112"/>
      <c r="AL4663" s="112"/>
      <c r="AM4663" s="112"/>
      <c r="AN4663" s="112"/>
      <c r="AO4663" s="112"/>
      <c r="AP4663" s="112"/>
      <c r="AQ4663" s="112"/>
      <c r="AR4663" s="113"/>
      <c r="AS4663" s="114"/>
      <c r="AT4663" s="115"/>
      <c r="AU4663" s="115"/>
      <c r="AV4663" s="115"/>
      <c r="AW4663" s="115"/>
      <c r="AX4663" s="116"/>
      <c r="AY4663" s="27"/>
      <c r="AZ4663" s="27"/>
      <c r="BA4663" s="27"/>
      <c r="BB4663" s="27"/>
      <c r="BC4663" s="27"/>
      <c r="BD4663" s="27"/>
      <c r="BE4663" s="27"/>
      <c r="BF4663" s="27"/>
      <c r="BG4663" s="27"/>
      <c r="BH4663" s="27"/>
      <c r="BI4663" s="27"/>
      <c r="BJ4663" s="27"/>
      <c r="BK4663" s="27"/>
      <c r="BL4663" s="27"/>
      <c r="BM4663" s="27"/>
      <c r="BN4663" s="27"/>
      <c r="BO4663" s="27"/>
      <c r="BP4663" s="27"/>
      <c r="BQ4663" s="27"/>
      <c r="BR4663" s="27"/>
      <c r="BS4663" s="27"/>
      <c r="BT4663" s="27"/>
      <c r="BU4663" s="27"/>
      <c r="BV4663" s="27"/>
      <c r="BW4663" s="27"/>
      <c r="BX4663" s="27"/>
      <c r="BY4663" s="27"/>
      <c r="BZ4663" s="27"/>
      <c r="CA4663" s="27"/>
      <c r="CB4663" s="27"/>
      <c r="CC4663" s="27"/>
      <c r="CD4663" s="27"/>
      <c r="CE4663" s="27"/>
      <c r="CF4663" s="27"/>
      <c r="CG4663" s="27"/>
      <c r="CH4663" s="27"/>
      <c r="CI4663" s="27"/>
      <c r="CJ4663" s="27"/>
      <c r="CK4663" s="27"/>
      <c r="CL4663" s="27"/>
      <c r="CM4663" s="27"/>
      <c r="CN4663" s="27"/>
      <c r="CO4663" s="27"/>
      <c r="CP4663" s="27"/>
      <c r="CQ4663" s="27"/>
      <c r="CR4663" s="27"/>
      <c r="CS4663" s="27"/>
      <c r="CT4663" s="27"/>
      <c r="CU4663" s="27"/>
      <c r="CV4663" s="27"/>
      <c r="CW4663" s="27"/>
      <c r="CX4663" s="27"/>
      <c r="CY4663" s="27"/>
      <c r="CZ4663" s="27"/>
      <c r="DA4663" s="27"/>
      <c r="DB4663" s="27"/>
      <c r="DC4663" s="27"/>
      <c r="DD4663" s="27"/>
      <c r="DE4663" s="27"/>
      <c r="DF4663" s="27"/>
      <c r="DG4663" s="27"/>
      <c r="DH4663" s="27"/>
      <c r="DI4663" s="27"/>
      <c r="DJ4663" s="27"/>
      <c r="DK4663" s="27"/>
      <c r="DL4663" s="27"/>
      <c r="DM4663" s="27"/>
      <c r="DN4663" s="27"/>
      <c r="DO4663" s="27"/>
      <c r="DP4663" s="27"/>
      <c r="DQ4663" s="27"/>
      <c r="DR4663" s="27"/>
      <c r="DS4663" s="27"/>
      <c r="DT4663" s="27"/>
      <c r="DU4663" s="27"/>
      <c r="DV4663" s="27"/>
      <c r="DW4663" s="27"/>
      <c r="DX4663" s="27"/>
      <c r="DY4663" s="27"/>
      <c r="DZ4663" s="27"/>
      <c r="EA4663" s="27"/>
      <c r="EB4663" s="27"/>
      <c r="EC4663" s="27"/>
      <c r="ED4663" s="27"/>
      <c r="EE4663" s="27"/>
      <c r="EF4663" s="27"/>
      <c r="EG4663" s="27"/>
      <c r="EH4663" s="27"/>
      <c r="EI4663" s="27"/>
      <c r="EJ4663" s="27"/>
      <c r="EK4663" s="27"/>
      <c r="EL4663" s="27"/>
      <c r="EM4663" s="27"/>
      <c r="EN4663" s="27"/>
      <c r="EO4663" s="27"/>
      <c r="EP4663" s="27"/>
      <c r="EQ4663" s="27"/>
      <c r="ER4663" s="27"/>
      <c r="ES4663" s="27"/>
      <c r="ET4663" s="27"/>
      <c r="EU4663" s="27"/>
      <c r="EV4663" s="27"/>
      <c r="EW4663" s="27"/>
      <c r="EX4663" s="27"/>
      <c r="EY4663" s="27"/>
      <c r="EZ4663" s="27"/>
      <c r="FA4663" s="27"/>
      <c r="FB4663" s="27"/>
      <c r="FC4663" s="27"/>
      <c r="FD4663" s="27"/>
      <c r="FE4663" s="27"/>
      <c r="FF4663" s="27"/>
      <c r="FG4663" s="27"/>
      <c r="FH4663" s="27"/>
      <c r="FI4663" s="27"/>
      <c r="FJ4663" s="27"/>
      <c r="FK4663" s="27"/>
      <c r="FL4663" s="27"/>
      <c r="FM4663" s="27"/>
      <c r="FN4663" s="27"/>
      <c r="FO4663" s="27"/>
      <c r="FP4663" s="27"/>
      <c r="FQ4663" s="27"/>
      <c r="FR4663" s="27"/>
      <c r="FS4663" s="27"/>
      <c r="FT4663" s="27"/>
      <c r="FU4663" s="27"/>
      <c r="FV4663" s="27"/>
      <c r="FW4663" s="27"/>
      <c r="FX4663" s="27"/>
      <c r="FY4663" s="27"/>
      <c r="FZ4663" s="27"/>
      <c r="GA4663" s="27"/>
      <c r="GB4663" s="27"/>
      <c r="GC4663" s="27"/>
      <c r="GD4663" s="27"/>
      <c r="GE4663" s="27"/>
      <c r="GF4663" s="27"/>
      <c r="GG4663" s="27"/>
      <c r="GH4663" s="27"/>
      <c r="GI4663" s="27"/>
      <c r="GJ4663" s="27"/>
      <c r="GK4663" s="27"/>
      <c r="GL4663" s="27"/>
      <c r="GM4663" s="27"/>
      <c r="GN4663" s="27"/>
      <c r="GO4663" s="27"/>
      <c r="GP4663" s="27"/>
      <c r="GQ4663" s="27"/>
      <c r="GR4663" s="27"/>
      <c r="GS4663" s="27"/>
      <c r="GT4663" s="27"/>
      <c r="GU4663" s="27"/>
      <c r="GV4663" s="27"/>
      <c r="GW4663" s="27"/>
      <c r="GX4663" s="27"/>
      <c r="GY4663" s="27"/>
      <c r="GZ4663" s="27"/>
      <c r="HA4663" s="27"/>
      <c r="HB4663" s="27"/>
      <c r="HC4663" s="27"/>
      <c r="HD4663" s="27"/>
      <c r="HE4663" s="27"/>
      <c r="HF4663" s="27"/>
      <c r="HG4663" s="27"/>
      <c r="HH4663" s="27"/>
      <c r="HI4663" s="27"/>
      <c r="HJ4663" s="27"/>
      <c r="HK4663" s="27"/>
      <c r="HL4663" s="27"/>
      <c r="HM4663" s="27"/>
      <c r="HN4663" s="27"/>
      <c r="HO4663" s="27"/>
      <c r="HP4663" s="27"/>
      <c r="HQ4663" s="27"/>
      <c r="HR4663" s="27"/>
      <c r="HS4663" s="27"/>
      <c r="HT4663" s="27"/>
      <c r="HU4663" s="27"/>
      <c r="HV4663" s="27"/>
      <c r="HW4663" s="27"/>
      <c r="HX4663" s="27"/>
      <c r="HY4663" s="27"/>
      <c r="HZ4663" s="27"/>
      <c r="IA4663" s="27"/>
      <c r="IB4663" s="27"/>
      <c r="IC4663" s="27"/>
      <c r="ID4663" s="27"/>
      <c r="IE4663" s="27"/>
      <c r="IF4663" s="27"/>
      <c r="IG4663" s="27"/>
      <c r="IH4663" s="27"/>
      <c r="II4663" s="27"/>
      <c r="IJ4663" s="27"/>
      <c r="IK4663" s="27"/>
      <c r="IL4663" s="27"/>
      <c r="IM4663" s="27"/>
      <c r="IN4663" s="27"/>
      <c r="IO4663" s="27"/>
      <c r="IP4663" s="27"/>
      <c r="IQ4663" s="27"/>
    </row>
  </sheetData>
  <mergeCells count="2833">
    <mergeCell ref="B3:AX3"/>
    <mergeCell ref="B6:G6"/>
    <mergeCell ref="H6:AX6"/>
    <mergeCell ref="B10:AX14"/>
    <mergeCell ref="B19:AX23"/>
    <mergeCell ref="B28:Z29"/>
    <mergeCell ref="AA28:AI29"/>
    <mergeCell ref="AJ28:AR29"/>
    <mergeCell ref="AS28:AX29"/>
    <mergeCell ref="C30:Z30"/>
    <mergeCell ref="AA30:AI30"/>
    <mergeCell ref="AJ30:AR30"/>
    <mergeCell ref="AS30:AX30"/>
    <mergeCell ref="B31:Z31"/>
    <mergeCell ref="AA31:AI31"/>
    <mergeCell ref="AJ31:AR31"/>
    <mergeCell ref="AS31:AX31"/>
    <mergeCell ref="C393:Z393"/>
    <mergeCell ref="AA393:AI393"/>
    <mergeCell ref="AJ393:AR393"/>
    <mergeCell ref="AS393:AX393"/>
    <mergeCell ref="C394:Z394"/>
    <mergeCell ref="AA394:AI394"/>
    <mergeCell ref="AJ394:AR394"/>
    <mergeCell ref="AS394:AX394"/>
    <mergeCell ref="B328:AX328"/>
    <mergeCell ref="B331:G331"/>
    <mergeCell ref="H331:AX331"/>
    <mergeCell ref="B335:AX339"/>
    <mergeCell ref="B344:AX349"/>
    <mergeCell ref="B354:Z355"/>
    <mergeCell ref="AA354:AI355"/>
    <mergeCell ref="AJ354:AR355"/>
    <mergeCell ref="AS354:AX355"/>
    <mergeCell ref="C356:Z356"/>
    <mergeCell ref="AA356:AI356"/>
    <mergeCell ref="AJ356:AR356"/>
    <mergeCell ref="AS356:AX356"/>
    <mergeCell ref="B357:Z357"/>
    <mergeCell ref="AA357:AI357"/>
    <mergeCell ref="AJ357:AR357"/>
    <mergeCell ref="AS357:AX357"/>
    <mergeCell ref="AJ182:AR182"/>
    <mergeCell ref="AS182:AX182"/>
    <mergeCell ref="B399:AX399"/>
    <mergeCell ref="B402:G402"/>
    <mergeCell ref="H402:AX402"/>
    <mergeCell ref="B406:AX410"/>
    <mergeCell ref="B415:AX419"/>
    <mergeCell ref="B424:Z425"/>
    <mergeCell ref="AA424:AI425"/>
    <mergeCell ref="AJ424:AR425"/>
    <mergeCell ref="AS424:AX425"/>
    <mergeCell ref="C426:Z426"/>
    <mergeCell ref="AA426:AI426"/>
    <mergeCell ref="AJ426:AR426"/>
    <mergeCell ref="AS426:AX426"/>
    <mergeCell ref="B427:Z427"/>
    <mergeCell ref="AA427:AI427"/>
    <mergeCell ref="AJ427:AR427"/>
    <mergeCell ref="AS427:AX427"/>
    <mergeCell ref="B395:Z395"/>
    <mergeCell ref="AA395:AI395"/>
    <mergeCell ref="AJ395:AR395"/>
    <mergeCell ref="AS395:AX395"/>
    <mergeCell ref="B361:AX361"/>
    <mergeCell ref="B364:G364"/>
    <mergeCell ref="H364:AX364"/>
    <mergeCell ref="B368:AX376"/>
    <mergeCell ref="B381:AX386"/>
    <mergeCell ref="B391:Z392"/>
    <mergeCell ref="AA391:AI392"/>
    <mergeCell ref="AJ391:AR392"/>
    <mergeCell ref="AS391:AX392"/>
    <mergeCell ref="B290:AX290"/>
    <mergeCell ref="B293:G293"/>
    <mergeCell ref="H293:AX293"/>
    <mergeCell ref="B297:AX301"/>
    <mergeCell ref="B306:AX316"/>
    <mergeCell ref="B321:Z322"/>
    <mergeCell ref="AA321:AI322"/>
    <mergeCell ref="AJ321:AR322"/>
    <mergeCell ref="AS321:AX322"/>
    <mergeCell ref="C323:Z323"/>
    <mergeCell ref="AA323:AI323"/>
    <mergeCell ref="AJ323:AR323"/>
    <mergeCell ref="AS323:AX323"/>
    <mergeCell ref="B324:Z324"/>
    <mergeCell ref="AA324:AI324"/>
    <mergeCell ref="AJ324:AR324"/>
    <mergeCell ref="AS324:AX324"/>
    <mergeCell ref="AA254:AI254"/>
    <mergeCell ref="AJ254:AR254"/>
    <mergeCell ref="AS254:AX254"/>
    <mergeCell ref="B218:AX218"/>
    <mergeCell ref="B221:G221"/>
    <mergeCell ref="H221:AX221"/>
    <mergeCell ref="B225:AX229"/>
    <mergeCell ref="B234:AX240"/>
    <mergeCell ref="B245:Z246"/>
    <mergeCell ref="AA245:AI246"/>
    <mergeCell ref="AJ245:AR246"/>
    <mergeCell ref="AS245:AX246"/>
    <mergeCell ref="C247:Z247"/>
    <mergeCell ref="AA247:AI247"/>
    <mergeCell ref="AJ247:AR247"/>
    <mergeCell ref="AS247:AX247"/>
    <mergeCell ref="C248:Z248"/>
    <mergeCell ref="AA248:AI248"/>
    <mergeCell ref="AJ248:AR248"/>
    <mergeCell ref="AS248:AX248"/>
    <mergeCell ref="C249:Z249"/>
    <mergeCell ref="AA249:AI249"/>
    <mergeCell ref="AJ249:AR249"/>
    <mergeCell ref="AS249:AX249"/>
    <mergeCell ref="C250:Z250"/>
    <mergeCell ref="AA250:AI250"/>
    <mergeCell ref="AJ250:AR250"/>
    <mergeCell ref="AS250:AX250"/>
    <mergeCell ref="B121:AX121"/>
    <mergeCell ref="B124:G124"/>
    <mergeCell ref="H124:AX124"/>
    <mergeCell ref="B128:AX132"/>
    <mergeCell ref="B137:AX141"/>
    <mergeCell ref="B146:Z147"/>
    <mergeCell ref="AA146:AI147"/>
    <mergeCell ref="AJ146:AR147"/>
    <mergeCell ref="AS146:AX147"/>
    <mergeCell ref="B186:AX186"/>
    <mergeCell ref="B189:G189"/>
    <mergeCell ref="H189:AX189"/>
    <mergeCell ref="B193:AX197"/>
    <mergeCell ref="B202:AX206"/>
    <mergeCell ref="B211:Z212"/>
    <mergeCell ref="AA211:AI212"/>
    <mergeCell ref="AJ211:AR212"/>
    <mergeCell ref="AS211:AX212"/>
    <mergeCell ref="B154:AX154"/>
    <mergeCell ref="B157:G157"/>
    <mergeCell ref="H157:AX157"/>
    <mergeCell ref="B161:AX165"/>
    <mergeCell ref="B170:AX174"/>
    <mergeCell ref="B179:Z180"/>
    <mergeCell ref="AA179:AI180"/>
    <mergeCell ref="AJ179:AR180"/>
    <mergeCell ref="AS179:AX180"/>
    <mergeCell ref="C181:Z181"/>
    <mergeCell ref="AA181:AI181"/>
    <mergeCell ref="AJ181:AR181"/>
    <mergeCell ref="AS181:AX181"/>
    <mergeCell ref="AA182:AI182"/>
    <mergeCell ref="AS286:AX286"/>
    <mergeCell ref="C148:Z148"/>
    <mergeCell ref="AA148:AI148"/>
    <mergeCell ref="AJ148:AR148"/>
    <mergeCell ref="AS148:AX148"/>
    <mergeCell ref="C149:Z149"/>
    <mergeCell ref="AA149:AI149"/>
    <mergeCell ref="AJ149:AR149"/>
    <mergeCell ref="AS149:AX149"/>
    <mergeCell ref="AA150:AI150"/>
    <mergeCell ref="AJ150:AR150"/>
    <mergeCell ref="AS150:AX150"/>
    <mergeCell ref="C213:Z213"/>
    <mergeCell ref="AA213:AI213"/>
    <mergeCell ref="AJ213:AR213"/>
    <mergeCell ref="AS213:AX213"/>
    <mergeCell ref="B214:Z214"/>
    <mergeCell ref="AA214:AI214"/>
    <mergeCell ref="AJ214:AR214"/>
    <mergeCell ref="AS214:AX214"/>
    <mergeCell ref="C251:Z251"/>
    <mergeCell ref="AA251:AI251"/>
    <mergeCell ref="AJ251:AR251"/>
    <mergeCell ref="AS251:AX251"/>
    <mergeCell ref="C252:Z252"/>
    <mergeCell ref="AA252:AI252"/>
    <mergeCell ref="AJ252:AR252"/>
    <mergeCell ref="AS252:AX252"/>
    <mergeCell ref="C253:Z253"/>
    <mergeCell ref="AA253:AI253"/>
    <mergeCell ref="AJ253:AR253"/>
    <mergeCell ref="AS253:AX253"/>
    <mergeCell ref="B431:AX431"/>
    <mergeCell ref="B434:G434"/>
    <mergeCell ref="H434:AX434"/>
    <mergeCell ref="B438:AX442"/>
    <mergeCell ref="B447:AX451"/>
    <mergeCell ref="B456:Z457"/>
    <mergeCell ref="AA456:AI457"/>
    <mergeCell ref="AJ456:AR457"/>
    <mergeCell ref="AS456:AX457"/>
    <mergeCell ref="C458:Z458"/>
    <mergeCell ref="AA458:AI458"/>
    <mergeCell ref="AJ458:AR458"/>
    <mergeCell ref="AS458:AX458"/>
    <mergeCell ref="AA459:AI459"/>
    <mergeCell ref="AJ459:AR459"/>
    <mergeCell ref="AS459:AX459"/>
    <mergeCell ref="B258:AX258"/>
    <mergeCell ref="B261:G261"/>
    <mergeCell ref="H261:AX261"/>
    <mergeCell ref="B265:AX269"/>
    <mergeCell ref="B274:AX278"/>
    <mergeCell ref="B283:Z284"/>
    <mergeCell ref="AA283:AI284"/>
    <mergeCell ref="AJ283:AR284"/>
    <mergeCell ref="AS283:AX284"/>
    <mergeCell ref="C285:Z285"/>
    <mergeCell ref="AA285:AI285"/>
    <mergeCell ref="AJ285:AR285"/>
    <mergeCell ref="AS285:AX285"/>
    <mergeCell ref="B286:Z286"/>
    <mergeCell ref="AA286:AI286"/>
    <mergeCell ref="AJ286:AR286"/>
    <mergeCell ref="B463:AX463"/>
    <mergeCell ref="B466:G466"/>
    <mergeCell ref="H466:AX466"/>
    <mergeCell ref="B470:AX474"/>
    <mergeCell ref="B479:AX483"/>
    <mergeCell ref="B488:Z489"/>
    <mergeCell ref="AA488:AI489"/>
    <mergeCell ref="AJ488:AR489"/>
    <mergeCell ref="AS488:AX489"/>
    <mergeCell ref="C490:Z490"/>
    <mergeCell ref="AA490:AI490"/>
    <mergeCell ref="AJ490:AR490"/>
    <mergeCell ref="AS490:AX490"/>
    <mergeCell ref="B491:Z491"/>
    <mergeCell ref="AA491:AI491"/>
    <mergeCell ref="AJ491:AR491"/>
    <mergeCell ref="AS491:AX491"/>
    <mergeCell ref="B495:AX495"/>
    <mergeCell ref="B498:G498"/>
    <mergeCell ref="H498:AX498"/>
    <mergeCell ref="B502:AX506"/>
    <mergeCell ref="B511:AX515"/>
    <mergeCell ref="B520:Z521"/>
    <mergeCell ref="AA520:AI521"/>
    <mergeCell ref="AJ520:AR521"/>
    <mergeCell ref="AS520:AX521"/>
    <mergeCell ref="C522:Z522"/>
    <mergeCell ref="AA522:AI522"/>
    <mergeCell ref="AJ522:AR522"/>
    <mergeCell ref="AS522:AX522"/>
    <mergeCell ref="B523:Z523"/>
    <mergeCell ref="AA523:AI523"/>
    <mergeCell ref="AJ523:AR523"/>
    <mergeCell ref="AS523:AX523"/>
    <mergeCell ref="B527:AX527"/>
    <mergeCell ref="B530:G530"/>
    <mergeCell ref="H530:AX530"/>
    <mergeCell ref="B534:AX538"/>
    <mergeCell ref="B543:AX547"/>
    <mergeCell ref="B552:Z553"/>
    <mergeCell ref="AA552:AI553"/>
    <mergeCell ref="AJ552:AR553"/>
    <mergeCell ref="AS552:AX553"/>
    <mergeCell ref="C554:Z554"/>
    <mergeCell ref="AA554:AI554"/>
    <mergeCell ref="AJ554:AR554"/>
    <mergeCell ref="AS554:AX554"/>
    <mergeCell ref="B555:Z555"/>
    <mergeCell ref="AA555:AI555"/>
    <mergeCell ref="AJ555:AR555"/>
    <mergeCell ref="AS555:AX555"/>
    <mergeCell ref="B784:Z784"/>
    <mergeCell ref="AA784:AI784"/>
    <mergeCell ref="AJ784:AR784"/>
    <mergeCell ref="AS784:AX784"/>
    <mergeCell ref="B808:AX813"/>
    <mergeCell ref="B818:Z819"/>
    <mergeCell ref="AA818:AI819"/>
    <mergeCell ref="AJ818:AR819"/>
    <mergeCell ref="B987:AX987"/>
    <mergeCell ref="B952:AX952"/>
    <mergeCell ref="B955:G955"/>
    <mergeCell ref="H955:AX955"/>
    <mergeCell ref="B959:AX963"/>
    <mergeCell ref="B968:AX974"/>
    <mergeCell ref="B788:AX788"/>
    <mergeCell ref="B791:G791"/>
    <mergeCell ref="H791:AX791"/>
    <mergeCell ref="B795:AX803"/>
    <mergeCell ref="B979:Z980"/>
    <mergeCell ref="AA979:AI980"/>
    <mergeCell ref="AJ979:AR980"/>
    <mergeCell ref="AS979:AX980"/>
    <mergeCell ref="C981:Z981"/>
    <mergeCell ref="AA981:AI981"/>
    <mergeCell ref="AS818:AX819"/>
    <mergeCell ref="C820:Z820"/>
    <mergeCell ref="AA820:AI820"/>
    <mergeCell ref="AJ820:AR820"/>
    <mergeCell ref="AS820:AX820"/>
    <mergeCell ref="C821:Z821"/>
    <mergeCell ref="AA821:AI821"/>
    <mergeCell ref="AJ821:AR821"/>
    <mergeCell ref="B990:G990"/>
    <mergeCell ref="H990:AX990"/>
    <mergeCell ref="B983:Z983"/>
    <mergeCell ref="B994:AX998"/>
    <mergeCell ref="B1003:AX1007"/>
    <mergeCell ref="B1012:Z1013"/>
    <mergeCell ref="AA1012:AI1013"/>
    <mergeCell ref="AJ1012:AR1013"/>
    <mergeCell ref="AS1012:AX1013"/>
    <mergeCell ref="C1014:Z1014"/>
    <mergeCell ref="AA1014:AI1014"/>
    <mergeCell ref="AJ1014:AR1014"/>
    <mergeCell ref="AS1014:AX1014"/>
    <mergeCell ref="AJ981:AR981"/>
    <mergeCell ref="AS981:AX981"/>
    <mergeCell ref="C982:Z982"/>
    <mergeCell ref="AA982:AI982"/>
    <mergeCell ref="AJ982:AR982"/>
    <mergeCell ref="AS982:AX982"/>
    <mergeCell ref="AA983:AI983"/>
    <mergeCell ref="AJ983:AR983"/>
    <mergeCell ref="AS983:AX983"/>
    <mergeCell ref="B559:AX559"/>
    <mergeCell ref="B562:G562"/>
    <mergeCell ref="H562:AX562"/>
    <mergeCell ref="B566:AX573"/>
    <mergeCell ref="B578:AX592"/>
    <mergeCell ref="B597:Z598"/>
    <mergeCell ref="AA597:AI598"/>
    <mergeCell ref="AJ597:AR598"/>
    <mergeCell ref="AS597:AX598"/>
    <mergeCell ref="B705:AX705"/>
    <mergeCell ref="B708:G708"/>
    <mergeCell ref="H708:AX708"/>
    <mergeCell ref="B712:AX723"/>
    <mergeCell ref="B728:AX740"/>
    <mergeCell ref="B745:Z746"/>
    <mergeCell ref="AA745:AI746"/>
    <mergeCell ref="AJ745:AR746"/>
    <mergeCell ref="AS745:AX746"/>
    <mergeCell ref="AS699:AX699"/>
    <mergeCell ref="C700:Z700"/>
    <mergeCell ref="AA700:AI700"/>
    <mergeCell ref="AJ700:AR700"/>
    <mergeCell ref="AS700:AX700"/>
    <mergeCell ref="AA701:AI701"/>
    <mergeCell ref="AJ701:AR701"/>
    <mergeCell ref="AS701:AX701"/>
    <mergeCell ref="B679:AX683"/>
    <mergeCell ref="B688:AX692"/>
    <mergeCell ref="B697:Z698"/>
    <mergeCell ref="AA697:AI698"/>
    <mergeCell ref="AJ697:AR698"/>
    <mergeCell ref="AS697:AX698"/>
    <mergeCell ref="AJ602:AR602"/>
    <mergeCell ref="AS602:AX602"/>
    <mergeCell ref="AA603:AI603"/>
    <mergeCell ref="AJ603:AR603"/>
    <mergeCell ref="AS603:AX603"/>
    <mergeCell ref="AS748:AX748"/>
    <mergeCell ref="B754:AX754"/>
    <mergeCell ref="B757:G757"/>
    <mergeCell ref="H757:AX757"/>
    <mergeCell ref="B761:AX765"/>
    <mergeCell ref="B770:AX776"/>
    <mergeCell ref="B781:Z782"/>
    <mergeCell ref="AA781:AI782"/>
    <mergeCell ref="AJ781:AR782"/>
    <mergeCell ref="AS781:AX782"/>
    <mergeCell ref="C783:Z783"/>
    <mergeCell ref="AA783:AI783"/>
    <mergeCell ref="AJ783:AR783"/>
    <mergeCell ref="AS783:AX783"/>
    <mergeCell ref="AA747:AI747"/>
    <mergeCell ref="AJ747:AR747"/>
    <mergeCell ref="AS747:AX747"/>
    <mergeCell ref="C748:Z748"/>
    <mergeCell ref="AA748:AI748"/>
    <mergeCell ref="AJ748:AR748"/>
    <mergeCell ref="C699:Z699"/>
    <mergeCell ref="AA699:AI699"/>
    <mergeCell ref="AJ699:AR699"/>
    <mergeCell ref="C749:Z749"/>
    <mergeCell ref="AA749:AI749"/>
    <mergeCell ref="AJ749:AR749"/>
    <mergeCell ref="AS749:AX749"/>
    <mergeCell ref="B750:Z750"/>
    <mergeCell ref="AA750:AI750"/>
    <mergeCell ref="AJ750:AR750"/>
    <mergeCell ref="AS750:AX750"/>
    <mergeCell ref="C747:Z747"/>
    <mergeCell ref="B607:AX607"/>
    <mergeCell ref="B610:G610"/>
    <mergeCell ref="H610:AX610"/>
    <mergeCell ref="B614:AX618"/>
    <mergeCell ref="B623:AX627"/>
    <mergeCell ref="B632:Z633"/>
    <mergeCell ref="AA632:AI633"/>
    <mergeCell ref="AJ632:AR633"/>
    <mergeCell ref="AS632:AX633"/>
    <mergeCell ref="C634:Z634"/>
    <mergeCell ref="AA634:AI634"/>
    <mergeCell ref="AJ634:AR634"/>
    <mergeCell ref="AS634:AX634"/>
    <mergeCell ref="B635:Z635"/>
    <mergeCell ref="AA635:AI635"/>
    <mergeCell ref="AJ635:AR635"/>
    <mergeCell ref="AS635:AX635"/>
    <mergeCell ref="B672:AX672"/>
    <mergeCell ref="B675:G675"/>
    <mergeCell ref="H675:AX675"/>
    <mergeCell ref="AS821:AX821"/>
    <mergeCell ref="C874:Z874"/>
    <mergeCell ref="AA874:AI874"/>
    <mergeCell ref="AJ874:AR874"/>
    <mergeCell ref="AS874:AX874"/>
    <mergeCell ref="B826:AX826"/>
    <mergeCell ref="B829:G829"/>
    <mergeCell ref="H829:AX829"/>
    <mergeCell ref="B833:AX846"/>
    <mergeCell ref="B851:AX860"/>
    <mergeCell ref="B865:Z866"/>
    <mergeCell ref="AA865:AI866"/>
    <mergeCell ref="AJ865:AR866"/>
    <mergeCell ref="AS865:AX866"/>
    <mergeCell ref="C867:Z867"/>
    <mergeCell ref="AA867:AI867"/>
    <mergeCell ref="AJ867:AR867"/>
    <mergeCell ref="AS867:AX867"/>
    <mergeCell ref="C868:Z868"/>
    <mergeCell ref="AA868:AI868"/>
    <mergeCell ref="AA822:AI822"/>
    <mergeCell ref="AJ822:AR822"/>
    <mergeCell ref="AS822:AX822"/>
    <mergeCell ref="B822:Z822"/>
    <mergeCell ref="B945:Z946"/>
    <mergeCell ref="AA945:AI946"/>
    <mergeCell ref="AJ945:AR946"/>
    <mergeCell ref="AS945:AX946"/>
    <mergeCell ref="AJ868:AR868"/>
    <mergeCell ref="AS868:AX868"/>
    <mergeCell ref="C869:Z869"/>
    <mergeCell ref="AA869:AI869"/>
    <mergeCell ref="AJ869:AR869"/>
    <mergeCell ref="AS869:AX869"/>
    <mergeCell ref="C870:Z870"/>
    <mergeCell ref="AA870:AI870"/>
    <mergeCell ref="AJ870:AR870"/>
    <mergeCell ref="AS870:AX870"/>
    <mergeCell ref="C871:Z871"/>
    <mergeCell ref="AA871:AI871"/>
    <mergeCell ref="AJ871:AR871"/>
    <mergeCell ref="AS871:AX871"/>
    <mergeCell ref="C872:Z872"/>
    <mergeCell ref="AA872:AI872"/>
    <mergeCell ref="AJ872:AR872"/>
    <mergeCell ref="AS872:AX872"/>
    <mergeCell ref="AJ947:AR947"/>
    <mergeCell ref="AS947:AX947"/>
    <mergeCell ref="B639:AX639"/>
    <mergeCell ref="B642:G642"/>
    <mergeCell ref="H642:AX642"/>
    <mergeCell ref="B646:AX650"/>
    <mergeCell ref="B655:AX660"/>
    <mergeCell ref="B665:Z666"/>
    <mergeCell ref="AA665:AI666"/>
    <mergeCell ref="AJ665:AR666"/>
    <mergeCell ref="AS665:AX666"/>
    <mergeCell ref="C667:Z667"/>
    <mergeCell ref="AA667:AI667"/>
    <mergeCell ref="AJ667:AR667"/>
    <mergeCell ref="AS667:AX667"/>
    <mergeCell ref="B668:Z668"/>
    <mergeCell ref="AA668:AI668"/>
    <mergeCell ref="AJ668:AR668"/>
    <mergeCell ref="AS668:AX668"/>
    <mergeCell ref="C873:Z873"/>
    <mergeCell ref="AA873:AI873"/>
    <mergeCell ref="AJ873:AR873"/>
    <mergeCell ref="AS873:AX873"/>
    <mergeCell ref="B875:Z875"/>
    <mergeCell ref="AA875:AI875"/>
    <mergeCell ref="AJ875:AR875"/>
    <mergeCell ref="AS875:AX875"/>
    <mergeCell ref="B912:AX912"/>
    <mergeCell ref="B915:G915"/>
    <mergeCell ref="H915:AX915"/>
    <mergeCell ref="B919:AX929"/>
    <mergeCell ref="B934:AX940"/>
    <mergeCell ref="C1053:Z1053"/>
    <mergeCell ref="AA1053:AI1053"/>
    <mergeCell ref="AJ1053:AR1053"/>
    <mergeCell ref="AS1053:AX1053"/>
    <mergeCell ref="C1054:Z1054"/>
    <mergeCell ref="AA1054:AI1054"/>
    <mergeCell ref="AJ1054:AR1054"/>
    <mergeCell ref="AS1054:AX1054"/>
    <mergeCell ref="B879:AX879"/>
    <mergeCell ref="B882:G882"/>
    <mergeCell ref="H882:AX882"/>
    <mergeCell ref="B886:AX890"/>
    <mergeCell ref="B895:AX900"/>
    <mergeCell ref="B905:Z906"/>
    <mergeCell ref="AA905:AI906"/>
    <mergeCell ref="AJ905:AR906"/>
    <mergeCell ref="AS905:AX906"/>
    <mergeCell ref="C907:Z907"/>
    <mergeCell ref="AA907:AI907"/>
    <mergeCell ref="AJ907:AR907"/>
    <mergeCell ref="AS907:AX907"/>
    <mergeCell ref="B908:Z908"/>
    <mergeCell ref="AA908:AI908"/>
    <mergeCell ref="AJ908:AR908"/>
    <mergeCell ref="AS908:AX908"/>
    <mergeCell ref="B948:Z948"/>
    <mergeCell ref="AA948:AI948"/>
    <mergeCell ref="AJ948:AR948"/>
    <mergeCell ref="AS948:AX948"/>
    <mergeCell ref="B1015:Z1015"/>
    <mergeCell ref="C947:Z947"/>
    <mergeCell ref="AA947:AI947"/>
    <mergeCell ref="C1056:Z1056"/>
    <mergeCell ref="AA1056:AI1056"/>
    <mergeCell ref="AJ1056:AR1056"/>
    <mergeCell ref="AS1056:AX1056"/>
    <mergeCell ref="AA1057:AI1057"/>
    <mergeCell ref="AJ1057:AR1057"/>
    <mergeCell ref="AS1057:AX1057"/>
    <mergeCell ref="B1057:Z1057"/>
    <mergeCell ref="B1061:AX1061"/>
    <mergeCell ref="B1064:G1064"/>
    <mergeCell ref="H1064:AX1064"/>
    <mergeCell ref="AA1015:AI1015"/>
    <mergeCell ref="AJ1015:AR1015"/>
    <mergeCell ref="B1019:AX1019"/>
    <mergeCell ref="B1022:G1022"/>
    <mergeCell ref="H1022:AX1022"/>
    <mergeCell ref="B1026:AX1030"/>
    <mergeCell ref="B1035:AX1044"/>
    <mergeCell ref="B1049:Z1050"/>
    <mergeCell ref="AA1049:AI1050"/>
    <mergeCell ref="AJ1049:AR1050"/>
    <mergeCell ref="AS1049:AX1050"/>
    <mergeCell ref="C1051:Z1051"/>
    <mergeCell ref="AA1051:AI1051"/>
    <mergeCell ref="AJ1051:AR1051"/>
    <mergeCell ref="AS1051:AX1051"/>
    <mergeCell ref="C1052:Z1052"/>
    <mergeCell ref="AA1052:AI1052"/>
    <mergeCell ref="AJ1052:AR1052"/>
    <mergeCell ref="AS1052:AX1052"/>
    <mergeCell ref="AS1015:AX1015"/>
    <mergeCell ref="C1055:Z1055"/>
    <mergeCell ref="AS1186:AX1186"/>
    <mergeCell ref="AA1187:AI1187"/>
    <mergeCell ref="B1068:AX1074"/>
    <mergeCell ref="B1079:AX1083"/>
    <mergeCell ref="B1088:Z1089"/>
    <mergeCell ref="AA1088:AI1089"/>
    <mergeCell ref="AJ1088:AR1089"/>
    <mergeCell ref="AS1088:AX1089"/>
    <mergeCell ref="C1090:Z1090"/>
    <mergeCell ref="AA1090:AI1090"/>
    <mergeCell ref="AJ1090:AR1090"/>
    <mergeCell ref="AS1090:AX1090"/>
    <mergeCell ref="AA1091:AI1091"/>
    <mergeCell ref="AJ1091:AR1091"/>
    <mergeCell ref="AS1091:AX1091"/>
    <mergeCell ref="B1091:Z1091"/>
    <mergeCell ref="AJ1187:AR1187"/>
    <mergeCell ref="AS1187:AX1187"/>
    <mergeCell ref="H1130:AX1130"/>
    <mergeCell ref="B1134:AX1138"/>
    <mergeCell ref="B1095:AX1095"/>
    <mergeCell ref="B1098:G1098"/>
    <mergeCell ref="H1098:AX1098"/>
    <mergeCell ref="B1187:Z1187"/>
    <mergeCell ref="B1102:AX1106"/>
    <mergeCell ref="B1111:AX1115"/>
    <mergeCell ref="B1120:Z1121"/>
    <mergeCell ref="AA1120:AI1121"/>
    <mergeCell ref="AJ1120:AR1121"/>
    <mergeCell ref="AS1120:AX1121"/>
    <mergeCell ref="C1122:Z1122"/>
    <mergeCell ref="AA1122:AI1122"/>
    <mergeCell ref="AJ1122:AR1122"/>
    <mergeCell ref="AS1122:AX1122"/>
    <mergeCell ref="B1123:Z1123"/>
    <mergeCell ref="AA1123:AI1123"/>
    <mergeCell ref="AJ1123:AR1123"/>
    <mergeCell ref="AS1123:AX1123"/>
    <mergeCell ref="B1127:AX1127"/>
    <mergeCell ref="B1130:G1130"/>
    <mergeCell ref="B1159:AX1159"/>
    <mergeCell ref="B1162:G1162"/>
    <mergeCell ref="H1162:AX1162"/>
    <mergeCell ref="B1166:AX1170"/>
    <mergeCell ref="B1175:AX1179"/>
    <mergeCell ref="B1184:Z1185"/>
    <mergeCell ref="AA1184:AI1185"/>
    <mergeCell ref="AJ1184:AR1185"/>
    <mergeCell ref="AS1184:AX1185"/>
    <mergeCell ref="C1186:Z1186"/>
    <mergeCell ref="AA1186:AI1186"/>
    <mergeCell ref="AJ1186:AR1186"/>
    <mergeCell ref="B1143:AX1147"/>
    <mergeCell ref="B1152:Z1153"/>
    <mergeCell ref="AA1152:AI1153"/>
    <mergeCell ref="AJ1152:AR1153"/>
    <mergeCell ref="AS1152:AX1153"/>
    <mergeCell ref="C1154:Z1154"/>
    <mergeCell ref="AA1154:AI1154"/>
    <mergeCell ref="AJ1154:AR1154"/>
    <mergeCell ref="AS1154:AX1154"/>
    <mergeCell ref="B1155:Z1155"/>
    <mergeCell ref="AA1155:AI1155"/>
    <mergeCell ref="AJ1155:AR1155"/>
    <mergeCell ref="AS1155:AX1155"/>
    <mergeCell ref="AS1675:AX1675"/>
    <mergeCell ref="B1283:AX1283"/>
    <mergeCell ref="B1286:G1286"/>
    <mergeCell ref="H1286:AX1286"/>
    <mergeCell ref="B1290:AX1294"/>
    <mergeCell ref="B1299:AX1308"/>
    <mergeCell ref="B1313:Z1314"/>
    <mergeCell ref="AA1313:AI1314"/>
    <mergeCell ref="AJ1313:AR1314"/>
    <mergeCell ref="AS1313:AX1314"/>
    <mergeCell ref="C1315:Z1315"/>
    <mergeCell ref="AA1315:AI1315"/>
    <mergeCell ref="AJ1315:AR1315"/>
    <mergeCell ref="AS1315:AX1315"/>
    <mergeCell ref="C1316:Z1316"/>
    <mergeCell ref="AA1316:AI1316"/>
    <mergeCell ref="AJ1316:AR1316"/>
    <mergeCell ref="AS1316:AX1316"/>
    <mergeCell ref="B1602:AX1602"/>
    <mergeCell ref="B1317:Z1317"/>
    <mergeCell ref="AA1317:AI1317"/>
    <mergeCell ref="AJ1317:AR1317"/>
    <mergeCell ref="AS1317:AX1317"/>
    <mergeCell ref="B1638:AX1638"/>
    <mergeCell ref="C1557:Z1557"/>
    <mergeCell ref="AA1557:AI1557"/>
    <mergeCell ref="AJ1557:AR1557"/>
    <mergeCell ref="AS1557:AX1557"/>
    <mergeCell ref="C1558:Z1558"/>
    <mergeCell ref="AA1558:AI1558"/>
    <mergeCell ref="AJ1558:AR1558"/>
    <mergeCell ref="B1564:AX1564"/>
    <mergeCell ref="B1567:G1567"/>
    <mergeCell ref="H1567:AX1567"/>
    <mergeCell ref="B1571:AX1577"/>
    <mergeCell ref="B1582:AX1589"/>
    <mergeCell ref="B1594:Z1595"/>
    <mergeCell ref="AA1594:AI1595"/>
    <mergeCell ref="AJ1594:AR1595"/>
    <mergeCell ref="B1541:AX1545"/>
    <mergeCell ref="B1550:Z1551"/>
    <mergeCell ref="AA1550:AI1551"/>
    <mergeCell ref="AJ1550:AR1551"/>
    <mergeCell ref="AS1550:AX1551"/>
    <mergeCell ref="C1552:Z1552"/>
    <mergeCell ref="AA1552:AI1552"/>
    <mergeCell ref="AJ1552:AR1552"/>
    <mergeCell ref="AS1552:AX1552"/>
    <mergeCell ref="AS1553:AX1553"/>
    <mergeCell ref="C1554:Z1554"/>
    <mergeCell ref="AA1554:AI1554"/>
    <mergeCell ref="AS1350:AX1350"/>
    <mergeCell ref="B1645:AX1653"/>
    <mergeCell ref="B1321:AX1321"/>
    <mergeCell ref="B1324:G1324"/>
    <mergeCell ref="H1324:AX1324"/>
    <mergeCell ref="C1349:Z1349"/>
    <mergeCell ref="AA1349:AI1349"/>
    <mergeCell ref="AJ1349:AR1349"/>
    <mergeCell ref="B1328:AX1332"/>
    <mergeCell ref="AS1349:AX1349"/>
    <mergeCell ref="B1350:Z1350"/>
    <mergeCell ref="AA1350:AI1350"/>
    <mergeCell ref="AJ1350:AR1350"/>
    <mergeCell ref="AS1558:AX1558"/>
    <mergeCell ref="C1559:Z1559"/>
    <mergeCell ref="AA1559:AI1559"/>
    <mergeCell ref="AJ1559:AR1559"/>
    <mergeCell ref="C1553:Z1553"/>
    <mergeCell ref="AA1553:AI1553"/>
    <mergeCell ref="AJ1553:AR1553"/>
    <mergeCell ref="AS1560:AX1560"/>
    <mergeCell ref="B1524:AX1524"/>
    <mergeCell ref="B1527:G1527"/>
    <mergeCell ref="AJ1554:AR1554"/>
    <mergeCell ref="AS1554:AX1554"/>
    <mergeCell ref="AS1634:AX1634"/>
    <mergeCell ref="C1556:Z1556"/>
    <mergeCell ref="AA1556:AI1556"/>
    <mergeCell ref="AJ1556:AR1556"/>
    <mergeCell ref="H1605:AX1605"/>
    <mergeCell ref="B1909:Z1910"/>
    <mergeCell ref="AA1909:AI1910"/>
    <mergeCell ref="AJ1909:AR1910"/>
    <mergeCell ref="AS1909:AX1910"/>
    <mergeCell ref="B1658:AX1667"/>
    <mergeCell ref="B1598:Z1598"/>
    <mergeCell ref="AA1598:AI1598"/>
    <mergeCell ref="AJ1598:AR1598"/>
    <mergeCell ref="AS1598:AX1598"/>
    <mergeCell ref="C1596:Z1596"/>
    <mergeCell ref="AA1596:AI1596"/>
    <mergeCell ref="AJ1596:AR1596"/>
    <mergeCell ref="AS1596:AX1596"/>
    <mergeCell ref="C1597:Z1597"/>
    <mergeCell ref="AA1597:AI1597"/>
    <mergeCell ref="AJ1597:AR1597"/>
    <mergeCell ref="AS1597:AX1597"/>
    <mergeCell ref="B1675:Z1675"/>
    <mergeCell ref="AA1675:AI1675"/>
    <mergeCell ref="B1641:G1641"/>
    <mergeCell ref="H1641:AX1641"/>
    <mergeCell ref="B1609:AX1613"/>
    <mergeCell ref="B1618:AX1626"/>
    <mergeCell ref="B1631:Z1632"/>
    <mergeCell ref="C1633:Z1633"/>
    <mergeCell ref="AA1633:AI1633"/>
    <mergeCell ref="AJ1633:AR1633"/>
    <mergeCell ref="B1884:AX1884"/>
    <mergeCell ref="B1887:G1887"/>
    <mergeCell ref="C1911:Z1911"/>
    <mergeCell ref="AA1911:AI1911"/>
    <mergeCell ref="AJ1911:AR1911"/>
    <mergeCell ref="AS1911:AX1911"/>
    <mergeCell ref="B1912:Z1912"/>
    <mergeCell ref="AA1912:AI1912"/>
    <mergeCell ref="AJ1912:AR1912"/>
    <mergeCell ref="AS1912:AX1912"/>
    <mergeCell ref="B1711:AX1711"/>
    <mergeCell ref="B1714:G1714"/>
    <mergeCell ref="H1714:AX1714"/>
    <mergeCell ref="B1718:AX1722"/>
    <mergeCell ref="B1727:AX1736"/>
    <mergeCell ref="B1741:Z1742"/>
    <mergeCell ref="AA1741:AI1742"/>
    <mergeCell ref="AJ1741:AR1742"/>
    <mergeCell ref="AS1741:AX1742"/>
    <mergeCell ref="C1743:Z1743"/>
    <mergeCell ref="AA1743:AI1743"/>
    <mergeCell ref="AJ1743:AR1743"/>
    <mergeCell ref="B1891:AX1895"/>
    <mergeCell ref="B1900:AX1904"/>
    <mergeCell ref="AA1807:AI1808"/>
    <mergeCell ref="AJ1807:AR1808"/>
    <mergeCell ref="AS1807:AX1808"/>
    <mergeCell ref="C1809:Z1809"/>
    <mergeCell ref="AA1809:AI1809"/>
    <mergeCell ref="AJ1776:AR1776"/>
    <mergeCell ref="AS1776:AX1776"/>
    <mergeCell ref="B1777:Z1777"/>
    <mergeCell ref="AA1777:AI1777"/>
    <mergeCell ref="AJ1777:AR1777"/>
    <mergeCell ref="H1887:AX1887"/>
    <mergeCell ref="AS1877:AX1878"/>
    <mergeCell ref="C1879:Z1879"/>
    <mergeCell ref="AA1879:AI1879"/>
    <mergeCell ref="AJ1879:AR1879"/>
    <mergeCell ref="AS1879:AX1879"/>
    <mergeCell ref="AJ1809:AR1809"/>
    <mergeCell ref="AS1809:AX1809"/>
    <mergeCell ref="B1810:Z1810"/>
    <mergeCell ref="AA1810:AI1810"/>
    <mergeCell ref="AJ1810:AR1810"/>
    <mergeCell ref="AS1810:AX1810"/>
    <mergeCell ref="AJ1675:AR1675"/>
    <mergeCell ref="B1880:Z1880"/>
    <mergeCell ref="AA1880:AI1880"/>
    <mergeCell ref="AJ1744:AR1744"/>
    <mergeCell ref="AS1744:AX1744"/>
    <mergeCell ref="AJ1880:AR1880"/>
    <mergeCell ref="AS1880:AX1880"/>
    <mergeCell ref="B1849:AX1849"/>
    <mergeCell ref="B1852:G1852"/>
    <mergeCell ref="H1852:AX1852"/>
    <mergeCell ref="B1856:AX1860"/>
    <mergeCell ref="B1865:AX1872"/>
    <mergeCell ref="B1877:Z1878"/>
    <mergeCell ref="AA1877:AI1878"/>
    <mergeCell ref="AJ1877:AR1878"/>
    <mergeCell ref="AS1743:AX1743"/>
    <mergeCell ref="B1744:Z1744"/>
    <mergeCell ref="AA1744:AI1744"/>
    <mergeCell ref="B1679:AX1679"/>
    <mergeCell ref="B1682:G1682"/>
    <mergeCell ref="B1370:AX1376"/>
    <mergeCell ref="B1381:Z1382"/>
    <mergeCell ref="AA1381:AI1382"/>
    <mergeCell ref="AJ1381:AR1382"/>
    <mergeCell ref="AS1381:AX1382"/>
    <mergeCell ref="C1383:Z1383"/>
    <mergeCell ref="AA1383:AI1383"/>
    <mergeCell ref="AJ1383:AR1383"/>
    <mergeCell ref="AS1383:AX1383"/>
    <mergeCell ref="C1384:Z1384"/>
    <mergeCell ref="AA1384:AI1384"/>
    <mergeCell ref="AJ1384:AR1384"/>
    <mergeCell ref="AS1384:AX1384"/>
    <mergeCell ref="AS1777:AX1777"/>
    <mergeCell ref="B1748:AX1748"/>
    <mergeCell ref="B1751:G1751"/>
    <mergeCell ref="H1751:AX1751"/>
    <mergeCell ref="B1755:AX1760"/>
    <mergeCell ref="B1765:AX1769"/>
    <mergeCell ref="B1672:Z1673"/>
    <mergeCell ref="AA1672:AI1673"/>
    <mergeCell ref="AJ1672:AR1673"/>
    <mergeCell ref="AS1672:AX1673"/>
    <mergeCell ref="C1674:Z1674"/>
    <mergeCell ref="AA1674:AI1674"/>
    <mergeCell ref="AJ1674:AR1674"/>
    <mergeCell ref="AS1674:AX1674"/>
    <mergeCell ref="AA1634:AI1634"/>
    <mergeCell ref="AJ1634:AR1634"/>
    <mergeCell ref="AS1594:AX1595"/>
    <mergeCell ref="AA1631:AI1632"/>
    <mergeCell ref="AJ1631:AR1632"/>
    <mergeCell ref="B1686:AX1690"/>
    <mergeCell ref="B1695:AX1699"/>
    <mergeCell ref="B1704:Z1705"/>
    <mergeCell ref="AA1704:AI1705"/>
    <mergeCell ref="AJ1704:AR1705"/>
    <mergeCell ref="AS1704:AX1705"/>
    <mergeCell ref="C1706:Z1706"/>
    <mergeCell ref="AA1706:AI1706"/>
    <mergeCell ref="AJ1706:AR1706"/>
    <mergeCell ref="AS1706:AX1706"/>
    <mergeCell ref="B1458:AX1458"/>
    <mergeCell ref="B1461:G1461"/>
    <mergeCell ref="H1461:AX1461"/>
    <mergeCell ref="B1465:AX1469"/>
    <mergeCell ref="B1474:AX1478"/>
    <mergeCell ref="B1483:Z1484"/>
    <mergeCell ref="AA1483:AI1484"/>
    <mergeCell ref="AJ1483:AR1484"/>
    <mergeCell ref="AS1483:AX1484"/>
    <mergeCell ref="C1485:Z1485"/>
    <mergeCell ref="AA1485:AI1485"/>
    <mergeCell ref="AJ1485:AR1485"/>
    <mergeCell ref="AS1485:AX1485"/>
    <mergeCell ref="AS1631:AX1632"/>
    <mergeCell ref="AS1633:AX1633"/>
    <mergeCell ref="B1634:Z1634"/>
    <mergeCell ref="B1492:AX1492"/>
    <mergeCell ref="B1495:G1495"/>
    <mergeCell ref="AJ1560:AR1560"/>
    <mergeCell ref="C1486:Z1486"/>
    <mergeCell ref="AS1556:AX1556"/>
    <mergeCell ref="B1605:G1605"/>
    <mergeCell ref="AA1486:AI1486"/>
    <mergeCell ref="AJ1486:AR1486"/>
    <mergeCell ref="AS1486:AX1486"/>
    <mergeCell ref="C1487:Z1487"/>
    <mergeCell ref="AA1487:AI1487"/>
    <mergeCell ref="AJ1487:AR1487"/>
    <mergeCell ref="AS1487:AX1487"/>
    <mergeCell ref="B1488:Z1488"/>
    <mergeCell ref="AA1488:AI1488"/>
    <mergeCell ref="AJ1488:AR1488"/>
    <mergeCell ref="AS1420:AX1420"/>
    <mergeCell ref="B1385:Z1385"/>
    <mergeCell ref="AA1385:AI1385"/>
    <mergeCell ref="AJ1385:AR1385"/>
    <mergeCell ref="AS1385:AX1385"/>
    <mergeCell ref="H1495:AX1495"/>
    <mergeCell ref="B1499:AX1503"/>
    <mergeCell ref="B1454:Z1454"/>
    <mergeCell ref="AA1454:AI1454"/>
    <mergeCell ref="AJ1454:AR1454"/>
    <mergeCell ref="AS1454:AX1454"/>
    <mergeCell ref="AA1453:AI1453"/>
    <mergeCell ref="AJ1453:AR1453"/>
    <mergeCell ref="AS1453:AX1453"/>
    <mergeCell ref="C1453:Z1453"/>
    <mergeCell ref="B1424:AX1424"/>
    <mergeCell ref="B1427:G1427"/>
    <mergeCell ref="H1427:AX1427"/>
    <mergeCell ref="B1431:AX1435"/>
    <mergeCell ref="B1440:AX1444"/>
    <mergeCell ref="B1449:Z1450"/>
    <mergeCell ref="AA1449:AI1450"/>
    <mergeCell ref="B1508:AX1512"/>
    <mergeCell ref="H1527:AX1527"/>
    <mergeCell ref="B1531:AX1536"/>
    <mergeCell ref="C1555:Z1555"/>
    <mergeCell ref="AA1555:AI1555"/>
    <mergeCell ref="AJ1555:AR1555"/>
    <mergeCell ref="AS1555:AX1555"/>
    <mergeCell ref="B1845:Z1845"/>
    <mergeCell ref="AA1845:AI1845"/>
    <mergeCell ref="AJ1845:AR1845"/>
    <mergeCell ref="AS1845:AX1845"/>
    <mergeCell ref="B1814:AX1814"/>
    <mergeCell ref="B1817:G1817"/>
    <mergeCell ref="H1817:AX1817"/>
    <mergeCell ref="B1821:AX1825"/>
    <mergeCell ref="B1830:AX1835"/>
    <mergeCell ref="B1840:Z1841"/>
    <mergeCell ref="AA1840:AI1841"/>
    <mergeCell ref="AJ1840:AR1841"/>
    <mergeCell ref="AS1840:AX1841"/>
    <mergeCell ref="B1707:Z1707"/>
    <mergeCell ref="AA1707:AI1707"/>
    <mergeCell ref="AJ1707:AR1707"/>
    <mergeCell ref="AS1707:AX1707"/>
    <mergeCell ref="B1781:AX1781"/>
    <mergeCell ref="B1784:G1784"/>
    <mergeCell ref="H1784:AX1784"/>
    <mergeCell ref="B1788:AX1792"/>
    <mergeCell ref="B1797:AX1802"/>
    <mergeCell ref="B1807:Z1808"/>
    <mergeCell ref="C1842:Z1842"/>
    <mergeCell ref="AA1842:AI1842"/>
    <mergeCell ref="AJ1842:AR1842"/>
    <mergeCell ref="AS1842:AX1842"/>
    <mergeCell ref="C1843:Z1843"/>
    <mergeCell ref="AA1843:AI1843"/>
    <mergeCell ref="AJ1843:AR1843"/>
    <mergeCell ref="AS1843:AX1843"/>
    <mergeCell ref="C1844:Z1844"/>
    <mergeCell ref="AA1844:AI1844"/>
    <mergeCell ref="AJ1844:AR1844"/>
    <mergeCell ref="AS1844:AX1844"/>
    <mergeCell ref="B1517:Z1518"/>
    <mergeCell ref="AA1517:AI1518"/>
    <mergeCell ref="AJ1517:AR1518"/>
    <mergeCell ref="AS1517:AX1518"/>
    <mergeCell ref="C1519:Z1519"/>
    <mergeCell ref="AA1519:AI1519"/>
    <mergeCell ref="AJ1519:AR1519"/>
    <mergeCell ref="AS1519:AX1519"/>
    <mergeCell ref="B1520:Z1520"/>
    <mergeCell ref="AA1520:AI1520"/>
    <mergeCell ref="AS1559:AX1559"/>
    <mergeCell ref="AA1560:AI1560"/>
    <mergeCell ref="B1774:Z1775"/>
    <mergeCell ref="AA1774:AI1775"/>
    <mergeCell ref="AJ1774:AR1775"/>
    <mergeCell ref="AS1774:AX1775"/>
    <mergeCell ref="C1776:Z1776"/>
    <mergeCell ref="AA1776:AI1776"/>
    <mergeCell ref="AJ1520:AR1520"/>
    <mergeCell ref="AS1520:AX1520"/>
    <mergeCell ref="H1682:AX1682"/>
    <mergeCell ref="B1560:Z1560"/>
    <mergeCell ref="AJ1449:AR1450"/>
    <mergeCell ref="AS1449:AX1450"/>
    <mergeCell ref="C1451:Z1451"/>
    <mergeCell ref="AA1451:AI1451"/>
    <mergeCell ref="AJ1451:AR1451"/>
    <mergeCell ref="AS1451:AX1451"/>
    <mergeCell ref="C1452:Z1452"/>
    <mergeCell ref="AA1452:AI1452"/>
    <mergeCell ref="AJ1452:AR1452"/>
    <mergeCell ref="AS1452:AX1452"/>
    <mergeCell ref="AS1488:AX1488"/>
    <mergeCell ref="C1273:Z1273"/>
    <mergeCell ref="AA1273:AI1273"/>
    <mergeCell ref="AJ1273:AR1273"/>
    <mergeCell ref="AS1273:AX1273"/>
    <mergeCell ref="AS1274:AX1274"/>
    <mergeCell ref="C1275:Z1275"/>
    <mergeCell ref="AA1275:AI1275"/>
    <mergeCell ref="AJ1275:AR1275"/>
    <mergeCell ref="AS1275:AX1275"/>
    <mergeCell ref="B1389:AX1389"/>
    <mergeCell ref="B1392:G1392"/>
    <mergeCell ref="H1392:AX1392"/>
    <mergeCell ref="B1396:AX1400"/>
    <mergeCell ref="B1405:AX1412"/>
    <mergeCell ref="B1417:Z1418"/>
    <mergeCell ref="AA1417:AI1418"/>
    <mergeCell ref="AJ1417:AR1418"/>
    <mergeCell ref="AS1417:AX1418"/>
    <mergeCell ref="C1419:Z1419"/>
    <mergeCell ref="AA1419:AI1419"/>
    <mergeCell ref="AJ1419:AR1419"/>
    <mergeCell ref="AS1419:AX1419"/>
    <mergeCell ref="B1420:Z1420"/>
    <mergeCell ref="AA1420:AI1420"/>
    <mergeCell ref="AA1270:AI1270"/>
    <mergeCell ref="AJ1270:AR1270"/>
    <mergeCell ref="AS1270:AX1270"/>
    <mergeCell ref="C1271:Z1271"/>
    <mergeCell ref="AA1271:AI1271"/>
    <mergeCell ref="AJ1271:AR1271"/>
    <mergeCell ref="AS1271:AX1271"/>
    <mergeCell ref="B1229:AX1229"/>
    <mergeCell ref="B1232:G1232"/>
    <mergeCell ref="H1232:AX1232"/>
    <mergeCell ref="B1236:AX1240"/>
    <mergeCell ref="B1245:AX1258"/>
    <mergeCell ref="C1269:Z1269"/>
    <mergeCell ref="AA1269:AI1269"/>
    <mergeCell ref="AJ1269:AR1269"/>
    <mergeCell ref="AS1269:AX1269"/>
    <mergeCell ref="AJ1272:AR1272"/>
    <mergeCell ref="AS1272:AX1272"/>
    <mergeCell ref="AJ1278:AR1278"/>
    <mergeCell ref="AS1278:AX1278"/>
    <mergeCell ref="C1272:Z1272"/>
    <mergeCell ref="AA1272:AI1272"/>
    <mergeCell ref="AA1274:AI1274"/>
    <mergeCell ref="AJ1274:AR1274"/>
    <mergeCell ref="C1278:Z1278"/>
    <mergeCell ref="AA1278:AI1278"/>
    <mergeCell ref="AJ1420:AR1420"/>
    <mergeCell ref="B1354:AX1354"/>
    <mergeCell ref="B1357:G1357"/>
    <mergeCell ref="H1357:AX1357"/>
    <mergeCell ref="B1361:AX1365"/>
    <mergeCell ref="B3407:AX3407"/>
    <mergeCell ref="B3410:G3410"/>
    <mergeCell ref="H3410:AX3410"/>
    <mergeCell ref="B3414:AX3418"/>
    <mergeCell ref="B3423:AX3428"/>
    <mergeCell ref="B3433:Z3434"/>
    <mergeCell ref="AA3433:AI3434"/>
    <mergeCell ref="AJ3433:AR3434"/>
    <mergeCell ref="AS3433:AX3434"/>
    <mergeCell ref="C3435:Z3435"/>
    <mergeCell ref="AA3435:AI3435"/>
    <mergeCell ref="AJ3435:AR3435"/>
    <mergeCell ref="AS3435:AX3435"/>
    <mergeCell ref="B3436:Z3436"/>
    <mergeCell ref="AA3436:AI3436"/>
    <mergeCell ref="AJ3436:AR3436"/>
    <mergeCell ref="AS3436:AX3436"/>
    <mergeCell ref="B2303:AX2303"/>
    <mergeCell ref="B2306:G2306"/>
    <mergeCell ref="H2306:AX2306"/>
    <mergeCell ref="B2310:AX2314"/>
    <mergeCell ref="B2319:AX2325"/>
    <mergeCell ref="B2330:Z2331"/>
    <mergeCell ref="AA2330:AI2331"/>
    <mergeCell ref="AJ2330:AR2331"/>
    <mergeCell ref="AS2330:AX2331"/>
    <mergeCell ref="C2332:Z2332"/>
    <mergeCell ref="AA2332:AI2332"/>
    <mergeCell ref="AJ2332:AR2332"/>
    <mergeCell ref="AS2332:AX2332"/>
    <mergeCell ref="B2333:Z2333"/>
    <mergeCell ref="AA2333:AI2333"/>
    <mergeCell ref="AJ2333:AR2333"/>
    <mergeCell ref="AS2333:AX2333"/>
    <mergeCell ref="B3440:AX3440"/>
    <mergeCell ref="B3443:G3443"/>
    <mergeCell ref="H3443:AX3443"/>
    <mergeCell ref="B3447:AX3451"/>
    <mergeCell ref="B3456:AX3460"/>
    <mergeCell ref="B3465:Z3466"/>
    <mergeCell ref="AA3465:AI3466"/>
    <mergeCell ref="AJ3465:AR3466"/>
    <mergeCell ref="AS3465:AX3466"/>
    <mergeCell ref="C3467:Z3467"/>
    <mergeCell ref="AA3467:AI3467"/>
    <mergeCell ref="AJ3467:AR3467"/>
    <mergeCell ref="AS3467:AX3467"/>
    <mergeCell ref="AS3037:AX3037"/>
    <mergeCell ref="C2365:Z2365"/>
    <mergeCell ref="AA2365:AI2365"/>
    <mergeCell ref="AJ2365:AR2365"/>
    <mergeCell ref="AS2365:AX2365"/>
    <mergeCell ref="C2366:Z2366"/>
    <mergeCell ref="AA2366:AI2366"/>
    <mergeCell ref="AJ2366:AR2366"/>
    <mergeCell ref="AS2366:AX2366"/>
    <mergeCell ref="C2367:Z2367"/>
    <mergeCell ref="AA2367:AI2367"/>
    <mergeCell ref="AJ2367:AR2367"/>
    <mergeCell ref="AS2367:AX2367"/>
    <mergeCell ref="C2368:Z2368"/>
    <mergeCell ref="AA2368:AI2368"/>
    <mergeCell ref="AA3468:AI3468"/>
    <mergeCell ref="AJ3468:AR3468"/>
    <mergeCell ref="AS3468:AX3468"/>
    <mergeCell ref="B3468:Z3468"/>
    <mergeCell ref="C3402:Z3402"/>
    <mergeCell ref="AA3402:AI3402"/>
    <mergeCell ref="AJ3402:AR3402"/>
    <mergeCell ref="AS3402:AX3402"/>
    <mergeCell ref="B3403:Z3403"/>
    <mergeCell ref="AA3403:AI3403"/>
    <mergeCell ref="AJ3403:AR3403"/>
    <mergeCell ref="AS3403:AX3403"/>
    <mergeCell ref="B2337:AX2337"/>
    <mergeCell ref="B2340:G2340"/>
    <mergeCell ref="H2340:AX2340"/>
    <mergeCell ref="B2344:AX2349"/>
    <mergeCell ref="B2354:AX2358"/>
    <mergeCell ref="B2363:Z2364"/>
    <mergeCell ref="AA2363:AI2364"/>
    <mergeCell ref="AJ2363:AR2364"/>
    <mergeCell ref="AS2363:AX2364"/>
    <mergeCell ref="B3371:AX3371"/>
    <mergeCell ref="B3374:G3374"/>
    <mergeCell ref="H3374:AX3374"/>
    <mergeCell ref="B3378:AX3384"/>
    <mergeCell ref="B3389:AX3395"/>
    <mergeCell ref="B3400:Z3401"/>
    <mergeCell ref="AA3400:AI3401"/>
    <mergeCell ref="AJ3400:AR3401"/>
    <mergeCell ref="AS3400:AX3401"/>
    <mergeCell ref="AJ2374:AR2374"/>
    <mergeCell ref="AS2374:AX2374"/>
    <mergeCell ref="AJ2368:AR2368"/>
    <mergeCell ref="AS2368:AX2368"/>
    <mergeCell ref="C2369:Z2369"/>
    <mergeCell ref="AA2369:AI2369"/>
    <mergeCell ref="AJ2369:AR2369"/>
    <mergeCell ref="AS2369:AX2369"/>
    <mergeCell ref="C2370:Z2370"/>
    <mergeCell ref="AA2370:AI2370"/>
    <mergeCell ref="AJ2370:AR2370"/>
    <mergeCell ref="AS2370:AX2370"/>
    <mergeCell ref="AJ3039:AR3039"/>
    <mergeCell ref="B3343:AX3347"/>
    <mergeCell ref="B3352:AX3359"/>
    <mergeCell ref="B3364:Z3365"/>
    <mergeCell ref="AA3364:AI3365"/>
    <mergeCell ref="AJ3364:AR3365"/>
    <mergeCell ref="AS3364:AX3365"/>
    <mergeCell ref="C2371:Z2371"/>
    <mergeCell ref="AA2371:AI2371"/>
    <mergeCell ref="AJ2371:AR2371"/>
    <mergeCell ref="AS2371:AX2371"/>
    <mergeCell ref="C2372:Z2372"/>
    <mergeCell ref="AA2372:AI2372"/>
    <mergeCell ref="AJ2372:AR2372"/>
    <mergeCell ref="AS2372:AX2372"/>
    <mergeCell ref="C2373:Z2373"/>
    <mergeCell ref="AA2373:AI2373"/>
    <mergeCell ref="AJ2373:AR2373"/>
    <mergeCell ref="AS2373:AX2373"/>
    <mergeCell ref="C2374:Z2374"/>
    <mergeCell ref="AA2374:AI2374"/>
    <mergeCell ref="AS3035:AX3035"/>
    <mergeCell ref="C3366:Z3366"/>
    <mergeCell ref="AA3366:AI3366"/>
    <mergeCell ref="AJ3366:AR3366"/>
    <mergeCell ref="AS3366:AX3366"/>
    <mergeCell ref="B3367:Z3367"/>
    <mergeCell ref="AA3367:AI3367"/>
    <mergeCell ref="AJ3367:AR3367"/>
    <mergeCell ref="AS3367:AX3367"/>
    <mergeCell ref="C2530:Z2530"/>
    <mergeCell ref="AA2530:AI2530"/>
    <mergeCell ref="AJ2530:AR2530"/>
    <mergeCell ref="AS2530:AX2530"/>
    <mergeCell ref="C2531:Z2531"/>
    <mergeCell ref="AA2531:AI2531"/>
    <mergeCell ref="AJ2531:AR2531"/>
    <mergeCell ref="AS2531:AX2531"/>
    <mergeCell ref="C2532:Z2532"/>
    <mergeCell ref="AA2532:AI2532"/>
    <mergeCell ref="AJ2532:AR2532"/>
    <mergeCell ref="AS2532:AX2532"/>
    <mergeCell ref="AS3178:AX3179"/>
    <mergeCell ref="AS3036:AX3036"/>
    <mergeCell ref="C3037:Z3037"/>
    <mergeCell ref="AA3037:AI3037"/>
    <mergeCell ref="AJ3037:AR3037"/>
    <mergeCell ref="C3038:Z3038"/>
    <mergeCell ref="AA3038:AI3038"/>
    <mergeCell ref="AJ3038:AR3038"/>
    <mergeCell ref="AS3038:AX3038"/>
    <mergeCell ref="C3035:Z3035"/>
    <mergeCell ref="AA3035:AI3035"/>
    <mergeCell ref="AJ3035:AR3035"/>
    <mergeCell ref="AS2068:AX2068"/>
    <mergeCell ref="B3336:AX3336"/>
    <mergeCell ref="B3339:G3339"/>
    <mergeCell ref="H3339:AX3339"/>
    <mergeCell ref="B2445:AX2478"/>
    <mergeCell ref="B2483:Z2484"/>
    <mergeCell ref="AA2483:AI2484"/>
    <mergeCell ref="AJ2375:AR2375"/>
    <mergeCell ref="AS2375:AX2375"/>
    <mergeCell ref="AA2376:AI2376"/>
    <mergeCell ref="AJ2376:AR2376"/>
    <mergeCell ref="AS2376:AX2376"/>
    <mergeCell ref="B2376:Z2376"/>
    <mergeCell ref="C2375:Z2375"/>
    <mergeCell ref="AA2375:AI2375"/>
    <mergeCell ref="AS2407:AX2408"/>
    <mergeCell ref="C2409:Z2409"/>
    <mergeCell ref="AA2409:AI2409"/>
    <mergeCell ref="AJ2409:AR2409"/>
    <mergeCell ref="AS2410:AX2410"/>
    <mergeCell ref="AJ3183:AR3183"/>
    <mergeCell ref="AS3183:AX3183"/>
    <mergeCell ref="C3180:Z3180"/>
    <mergeCell ref="AA3180:AI3180"/>
    <mergeCell ref="AJ3180:AR3180"/>
    <mergeCell ref="AS3180:AX3180"/>
    <mergeCell ref="C3181:Z3181"/>
    <mergeCell ref="AA3181:AI3181"/>
    <mergeCell ref="AJ3181:AR3181"/>
    <mergeCell ref="AS3181:AX3181"/>
    <mergeCell ref="C3039:Z3039"/>
    <mergeCell ref="AA3039:AI3039"/>
    <mergeCell ref="C3036:Z3036"/>
    <mergeCell ref="B2964:AX2964"/>
    <mergeCell ref="B2967:G2967"/>
    <mergeCell ref="H2967:AX2967"/>
    <mergeCell ref="B2971:AX2975"/>
    <mergeCell ref="B2980:AX2988"/>
    <mergeCell ref="B2993:Z2994"/>
    <mergeCell ref="AS3031:AX3032"/>
    <mergeCell ref="AA3036:AI3036"/>
    <mergeCell ref="AJ3036:AR3036"/>
    <mergeCell ref="B2175:AX2175"/>
    <mergeCell ref="B2178:G2178"/>
    <mergeCell ref="H2178:AX2178"/>
    <mergeCell ref="B2182:AX2186"/>
    <mergeCell ref="B2191:AX2195"/>
    <mergeCell ref="B2200:Z2201"/>
    <mergeCell ref="AA2200:AI2201"/>
    <mergeCell ref="AJ2200:AR2201"/>
    <mergeCell ref="AS2200:AX2201"/>
    <mergeCell ref="C2202:Z2202"/>
    <mergeCell ref="AA2202:AI2202"/>
    <mergeCell ref="AJ2202:AR2202"/>
    <mergeCell ref="AS2202:AX2202"/>
    <mergeCell ref="B2203:Z2203"/>
    <mergeCell ref="AA2203:AI2203"/>
    <mergeCell ref="AJ2203:AR2203"/>
    <mergeCell ref="AS2203:AX2203"/>
    <mergeCell ref="C2995:Z2995"/>
    <mergeCell ref="AA2995:AI2995"/>
    <mergeCell ref="AJ2995:AR2995"/>
    <mergeCell ref="AS2995:AX2995"/>
    <mergeCell ref="B2996:Z2996"/>
    <mergeCell ref="AS3039:AX3039"/>
    <mergeCell ref="B3040:Z3040"/>
    <mergeCell ref="AA3040:AI3040"/>
    <mergeCell ref="AJ3040:AR3040"/>
    <mergeCell ref="AS3040:AX3040"/>
    <mergeCell ref="B3153:AX3153"/>
    <mergeCell ref="B3156:G3156"/>
    <mergeCell ref="H3156:AX3156"/>
    <mergeCell ref="B3160:AX3164"/>
    <mergeCell ref="B3169:AX3173"/>
    <mergeCell ref="B3178:Z3179"/>
    <mergeCell ref="AA3178:AI3179"/>
    <mergeCell ref="AJ3178:AR3179"/>
    <mergeCell ref="AA2993:AI2994"/>
    <mergeCell ref="AJ2993:AR2994"/>
    <mergeCell ref="AS2993:AX2994"/>
    <mergeCell ref="C3033:Z3033"/>
    <mergeCell ref="AA3033:AI3033"/>
    <mergeCell ref="AJ3033:AR3033"/>
    <mergeCell ref="AS3033:AX3033"/>
    <mergeCell ref="C3034:Z3034"/>
    <mergeCell ref="AA3034:AI3034"/>
    <mergeCell ref="AJ3034:AR3034"/>
    <mergeCell ref="AS3034:AX3034"/>
    <mergeCell ref="B3000:AX3000"/>
    <mergeCell ref="B3003:G3003"/>
    <mergeCell ref="H3003:AX3003"/>
    <mergeCell ref="B3007:AX3013"/>
    <mergeCell ref="B3018:AX3026"/>
    <mergeCell ref="B3031:Z3032"/>
    <mergeCell ref="AA3031:AI3032"/>
    <mergeCell ref="AJ3031:AR3032"/>
    <mergeCell ref="AA2996:AI2996"/>
    <mergeCell ref="AJ2996:AR2996"/>
    <mergeCell ref="AS2996:AX2996"/>
    <mergeCell ref="B2879:AX2879"/>
    <mergeCell ref="B2882:G2882"/>
    <mergeCell ref="H2882:AX2882"/>
    <mergeCell ref="B2886:AX2890"/>
    <mergeCell ref="B2895:AX2906"/>
    <mergeCell ref="B2911:Z2912"/>
    <mergeCell ref="AA2911:AI2912"/>
    <mergeCell ref="AJ2911:AR2912"/>
    <mergeCell ref="AS2911:AX2912"/>
    <mergeCell ref="B2918:AX2918"/>
    <mergeCell ref="B2921:G2921"/>
    <mergeCell ref="H2921:AX2921"/>
    <mergeCell ref="B2925:AX2929"/>
    <mergeCell ref="B2934:AX2945"/>
    <mergeCell ref="B2950:Z2951"/>
    <mergeCell ref="AA2950:AI2951"/>
    <mergeCell ref="AJ2950:AR2951"/>
    <mergeCell ref="AS2950:AX2951"/>
    <mergeCell ref="AJ2953:AR2953"/>
    <mergeCell ref="AS2953:AX2953"/>
    <mergeCell ref="C2954:Z2954"/>
    <mergeCell ref="AA2954:AI2954"/>
    <mergeCell ref="AJ2913:AR2913"/>
    <mergeCell ref="AS2913:AX2913"/>
    <mergeCell ref="AJ2957:AR2957"/>
    <mergeCell ref="AS2957:AX2957"/>
    <mergeCell ref="C2955:Z2955"/>
    <mergeCell ref="AA2955:AI2955"/>
    <mergeCell ref="AA2717:AI2717"/>
    <mergeCell ref="AJ2717:AR2717"/>
    <mergeCell ref="AS2717:AX2717"/>
    <mergeCell ref="C2716:Z2716"/>
    <mergeCell ref="AA2716:AI2716"/>
    <mergeCell ref="AJ2716:AR2716"/>
    <mergeCell ref="B2721:AX2721"/>
    <mergeCell ref="B2724:G2724"/>
    <mergeCell ref="H2724:AX2724"/>
    <mergeCell ref="B2728:AX2732"/>
    <mergeCell ref="B2737:AX2744"/>
    <mergeCell ref="B2749:Z2750"/>
    <mergeCell ref="AA2749:AI2750"/>
    <mergeCell ref="AJ2749:AR2750"/>
    <mergeCell ref="B2791:G2791"/>
    <mergeCell ref="H2791:AX2791"/>
    <mergeCell ref="AA2783:AI2783"/>
    <mergeCell ref="AJ2783:AR2783"/>
    <mergeCell ref="AS2783:AX2783"/>
    <mergeCell ref="B2784:Z2784"/>
    <mergeCell ref="AA2784:AI2784"/>
    <mergeCell ref="AJ2784:AR2784"/>
    <mergeCell ref="AS2784:AX2784"/>
    <mergeCell ref="C3219:Z3219"/>
    <mergeCell ref="AA3219:AI3219"/>
    <mergeCell ref="AJ3219:AR3219"/>
    <mergeCell ref="AS3219:AX3219"/>
    <mergeCell ref="AJ3082:AR3082"/>
    <mergeCell ref="AS3082:AX3082"/>
    <mergeCell ref="B2685:AX2685"/>
    <mergeCell ref="B2688:G2688"/>
    <mergeCell ref="H2688:AX2688"/>
    <mergeCell ref="B2692:AX2696"/>
    <mergeCell ref="B2701:AX2707"/>
    <mergeCell ref="B2712:Z2713"/>
    <mergeCell ref="AA2712:AI2713"/>
    <mergeCell ref="AJ2712:AR2713"/>
    <mergeCell ref="AS2712:AX2713"/>
    <mergeCell ref="C2714:Z2714"/>
    <mergeCell ref="AA2714:AI2714"/>
    <mergeCell ref="AJ2714:AR2714"/>
    <mergeCell ref="AS2714:AX2714"/>
    <mergeCell ref="C2715:Z2715"/>
    <mergeCell ref="AA2715:AI2715"/>
    <mergeCell ref="AJ2715:AR2715"/>
    <mergeCell ref="AS2715:AX2715"/>
    <mergeCell ref="AS2716:AX2716"/>
    <mergeCell ref="C2913:Z2913"/>
    <mergeCell ref="AA2913:AI2913"/>
    <mergeCell ref="B2795:AX2799"/>
    <mergeCell ref="B2804:AX2813"/>
    <mergeCell ref="AJ2954:AR2954"/>
    <mergeCell ref="AS2954:AX2954"/>
    <mergeCell ref="C2957:Z2957"/>
    <mergeCell ref="AA2957:AI2957"/>
    <mergeCell ref="B3220:Z3220"/>
    <mergeCell ref="AA3220:AI3220"/>
    <mergeCell ref="AJ3220:AR3220"/>
    <mergeCell ref="AS3220:AX3220"/>
    <mergeCell ref="B3118:AX3118"/>
    <mergeCell ref="B3121:G3121"/>
    <mergeCell ref="H3121:AX3121"/>
    <mergeCell ref="B3125:AX3129"/>
    <mergeCell ref="B3134:AX3141"/>
    <mergeCell ref="B3146:Z3147"/>
    <mergeCell ref="AA3146:AI3147"/>
    <mergeCell ref="AJ3146:AR3147"/>
    <mergeCell ref="AS3146:AX3147"/>
    <mergeCell ref="B3188:AX3188"/>
    <mergeCell ref="B3191:G3191"/>
    <mergeCell ref="H3191:AX3191"/>
    <mergeCell ref="B3195:AX3199"/>
    <mergeCell ref="B3204:AX3212"/>
    <mergeCell ref="B3217:Z3218"/>
    <mergeCell ref="AA3217:AI3218"/>
    <mergeCell ref="AJ3217:AR3218"/>
    <mergeCell ref="AS3217:AX3218"/>
    <mergeCell ref="B3184:Z3184"/>
    <mergeCell ref="AA3184:AI3184"/>
    <mergeCell ref="AJ3184:AR3184"/>
    <mergeCell ref="AS3184:AX3184"/>
    <mergeCell ref="C3182:Z3182"/>
    <mergeCell ref="AA3182:AI3182"/>
    <mergeCell ref="AJ3182:AR3182"/>
    <mergeCell ref="AS3182:AX3182"/>
    <mergeCell ref="C3183:Z3183"/>
    <mergeCell ref="AA3183:AI3183"/>
    <mergeCell ref="C2872:Z2872"/>
    <mergeCell ref="AA2872:AI2872"/>
    <mergeCell ref="AS2749:AX2750"/>
    <mergeCell ref="C3148:Z3148"/>
    <mergeCell ref="AA3148:AI3148"/>
    <mergeCell ref="AJ3148:AR3148"/>
    <mergeCell ref="AS3148:AX3148"/>
    <mergeCell ref="B3149:Z3149"/>
    <mergeCell ref="AA3149:AI3149"/>
    <mergeCell ref="AJ3149:AR3149"/>
    <mergeCell ref="AS3149:AX3149"/>
    <mergeCell ref="B3044:AX3044"/>
    <mergeCell ref="B3047:G3047"/>
    <mergeCell ref="H3047:AX3047"/>
    <mergeCell ref="B3051:AX3055"/>
    <mergeCell ref="B3060:AX3074"/>
    <mergeCell ref="B3079:Z3080"/>
    <mergeCell ref="AA3079:AI3080"/>
    <mergeCell ref="AJ3079:AR3080"/>
    <mergeCell ref="AS3079:AX3080"/>
    <mergeCell ref="C2958:Z2958"/>
    <mergeCell ref="AA2958:AI2958"/>
    <mergeCell ref="AJ2958:AR2958"/>
    <mergeCell ref="AS2958:AX2958"/>
    <mergeCell ref="AS2751:AX2751"/>
    <mergeCell ref="B2752:Z2752"/>
    <mergeCell ref="AA2752:AI2752"/>
    <mergeCell ref="AJ2752:AR2752"/>
    <mergeCell ref="AS2952:AX2952"/>
    <mergeCell ref="C2953:Z2953"/>
    <mergeCell ref="AA2953:AI2953"/>
    <mergeCell ref="C2874:Z2874"/>
    <mergeCell ref="AA2874:AI2874"/>
    <mergeCell ref="AJ2874:AR2874"/>
    <mergeCell ref="AS2874:AX2874"/>
    <mergeCell ref="B2875:Z2875"/>
    <mergeCell ref="AA2875:AI2875"/>
    <mergeCell ref="AJ2875:AR2875"/>
    <mergeCell ref="AS2875:AX2875"/>
    <mergeCell ref="AJ2955:AR2955"/>
    <mergeCell ref="AS2955:AX2955"/>
    <mergeCell ref="C2956:Z2956"/>
    <mergeCell ref="AA2956:AI2956"/>
    <mergeCell ref="AJ2956:AR2956"/>
    <mergeCell ref="AS2956:AX2956"/>
    <mergeCell ref="B2914:Z2914"/>
    <mergeCell ref="AA2914:AI2914"/>
    <mergeCell ref="AJ2914:AR2914"/>
    <mergeCell ref="AS2914:AX2914"/>
    <mergeCell ref="B3086:AX3086"/>
    <mergeCell ref="B3089:G3089"/>
    <mergeCell ref="H3089:AX3089"/>
    <mergeCell ref="B3093:AX3097"/>
    <mergeCell ref="B3102:AX3106"/>
    <mergeCell ref="B3111:Z3112"/>
    <mergeCell ref="AA3111:AI3112"/>
    <mergeCell ref="AJ3111:AR3112"/>
    <mergeCell ref="AS3111:AX3112"/>
    <mergeCell ref="C2820:Z2820"/>
    <mergeCell ref="AA2820:AI2820"/>
    <mergeCell ref="AJ2820:AR2820"/>
    <mergeCell ref="AS2820:AX2820"/>
    <mergeCell ref="B2821:Z2821"/>
    <mergeCell ref="AA2821:AI2821"/>
    <mergeCell ref="AJ2821:AR2821"/>
    <mergeCell ref="AS2821:AX2821"/>
    <mergeCell ref="B3082:Z3082"/>
    <mergeCell ref="AA3082:AI3082"/>
    <mergeCell ref="AJ3081:AR3081"/>
    <mergeCell ref="AS3081:AX3081"/>
    <mergeCell ref="C2959:Z2959"/>
    <mergeCell ref="AA2959:AI2959"/>
    <mergeCell ref="AJ2959:AR2959"/>
    <mergeCell ref="AS2959:AX2959"/>
    <mergeCell ref="B2960:Z2960"/>
    <mergeCell ref="AA2960:AI2960"/>
    <mergeCell ref="AJ2960:AR2960"/>
    <mergeCell ref="AS2960:AX2960"/>
    <mergeCell ref="C2952:Z2952"/>
    <mergeCell ref="AA2952:AI2952"/>
    <mergeCell ref="AJ2952:AR2952"/>
    <mergeCell ref="AS2872:AX2872"/>
    <mergeCell ref="C2873:Z2873"/>
    <mergeCell ref="AA2873:AI2873"/>
    <mergeCell ref="AJ2873:AR2873"/>
    <mergeCell ref="B2138:AX2138"/>
    <mergeCell ref="B2141:G2141"/>
    <mergeCell ref="H2141:AX2141"/>
    <mergeCell ref="AA2297:AI2297"/>
    <mergeCell ref="AJ2297:AR2297"/>
    <mergeCell ref="AS2297:AX2297"/>
    <mergeCell ref="B2145:AX2149"/>
    <mergeCell ref="B2154:AX2158"/>
    <mergeCell ref="B2163:Z2164"/>
    <mergeCell ref="AA2163:AI2164"/>
    <mergeCell ref="AJ2163:AR2164"/>
    <mergeCell ref="AS2163:AX2164"/>
    <mergeCell ref="C2751:Z2751"/>
    <mergeCell ref="AA2751:AI2751"/>
    <mergeCell ref="AJ2751:AR2751"/>
    <mergeCell ref="C2166:Z2166"/>
    <mergeCell ref="AA2166:AI2166"/>
    <mergeCell ref="AJ2166:AR2166"/>
    <mergeCell ref="AS2166:AX2166"/>
    <mergeCell ref="C2167:Z2167"/>
    <mergeCell ref="AA2167:AI2167"/>
    <mergeCell ref="AS2752:AX2752"/>
    <mergeCell ref="B2788:AX2788"/>
    <mergeCell ref="B2825:AX2825"/>
    <mergeCell ref="B2828:G2828"/>
    <mergeCell ref="H2828:AX2828"/>
    <mergeCell ref="B2832:AX2837"/>
    <mergeCell ref="C2870:Z2870"/>
    <mergeCell ref="C3113:Z3113"/>
    <mergeCell ref="AA3113:AI3113"/>
    <mergeCell ref="AJ3113:AR3113"/>
    <mergeCell ref="AS3113:AX3113"/>
    <mergeCell ref="B3114:Z3114"/>
    <mergeCell ref="AA3114:AI3114"/>
    <mergeCell ref="AJ3114:AR3114"/>
    <mergeCell ref="AS3114:AX3114"/>
    <mergeCell ref="B2756:AX2756"/>
    <mergeCell ref="B2759:G2759"/>
    <mergeCell ref="H2759:AX2759"/>
    <mergeCell ref="B2763:AX2767"/>
    <mergeCell ref="B2772:AX2776"/>
    <mergeCell ref="B2781:Z2782"/>
    <mergeCell ref="AA2781:AI2782"/>
    <mergeCell ref="AJ2781:AR2782"/>
    <mergeCell ref="AS2781:AX2782"/>
    <mergeCell ref="AS2873:AX2873"/>
    <mergeCell ref="AA2870:AI2870"/>
    <mergeCell ref="AJ2870:AR2870"/>
    <mergeCell ref="AS2870:AX2870"/>
    <mergeCell ref="C2871:Z2871"/>
    <mergeCell ref="AA2871:AI2871"/>
    <mergeCell ref="AJ2871:AR2871"/>
    <mergeCell ref="AS2871:AX2871"/>
    <mergeCell ref="B2818:Z2819"/>
    <mergeCell ref="AA2818:AI2819"/>
    <mergeCell ref="AJ2818:AR2819"/>
    <mergeCell ref="AS2818:AX2819"/>
    <mergeCell ref="C3081:Z3081"/>
    <mergeCell ref="AA3081:AI3081"/>
    <mergeCell ref="AJ2872:AR2872"/>
    <mergeCell ref="AJ2168:AR2168"/>
    <mergeCell ref="AS2168:AX2168"/>
    <mergeCell ref="C2169:Z2169"/>
    <mergeCell ref="AA2169:AI2169"/>
    <mergeCell ref="AJ2169:AR2169"/>
    <mergeCell ref="AS2169:AX2169"/>
    <mergeCell ref="C2170:Z2170"/>
    <mergeCell ref="AA2170:AI2170"/>
    <mergeCell ref="AJ2170:AR2170"/>
    <mergeCell ref="AS2170:AX2170"/>
    <mergeCell ref="B1996:Z1996"/>
    <mergeCell ref="AA1996:AI1996"/>
    <mergeCell ref="AJ1996:AR1996"/>
    <mergeCell ref="AS1996:AX1996"/>
    <mergeCell ref="B2134:Z2134"/>
    <mergeCell ref="AA2134:AI2134"/>
    <mergeCell ref="AJ2134:AR2134"/>
    <mergeCell ref="AS2134:AX2134"/>
    <mergeCell ref="B2079:AX2083"/>
    <mergeCell ref="B2088:AX2094"/>
    <mergeCell ref="B2099:Z2100"/>
    <mergeCell ref="AA2099:AI2100"/>
    <mergeCell ref="AJ2099:AR2100"/>
    <mergeCell ref="AS2099:AX2100"/>
    <mergeCell ref="C2101:Z2101"/>
    <mergeCell ref="AA2101:AI2101"/>
    <mergeCell ref="B2029:Z2029"/>
    <mergeCell ref="AA2029:AI2029"/>
    <mergeCell ref="B2033:AX2033"/>
    <mergeCell ref="B2036:G2036"/>
    <mergeCell ref="H2036:AX2036"/>
    <mergeCell ref="B2040:AX2044"/>
    <mergeCell ref="B2171:Z2171"/>
    <mergeCell ref="AA2171:AI2171"/>
    <mergeCell ref="AJ2171:AR2171"/>
    <mergeCell ref="AS2171:AX2171"/>
    <mergeCell ref="B1950:AX1950"/>
    <mergeCell ref="B1953:G1953"/>
    <mergeCell ref="H1953:AX1953"/>
    <mergeCell ref="B1957:AX1964"/>
    <mergeCell ref="B1969:AX1983"/>
    <mergeCell ref="B1988:Z1989"/>
    <mergeCell ref="AA1988:AI1989"/>
    <mergeCell ref="AJ1988:AR1989"/>
    <mergeCell ref="AS1988:AX1989"/>
    <mergeCell ref="C1990:Z1990"/>
    <mergeCell ref="AA1990:AI1990"/>
    <mergeCell ref="AJ1990:AR1990"/>
    <mergeCell ref="AS1990:AX1990"/>
    <mergeCell ref="C1991:Z1991"/>
    <mergeCell ref="AA1991:AI1991"/>
    <mergeCell ref="AJ1991:AR1991"/>
    <mergeCell ref="AS1991:AX1991"/>
    <mergeCell ref="C2165:Z2165"/>
    <mergeCell ref="AA2165:AI2165"/>
    <mergeCell ref="AJ2165:AR2165"/>
    <mergeCell ref="AS2165:AX2165"/>
    <mergeCell ref="C1992:Z1992"/>
    <mergeCell ref="AA1992:AI1992"/>
    <mergeCell ref="AJ1992:AR1992"/>
    <mergeCell ref="AJ2167:AR2167"/>
    <mergeCell ref="AS2167:AX2167"/>
    <mergeCell ref="C2168:Z2168"/>
    <mergeCell ref="AA2168:AI2168"/>
    <mergeCell ref="C2133:Z2133"/>
    <mergeCell ref="AA2133:AI2133"/>
    <mergeCell ref="AJ2133:AR2133"/>
    <mergeCell ref="AS2133:AX2133"/>
    <mergeCell ref="AS2025:AX2026"/>
    <mergeCell ref="C2027:Z2027"/>
    <mergeCell ref="AA2027:AI2027"/>
    <mergeCell ref="AJ2027:AR2027"/>
    <mergeCell ref="AS2027:AX2027"/>
    <mergeCell ref="C2028:Z2028"/>
    <mergeCell ref="AA2028:AI2028"/>
    <mergeCell ref="AJ2028:AR2028"/>
    <mergeCell ref="AS2028:AX2028"/>
    <mergeCell ref="B2072:AX2072"/>
    <mergeCell ref="B2075:G2075"/>
    <mergeCell ref="H2075:AX2075"/>
    <mergeCell ref="B1916:AX1916"/>
    <mergeCell ref="B1919:G1919"/>
    <mergeCell ref="H1919:AX1919"/>
    <mergeCell ref="AS1946:AX1946"/>
    <mergeCell ref="B2049:AX2060"/>
    <mergeCell ref="B2065:Z2066"/>
    <mergeCell ref="AA2065:AI2066"/>
    <mergeCell ref="AJ2065:AR2066"/>
    <mergeCell ref="AS2065:AX2066"/>
    <mergeCell ref="C2067:Z2067"/>
    <mergeCell ref="AA2067:AI2067"/>
    <mergeCell ref="AJ2067:AR2067"/>
    <mergeCell ref="AS2067:AX2067"/>
    <mergeCell ref="B2068:Z2068"/>
    <mergeCell ref="AA2068:AI2068"/>
    <mergeCell ref="AJ2068:AR2068"/>
    <mergeCell ref="C2676:Z2676"/>
    <mergeCell ref="AA2676:AI2676"/>
    <mergeCell ref="AJ2676:AR2676"/>
    <mergeCell ref="AS2676:AX2676"/>
    <mergeCell ref="B2000:AX2000"/>
    <mergeCell ref="B2003:G2003"/>
    <mergeCell ref="H2003:AX2003"/>
    <mergeCell ref="B2007:AX2011"/>
    <mergeCell ref="B2016:AX2020"/>
    <mergeCell ref="B2025:Z2026"/>
    <mergeCell ref="AA2025:AI2026"/>
    <mergeCell ref="AJ2025:AR2026"/>
    <mergeCell ref="B1923:AX1927"/>
    <mergeCell ref="B1932:AX1936"/>
    <mergeCell ref="B1941:Z1942"/>
    <mergeCell ref="AA1941:AI1942"/>
    <mergeCell ref="AJ1941:AR1942"/>
    <mergeCell ref="AS1941:AX1942"/>
    <mergeCell ref="C1943:Z1943"/>
    <mergeCell ref="AA1943:AI1943"/>
    <mergeCell ref="AJ1943:AR1943"/>
    <mergeCell ref="AS1943:AX1943"/>
    <mergeCell ref="C1944:Z1944"/>
    <mergeCell ref="AA1944:AI1944"/>
    <mergeCell ref="AJ1944:AR1944"/>
    <mergeCell ref="AS1944:AX1944"/>
    <mergeCell ref="C1945:Z1945"/>
    <mergeCell ref="AA1945:AI1945"/>
    <mergeCell ref="AJ1945:AR1945"/>
    <mergeCell ref="AS1945:AX1945"/>
    <mergeCell ref="AS1992:AX1992"/>
    <mergeCell ref="C1993:Z1993"/>
    <mergeCell ref="B3301:AX3301"/>
    <mergeCell ref="B3304:G3304"/>
    <mergeCell ref="H3304:AX3304"/>
    <mergeCell ref="B3308:AX3312"/>
    <mergeCell ref="B3317:AX3324"/>
    <mergeCell ref="B3329:Z3330"/>
    <mergeCell ref="AA3329:AI3330"/>
    <mergeCell ref="AJ3329:AR3330"/>
    <mergeCell ref="AS3329:AX3330"/>
    <mergeCell ref="C3331:Z3331"/>
    <mergeCell ref="AA3331:AI3331"/>
    <mergeCell ref="AJ3331:AR3331"/>
    <mergeCell ref="AS3331:AX3331"/>
    <mergeCell ref="B3332:Z3332"/>
    <mergeCell ref="AA3332:AI3332"/>
    <mergeCell ref="AJ3332:AR3332"/>
    <mergeCell ref="AS3332:AX3332"/>
    <mergeCell ref="AS2675:AX2675"/>
    <mergeCell ref="AJ2101:AR2101"/>
    <mergeCell ref="AS2101:AX2101"/>
    <mergeCell ref="B2102:Z2102"/>
    <mergeCell ref="AA2102:AI2102"/>
    <mergeCell ref="AJ2102:AR2102"/>
    <mergeCell ref="AS2102:AX2102"/>
    <mergeCell ref="B2106:AX2106"/>
    <mergeCell ref="B2109:G2109"/>
    <mergeCell ref="H2109:AX2109"/>
    <mergeCell ref="B2113:AX2117"/>
    <mergeCell ref="B2122:AX2126"/>
    <mergeCell ref="B2131:Z2132"/>
    <mergeCell ref="B2243:AX2243"/>
    <mergeCell ref="B2246:G2246"/>
    <mergeCell ref="B1946:Z1946"/>
    <mergeCell ref="AA1946:AI1946"/>
    <mergeCell ref="AJ1946:AR1946"/>
    <mergeCell ref="AA1993:AI1993"/>
    <mergeCell ref="AJ1993:AR1993"/>
    <mergeCell ref="AS1993:AX1993"/>
    <mergeCell ref="C1994:Z1994"/>
    <mergeCell ref="AA1994:AI1994"/>
    <mergeCell ref="AJ1994:AR1994"/>
    <mergeCell ref="AS1994:AX1994"/>
    <mergeCell ref="C1995:Z1995"/>
    <mergeCell ref="AA1995:AI1995"/>
    <mergeCell ref="AJ1995:AR1995"/>
    <mergeCell ref="AS1995:AX1995"/>
    <mergeCell ref="AA2131:AI2132"/>
    <mergeCell ref="AJ2131:AR2132"/>
    <mergeCell ref="AS2131:AX2132"/>
    <mergeCell ref="AS3261:AX3261"/>
    <mergeCell ref="AA3262:AI3262"/>
    <mergeCell ref="AJ3262:AR3262"/>
    <mergeCell ref="AS3262:AX3262"/>
    <mergeCell ref="B3262:Z3262"/>
    <mergeCell ref="B3224:AX3224"/>
    <mergeCell ref="B3227:G3227"/>
    <mergeCell ref="H3227:AX3227"/>
    <mergeCell ref="B3231:AX3237"/>
    <mergeCell ref="B3242:AX3254"/>
    <mergeCell ref="B3259:Z3260"/>
    <mergeCell ref="AA3259:AI3260"/>
    <mergeCell ref="AJ3259:AR3260"/>
    <mergeCell ref="AS3259:AX3260"/>
    <mergeCell ref="C2783:Z2783"/>
    <mergeCell ref="AJ2029:AR2029"/>
    <mergeCell ref="AS2029:AX2029"/>
    <mergeCell ref="B2647:AX2647"/>
    <mergeCell ref="B2650:G2650"/>
    <mergeCell ref="H2650:AX2650"/>
    <mergeCell ref="AJ2296:AR2296"/>
    <mergeCell ref="AS2296:AX2296"/>
    <mergeCell ref="C2297:Z2297"/>
    <mergeCell ref="B2654:AX2658"/>
    <mergeCell ref="B2663:AX2668"/>
    <mergeCell ref="B2673:Z2674"/>
    <mergeCell ref="AA2673:AI2674"/>
    <mergeCell ref="AJ2673:AR2674"/>
    <mergeCell ref="AS2673:AX2674"/>
    <mergeCell ref="C2675:Z2675"/>
    <mergeCell ref="AA2675:AI2675"/>
    <mergeCell ref="AJ2675:AR2675"/>
    <mergeCell ref="B3294:Z3295"/>
    <mergeCell ref="AA3294:AI3295"/>
    <mergeCell ref="AJ3294:AR3295"/>
    <mergeCell ref="AS3294:AX3295"/>
    <mergeCell ref="C3296:Z3296"/>
    <mergeCell ref="AA3296:AI3296"/>
    <mergeCell ref="AJ3296:AR3296"/>
    <mergeCell ref="AS3296:AX3296"/>
    <mergeCell ref="AA3297:AI3297"/>
    <mergeCell ref="AJ3297:AR3297"/>
    <mergeCell ref="AS3297:AX3297"/>
    <mergeCell ref="B3297:Z3297"/>
    <mergeCell ref="B2578:AX2578"/>
    <mergeCell ref="B2581:G2581"/>
    <mergeCell ref="H2581:AX2581"/>
    <mergeCell ref="B2717:Z2717"/>
    <mergeCell ref="B2842:AX2863"/>
    <mergeCell ref="B2868:Z2869"/>
    <mergeCell ref="C2677:Z2677"/>
    <mergeCell ref="AA2677:AI2677"/>
    <mergeCell ref="AJ2677:AR2677"/>
    <mergeCell ref="AS2677:AX2677"/>
    <mergeCell ref="C2678:Z2678"/>
    <mergeCell ref="AA2678:AI2678"/>
    <mergeCell ref="AJ2678:AR2678"/>
    <mergeCell ref="AS2678:AX2678"/>
    <mergeCell ref="C2679:Z2679"/>
    <mergeCell ref="AA2679:AI2679"/>
    <mergeCell ref="AJ2679:AR2679"/>
    <mergeCell ref="AS2679:AX2679"/>
    <mergeCell ref="C2680:Z2680"/>
    <mergeCell ref="AA2680:AI2680"/>
    <mergeCell ref="B2410:Z2410"/>
    <mergeCell ref="AA2410:AI2410"/>
    <mergeCell ref="AJ2410:AR2410"/>
    <mergeCell ref="C2486:Z2486"/>
    <mergeCell ref="AA2486:AI2486"/>
    <mergeCell ref="AJ2486:AR2486"/>
    <mergeCell ref="AS2486:AX2486"/>
    <mergeCell ref="C2487:Z2487"/>
    <mergeCell ref="AA2487:AI2487"/>
    <mergeCell ref="AJ2487:AR2487"/>
    <mergeCell ref="AS2487:AX2487"/>
    <mergeCell ref="AJ2483:AR2484"/>
    <mergeCell ref="AS2483:AX2484"/>
    <mergeCell ref="B2250:AX2258"/>
    <mergeCell ref="B2263:AX2289"/>
    <mergeCell ref="B3273:AX3277"/>
    <mergeCell ref="B3282:AX3289"/>
    <mergeCell ref="AJ2680:AR2680"/>
    <mergeCell ref="AS2680:AX2680"/>
    <mergeCell ref="B2681:Z2681"/>
    <mergeCell ref="AA2681:AI2681"/>
    <mergeCell ref="AJ2681:AR2681"/>
    <mergeCell ref="AS2681:AX2681"/>
    <mergeCell ref="B3266:AX3266"/>
    <mergeCell ref="B3269:G3269"/>
    <mergeCell ref="H3269:AX3269"/>
    <mergeCell ref="AA2868:AI2869"/>
    <mergeCell ref="AJ2868:AR2869"/>
    <mergeCell ref="AS2868:AX2869"/>
    <mergeCell ref="C3261:Z3261"/>
    <mergeCell ref="AA3261:AI3261"/>
    <mergeCell ref="AJ3261:AR3261"/>
    <mergeCell ref="B2414:AX2414"/>
    <mergeCell ref="B2417:G2417"/>
    <mergeCell ref="H2417:AX2417"/>
    <mergeCell ref="B2421:AX2440"/>
    <mergeCell ref="B2497:AX2497"/>
    <mergeCell ref="B2500:G2500"/>
    <mergeCell ref="H2500:AX2500"/>
    <mergeCell ref="B2504:AX2508"/>
    <mergeCell ref="B2513:AX2523"/>
    <mergeCell ref="B2528:Z2529"/>
    <mergeCell ref="AA2528:AI2529"/>
    <mergeCell ref="AJ2528:AR2529"/>
    <mergeCell ref="AS2528:AX2529"/>
    <mergeCell ref="H2540:AX2540"/>
    <mergeCell ref="B2544:AX2548"/>
    <mergeCell ref="H2246:AX2246"/>
    <mergeCell ref="AS2294:AX2295"/>
    <mergeCell ref="C2296:Z2296"/>
    <mergeCell ref="AA2296:AI2296"/>
    <mergeCell ref="B2533:Z2533"/>
    <mergeCell ref="AA2533:AI2533"/>
    <mergeCell ref="AJ2533:AR2533"/>
    <mergeCell ref="AS2533:AX2533"/>
    <mergeCell ref="B2380:AX2380"/>
    <mergeCell ref="B2383:G2383"/>
    <mergeCell ref="H2383:AX2383"/>
    <mergeCell ref="B2387:AX2391"/>
    <mergeCell ref="B2396:AX2402"/>
    <mergeCell ref="B2407:Z2408"/>
    <mergeCell ref="AA2407:AI2408"/>
    <mergeCell ref="AJ2407:AR2408"/>
    <mergeCell ref="AS2409:AX2409"/>
    <mergeCell ref="B2643:Z2643"/>
    <mergeCell ref="AA2643:AI2643"/>
    <mergeCell ref="AJ2643:AR2643"/>
    <mergeCell ref="AS2643:AX2643"/>
    <mergeCell ref="C2605:Z2605"/>
    <mergeCell ref="AA2605:AI2605"/>
    <mergeCell ref="AJ2605:AR2605"/>
    <mergeCell ref="AS2605:AX2605"/>
    <mergeCell ref="C2606:Z2606"/>
    <mergeCell ref="AA2606:AI2606"/>
    <mergeCell ref="AJ2606:AR2606"/>
    <mergeCell ref="AS2606:AX2606"/>
    <mergeCell ref="B2607:Z2607"/>
    <mergeCell ref="AA2607:AI2607"/>
    <mergeCell ref="AJ2607:AR2607"/>
    <mergeCell ref="AS2607:AX2607"/>
    <mergeCell ref="B2294:Z2295"/>
    <mergeCell ref="AA2294:AI2295"/>
    <mergeCell ref="AJ2294:AR2295"/>
    <mergeCell ref="C2298:Z2298"/>
    <mergeCell ref="AA2298:AI2298"/>
    <mergeCell ref="AJ2298:AR2298"/>
    <mergeCell ref="AS2298:AX2298"/>
    <mergeCell ref="AA2299:AI2299"/>
    <mergeCell ref="AJ2299:AR2299"/>
    <mergeCell ref="AS2299:AX2299"/>
    <mergeCell ref="B2299:Z2299"/>
    <mergeCell ref="B2585:AX2589"/>
    <mergeCell ref="B2594:AX2598"/>
    <mergeCell ref="B2603:Z2604"/>
    <mergeCell ref="AA2603:AI2604"/>
    <mergeCell ref="AJ2603:AR2604"/>
    <mergeCell ref="B2611:AX2611"/>
    <mergeCell ref="B2614:G2614"/>
    <mergeCell ref="H2614:AX2614"/>
    <mergeCell ref="C2571:Z2571"/>
    <mergeCell ref="AA2571:AI2571"/>
    <mergeCell ref="AA2574:AI2574"/>
    <mergeCell ref="AJ2574:AR2574"/>
    <mergeCell ref="AS2574:AX2574"/>
    <mergeCell ref="B2618:AX2622"/>
    <mergeCell ref="B2627:AX2635"/>
    <mergeCell ref="B2640:Z2641"/>
    <mergeCell ref="AA2640:AI2641"/>
    <mergeCell ref="AJ2640:AR2641"/>
    <mergeCell ref="AS2640:AX2641"/>
    <mergeCell ref="C2642:Z2642"/>
    <mergeCell ref="AA2642:AI2642"/>
    <mergeCell ref="AJ2642:AR2642"/>
    <mergeCell ref="AS2642:AX2642"/>
    <mergeCell ref="AS2603:AX2604"/>
    <mergeCell ref="C2573:Z2573"/>
    <mergeCell ref="AA2573:AI2573"/>
    <mergeCell ref="AJ2573:AR2573"/>
    <mergeCell ref="B3626:AX3626"/>
    <mergeCell ref="B3629:G3629"/>
    <mergeCell ref="H3629:AX3629"/>
    <mergeCell ref="B2207:AX2207"/>
    <mergeCell ref="B2210:G2210"/>
    <mergeCell ref="H2210:AX2210"/>
    <mergeCell ref="B2214:AX2218"/>
    <mergeCell ref="B2223:AX2231"/>
    <mergeCell ref="B2236:Z2237"/>
    <mergeCell ref="AA2236:AI2237"/>
    <mergeCell ref="AJ2236:AR2237"/>
    <mergeCell ref="AS2236:AX2237"/>
    <mergeCell ref="C2238:Z2238"/>
    <mergeCell ref="AA2238:AI2238"/>
    <mergeCell ref="AJ2238:AR2238"/>
    <mergeCell ref="AS2238:AX2238"/>
    <mergeCell ref="B2239:Z2239"/>
    <mergeCell ref="AA2239:AI2239"/>
    <mergeCell ref="AJ2239:AR2239"/>
    <mergeCell ref="AS2239:AX2239"/>
    <mergeCell ref="C2569:Z2569"/>
    <mergeCell ref="AA2569:AI2569"/>
    <mergeCell ref="AJ2569:AR2569"/>
    <mergeCell ref="AS2569:AX2569"/>
    <mergeCell ref="C2570:Z2570"/>
    <mergeCell ref="AA2570:AI2570"/>
    <mergeCell ref="AS2573:AX2573"/>
    <mergeCell ref="B2574:Z2574"/>
    <mergeCell ref="B2553:AX2560"/>
    <mergeCell ref="B2565:Z2566"/>
    <mergeCell ref="AA2565:AI2566"/>
    <mergeCell ref="AJ2565:AR2566"/>
    <mergeCell ref="B3670:AX3670"/>
    <mergeCell ref="B3673:G3673"/>
    <mergeCell ref="H3673:AX3673"/>
    <mergeCell ref="B3677:AX3681"/>
    <mergeCell ref="B3686:AX3696"/>
    <mergeCell ref="B3701:Z3702"/>
    <mergeCell ref="AA3701:AI3702"/>
    <mergeCell ref="AJ3701:AR3702"/>
    <mergeCell ref="AS3701:AX3702"/>
    <mergeCell ref="B4151:AX4151"/>
    <mergeCell ref="B4154:G4154"/>
    <mergeCell ref="H4154:AX4154"/>
    <mergeCell ref="B4158:AX4162"/>
    <mergeCell ref="B4167:AX4172"/>
    <mergeCell ref="B4177:Z4178"/>
    <mergeCell ref="AA4177:AI4178"/>
    <mergeCell ref="AJ4177:AR4178"/>
    <mergeCell ref="AS4177:AX4178"/>
    <mergeCell ref="B3826:AX3826"/>
    <mergeCell ref="B3829:G3829"/>
    <mergeCell ref="H3829:AX3829"/>
    <mergeCell ref="B3833:AX3837"/>
    <mergeCell ref="B3842:AX3848"/>
    <mergeCell ref="B3853:Z3854"/>
    <mergeCell ref="AA3853:AI3854"/>
    <mergeCell ref="AJ3853:AR3854"/>
    <mergeCell ref="AS3853:AX3854"/>
    <mergeCell ref="B4037:AX4037"/>
    <mergeCell ref="B4040:G4040"/>
    <mergeCell ref="H4040:AX4040"/>
    <mergeCell ref="AA4070:AI4070"/>
    <mergeCell ref="AJ4070:AR4070"/>
    <mergeCell ref="B3633:AX3643"/>
    <mergeCell ref="B3648:AX3655"/>
    <mergeCell ref="B3660:Z3661"/>
    <mergeCell ref="AA3660:AI3661"/>
    <mergeCell ref="AJ3660:AR3661"/>
    <mergeCell ref="AS3660:AX3661"/>
    <mergeCell ref="C3662:Z3662"/>
    <mergeCell ref="AA3662:AI3662"/>
    <mergeCell ref="AJ3662:AR3662"/>
    <mergeCell ref="AS3662:AX3662"/>
    <mergeCell ref="C3663:Z3663"/>
    <mergeCell ref="AA3663:AI3663"/>
    <mergeCell ref="AJ3663:AR3663"/>
    <mergeCell ref="AS3663:AX3663"/>
    <mergeCell ref="C3664:Z3664"/>
    <mergeCell ref="AA3664:AI3664"/>
    <mergeCell ref="AJ3664:AR3664"/>
    <mergeCell ref="B3785:AX3785"/>
    <mergeCell ref="B3788:G3788"/>
    <mergeCell ref="C4071:Z4071"/>
    <mergeCell ref="AA4071:AI4071"/>
    <mergeCell ref="AJ4071:AR4071"/>
    <mergeCell ref="AS4071:AX4071"/>
    <mergeCell ref="AA4072:AI4072"/>
    <mergeCell ref="AJ4072:AR4072"/>
    <mergeCell ref="AS4072:AX4072"/>
    <mergeCell ref="B4044:AX4048"/>
    <mergeCell ref="B4053:AX4057"/>
    <mergeCell ref="B4062:Z4063"/>
    <mergeCell ref="AA4062:AI4063"/>
    <mergeCell ref="AJ4062:AR4063"/>
    <mergeCell ref="AS4062:AX4063"/>
    <mergeCell ref="C4064:Z4064"/>
    <mergeCell ref="AA4064:AI4064"/>
    <mergeCell ref="AJ4064:AR4064"/>
    <mergeCell ref="AS4064:AX4064"/>
    <mergeCell ref="C4065:Z4065"/>
    <mergeCell ref="AA4065:AI4065"/>
    <mergeCell ref="AJ4065:AR4065"/>
    <mergeCell ref="AS4065:AX4065"/>
    <mergeCell ref="AA4068:AI4068"/>
    <mergeCell ref="AJ4068:AR4068"/>
    <mergeCell ref="AS4068:AX4068"/>
    <mergeCell ref="AS4070:AX4070"/>
    <mergeCell ref="AA3778:AI3779"/>
    <mergeCell ref="AJ3778:AR3779"/>
    <mergeCell ref="AS3778:AX3779"/>
    <mergeCell ref="B3862:AX3862"/>
    <mergeCell ref="B3865:G3865"/>
    <mergeCell ref="H3865:AX3865"/>
    <mergeCell ref="B3869:AX3873"/>
    <mergeCell ref="B3897:AX3897"/>
    <mergeCell ref="B3900:G3900"/>
    <mergeCell ref="H3900:AX3900"/>
    <mergeCell ref="B3904:AX3908"/>
    <mergeCell ref="B3913:AX3926"/>
    <mergeCell ref="B3931:Z3932"/>
    <mergeCell ref="AA3931:AI3932"/>
    <mergeCell ref="AJ3931:AR3932"/>
    <mergeCell ref="AS3931:AX3932"/>
    <mergeCell ref="C3703:Z3703"/>
    <mergeCell ref="AA3703:AI3703"/>
    <mergeCell ref="AJ3703:AR3703"/>
    <mergeCell ref="AS3703:AX3703"/>
    <mergeCell ref="B3704:Z3704"/>
    <mergeCell ref="AA3704:AI3704"/>
    <mergeCell ref="AJ3704:AR3704"/>
    <mergeCell ref="AS3704:AX3704"/>
    <mergeCell ref="B3878:AX3885"/>
    <mergeCell ref="B3890:Z3891"/>
    <mergeCell ref="AA3890:AI3891"/>
    <mergeCell ref="AJ3890:AR3891"/>
    <mergeCell ref="AS3890:AX3891"/>
    <mergeCell ref="C3892:Z3892"/>
    <mergeCell ref="AA3892:AI3892"/>
    <mergeCell ref="AJ3892:AR3892"/>
    <mergeCell ref="AJ4067:AR4067"/>
    <mergeCell ref="AS4067:AX4067"/>
    <mergeCell ref="AA4069:AI4069"/>
    <mergeCell ref="AJ4069:AR4069"/>
    <mergeCell ref="AS4069:AX4069"/>
    <mergeCell ref="C4068:Z4068"/>
    <mergeCell ref="AJ3819:AR3820"/>
    <mergeCell ref="AS3819:AX3820"/>
    <mergeCell ref="C3821:Z3821"/>
    <mergeCell ref="AA3821:AI3821"/>
    <mergeCell ref="AJ3821:AR3821"/>
    <mergeCell ref="AS3821:AX3821"/>
    <mergeCell ref="AA3822:AI3822"/>
    <mergeCell ref="AJ3822:AR3822"/>
    <mergeCell ref="AS3822:AX3822"/>
    <mergeCell ref="AA3893:AI3893"/>
    <mergeCell ref="AJ3893:AR3893"/>
    <mergeCell ref="B3819:Z3820"/>
    <mergeCell ref="C3856:Z3856"/>
    <mergeCell ref="AS3892:AX3892"/>
    <mergeCell ref="C3855:Z3855"/>
    <mergeCell ref="AA3855:AI3855"/>
    <mergeCell ref="AJ3855:AR3855"/>
    <mergeCell ref="AS3855:AX3855"/>
    <mergeCell ref="AA4032:AI4032"/>
    <mergeCell ref="AJ4032:AR4032"/>
    <mergeCell ref="AS4032:AX4032"/>
    <mergeCell ref="B4033:Z4033"/>
    <mergeCell ref="AA4033:AI4033"/>
    <mergeCell ref="AJ4033:AR4033"/>
    <mergeCell ref="C4109:Z4109"/>
    <mergeCell ref="AA4109:AI4109"/>
    <mergeCell ref="AJ4109:AR4109"/>
    <mergeCell ref="AS4109:AX4109"/>
    <mergeCell ref="AJ3966:AR3967"/>
    <mergeCell ref="AS3966:AX3967"/>
    <mergeCell ref="AS4033:AX4033"/>
    <mergeCell ref="C3935:Z3935"/>
    <mergeCell ref="AA3935:AI3935"/>
    <mergeCell ref="AJ3935:AR3935"/>
    <mergeCell ref="AS3935:AX3935"/>
    <mergeCell ref="AA3936:AI3936"/>
    <mergeCell ref="B4001:Z4001"/>
    <mergeCell ref="AA4001:AI4001"/>
    <mergeCell ref="AJ4001:AR4001"/>
    <mergeCell ref="AS4001:AX4001"/>
    <mergeCell ref="B3998:Z3999"/>
    <mergeCell ref="AJ3936:AR3936"/>
    <mergeCell ref="AS3936:AX3936"/>
    <mergeCell ref="B3936:Z3936"/>
    <mergeCell ref="C4066:Z4066"/>
    <mergeCell ref="AA4066:AI4066"/>
    <mergeCell ref="AJ4066:AR4066"/>
    <mergeCell ref="AS4066:AX4066"/>
    <mergeCell ref="C4067:Z4067"/>
    <mergeCell ref="AA4067:AI4067"/>
    <mergeCell ref="C3499:Z3499"/>
    <mergeCell ref="AA3499:AI3499"/>
    <mergeCell ref="AJ3499:AR3499"/>
    <mergeCell ref="AS3499:AX3499"/>
    <mergeCell ref="B3500:Z3500"/>
    <mergeCell ref="AA3500:AI3500"/>
    <mergeCell ref="AA4110:AI4110"/>
    <mergeCell ref="AJ4110:AR4110"/>
    <mergeCell ref="AS4110:AX4110"/>
    <mergeCell ref="B4110:Z4110"/>
    <mergeCell ref="B4005:AX4005"/>
    <mergeCell ref="B4008:G4008"/>
    <mergeCell ref="H4008:AX4008"/>
    <mergeCell ref="B4072:Z4072"/>
    <mergeCell ref="B4012:AX4016"/>
    <mergeCell ref="B4021:AX4025"/>
    <mergeCell ref="B4030:Z4031"/>
    <mergeCell ref="AA4030:AI4031"/>
    <mergeCell ref="AJ4030:AR4031"/>
    <mergeCell ref="AS4030:AX4031"/>
    <mergeCell ref="B4076:AX4076"/>
    <mergeCell ref="B4079:G4079"/>
    <mergeCell ref="H4079:AX4079"/>
    <mergeCell ref="B4083:AX4087"/>
    <mergeCell ref="B4092:AX4102"/>
    <mergeCell ref="B4107:Z4108"/>
    <mergeCell ref="AA4107:AI4108"/>
    <mergeCell ref="AJ4107:AR4108"/>
    <mergeCell ref="AS4107:AX4108"/>
    <mergeCell ref="C4069:Z4069"/>
    <mergeCell ref="C4070:Z4070"/>
    <mergeCell ref="C4032:Z4032"/>
    <mergeCell ref="C4000:Z4000"/>
    <mergeCell ref="AA4000:AI4000"/>
    <mergeCell ref="AJ4000:AR4000"/>
    <mergeCell ref="AS4000:AX4000"/>
    <mergeCell ref="C3542:Z3542"/>
    <mergeCell ref="AA3542:AI3542"/>
    <mergeCell ref="AJ3542:AR3542"/>
    <mergeCell ref="AS3542:AX3542"/>
    <mergeCell ref="C3543:Z3543"/>
    <mergeCell ref="AA3543:AI3543"/>
    <mergeCell ref="AJ3543:AR3543"/>
    <mergeCell ref="AS3543:AX3543"/>
    <mergeCell ref="C3544:Z3544"/>
    <mergeCell ref="AA3544:AI3544"/>
    <mergeCell ref="AJ3544:AR3544"/>
    <mergeCell ref="AS3544:AX3544"/>
    <mergeCell ref="B3472:AX3472"/>
    <mergeCell ref="B3475:G3475"/>
    <mergeCell ref="H3475:AX3475"/>
    <mergeCell ref="B3479:AX3483"/>
    <mergeCell ref="B3488:AX3492"/>
    <mergeCell ref="B3497:Z3498"/>
    <mergeCell ref="AA3497:AI3498"/>
    <mergeCell ref="AJ3497:AR3498"/>
    <mergeCell ref="AS3497:AX3498"/>
    <mergeCell ref="C3780:Z3780"/>
    <mergeCell ref="AA3780:AI3780"/>
    <mergeCell ref="AJ3780:AR3780"/>
    <mergeCell ref="AS3780:AX3780"/>
    <mergeCell ref="B3781:Z3781"/>
    <mergeCell ref="AA3781:AI3781"/>
    <mergeCell ref="AJ3781:AR3781"/>
    <mergeCell ref="H3788:AX3788"/>
    <mergeCell ref="B3792:AX3796"/>
    <mergeCell ref="B3801:AX3814"/>
    <mergeCell ref="C3934:Z3934"/>
    <mergeCell ref="AJ3500:AR3500"/>
    <mergeCell ref="AS3500:AX3500"/>
    <mergeCell ref="C3621:Z3621"/>
    <mergeCell ref="AA3621:AI3621"/>
    <mergeCell ref="AJ3621:AR3621"/>
    <mergeCell ref="AS3621:AX3621"/>
    <mergeCell ref="B3622:Z3622"/>
    <mergeCell ref="AA3622:AI3622"/>
    <mergeCell ref="AJ3622:AR3622"/>
    <mergeCell ref="AS3622:AX3622"/>
    <mergeCell ref="AS3739:AX3740"/>
    <mergeCell ref="C3741:Z3741"/>
    <mergeCell ref="AA3741:AI3741"/>
    <mergeCell ref="AJ3741:AR3741"/>
    <mergeCell ref="AS3741:AX3741"/>
    <mergeCell ref="B3742:Z3742"/>
    <mergeCell ref="AS3781:AX3781"/>
    <mergeCell ref="B3504:AX3504"/>
    <mergeCell ref="B3507:G3507"/>
    <mergeCell ref="H3507:AX3507"/>
    <mergeCell ref="B3511:AX3516"/>
    <mergeCell ref="B3521:AX3535"/>
    <mergeCell ref="B3540:Z3541"/>
    <mergeCell ref="AA3540:AI3541"/>
    <mergeCell ref="AJ3540:AR3541"/>
    <mergeCell ref="AS3540:AX3541"/>
    <mergeCell ref="B3762:AX3773"/>
    <mergeCell ref="B3778:Z3779"/>
    <mergeCell ref="AS3893:AX3893"/>
    <mergeCell ref="AA3856:AI3856"/>
    <mergeCell ref="AJ3856:AR3856"/>
    <mergeCell ref="AA3819:AI3820"/>
    <mergeCell ref="B3973:AX3973"/>
    <mergeCell ref="B3976:G3976"/>
    <mergeCell ref="H3976:AX3976"/>
    <mergeCell ref="B3980:AX3984"/>
    <mergeCell ref="B3989:AX3993"/>
    <mergeCell ref="B3585:AX3585"/>
    <mergeCell ref="B3588:G3588"/>
    <mergeCell ref="H3588:AX3588"/>
    <mergeCell ref="B3592:AX3598"/>
    <mergeCell ref="B3603:AX3612"/>
    <mergeCell ref="B3617:Z3618"/>
    <mergeCell ref="AA3617:AI3618"/>
    <mergeCell ref="AJ3617:AR3618"/>
    <mergeCell ref="AS3617:AX3618"/>
    <mergeCell ref="C3619:Z3619"/>
    <mergeCell ref="AA3619:AI3619"/>
    <mergeCell ref="AJ3619:AR3619"/>
    <mergeCell ref="AS3619:AX3619"/>
    <mergeCell ref="C3620:Z3620"/>
    <mergeCell ref="AA3620:AI3620"/>
    <mergeCell ref="AS3856:AX3856"/>
    <mergeCell ref="C3857:Z3857"/>
    <mergeCell ref="AA3857:AI3857"/>
    <mergeCell ref="AJ3857:AR3857"/>
    <mergeCell ref="AS3857:AX3857"/>
    <mergeCell ref="AA3858:AI3858"/>
    <mergeCell ref="AJ3858:AR3858"/>
    <mergeCell ref="AS3858:AX3858"/>
    <mergeCell ref="B3943:G3943"/>
    <mergeCell ref="H3943:AX3943"/>
    <mergeCell ref="B3947:AX3951"/>
    <mergeCell ref="B3956:AX3961"/>
    <mergeCell ref="B3966:Z3967"/>
    <mergeCell ref="AA3966:AI3967"/>
    <mergeCell ref="C3545:Z3545"/>
    <mergeCell ref="AA3545:AI3545"/>
    <mergeCell ref="AJ3545:AR3545"/>
    <mergeCell ref="AS3545:AX3545"/>
    <mergeCell ref="C3546:Z3546"/>
    <mergeCell ref="AA3546:AI3546"/>
    <mergeCell ref="AJ3546:AR3546"/>
    <mergeCell ref="AS3546:AX3546"/>
    <mergeCell ref="B3547:Z3547"/>
    <mergeCell ref="AA3547:AI3547"/>
    <mergeCell ref="AJ3547:AR3547"/>
    <mergeCell ref="AS3547:AX3547"/>
    <mergeCell ref="AA3934:AI3934"/>
    <mergeCell ref="AJ3934:AR3934"/>
    <mergeCell ref="AS3934:AX3934"/>
    <mergeCell ref="B3746:AX3746"/>
    <mergeCell ref="B3749:G3749"/>
    <mergeCell ref="H3749:AX3749"/>
    <mergeCell ref="B3822:Z3822"/>
    <mergeCell ref="B3858:Z3858"/>
    <mergeCell ref="B3893:Z3893"/>
    <mergeCell ref="B3753:AX3757"/>
    <mergeCell ref="C3933:Z3933"/>
    <mergeCell ref="AA3933:AI3933"/>
    <mergeCell ref="AJ3933:AR3933"/>
    <mergeCell ref="AS3933:AX3933"/>
    <mergeCell ref="H3711:AX3711"/>
    <mergeCell ref="B3715:AX3719"/>
    <mergeCell ref="B3724:AX3734"/>
    <mergeCell ref="B3739:Z3740"/>
    <mergeCell ref="AA3739:AI3740"/>
    <mergeCell ref="AJ3739:AR3740"/>
    <mergeCell ref="B4114:AX4114"/>
    <mergeCell ref="B4117:G4117"/>
    <mergeCell ref="H4117:AX4117"/>
    <mergeCell ref="B4121:AX4125"/>
    <mergeCell ref="B4130:AX4139"/>
    <mergeCell ref="B4144:Z4145"/>
    <mergeCell ref="AA4144:AI4145"/>
    <mergeCell ref="AJ4144:AR4145"/>
    <mergeCell ref="AS4144:AX4145"/>
    <mergeCell ref="AS3665:AX3665"/>
    <mergeCell ref="B3666:Z3666"/>
    <mergeCell ref="AA3666:AI3666"/>
    <mergeCell ref="AJ3666:AR3666"/>
    <mergeCell ref="AS3666:AX3666"/>
    <mergeCell ref="AA3998:AI3999"/>
    <mergeCell ref="AJ3998:AR3999"/>
    <mergeCell ref="AS3998:AX3999"/>
    <mergeCell ref="C3968:Z3968"/>
    <mergeCell ref="AA3968:AI3968"/>
    <mergeCell ref="AJ3968:AR3968"/>
    <mergeCell ref="AS3968:AX3968"/>
    <mergeCell ref="B3969:Z3969"/>
    <mergeCell ref="AA3969:AI3969"/>
    <mergeCell ref="AJ3969:AR3969"/>
    <mergeCell ref="AS3969:AX3969"/>
    <mergeCell ref="B3940:AX3940"/>
    <mergeCell ref="B4187:G4187"/>
    <mergeCell ref="H4187:AX4187"/>
    <mergeCell ref="B4191:AX4195"/>
    <mergeCell ref="B4200:AX4204"/>
    <mergeCell ref="AA3742:AI3742"/>
    <mergeCell ref="AJ3742:AR3742"/>
    <mergeCell ref="AS3742:AX3742"/>
    <mergeCell ref="B3551:AX3551"/>
    <mergeCell ref="B3554:G3554"/>
    <mergeCell ref="H3554:AX3554"/>
    <mergeCell ref="B3558:AX3562"/>
    <mergeCell ref="B3567:AX3573"/>
    <mergeCell ref="B3578:Z3579"/>
    <mergeCell ref="AA3578:AI3579"/>
    <mergeCell ref="AJ3578:AR3579"/>
    <mergeCell ref="AS3578:AX3579"/>
    <mergeCell ref="C3580:Z3580"/>
    <mergeCell ref="AA3580:AI3580"/>
    <mergeCell ref="AJ3580:AR3580"/>
    <mergeCell ref="AS3580:AX3580"/>
    <mergeCell ref="B3581:Z3581"/>
    <mergeCell ref="AA3581:AI3581"/>
    <mergeCell ref="AJ3581:AR3581"/>
    <mergeCell ref="AS3581:AX3581"/>
    <mergeCell ref="AS3664:AX3664"/>
    <mergeCell ref="C3665:Z3665"/>
    <mergeCell ref="AA3665:AI3665"/>
    <mergeCell ref="AJ3665:AR3665"/>
    <mergeCell ref="AJ3620:AR3620"/>
    <mergeCell ref="AS3620:AX3620"/>
    <mergeCell ref="B3708:AX3708"/>
    <mergeCell ref="B3711:G3711"/>
    <mergeCell ref="C4146:Z4146"/>
    <mergeCell ref="AA4146:AI4146"/>
    <mergeCell ref="AJ4146:AR4146"/>
    <mergeCell ref="AS4146:AX4146"/>
    <mergeCell ref="B4147:Z4147"/>
    <mergeCell ref="AA4147:AI4147"/>
    <mergeCell ref="AJ4147:AR4147"/>
    <mergeCell ref="AS4147:AX4147"/>
    <mergeCell ref="C4179:Z4179"/>
    <mergeCell ref="AA4179:AI4179"/>
    <mergeCell ref="AJ4179:AR4179"/>
    <mergeCell ref="AS4179:AX4179"/>
    <mergeCell ref="AA4180:AI4180"/>
    <mergeCell ref="AJ4180:AR4180"/>
    <mergeCell ref="AS4180:AX4180"/>
    <mergeCell ref="B4180:Z4180"/>
    <mergeCell ref="B4184:AX4184"/>
    <mergeCell ref="B4209:Z4210"/>
    <mergeCell ref="AA4209:AI4210"/>
    <mergeCell ref="AJ4209:AR4210"/>
    <mergeCell ref="AS4209:AX4210"/>
    <mergeCell ref="C4211:Z4211"/>
    <mergeCell ref="AA4211:AI4211"/>
    <mergeCell ref="AJ4211:AR4211"/>
    <mergeCell ref="AS4211:AX4211"/>
    <mergeCell ref="B4212:Z4212"/>
    <mergeCell ref="AA4212:AI4212"/>
    <mergeCell ref="AJ4212:AR4212"/>
    <mergeCell ref="AS4212:AX4212"/>
    <mergeCell ref="AJ4248:AR4248"/>
    <mergeCell ref="AS4248:AX4248"/>
    <mergeCell ref="C4249:Z4249"/>
    <mergeCell ref="AA4249:AI4249"/>
    <mergeCell ref="AJ4249:AR4249"/>
    <mergeCell ref="AS4249:AX4249"/>
    <mergeCell ref="B4216:AX4216"/>
    <mergeCell ref="B4219:G4219"/>
    <mergeCell ref="H4219:AX4219"/>
    <mergeCell ref="B4223:AX4227"/>
    <mergeCell ref="B4232:AX4241"/>
    <mergeCell ref="B4246:Z4247"/>
    <mergeCell ref="AA4246:AI4247"/>
    <mergeCell ref="AJ4246:AR4247"/>
    <mergeCell ref="AS4246:AX4247"/>
    <mergeCell ref="C4248:Z4248"/>
    <mergeCell ref="AA4248:AI4248"/>
    <mergeCell ref="B4251:Z4251"/>
    <mergeCell ref="AA4251:AI4251"/>
    <mergeCell ref="AJ4251:AR4251"/>
    <mergeCell ref="AS4251:AX4251"/>
    <mergeCell ref="B4255:AX4255"/>
    <mergeCell ref="B4258:G4258"/>
    <mergeCell ref="H4258:AX4258"/>
    <mergeCell ref="B4262:AX4266"/>
    <mergeCell ref="B4271:AX4293"/>
    <mergeCell ref="B4298:Z4299"/>
    <mergeCell ref="AA4298:AI4299"/>
    <mergeCell ref="AJ4298:AR4299"/>
    <mergeCell ref="AS4298:AX4299"/>
    <mergeCell ref="C4250:Z4250"/>
    <mergeCell ref="AA4250:AI4250"/>
    <mergeCell ref="AJ4250:AR4250"/>
    <mergeCell ref="AS4250:AX4250"/>
    <mergeCell ref="AS4302:AX4302"/>
    <mergeCell ref="C4303:Z4303"/>
    <mergeCell ref="AA4303:AI4303"/>
    <mergeCell ref="AJ4303:AR4303"/>
    <mergeCell ref="AS4303:AX4303"/>
    <mergeCell ref="C4300:Z4300"/>
    <mergeCell ref="AA4300:AI4300"/>
    <mergeCell ref="AJ4300:AR4300"/>
    <mergeCell ref="AS4300:AX4300"/>
    <mergeCell ref="C4301:Z4301"/>
    <mergeCell ref="AA4301:AI4301"/>
    <mergeCell ref="AJ4301:AR4301"/>
    <mergeCell ref="AS4301:AX4301"/>
    <mergeCell ref="C4302:Z4302"/>
    <mergeCell ref="AA4302:AI4302"/>
    <mergeCell ref="AJ4302:AR4302"/>
    <mergeCell ref="C4304:Z4304"/>
    <mergeCell ref="AA4304:AI4304"/>
    <mergeCell ref="AJ4304:AR4304"/>
    <mergeCell ref="AS4304:AX4304"/>
    <mergeCell ref="C4306:Z4306"/>
    <mergeCell ref="AA4306:AI4306"/>
    <mergeCell ref="AJ4306:AR4306"/>
    <mergeCell ref="AS4306:AX4306"/>
    <mergeCell ref="C4307:Z4307"/>
    <mergeCell ref="AA4307:AI4307"/>
    <mergeCell ref="AJ4307:AR4307"/>
    <mergeCell ref="AS4307:AX4307"/>
    <mergeCell ref="C4305:Z4305"/>
    <mergeCell ref="AA4305:AI4305"/>
    <mergeCell ref="AJ4305:AR4305"/>
    <mergeCell ref="AS4305:AX4305"/>
    <mergeCell ref="AJ4469:AR4469"/>
    <mergeCell ref="AS4469:AX4469"/>
    <mergeCell ref="B4312:AX4312"/>
    <mergeCell ref="B4315:G4315"/>
    <mergeCell ref="H4315:AX4315"/>
    <mergeCell ref="B4319:AX4323"/>
    <mergeCell ref="B4328:AX4348"/>
    <mergeCell ref="B4353:Z4354"/>
    <mergeCell ref="AA4353:AI4354"/>
    <mergeCell ref="AJ4353:AR4354"/>
    <mergeCell ref="AS4353:AX4354"/>
    <mergeCell ref="B4466:Z4467"/>
    <mergeCell ref="AA4466:AI4467"/>
    <mergeCell ref="AJ4466:AR4467"/>
    <mergeCell ref="AS4466:AX4467"/>
    <mergeCell ref="B4436:Z4436"/>
    <mergeCell ref="AA4436:AI4436"/>
    <mergeCell ref="C4360:Z4360"/>
    <mergeCell ref="AA4360:AI4360"/>
    <mergeCell ref="AJ4360:AR4360"/>
    <mergeCell ref="B4397:AX4397"/>
    <mergeCell ref="B4400:G4400"/>
    <mergeCell ref="B4308:Z4308"/>
    <mergeCell ref="AA4308:AI4308"/>
    <mergeCell ref="AJ4308:AR4308"/>
    <mergeCell ref="AS4308:AX4308"/>
    <mergeCell ref="B4440:AX4440"/>
    <mergeCell ref="B4443:G4443"/>
    <mergeCell ref="H4443:AX4443"/>
    <mergeCell ref="C4355:Z4355"/>
    <mergeCell ref="AA4355:AI4355"/>
    <mergeCell ref="AJ4355:AR4355"/>
    <mergeCell ref="AS4355:AX4355"/>
    <mergeCell ref="C4356:Z4356"/>
    <mergeCell ref="AA4356:AI4356"/>
    <mergeCell ref="AJ4356:AR4356"/>
    <mergeCell ref="AS4356:AX4356"/>
    <mergeCell ref="C4357:Z4357"/>
    <mergeCell ref="AA4357:AI4357"/>
    <mergeCell ref="AJ4357:AR4357"/>
    <mergeCell ref="AS4357:AX4357"/>
    <mergeCell ref="C4358:Z4358"/>
    <mergeCell ref="AA4358:AI4358"/>
    <mergeCell ref="AJ4358:AR4358"/>
    <mergeCell ref="AS4358:AX4358"/>
    <mergeCell ref="C4359:Z4359"/>
    <mergeCell ref="AA4359:AI4359"/>
    <mergeCell ref="AJ4359:AR4359"/>
    <mergeCell ref="AS4359:AX4359"/>
    <mergeCell ref="B4365:AX4365"/>
    <mergeCell ref="B4368:G4368"/>
    <mergeCell ref="H4368:AX4368"/>
    <mergeCell ref="B4372:AX4376"/>
    <mergeCell ref="B4381:AX4385"/>
    <mergeCell ref="B4390:Z4391"/>
    <mergeCell ref="AA4390:AI4391"/>
    <mergeCell ref="AJ4390:AR4391"/>
    <mergeCell ref="AS4390:AX4391"/>
    <mergeCell ref="C4392:Z4392"/>
    <mergeCell ref="AA4392:AI4392"/>
    <mergeCell ref="AJ4392:AR4392"/>
    <mergeCell ref="AS4392:AX4392"/>
    <mergeCell ref="B4393:Z4393"/>
    <mergeCell ref="AA4393:AI4393"/>
    <mergeCell ref="AJ4393:AR4393"/>
    <mergeCell ref="AS4393:AX4393"/>
    <mergeCell ref="AS4360:AX4360"/>
    <mergeCell ref="B4361:Z4361"/>
    <mergeCell ref="AA4361:AI4361"/>
    <mergeCell ref="AJ4361:AR4361"/>
    <mergeCell ref="AS4361:AX4361"/>
    <mergeCell ref="B4502:Z4502"/>
    <mergeCell ref="AA4502:AI4502"/>
    <mergeCell ref="AJ4502:AR4502"/>
    <mergeCell ref="AS4502:AX4502"/>
    <mergeCell ref="B4506:AX4506"/>
    <mergeCell ref="B4509:G4509"/>
    <mergeCell ref="H4509:AX4509"/>
    <mergeCell ref="B4513:AX4517"/>
    <mergeCell ref="B4522:AX4527"/>
    <mergeCell ref="B4532:Z4533"/>
    <mergeCell ref="AA4532:AI4533"/>
    <mergeCell ref="H4400:AX4400"/>
    <mergeCell ref="B4404:AX4409"/>
    <mergeCell ref="B4414:AX4428"/>
    <mergeCell ref="B4433:Z4434"/>
    <mergeCell ref="AA4433:AI4434"/>
    <mergeCell ref="AJ4433:AR4434"/>
    <mergeCell ref="AS4433:AX4434"/>
    <mergeCell ref="C4435:Z4435"/>
    <mergeCell ref="AA4435:AI4435"/>
    <mergeCell ref="AJ4435:AR4435"/>
    <mergeCell ref="AS4435:AX4435"/>
    <mergeCell ref="AJ4436:AR4436"/>
    <mergeCell ref="AS4436:AX4436"/>
    <mergeCell ref="B4447:AX4452"/>
    <mergeCell ref="B4457:AX4461"/>
    <mergeCell ref="C4468:Z4468"/>
    <mergeCell ref="AA4468:AI4468"/>
    <mergeCell ref="AJ4468:AR4468"/>
    <mergeCell ref="AS4468:AX4468"/>
    <mergeCell ref="B4469:Z4469"/>
    <mergeCell ref="AA4469:AI4469"/>
    <mergeCell ref="B4473:AX4473"/>
    <mergeCell ref="B4476:G4476"/>
    <mergeCell ref="H4476:AX4476"/>
    <mergeCell ref="B4480:AX4484"/>
    <mergeCell ref="B4489:AX4493"/>
    <mergeCell ref="B4498:Z4499"/>
    <mergeCell ref="AA4498:AI4499"/>
    <mergeCell ref="AJ4498:AR4499"/>
    <mergeCell ref="AS4498:AX4499"/>
    <mergeCell ref="C4500:Z4500"/>
    <mergeCell ref="AA4500:AI4500"/>
    <mergeCell ref="AJ4500:AR4500"/>
    <mergeCell ref="AS4500:AX4500"/>
    <mergeCell ref="C4501:Z4501"/>
    <mergeCell ref="AA4501:AI4501"/>
    <mergeCell ref="AJ4501:AR4501"/>
    <mergeCell ref="AS4501:AX4501"/>
    <mergeCell ref="AJ4532:AR4533"/>
    <mergeCell ref="AS4532:AX4533"/>
    <mergeCell ref="C4534:Z4534"/>
    <mergeCell ref="AA4534:AI4534"/>
    <mergeCell ref="AJ4534:AR4534"/>
    <mergeCell ref="AS4534:AX4534"/>
    <mergeCell ref="AJ4599:AR4599"/>
    <mergeCell ref="AS4599:AX4599"/>
    <mergeCell ref="B4539:AX4539"/>
    <mergeCell ref="B4542:G4542"/>
    <mergeCell ref="H4542:AX4542"/>
    <mergeCell ref="B4546:AX4550"/>
    <mergeCell ref="B4555:AX4559"/>
    <mergeCell ref="B4564:Z4565"/>
    <mergeCell ref="AA4564:AI4565"/>
    <mergeCell ref="AJ4564:AR4565"/>
    <mergeCell ref="AS4564:AX4565"/>
    <mergeCell ref="C4566:Z4566"/>
    <mergeCell ref="AA4566:AI4566"/>
    <mergeCell ref="AJ4566:AR4566"/>
    <mergeCell ref="AS4566:AX4566"/>
    <mergeCell ref="B4567:Z4567"/>
    <mergeCell ref="AA4567:AI4567"/>
    <mergeCell ref="AJ4567:AR4567"/>
    <mergeCell ref="AS4567:AX4567"/>
    <mergeCell ref="B4535:Z4535"/>
    <mergeCell ref="AA4535:AI4535"/>
    <mergeCell ref="AJ4535:AR4535"/>
    <mergeCell ref="AS4535:AX4535"/>
    <mergeCell ref="C4662:Z4662"/>
    <mergeCell ref="AA4662:AI4662"/>
    <mergeCell ref="AJ4662:AR4662"/>
    <mergeCell ref="AS4662:AX4662"/>
    <mergeCell ref="B4663:Z4663"/>
    <mergeCell ref="AA4663:AI4663"/>
    <mergeCell ref="AJ4663:AR4663"/>
    <mergeCell ref="AS4663:AX4663"/>
    <mergeCell ref="B4603:AX4603"/>
    <mergeCell ref="B4606:G4606"/>
    <mergeCell ref="H4606:AX4606"/>
    <mergeCell ref="B4610:AX4614"/>
    <mergeCell ref="B4619:AX4623"/>
    <mergeCell ref="B4628:Z4629"/>
    <mergeCell ref="AA4628:AI4629"/>
    <mergeCell ref="AJ4628:AR4629"/>
    <mergeCell ref="AS4628:AX4629"/>
    <mergeCell ref="C4630:Z4630"/>
    <mergeCell ref="AA4630:AI4630"/>
    <mergeCell ref="AJ4630:AR4630"/>
    <mergeCell ref="AS4630:AX4630"/>
    <mergeCell ref="B4631:Z4631"/>
    <mergeCell ref="AA4631:AI4631"/>
    <mergeCell ref="AJ4631:AR4631"/>
    <mergeCell ref="AS4631:AX4631"/>
    <mergeCell ref="B60:Z61"/>
    <mergeCell ref="AA60:AI61"/>
    <mergeCell ref="AJ60:AR61"/>
    <mergeCell ref="AS60:AX61"/>
    <mergeCell ref="C62:Z62"/>
    <mergeCell ref="AA62:AI62"/>
    <mergeCell ref="AJ62:AR62"/>
    <mergeCell ref="AS62:AX62"/>
    <mergeCell ref="B4635:AX4635"/>
    <mergeCell ref="B4638:G4638"/>
    <mergeCell ref="H4638:AX4638"/>
    <mergeCell ref="B4642:AX4646"/>
    <mergeCell ref="B4651:AX4655"/>
    <mergeCell ref="B4660:Z4661"/>
    <mergeCell ref="AA4660:AI4661"/>
    <mergeCell ref="AJ4660:AR4661"/>
    <mergeCell ref="AS4660:AX4661"/>
    <mergeCell ref="B4571:AX4571"/>
    <mergeCell ref="B4574:G4574"/>
    <mergeCell ref="H4574:AX4574"/>
    <mergeCell ref="B4578:AX4582"/>
    <mergeCell ref="B4587:AX4591"/>
    <mergeCell ref="B4596:Z4597"/>
    <mergeCell ref="AA4596:AI4597"/>
    <mergeCell ref="AJ4596:AR4597"/>
    <mergeCell ref="AS4596:AX4597"/>
    <mergeCell ref="C4598:Z4598"/>
    <mergeCell ref="AA4598:AI4598"/>
    <mergeCell ref="AJ4598:AR4598"/>
    <mergeCell ref="AS4598:AX4598"/>
    <mergeCell ref="B4599:Z4599"/>
    <mergeCell ref="AA4599:AI4599"/>
    <mergeCell ref="AS70:AX70"/>
    <mergeCell ref="C69:Z69"/>
    <mergeCell ref="C67:Z67"/>
    <mergeCell ref="AA67:AI67"/>
    <mergeCell ref="AJ67:AR67"/>
    <mergeCell ref="AS67:AX67"/>
    <mergeCell ref="C68:Z68"/>
    <mergeCell ref="AA68:AI68"/>
    <mergeCell ref="AJ68:AR68"/>
    <mergeCell ref="AS68:AX68"/>
    <mergeCell ref="C65:Z65"/>
    <mergeCell ref="AA65:AI65"/>
    <mergeCell ref="AJ65:AR65"/>
    <mergeCell ref="AS65:AX65"/>
    <mergeCell ref="C66:Z66"/>
    <mergeCell ref="AA66:AI66"/>
    <mergeCell ref="AJ66:AR66"/>
    <mergeCell ref="AS66:AX66"/>
    <mergeCell ref="B77:AX77"/>
    <mergeCell ref="AA63:AI63"/>
    <mergeCell ref="AJ63:AR63"/>
    <mergeCell ref="AS63:AX63"/>
    <mergeCell ref="C64:Z64"/>
    <mergeCell ref="AA64:AI64"/>
    <mergeCell ref="AJ64:AR64"/>
    <mergeCell ref="AS64:AX64"/>
    <mergeCell ref="B73:Z73"/>
    <mergeCell ref="AA73:AI73"/>
    <mergeCell ref="AJ73:AR73"/>
    <mergeCell ref="AS73:AX73"/>
    <mergeCell ref="B35:AX35"/>
    <mergeCell ref="B38:G38"/>
    <mergeCell ref="H38:AX38"/>
    <mergeCell ref="B42:AX46"/>
    <mergeCell ref="B51:AX55"/>
    <mergeCell ref="C63:Z63"/>
    <mergeCell ref="C71:Z71"/>
    <mergeCell ref="AA71:AI71"/>
    <mergeCell ref="AJ71:AR71"/>
    <mergeCell ref="AS71:AX71"/>
    <mergeCell ref="C72:Z72"/>
    <mergeCell ref="AA72:AI72"/>
    <mergeCell ref="AJ72:AR72"/>
    <mergeCell ref="AS72:AX72"/>
    <mergeCell ref="AA69:AI69"/>
    <mergeCell ref="AJ69:AR69"/>
    <mergeCell ref="AS69:AX69"/>
    <mergeCell ref="C70:Z70"/>
    <mergeCell ref="AA70:AI70"/>
    <mergeCell ref="AJ70:AR70"/>
    <mergeCell ref="C113:Z113"/>
    <mergeCell ref="AA113:AI113"/>
    <mergeCell ref="AJ113:AR113"/>
    <mergeCell ref="AS113:AX113"/>
    <mergeCell ref="C114:Z114"/>
    <mergeCell ref="AA114:AI114"/>
    <mergeCell ref="AJ114:AR114"/>
    <mergeCell ref="AS114:AX114"/>
    <mergeCell ref="C111:Z111"/>
    <mergeCell ref="AA111:AI111"/>
    <mergeCell ref="AJ111:AR111"/>
    <mergeCell ref="AS111:AX111"/>
    <mergeCell ref="C112:Z112"/>
    <mergeCell ref="AA112:AI112"/>
    <mergeCell ref="AJ112:AR112"/>
    <mergeCell ref="AS112:AX112"/>
    <mergeCell ref="B80:G80"/>
    <mergeCell ref="H80:AX80"/>
    <mergeCell ref="B84:AX92"/>
    <mergeCell ref="B97:AX104"/>
    <mergeCell ref="B109:Z110"/>
    <mergeCell ref="AA109:AI110"/>
    <mergeCell ref="AJ109:AR110"/>
    <mergeCell ref="AS109:AX110"/>
    <mergeCell ref="B150:Z150"/>
    <mergeCell ref="B182:Z182"/>
    <mergeCell ref="B254:Z254"/>
    <mergeCell ref="B459:Z459"/>
    <mergeCell ref="B603:Z603"/>
    <mergeCell ref="B701:Z701"/>
    <mergeCell ref="B117:Z117"/>
    <mergeCell ref="AA117:AI117"/>
    <mergeCell ref="AJ117:AR117"/>
    <mergeCell ref="AS117:AX117"/>
    <mergeCell ref="C115:Z115"/>
    <mergeCell ref="AA115:AI115"/>
    <mergeCell ref="AJ115:AR115"/>
    <mergeCell ref="AS115:AX115"/>
    <mergeCell ref="C116:Z116"/>
    <mergeCell ref="AA116:AI116"/>
    <mergeCell ref="AJ116:AR116"/>
    <mergeCell ref="AS116:AX116"/>
    <mergeCell ref="C599:Z599"/>
    <mergeCell ref="AA599:AI599"/>
    <mergeCell ref="AJ599:AR599"/>
    <mergeCell ref="AS599:AX599"/>
    <mergeCell ref="C600:Z600"/>
    <mergeCell ref="AA600:AI600"/>
    <mergeCell ref="AJ600:AR600"/>
    <mergeCell ref="AS600:AX600"/>
    <mergeCell ref="C601:Z601"/>
    <mergeCell ref="AA601:AI601"/>
    <mergeCell ref="AJ601:AR601"/>
    <mergeCell ref="AS601:AX601"/>
    <mergeCell ref="C602:Z602"/>
    <mergeCell ref="AA602:AI602"/>
    <mergeCell ref="AS1220:AX1221"/>
    <mergeCell ref="C1222:Z1222"/>
    <mergeCell ref="AA1222:AI1222"/>
    <mergeCell ref="AJ1222:AR1222"/>
    <mergeCell ref="AS1222:AX1222"/>
    <mergeCell ref="C1223:Z1223"/>
    <mergeCell ref="AA1223:AI1223"/>
    <mergeCell ref="AJ1223:AR1223"/>
    <mergeCell ref="C1276:Z1276"/>
    <mergeCell ref="C1270:Z1270"/>
    <mergeCell ref="B1191:AX1191"/>
    <mergeCell ref="B1194:G1194"/>
    <mergeCell ref="H1194:AX1194"/>
    <mergeCell ref="B1198:AX1203"/>
    <mergeCell ref="B1208:AX1215"/>
    <mergeCell ref="B1220:Z1221"/>
    <mergeCell ref="AA1220:AI1221"/>
    <mergeCell ref="AJ1220:AR1221"/>
    <mergeCell ref="AS1265:AX1265"/>
    <mergeCell ref="C1266:Z1266"/>
    <mergeCell ref="AA1266:AI1266"/>
    <mergeCell ref="AJ1266:AR1266"/>
    <mergeCell ref="AS1266:AX1266"/>
    <mergeCell ref="B1263:Z1264"/>
    <mergeCell ref="AA1263:AI1264"/>
    <mergeCell ref="AS1223:AX1223"/>
    <mergeCell ref="C1224:Z1224"/>
    <mergeCell ref="AA1224:AI1224"/>
    <mergeCell ref="AJ1224:AR1224"/>
    <mergeCell ref="AS1224:AX1224"/>
    <mergeCell ref="B1225:Z1225"/>
    <mergeCell ref="AA1225:AI1225"/>
    <mergeCell ref="AA1268:AI1268"/>
    <mergeCell ref="AJ1268:AR1268"/>
    <mergeCell ref="AS1268:AX1268"/>
    <mergeCell ref="C1265:Z1265"/>
    <mergeCell ref="AA1265:AI1265"/>
    <mergeCell ref="AJ1265:AR1265"/>
    <mergeCell ref="B1279:Z1279"/>
    <mergeCell ref="AA1279:AI1279"/>
    <mergeCell ref="AJ1279:AR1279"/>
    <mergeCell ref="AS1279:AX1279"/>
    <mergeCell ref="AA1276:AI1276"/>
    <mergeCell ref="AJ1276:AR1276"/>
    <mergeCell ref="AS1276:AX1276"/>
    <mergeCell ref="C1277:Z1277"/>
    <mergeCell ref="AA1277:AI1277"/>
    <mergeCell ref="AJ1277:AR1277"/>
    <mergeCell ref="AS1277:AX1277"/>
    <mergeCell ref="C1274:Z1274"/>
    <mergeCell ref="AA1055:AI1055"/>
    <mergeCell ref="AJ1055:AR1055"/>
    <mergeCell ref="AS1055:AX1055"/>
    <mergeCell ref="C2492:Z2492"/>
    <mergeCell ref="AA2492:AI2492"/>
    <mergeCell ref="AJ2492:AR2492"/>
    <mergeCell ref="AS2492:AX2492"/>
    <mergeCell ref="B2493:Z2493"/>
    <mergeCell ref="AA2493:AI2493"/>
    <mergeCell ref="AJ2493:AR2493"/>
    <mergeCell ref="AS2493:AX2493"/>
    <mergeCell ref="B2537:AX2537"/>
    <mergeCell ref="B2540:G2540"/>
    <mergeCell ref="C2490:Z2490"/>
    <mergeCell ref="AA2490:AI2490"/>
    <mergeCell ref="AJ2490:AR2490"/>
    <mergeCell ref="AS2490:AX2490"/>
    <mergeCell ref="C2491:Z2491"/>
    <mergeCell ref="AA2491:AI2491"/>
    <mergeCell ref="AJ2491:AR2491"/>
    <mergeCell ref="AS2491:AX2491"/>
    <mergeCell ref="C2488:Z2488"/>
    <mergeCell ref="AA2488:AI2488"/>
    <mergeCell ref="AJ2488:AR2488"/>
    <mergeCell ref="AS2488:AX2488"/>
    <mergeCell ref="C2489:Z2489"/>
    <mergeCell ref="AA2489:AI2489"/>
    <mergeCell ref="AJ2489:AR2489"/>
    <mergeCell ref="AS2489:AX2489"/>
    <mergeCell ref="C1267:Z1267"/>
    <mergeCell ref="AA1267:AI1267"/>
    <mergeCell ref="AJ1267:AR1267"/>
    <mergeCell ref="AJ2570:AR2570"/>
    <mergeCell ref="AS2570:AX2570"/>
    <mergeCell ref="AJ2571:AR2571"/>
    <mergeCell ref="AS2571:AX2571"/>
    <mergeCell ref="C2572:Z2572"/>
    <mergeCell ref="AA2572:AI2572"/>
    <mergeCell ref="AJ2572:AR2572"/>
    <mergeCell ref="AS2572:AX2572"/>
    <mergeCell ref="AJ2485:AR2485"/>
    <mergeCell ref="AS2485:AX2485"/>
    <mergeCell ref="C2485:Z2485"/>
    <mergeCell ref="AA2485:AI2485"/>
    <mergeCell ref="AJ1225:AR1225"/>
    <mergeCell ref="AS1225:AX1225"/>
    <mergeCell ref="AJ1263:AR1264"/>
    <mergeCell ref="AS1263:AX1264"/>
    <mergeCell ref="B1337:AX1342"/>
    <mergeCell ref="B1347:Z1348"/>
    <mergeCell ref="AA1347:AI1348"/>
    <mergeCell ref="AJ1347:AR1348"/>
    <mergeCell ref="AS1347:AX1348"/>
    <mergeCell ref="AS2565:AX2566"/>
    <mergeCell ref="C2567:Z2567"/>
    <mergeCell ref="AA2567:AI2567"/>
    <mergeCell ref="AJ2567:AR2567"/>
    <mergeCell ref="AS2567:AX2567"/>
    <mergeCell ref="C2568:Z2568"/>
    <mergeCell ref="AA2568:AI2568"/>
    <mergeCell ref="AJ2568:AR2568"/>
    <mergeCell ref="AS2568:AX2568"/>
    <mergeCell ref="AS1267:AX1267"/>
    <mergeCell ref="C1268:Z1268"/>
  </mergeCells>
  <phoneticPr fontId="5"/>
  <printOptions horizontalCentered="1"/>
  <pageMargins left="0.62992125984251968" right="0.59055118110236227" top="0.74803149606299213" bottom="0.74803149606299213" header="0.31496062992125984" footer="0.31496062992125984"/>
  <pageSetup paperSize="9" scale="93" orientation="portrait" r:id="rId1"/>
  <rowBreaks count="220" manualBreakCount="220">
    <brk id="32" max="50" man="1"/>
    <brk id="74" max="50" man="1"/>
    <brk id="118" max="50" man="1"/>
    <brk id="151" max="50" man="1"/>
    <brk id="183" max="50" man="1"/>
    <brk id="215" max="50" man="1"/>
    <brk id="255" max="50" man="1"/>
    <brk id="287" max="50" man="1"/>
    <brk id="325" max="16383" man="1"/>
    <brk id="358" max="16383" man="1"/>
    <brk id="32" max="16383" man="1"/>
    <brk id="74" max="16383" man="1"/>
    <brk id="396" max="16383" man="1"/>
    <brk id="151" max="16383" man="1"/>
    <brk id="287" max="16383" man="1"/>
    <brk id="215" max="16383" man="1"/>
    <brk id="183" max="16383" man="1"/>
    <brk id="118" max="16383" man="1"/>
    <brk id="255" max="16383" man="1"/>
    <brk id="428" max="16383" man="1"/>
    <brk id="460" max="16383" man="1"/>
    <brk id="492" max="16383" man="1"/>
    <brk id="524" max="16383" man="1"/>
    <brk id="556" max="50" man="1"/>
    <brk id="604" max="50" man="1"/>
    <brk id="636" max="50" man="1"/>
    <brk id="669" max="50" man="1"/>
    <brk id="702" max="50" man="1"/>
    <brk id="751" max="50" man="1"/>
    <brk id="785" max="50" man="1"/>
    <brk id="823" max="50" man="1"/>
    <brk id="876" max="50" man="1"/>
    <brk id="909" max="50" man="1"/>
    <brk id="949" max="16383" man="1"/>
    <brk id="669" max="16383" man="1"/>
    <brk id="984" max="16383" man="1"/>
    <brk id="751" max="16383" man="1"/>
    <brk id="702" max="16383" man="1"/>
    <brk id="556" max="16383" man="1"/>
    <brk id="785" max="16383" man="1"/>
    <brk id="823" max="16383" man="1"/>
    <brk id="909" max="16383" man="1"/>
    <brk id="636" max="16383" man="1"/>
    <brk id="604" max="16383" man="1"/>
    <brk id="876" max="16383" man="1"/>
    <brk id="1016" max="16383" man="1"/>
    <brk id="1058" max="16383" man="1"/>
    <brk id="1092" max="50" man="1"/>
    <brk id="1124" max="50" man="1"/>
    <brk id="1156" max="16383" man="1"/>
    <brk id="1092" max="16383" man="1"/>
    <brk id="1124" max="16383" man="1"/>
    <brk id="1188" max="50" man="1"/>
    <brk id="1226" max="50" man="1"/>
    <brk id="1280" max="50" man="1"/>
    <brk id="1318" max="50" man="1"/>
    <brk id="1351" max="50" man="1"/>
    <brk id="1386" max="50" man="1"/>
    <brk id="1421" max="50" man="1"/>
    <brk id="1455" max="50" man="1"/>
    <brk id="1489" max="50" man="1"/>
    <brk id="1521" max="16383" man="1"/>
    <brk id="1561" max="50" man="1"/>
    <brk id="1599" max="16383" man="1"/>
    <brk id="1280" max="16383" man="1"/>
    <brk id="1635" max="16383" man="1"/>
    <brk id="1561" max="16383" man="1"/>
    <brk id="1318" max="16383" man="1"/>
    <brk id="1676" max="50" man="1"/>
    <brk id="1708" max="16383" man="1"/>
    <brk id="1745" max="50" man="1"/>
    <brk id="1778" max="50" man="1"/>
    <brk id="1811" max="50" man="1"/>
    <brk id="1846" max="50" man="1"/>
    <brk id="1881" max="16383" man="1"/>
    <brk id="1455" max="16383" man="1"/>
    <brk id="1778" max="16383" man="1"/>
    <brk id="1489" max="16383" man="1"/>
    <brk id="1846" max="16383" man="1"/>
    <brk id="1745" max="16383" man="1"/>
    <brk id="1351" max="16383" man="1"/>
    <brk id="1676" max="16383" man="1"/>
    <brk id="1386" max="16383" man="1"/>
    <brk id="1811" max="16383" man="1"/>
    <brk id="1421" max="16383" man="1"/>
    <brk id="1226" max="16383" man="1"/>
    <brk id="1188" max="16383" man="1"/>
    <brk id="1913" max="50" man="1"/>
    <brk id="1947" max="50" man="1"/>
    <brk id="1997" max="50" man="1"/>
    <brk id="2030" max="50" man="1"/>
    <brk id="2069" max="50" man="1"/>
    <brk id="2103" max="50" man="1"/>
    <brk id="2135" max="50" man="1"/>
    <brk id="2172" max="50" man="1"/>
    <brk id="2204" max="50" man="1"/>
    <brk id="2240" max="50" man="1"/>
    <brk id="2300" max="50" man="1"/>
    <brk id="2334" max="50" man="1"/>
    <brk id="2377" max="50" man="1"/>
    <brk id="2411" max="50" man="1"/>
    <brk id="2479" max="50" man="1"/>
    <brk id="2494" max="50" man="1"/>
    <brk id="2534" max="50" man="1"/>
    <brk id="2575" max="50" man="1"/>
    <brk id="2608" max="50" man="1"/>
    <brk id="2644" max="50" man="1"/>
    <brk id="2682" max="50" man="1"/>
    <brk id="2718" max="50" man="1"/>
    <brk id="2753" max="50" man="1"/>
    <brk id="2785" max="50" man="1"/>
    <brk id="2822" max="50" man="1"/>
    <brk id="2876" max="50" man="1"/>
    <brk id="2915" max="50" man="1"/>
    <brk id="2961" max="50" man="1"/>
    <brk id="2997" max="50" man="1"/>
    <brk id="3041" max="50" man="1"/>
    <brk id="3083" max="50" man="1"/>
    <brk id="3115" max="50" man="1"/>
    <brk id="3150" max="50" man="1"/>
    <brk id="3185" max="50" man="1"/>
    <brk id="3221" max="50" man="1"/>
    <brk id="3263" max="50" man="1"/>
    <brk id="3298" max="50" man="1"/>
    <brk id="3333" max="50" man="1"/>
    <brk id="3368" max="50" man="1"/>
    <brk id="3404" max="16383" man="1"/>
    <brk id="2300" max="16383" man="1"/>
    <brk id="3437" max="16383" man="1"/>
    <brk id="3368" max="16383" man="1"/>
    <brk id="2334" max="16383" man="1"/>
    <brk id="3333" max="16383" man="1"/>
    <brk id="2030" max="16383" man="1"/>
    <brk id="2377" max="16383" man="1"/>
    <brk id="2494" max="16383" man="1"/>
    <brk id="2411" max="16383" man="1"/>
    <brk id="2172" max="16383" man="1"/>
    <brk id="3150" max="16383" man="1"/>
    <brk id="2997" max="16383" man="1"/>
    <brk id="2961" max="16383" man="1"/>
    <brk id="2876" max="16383" man="1"/>
    <brk id="2822" max="16383" man="1"/>
    <brk id="2682" max="16383" man="1"/>
    <brk id="2915" max="16383" man="1"/>
    <brk id="3185" max="16383" man="1"/>
    <brk id="3115" max="16383" man="1"/>
    <brk id="3041" max="16383" man="1"/>
    <brk id="2718" max="16383" man="1"/>
    <brk id="2785" max="16383" man="1"/>
    <brk id="2753" max="16383" man="1"/>
    <brk id="3083" max="16383" man="1"/>
    <brk id="3221" max="16383" man="1"/>
    <brk id="2135" max="16383" man="1"/>
    <brk id="1947" max="16383" man="1"/>
    <brk id="1913" max="16383" man="1"/>
    <brk id="2103" max="16383" man="1"/>
    <brk id="2069" max="16383" man="1"/>
    <brk id="3298" max="16383" man="1"/>
    <brk id="1997" max="16383" man="1"/>
    <brk id="2644" max="16383" man="1"/>
    <brk id="3263" max="16383" man="1"/>
    <brk id="2575" max="16383" man="1"/>
    <brk id="2240" max="16383" man="1"/>
    <brk id="2608" max="16383" man="1"/>
    <brk id="2534" max="16383" man="1"/>
    <brk id="2204" max="16383" man="1"/>
    <brk id="3469" max="50" man="1"/>
    <brk id="3501" max="50" man="1"/>
    <brk id="3548" max="50" man="1"/>
    <brk id="3582" max="50" man="1"/>
    <brk id="3623" max="50" man="1"/>
    <brk id="3667" max="50" man="1"/>
    <brk id="3705" max="50" man="1"/>
    <brk id="3743" max="50" man="1"/>
    <brk id="3782" max="50" man="1"/>
    <brk id="3823" max="50" man="1"/>
    <brk id="3859" max="50" man="1"/>
    <brk id="3894" max="50" man="1"/>
    <brk id="3937" max="50" man="1"/>
    <brk id="3970" max="50" man="1"/>
    <brk id="4002" max="50" man="1"/>
    <brk id="4034" max="50" man="1"/>
    <brk id="4073" max="50" man="1"/>
    <brk id="4111" max="50" man="1"/>
    <brk id="4148" max="16383" man="1"/>
    <brk id="3623" max="16383" man="1"/>
    <brk id="3782" max="16383" man="1"/>
    <brk id="3823" max="16383" man="1"/>
    <brk id="4034" max="16383" man="1"/>
    <brk id="3859" max="16383" man="1"/>
    <brk id="3667" max="16383" man="1"/>
    <brk id="3894" max="16383" man="1"/>
    <brk id="3743" max="16383" man="1"/>
    <brk id="4073" max="16383" man="1"/>
    <brk id="4002" max="16383" man="1"/>
    <brk id="3469" max="16383" man="1"/>
    <brk id="3937" max="16383" man="1"/>
    <brk id="3501" max="16383" man="1"/>
    <brk id="3970" max="16383" man="1"/>
    <brk id="3582" max="16383" man="1"/>
    <brk id="4111" max="16383" man="1"/>
    <brk id="3705" max="16383" man="1"/>
    <brk id="3548" max="16383" man="1"/>
    <brk id="4181" max="16383" man="1"/>
    <brk id="4213" max="16383" man="1"/>
    <brk id="4252" max="16383" man="1"/>
    <brk id="4309" max="50" man="1"/>
    <brk id="4362" max="50" man="1"/>
    <brk id="4394" max="50" man="1"/>
    <brk id="4437" max="16383" man="1"/>
    <brk id="4309" max="16383" man="1"/>
    <brk id="4394" max="16383" man="1"/>
    <brk id="4362" max="16383" man="1"/>
    <brk id="4470" max="16383" man="1"/>
    <brk id="4503" max="16383" man="1"/>
    <brk id="4536" max="16383" man="1"/>
    <brk id="4568" max="16383" man="1"/>
    <brk id="4600" max="16383" man="1"/>
    <brk id="4632" max="16383" man="1"/>
    <brk id="4664"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19FB0F53-7735-4614-A7CE-080DF195CFFB}">
          <x14:formula1>
            <xm:f>"5年度算定,5年度予算案,5年度予算"</xm:f>
          </x14:formula1>
          <xm:sqref>WWR983773:WWZ983774 KF28:KN31 UB28:UJ31 ADX28:AEF31 ANT28:AOB31 AXP28:AXX31 BHL28:BHT31 BRH28:BRP31 CBD28:CBL31 CKZ28:CLH31 CUV28:CVD31 DER28:DEZ31 DON28:DOV31 DYJ28:DYR31 EIF28:EIN31 ESB28:ESJ31 FBX28:FCF31 FLT28:FMB31 FVP28:FVX31 GFL28:GFT31 GPH28:GPP31 GZD28:GZL31 HIZ28:HJH31 HSV28:HTD31 ICR28:ICZ31 IMN28:IMV31 IWJ28:IWR31 JGF28:JGN31 JQB28:JQJ31 JZX28:KAF31 KJT28:KKB31 KTP28:KTX31 LDL28:LDT31 LNH28:LNP31 LXD28:LXL31 MGZ28:MHH31 MQV28:MRD31 NAR28:NAZ31 NKN28:NKV31 NUJ28:NUR31 OEF28:OEN31 OOB28:OOJ31 OXX28:OYF31 PHT28:PIB31 PRP28:PRX31 QBL28:QBT31 QLH28:QLP31 QVD28:QVL31 REZ28:RFH31 ROV28:RPD31 RYR28:RYZ31 SIN28:SIV31 SSJ28:SSR31 TCF28:TCN31 TMB28:TMJ31 TVX28:TWF31 UFT28:UGB31 UPP28:UPX31 UZL28:UZT31 VJH28:VJP31 VTD28:VTL31 WCZ28:WDH31 WMV28:WND31 WWR28:WWZ31 AJ66269:AR66270 KF66269:KN66270 UB66269:UJ66270 ADX66269:AEF66270 ANT66269:AOB66270 AXP66269:AXX66270 BHL66269:BHT66270 BRH66269:BRP66270 CBD66269:CBL66270 CKZ66269:CLH66270 CUV66269:CVD66270 DER66269:DEZ66270 DON66269:DOV66270 DYJ66269:DYR66270 EIF66269:EIN66270 ESB66269:ESJ66270 FBX66269:FCF66270 FLT66269:FMB66270 FVP66269:FVX66270 GFL66269:GFT66270 GPH66269:GPP66270 GZD66269:GZL66270 HIZ66269:HJH66270 HSV66269:HTD66270 ICR66269:ICZ66270 IMN66269:IMV66270 IWJ66269:IWR66270 JGF66269:JGN66270 JQB66269:JQJ66270 JZX66269:KAF66270 KJT66269:KKB66270 KTP66269:KTX66270 LDL66269:LDT66270 LNH66269:LNP66270 LXD66269:LXL66270 MGZ66269:MHH66270 MQV66269:MRD66270 NAR66269:NAZ66270 NKN66269:NKV66270 NUJ66269:NUR66270 OEF66269:OEN66270 OOB66269:OOJ66270 OXX66269:OYF66270 PHT66269:PIB66270 PRP66269:PRX66270 QBL66269:QBT66270 QLH66269:QLP66270 QVD66269:QVL66270 REZ66269:RFH66270 ROV66269:RPD66270 RYR66269:RYZ66270 SIN66269:SIV66270 SSJ66269:SSR66270 TCF66269:TCN66270 TMB66269:TMJ66270 TVX66269:TWF66270 UFT66269:UGB66270 UPP66269:UPX66270 UZL66269:UZT66270 VJH66269:VJP66270 VTD66269:VTL66270 WCZ66269:WDH66270 WMV66269:WND66270 WWR66269:WWZ66270 AJ131805:AR131806 KF131805:KN131806 UB131805:UJ131806 ADX131805:AEF131806 ANT131805:AOB131806 AXP131805:AXX131806 BHL131805:BHT131806 BRH131805:BRP131806 CBD131805:CBL131806 CKZ131805:CLH131806 CUV131805:CVD131806 DER131805:DEZ131806 DON131805:DOV131806 DYJ131805:DYR131806 EIF131805:EIN131806 ESB131805:ESJ131806 FBX131805:FCF131806 FLT131805:FMB131806 FVP131805:FVX131806 GFL131805:GFT131806 GPH131805:GPP131806 GZD131805:GZL131806 HIZ131805:HJH131806 HSV131805:HTD131806 ICR131805:ICZ131806 IMN131805:IMV131806 IWJ131805:IWR131806 JGF131805:JGN131806 JQB131805:JQJ131806 JZX131805:KAF131806 KJT131805:KKB131806 KTP131805:KTX131806 LDL131805:LDT131806 LNH131805:LNP131806 LXD131805:LXL131806 MGZ131805:MHH131806 MQV131805:MRD131806 NAR131805:NAZ131806 NKN131805:NKV131806 NUJ131805:NUR131806 OEF131805:OEN131806 OOB131805:OOJ131806 OXX131805:OYF131806 PHT131805:PIB131806 PRP131805:PRX131806 QBL131805:QBT131806 QLH131805:QLP131806 QVD131805:QVL131806 REZ131805:RFH131806 ROV131805:RPD131806 RYR131805:RYZ131806 SIN131805:SIV131806 SSJ131805:SSR131806 TCF131805:TCN131806 TMB131805:TMJ131806 TVX131805:TWF131806 UFT131805:UGB131806 UPP131805:UPX131806 UZL131805:UZT131806 VJH131805:VJP131806 VTD131805:VTL131806 WCZ131805:WDH131806 WMV131805:WND131806 WWR131805:WWZ131806 AJ197341:AR197342 KF197341:KN197342 UB197341:UJ197342 ADX197341:AEF197342 ANT197341:AOB197342 AXP197341:AXX197342 BHL197341:BHT197342 BRH197341:BRP197342 CBD197341:CBL197342 CKZ197341:CLH197342 CUV197341:CVD197342 DER197341:DEZ197342 DON197341:DOV197342 DYJ197341:DYR197342 EIF197341:EIN197342 ESB197341:ESJ197342 FBX197341:FCF197342 FLT197341:FMB197342 FVP197341:FVX197342 GFL197341:GFT197342 GPH197341:GPP197342 GZD197341:GZL197342 HIZ197341:HJH197342 HSV197341:HTD197342 ICR197341:ICZ197342 IMN197341:IMV197342 IWJ197341:IWR197342 JGF197341:JGN197342 JQB197341:JQJ197342 JZX197341:KAF197342 KJT197341:KKB197342 KTP197341:KTX197342 LDL197341:LDT197342 LNH197341:LNP197342 LXD197341:LXL197342 MGZ197341:MHH197342 MQV197341:MRD197342 NAR197341:NAZ197342 NKN197341:NKV197342 NUJ197341:NUR197342 OEF197341:OEN197342 OOB197341:OOJ197342 OXX197341:OYF197342 PHT197341:PIB197342 PRP197341:PRX197342 QBL197341:QBT197342 QLH197341:QLP197342 QVD197341:QVL197342 REZ197341:RFH197342 ROV197341:RPD197342 RYR197341:RYZ197342 SIN197341:SIV197342 SSJ197341:SSR197342 TCF197341:TCN197342 TMB197341:TMJ197342 TVX197341:TWF197342 UFT197341:UGB197342 UPP197341:UPX197342 UZL197341:UZT197342 VJH197341:VJP197342 VTD197341:VTL197342 WCZ197341:WDH197342 WMV197341:WND197342 WWR197341:WWZ197342 AJ262877:AR262878 KF262877:KN262878 UB262877:UJ262878 ADX262877:AEF262878 ANT262877:AOB262878 AXP262877:AXX262878 BHL262877:BHT262878 BRH262877:BRP262878 CBD262877:CBL262878 CKZ262877:CLH262878 CUV262877:CVD262878 DER262877:DEZ262878 DON262877:DOV262878 DYJ262877:DYR262878 EIF262877:EIN262878 ESB262877:ESJ262878 FBX262877:FCF262878 FLT262877:FMB262878 FVP262877:FVX262878 GFL262877:GFT262878 GPH262877:GPP262878 GZD262877:GZL262878 HIZ262877:HJH262878 HSV262877:HTD262878 ICR262877:ICZ262878 IMN262877:IMV262878 IWJ262877:IWR262878 JGF262877:JGN262878 JQB262877:JQJ262878 JZX262877:KAF262878 KJT262877:KKB262878 KTP262877:KTX262878 LDL262877:LDT262878 LNH262877:LNP262878 LXD262877:LXL262878 MGZ262877:MHH262878 MQV262877:MRD262878 NAR262877:NAZ262878 NKN262877:NKV262878 NUJ262877:NUR262878 OEF262877:OEN262878 OOB262877:OOJ262878 OXX262877:OYF262878 PHT262877:PIB262878 PRP262877:PRX262878 QBL262877:QBT262878 QLH262877:QLP262878 QVD262877:QVL262878 REZ262877:RFH262878 ROV262877:RPD262878 RYR262877:RYZ262878 SIN262877:SIV262878 SSJ262877:SSR262878 TCF262877:TCN262878 TMB262877:TMJ262878 TVX262877:TWF262878 UFT262877:UGB262878 UPP262877:UPX262878 UZL262877:UZT262878 VJH262877:VJP262878 VTD262877:VTL262878 WCZ262877:WDH262878 WMV262877:WND262878 WWR262877:WWZ262878 AJ328413:AR328414 KF328413:KN328414 UB328413:UJ328414 ADX328413:AEF328414 ANT328413:AOB328414 AXP328413:AXX328414 BHL328413:BHT328414 BRH328413:BRP328414 CBD328413:CBL328414 CKZ328413:CLH328414 CUV328413:CVD328414 DER328413:DEZ328414 DON328413:DOV328414 DYJ328413:DYR328414 EIF328413:EIN328414 ESB328413:ESJ328414 FBX328413:FCF328414 FLT328413:FMB328414 FVP328413:FVX328414 GFL328413:GFT328414 GPH328413:GPP328414 GZD328413:GZL328414 HIZ328413:HJH328414 HSV328413:HTD328414 ICR328413:ICZ328414 IMN328413:IMV328414 IWJ328413:IWR328414 JGF328413:JGN328414 JQB328413:JQJ328414 JZX328413:KAF328414 KJT328413:KKB328414 KTP328413:KTX328414 LDL328413:LDT328414 LNH328413:LNP328414 LXD328413:LXL328414 MGZ328413:MHH328414 MQV328413:MRD328414 NAR328413:NAZ328414 NKN328413:NKV328414 NUJ328413:NUR328414 OEF328413:OEN328414 OOB328413:OOJ328414 OXX328413:OYF328414 PHT328413:PIB328414 PRP328413:PRX328414 QBL328413:QBT328414 QLH328413:QLP328414 QVD328413:QVL328414 REZ328413:RFH328414 ROV328413:RPD328414 RYR328413:RYZ328414 SIN328413:SIV328414 SSJ328413:SSR328414 TCF328413:TCN328414 TMB328413:TMJ328414 TVX328413:TWF328414 UFT328413:UGB328414 UPP328413:UPX328414 UZL328413:UZT328414 VJH328413:VJP328414 VTD328413:VTL328414 WCZ328413:WDH328414 WMV328413:WND328414 WWR328413:WWZ328414 AJ393949:AR393950 KF393949:KN393950 UB393949:UJ393950 ADX393949:AEF393950 ANT393949:AOB393950 AXP393949:AXX393950 BHL393949:BHT393950 BRH393949:BRP393950 CBD393949:CBL393950 CKZ393949:CLH393950 CUV393949:CVD393950 DER393949:DEZ393950 DON393949:DOV393950 DYJ393949:DYR393950 EIF393949:EIN393950 ESB393949:ESJ393950 FBX393949:FCF393950 FLT393949:FMB393950 FVP393949:FVX393950 GFL393949:GFT393950 GPH393949:GPP393950 GZD393949:GZL393950 HIZ393949:HJH393950 HSV393949:HTD393950 ICR393949:ICZ393950 IMN393949:IMV393950 IWJ393949:IWR393950 JGF393949:JGN393950 JQB393949:JQJ393950 JZX393949:KAF393950 KJT393949:KKB393950 KTP393949:KTX393950 LDL393949:LDT393950 LNH393949:LNP393950 LXD393949:LXL393950 MGZ393949:MHH393950 MQV393949:MRD393950 NAR393949:NAZ393950 NKN393949:NKV393950 NUJ393949:NUR393950 OEF393949:OEN393950 OOB393949:OOJ393950 OXX393949:OYF393950 PHT393949:PIB393950 PRP393949:PRX393950 QBL393949:QBT393950 QLH393949:QLP393950 QVD393949:QVL393950 REZ393949:RFH393950 ROV393949:RPD393950 RYR393949:RYZ393950 SIN393949:SIV393950 SSJ393949:SSR393950 TCF393949:TCN393950 TMB393949:TMJ393950 TVX393949:TWF393950 UFT393949:UGB393950 UPP393949:UPX393950 UZL393949:UZT393950 VJH393949:VJP393950 VTD393949:VTL393950 WCZ393949:WDH393950 WMV393949:WND393950 WWR393949:WWZ393950 AJ459485:AR459486 KF459485:KN459486 UB459485:UJ459486 ADX459485:AEF459486 ANT459485:AOB459486 AXP459485:AXX459486 BHL459485:BHT459486 BRH459485:BRP459486 CBD459485:CBL459486 CKZ459485:CLH459486 CUV459485:CVD459486 DER459485:DEZ459486 DON459485:DOV459486 DYJ459485:DYR459486 EIF459485:EIN459486 ESB459485:ESJ459486 FBX459485:FCF459486 FLT459485:FMB459486 FVP459485:FVX459486 GFL459485:GFT459486 GPH459485:GPP459486 GZD459485:GZL459486 HIZ459485:HJH459486 HSV459485:HTD459486 ICR459485:ICZ459486 IMN459485:IMV459486 IWJ459485:IWR459486 JGF459485:JGN459486 JQB459485:JQJ459486 JZX459485:KAF459486 KJT459485:KKB459486 KTP459485:KTX459486 LDL459485:LDT459486 LNH459485:LNP459486 LXD459485:LXL459486 MGZ459485:MHH459486 MQV459485:MRD459486 NAR459485:NAZ459486 NKN459485:NKV459486 NUJ459485:NUR459486 OEF459485:OEN459486 OOB459485:OOJ459486 OXX459485:OYF459486 PHT459485:PIB459486 PRP459485:PRX459486 QBL459485:QBT459486 QLH459485:QLP459486 QVD459485:QVL459486 REZ459485:RFH459486 ROV459485:RPD459486 RYR459485:RYZ459486 SIN459485:SIV459486 SSJ459485:SSR459486 TCF459485:TCN459486 TMB459485:TMJ459486 TVX459485:TWF459486 UFT459485:UGB459486 UPP459485:UPX459486 UZL459485:UZT459486 VJH459485:VJP459486 VTD459485:VTL459486 WCZ459485:WDH459486 WMV459485:WND459486 WWR459485:WWZ459486 AJ525021:AR525022 KF525021:KN525022 UB525021:UJ525022 ADX525021:AEF525022 ANT525021:AOB525022 AXP525021:AXX525022 BHL525021:BHT525022 BRH525021:BRP525022 CBD525021:CBL525022 CKZ525021:CLH525022 CUV525021:CVD525022 DER525021:DEZ525022 DON525021:DOV525022 DYJ525021:DYR525022 EIF525021:EIN525022 ESB525021:ESJ525022 FBX525021:FCF525022 FLT525021:FMB525022 FVP525021:FVX525022 GFL525021:GFT525022 GPH525021:GPP525022 GZD525021:GZL525022 HIZ525021:HJH525022 HSV525021:HTD525022 ICR525021:ICZ525022 IMN525021:IMV525022 IWJ525021:IWR525022 JGF525021:JGN525022 JQB525021:JQJ525022 JZX525021:KAF525022 KJT525021:KKB525022 KTP525021:KTX525022 LDL525021:LDT525022 LNH525021:LNP525022 LXD525021:LXL525022 MGZ525021:MHH525022 MQV525021:MRD525022 NAR525021:NAZ525022 NKN525021:NKV525022 NUJ525021:NUR525022 OEF525021:OEN525022 OOB525021:OOJ525022 OXX525021:OYF525022 PHT525021:PIB525022 PRP525021:PRX525022 QBL525021:QBT525022 QLH525021:QLP525022 QVD525021:QVL525022 REZ525021:RFH525022 ROV525021:RPD525022 RYR525021:RYZ525022 SIN525021:SIV525022 SSJ525021:SSR525022 TCF525021:TCN525022 TMB525021:TMJ525022 TVX525021:TWF525022 UFT525021:UGB525022 UPP525021:UPX525022 UZL525021:UZT525022 VJH525021:VJP525022 VTD525021:VTL525022 WCZ525021:WDH525022 WMV525021:WND525022 WWR525021:WWZ525022 AJ590557:AR590558 KF590557:KN590558 UB590557:UJ590558 ADX590557:AEF590558 ANT590557:AOB590558 AXP590557:AXX590558 BHL590557:BHT590558 BRH590557:BRP590558 CBD590557:CBL590558 CKZ590557:CLH590558 CUV590557:CVD590558 DER590557:DEZ590558 DON590557:DOV590558 DYJ590557:DYR590558 EIF590557:EIN590558 ESB590557:ESJ590558 FBX590557:FCF590558 FLT590557:FMB590558 FVP590557:FVX590558 GFL590557:GFT590558 GPH590557:GPP590558 GZD590557:GZL590558 HIZ590557:HJH590558 HSV590557:HTD590558 ICR590557:ICZ590558 IMN590557:IMV590558 IWJ590557:IWR590558 JGF590557:JGN590558 JQB590557:JQJ590558 JZX590557:KAF590558 KJT590557:KKB590558 KTP590557:KTX590558 LDL590557:LDT590558 LNH590557:LNP590558 LXD590557:LXL590558 MGZ590557:MHH590558 MQV590557:MRD590558 NAR590557:NAZ590558 NKN590557:NKV590558 NUJ590557:NUR590558 OEF590557:OEN590558 OOB590557:OOJ590558 OXX590557:OYF590558 PHT590557:PIB590558 PRP590557:PRX590558 QBL590557:QBT590558 QLH590557:QLP590558 QVD590557:QVL590558 REZ590557:RFH590558 ROV590557:RPD590558 RYR590557:RYZ590558 SIN590557:SIV590558 SSJ590557:SSR590558 TCF590557:TCN590558 TMB590557:TMJ590558 TVX590557:TWF590558 UFT590557:UGB590558 UPP590557:UPX590558 UZL590557:UZT590558 VJH590557:VJP590558 VTD590557:VTL590558 WCZ590557:WDH590558 WMV590557:WND590558 WWR590557:WWZ590558 AJ656093:AR656094 KF656093:KN656094 UB656093:UJ656094 ADX656093:AEF656094 ANT656093:AOB656094 AXP656093:AXX656094 BHL656093:BHT656094 BRH656093:BRP656094 CBD656093:CBL656094 CKZ656093:CLH656094 CUV656093:CVD656094 DER656093:DEZ656094 DON656093:DOV656094 DYJ656093:DYR656094 EIF656093:EIN656094 ESB656093:ESJ656094 FBX656093:FCF656094 FLT656093:FMB656094 FVP656093:FVX656094 GFL656093:GFT656094 GPH656093:GPP656094 GZD656093:GZL656094 HIZ656093:HJH656094 HSV656093:HTD656094 ICR656093:ICZ656094 IMN656093:IMV656094 IWJ656093:IWR656094 JGF656093:JGN656094 JQB656093:JQJ656094 JZX656093:KAF656094 KJT656093:KKB656094 KTP656093:KTX656094 LDL656093:LDT656094 LNH656093:LNP656094 LXD656093:LXL656094 MGZ656093:MHH656094 MQV656093:MRD656094 NAR656093:NAZ656094 NKN656093:NKV656094 NUJ656093:NUR656094 OEF656093:OEN656094 OOB656093:OOJ656094 OXX656093:OYF656094 PHT656093:PIB656094 PRP656093:PRX656094 QBL656093:QBT656094 QLH656093:QLP656094 QVD656093:QVL656094 REZ656093:RFH656094 ROV656093:RPD656094 RYR656093:RYZ656094 SIN656093:SIV656094 SSJ656093:SSR656094 TCF656093:TCN656094 TMB656093:TMJ656094 TVX656093:TWF656094 UFT656093:UGB656094 UPP656093:UPX656094 UZL656093:UZT656094 VJH656093:VJP656094 VTD656093:VTL656094 WCZ656093:WDH656094 WMV656093:WND656094 WWR656093:WWZ656094 AJ721629:AR721630 KF721629:KN721630 UB721629:UJ721630 ADX721629:AEF721630 ANT721629:AOB721630 AXP721629:AXX721630 BHL721629:BHT721630 BRH721629:BRP721630 CBD721629:CBL721630 CKZ721629:CLH721630 CUV721629:CVD721630 DER721629:DEZ721630 DON721629:DOV721630 DYJ721629:DYR721630 EIF721629:EIN721630 ESB721629:ESJ721630 FBX721629:FCF721630 FLT721629:FMB721630 FVP721629:FVX721630 GFL721629:GFT721630 GPH721629:GPP721630 GZD721629:GZL721630 HIZ721629:HJH721630 HSV721629:HTD721630 ICR721629:ICZ721630 IMN721629:IMV721630 IWJ721629:IWR721630 JGF721629:JGN721630 JQB721629:JQJ721630 JZX721629:KAF721630 KJT721629:KKB721630 KTP721629:KTX721630 LDL721629:LDT721630 LNH721629:LNP721630 LXD721629:LXL721630 MGZ721629:MHH721630 MQV721629:MRD721630 NAR721629:NAZ721630 NKN721629:NKV721630 NUJ721629:NUR721630 OEF721629:OEN721630 OOB721629:OOJ721630 OXX721629:OYF721630 PHT721629:PIB721630 PRP721629:PRX721630 QBL721629:QBT721630 QLH721629:QLP721630 QVD721629:QVL721630 REZ721629:RFH721630 ROV721629:RPD721630 RYR721629:RYZ721630 SIN721629:SIV721630 SSJ721629:SSR721630 TCF721629:TCN721630 TMB721629:TMJ721630 TVX721629:TWF721630 UFT721629:UGB721630 UPP721629:UPX721630 UZL721629:UZT721630 VJH721629:VJP721630 VTD721629:VTL721630 WCZ721629:WDH721630 WMV721629:WND721630 WWR721629:WWZ721630 AJ787165:AR787166 KF787165:KN787166 UB787165:UJ787166 ADX787165:AEF787166 ANT787165:AOB787166 AXP787165:AXX787166 BHL787165:BHT787166 BRH787165:BRP787166 CBD787165:CBL787166 CKZ787165:CLH787166 CUV787165:CVD787166 DER787165:DEZ787166 DON787165:DOV787166 DYJ787165:DYR787166 EIF787165:EIN787166 ESB787165:ESJ787166 FBX787165:FCF787166 FLT787165:FMB787166 FVP787165:FVX787166 GFL787165:GFT787166 GPH787165:GPP787166 GZD787165:GZL787166 HIZ787165:HJH787166 HSV787165:HTD787166 ICR787165:ICZ787166 IMN787165:IMV787166 IWJ787165:IWR787166 JGF787165:JGN787166 JQB787165:JQJ787166 JZX787165:KAF787166 KJT787165:KKB787166 KTP787165:KTX787166 LDL787165:LDT787166 LNH787165:LNP787166 LXD787165:LXL787166 MGZ787165:MHH787166 MQV787165:MRD787166 NAR787165:NAZ787166 NKN787165:NKV787166 NUJ787165:NUR787166 OEF787165:OEN787166 OOB787165:OOJ787166 OXX787165:OYF787166 PHT787165:PIB787166 PRP787165:PRX787166 QBL787165:QBT787166 QLH787165:QLP787166 QVD787165:QVL787166 REZ787165:RFH787166 ROV787165:RPD787166 RYR787165:RYZ787166 SIN787165:SIV787166 SSJ787165:SSR787166 TCF787165:TCN787166 TMB787165:TMJ787166 TVX787165:TWF787166 UFT787165:UGB787166 UPP787165:UPX787166 UZL787165:UZT787166 VJH787165:VJP787166 VTD787165:VTL787166 WCZ787165:WDH787166 WMV787165:WND787166 WWR787165:WWZ787166 AJ852701:AR852702 KF852701:KN852702 UB852701:UJ852702 ADX852701:AEF852702 ANT852701:AOB852702 AXP852701:AXX852702 BHL852701:BHT852702 BRH852701:BRP852702 CBD852701:CBL852702 CKZ852701:CLH852702 CUV852701:CVD852702 DER852701:DEZ852702 DON852701:DOV852702 DYJ852701:DYR852702 EIF852701:EIN852702 ESB852701:ESJ852702 FBX852701:FCF852702 FLT852701:FMB852702 FVP852701:FVX852702 GFL852701:GFT852702 GPH852701:GPP852702 GZD852701:GZL852702 HIZ852701:HJH852702 HSV852701:HTD852702 ICR852701:ICZ852702 IMN852701:IMV852702 IWJ852701:IWR852702 JGF852701:JGN852702 JQB852701:JQJ852702 JZX852701:KAF852702 KJT852701:KKB852702 KTP852701:KTX852702 LDL852701:LDT852702 LNH852701:LNP852702 LXD852701:LXL852702 MGZ852701:MHH852702 MQV852701:MRD852702 NAR852701:NAZ852702 NKN852701:NKV852702 NUJ852701:NUR852702 OEF852701:OEN852702 OOB852701:OOJ852702 OXX852701:OYF852702 PHT852701:PIB852702 PRP852701:PRX852702 QBL852701:QBT852702 QLH852701:QLP852702 QVD852701:QVL852702 REZ852701:RFH852702 ROV852701:RPD852702 RYR852701:RYZ852702 SIN852701:SIV852702 SSJ852701:SSR852702 TCF852701:TCN852702 TMB852701:TMJ852702 TVX852701:TWF852702 UFT852701:UGB852702 UPP852701:UPX852702 UZL852701:UZT852702 VJH852701:VJP852702 VTD852701:VTL852702 WCZ852701:WDH852702 WMV852701:WND852702 WWR852701:WWZ852702 AJ918237:AR918238 KF918237:KN918238 UB918237:UJ918238 ADX918237:AEF918238 ANT918237:AOB918238 AXP918237:AXX918238 BHL918237:BHT918238 BRH918237:BRP918238 CBD918237:CBL918238 CKZ918237:CLH918238 CUV918237:CVD918238 DER918237:DEZ918238 DON918237:DOV918238 DYJ918237:DYR918238 EIF918237:EIN918238 ESB918237:ESJ918238 FBX918237:FCF918238 FLT918237:FMB918238 FVP918237:FVX918238 GFL918237:GFT918238 GPH918237:GPP918238 GZD918237:GZL918238 HIZ918237:HJH918238 HSV918237:HTD918238 ICR918237:ICZ918238 IMN918237:IMV918238 IWJ918237:IWR918238 JGF918237:JGN918238 JQB918237:JQJ918238 JZX918237:KAF918238 KJT918237:KKB918238 KTP918237:KTX918238 LDL918237:LDT918238 LNH918237:LNP918238 LXD918237:LXL918238 MGZ918237:MHH918238 MQV918237:MRD918238 NAR918237:NAZ918238 NKN918237:NKV918238 NUJ918237:NUR918238 OEF918237:OEN918238 OOB918237:OOJ918238 OXX918237:OYF918238 PHT918237:PIB918238 PRP918237:PRX918238 QBL918237:QBT918238 QLH918237:QLP918238 QVD918237:QVL918238 REZ918237:RFH918238 ROV918237:RPD918238 RYR918237:RYZ918238 SIN918237:SIV918238 SSJ918237:SSR918238 TCF918237:TCN918238 TMB918237:TMJ918238 TVX918237:TWF918238 UFT918237:UGB918238 UPP918237:UPX918238 UZL918237:UZT918238 VJH918237:VJP918238 VTD918237:VTL918238 WCZ918237:WDH918238 WMV918237:WND918238 WWR918237:WWZ918238 AJ983773:AR983774 KF983773:KN983774 UB983773:UJ983774 ADX983773:AEF983774 ANT983773:AOB983774 AXP983773:AXX983774 BHL983773:BHT983774 BRH983773:BRP983774 CBD983773:CBL983774 CKZ983773:CLH983774 CUV983773:CVD983774 DER983773:DEZ983774 DON983773:DOV983774 DYJ983773:DYR983774 EIF983773:EIN983774 ESB983773:ESJ983774 FBX983773:FCF983774 FLT983773:FMB983774 FVP983773:FVX983774 GFL983773:GFT983774 GPH983773:GPP983774 GZD983773:GZL983774 HIZ983773:HJH983774 HSV983773:HTD983774 ICR983773:ICZ983774 IMN983773:IMV983774 IWJ983773:IWR983774 JGF983773:JGN983774 JQB983773:JQJ983774 JZX983773:KAF983774 KJT983773:KKB983774 KTP983773:KTX983774 LDL983773:LDT983774 LNH983773:LNP983774 LXD983773:LXL983774 MGZ983773:MHH983774 MQV983773:MRD983774 NAR983773:NAZ983774 NKN983773:NKV983774 NUJ983773:NUR983774 OEF983773:OEN983774 OOB983773:OOJ983774 OXX983773:OYF983774 PHT983773:PIB983774 PRP983773:PRX983774 QBL983773:QBT983774 QLH983773:QLP983774 QVD983773:QVL983774 REZ983773:RFH983774 ROV983773:RPD983774 RYR983773:RYZ983774 SIN983773:SIV983774 SSJ983773:SSR983774 TCF983773:TCN983774 TMB983773:TMJ983774 TVX983773:TWF983774 UFT983773:UGB983774 UPP983773:UPX983774 UZL983773:UZT983774 VJH983773:VJP983774 VTD983773:VTL983774 WCZ983773:WDH983774 WMV983773:WND983774 KF321:KN324 UB321:UJ324 ADX321:AEF324 ANT321:AOB324 AXP321:AXX324 BHL321:BHT324 BRH321:BRP324 CBD321:CBL324 CKZ321:CLH324 CUV321:CVD324 DER321:DEZ324 DON321:DOV324 DYJ321:DYR324 EIF321:EIN324 ESB321:ESJ324 FBX321:FCF324 FLT321:FMB324 FVP321:FVX324 GFL321:GFT324 GPH321:GPP324 GZD321:GZL324 HIZ321:HJH324 HSV321:HTD324 ICR321:ICZ324 IMN321:IMV324 IWJ321:IWR324 JGF321:JGN324 JQB321:JQJ324 JZX321:KAF324 KJT321:KKB324 KTP321:KTX324 LDL321:LDT324 LNH321:LNP324 LXD321:LXL324 MGZ321:MHH324 MQV321:MRD324 NAR321:NAZ324 NKN321:NKV324 NUJ321:NUR324 OEF321:OEN324 OOB321:OOJ324 OXX321:OYF324 PHT321:PIB324 PRP321:PRX324 QBL321:QBT324 QLH321:QLP324 QVD321:QVL324 REZ321:RFH324 ROV321:RPD324 RYR321:RYZ324 SIN321:SIV324 SSJ321:SSR324 TCF321:TCN324 TMB321:TMJ324 TVX321:TWF324 UFT321:UGB324 UPP321:UPX324 UZL321:UZT324 VJH321:VJP324 VTD321:VTL324 WCZ321:WDH324 WMV321:WND324 WWR321:WWZ324 KF354:KN357 UB354:UJ357 ADX354:AEF357 ANT354:AOB357 AXP354:AXX357 BHL354:BHT357 BRH354:BRP357 CBD354:CBL357 CKZ354:CLH357 CUV354:CVD357 DER354:DEZ357 DON354:DOV357 DYJ354:DYR357 EIF354:EIN357 ESB354:ESJ357 FBX354:FCF357 FLT354:FMB357 FVP354:FVX357 GFL354:GFT357 GPH354:GPP357 GZD354:GZL357 HIZ354:HJH357 HSV354:HTD357 ICR354:ICZ357 IMN354:IMV357 IWJ354:IWR357 JGF354:JGN357 JQB354:JQJ357 JZX354:KAF357 KJT354:KKB357 KTP354:KTX357 LDL354:LDT357 LNH354:LNP357 LXD354:LXL357 MGZ354:MHH357 MQV354:MRD357 NAR354:NAZ357 NKN354:NKV357 NUJ354:NUR357 OEF354:OEN357 OOB354:OOJ357 OXX354:OYF357 PHT354:PIB357 PRP354:PRX357 QBL354:QBT357 QLH354:QLP357 QVD354:QVL357 REZ354:RFH357 ROV354:RPD357 RYR354:RYZ357 SIN354:SIV357 SSJ354:SSR357 TCF354:TCN357 TMB354:TMJ357 TVX354:TWF357 UFT354:UGB357 UPP354:UPX357 UZL354:UZT357 VJH354:VJP357 VTD354:VTL357 WCZ354:WDH357 WMV354:WND357 WWR354:WWZ357 KF60:KN73 UB60:UJ73 ADX60:AEF73 ANT60:AOB73 AXP60:AXX73 BHL60:BHT73 BRH60:BRP73 CBD60:CBL73 CKZ60:CLH73 CUV60:CVD73 DER60:DEZ73 DON60:DOV73 DYJ60:DYR73 EIF60:EIN73 ESB60:ESJ73 FBX60:FCF73 FLT60:FMB73 FVP60:FVX73 GFL60:GFT73 GPH60:GPP73 GZD60:GZL73 HIZ60:HJH73 HSV60:HTD73 ICR60:ICZ73 IMN60:IMV73 IWJ60:IWR73 JGF60:JGN73 JQB60:JQJ73 JZX60:KAF73 KJT60:KKB73 KTP60:KTX73 LDL60:LDT73 LNH60:LNP73 LXD60:LXL73 MGZ60:MHH73 MQV60:MRD73 NAR60:NAZ73 NKN60:NKV73 NUJ60:NUR73 OEF60:OEN73 OOB60:OOJ73 OXX60:OYF73 PHT60:PIB73 PRP60:PRX73 QBL60:QBT73 QLH60:QLP73 QVD60:QVL73 REZ60:RFH73 ROV60:RPD73 RYR60:RYZ73 SIN60:SIV73 SSJ60:SSR73 TCF60:TCN73 TMB60:TMJ73 TVX60:TWF73 UFT60:UGB73 UPP60:UPX73 UZL60:UZT73 VJH60:VJP73 VTD60:VTL73 WCZ60:WDH73 WMV60:WND73 WWR60:WWZ73 KF4660:KN4663 UB4660:UJ4663 ADX4660:AEF4663 ANT4660:AOB4663 AXP4660:AXX4663 BHL4660:BHT4663 BRH4660:BRP4663 CBD4660:CBL4663 CKZ4660:CLH4663 CUV4660:CVD4663 DER4660:DEZ4663 DON4660:DOV4663 DYJ4660:DYR4663 EIF4660:EIN4663 ESB4660:ESJ4663 FBX4660:FCF4663 FLT4660:FMB4663 FVP4660:FVX4663 GFL4660:GFT4663 GPH4660:GPP4663 GZD4660:GZL4663 HIZ4660:HJH4663 HSV4660:HTD4663 ICR4660:ICZ4663 IMN4660:IMV4663 IWJ4660:IWR4663 JGF4660:JGN4663 JQB4660:JQJ4663 JZX4660:KAF4663 KJT4660:KKB4663 KTP4660:KTX4663 LDL4660:LDT4663 LNH4660:LNP4663 LXD4660:LXL4663 MGZ4660:MHH4663 MQV4660:MRD4663 NAR4660:NAZ4663 NKN4660:NKV4663 NUJ4660:NUR4663 OEF4660:OEN4663 OOB4660:OOJ4663 OXX4660:OYF4663 PHT4660:PIB4663 PRP4660:PRX4663 QBL4660:QBT4663 QLH4660:QLP4663 QVD4660:QVL4663 REZ4660:RFH4663 ROV4660:RPD4663 RYR4660:RYZ4663 SIN4660:SIV4663 SSJ4660:SSR4663 TCF4660:TCN4663 TMB4660:TMJ4663 TVX4660:TWF4663 UFT4660:UGB4663 UPP4660:UPX4663 UZL4660:UZT4663 VJH4660:VJP4663 VTD4660:VTL4663 WCZ4660:WDH4663 WMV4660:WND4663 WWR4660:WWZ4663 KF391:KN395 UB391:UJ395 ADX391:AEF395 ANT391:AOB395 AXP391:AXX395 BHL391:BHT395 BRH391:BRP395 CBD391:CBL395 CKZ391:CLH395 CUV391:CVD395 DER391:DEZ395 DON391:DOV395 DYJ391:DYR395 EIF391:EIN395 ESB391:ESJ395 FBX391:FCF395 FLT391:FMB395 FVP391:FVX395 GFL391:GFT395 GPH391:GPP395 GZD391:GZL395 HIZ391:HJH395 HSV391:HTD395 ICR391:ICZ395 IMN391:IMV395 IWJ391:IWR395 JGF391:JGN395 JQB391:JQJ395 JZX391:KAF395 KJT391:KKB395 KTP391:KTX395 LDL391:LDT395 LNH391:LNP395 LXD391:LXL395 MGZ391:MHH395 MQV391:MRD395 NAR391:NAZ395 NKN391:NKV395 NUJ391:NUR395 OEF391:OEN395 OOB391:OOJ395 OXX391:OYF395 PHT391:PIB395 PRP391:PRX395 QBL391:QBT395 QLH391:QLP395 QVD391:QVL395 REZ391:RFH395 ROV391:RPD395 RYR391:RYZ395 SIN391:SIV395 SSJ391:SSR395 TCF391:TCN395 TMB391:TMJ395 TVX391:TWF395 UFT391:UGB395 UPP391:UPX395 UZL391:UZT395 VJH391:VJP395 VTD391:VTL395 WCZ391:WDH395 WMV391:WND395 WWR391:WWZ395 KF146:KN150 KF283:KN286 UB283:UJ286 ADX283:AEF286 ANT283:AOB286 AXP283:AXX286 BHL283:BHT286 BRH283:BRP286 CBD283:CBL286 CKZ283:CLH286 CUV283:CVD286 DER283:DEZ286 DON283:DOV286 DYJ283:DYR286 EIF283:EIN286 ESB283:ESJ286 FBX283:FCF286 FLT283:FMB286 FVP283:FVX286 GFL283:GFT286 GPH283:GPP286 GZD283:GZL286 HIZ283:HJH286 HSV283:HTD286 ICR283:ICZ286 IMN283:IMV286 IWJ283:IWR286 JGF283:JGN286 JQB283:JQJ286 JZX283:KAF286 KJT283:KKB286 KTP283:KTX286 LDL283:LDT286 LNH283:LNP286 LXD283:LXL286 MGZ283:MHH286 MQV283:MRD286 NAR283:NAZ286 NKN283:NKV286 NUJ283:NUR286 OEF283:OEN286 OOB283:OOJ286 OXX283:OYF286 PHT283:PIB286 PRP283:PRX286 QBL283:QBT286 QLH283:QLP286 QVD283:QVL286 REZ283:RFH286 ROV283:RPD286 RYR283:RYZ286 SIN283:SIV286 SSJ283:SSR286 TCF283:TCN286 TMB283:TMJ286 TVX283:TWF286 UFT283:UGB286 UPP283:UPX286 UZL283:UZT286 VJH283:VJP286 VTD283:VTL286 WCZ283:WDH286 WMV283:WND286 WWR283:WWZ286 WWR211:WWZ214 KF179:KN182 WWR179:WWZ182 WMV179:WND182 WCZ179:WDH182 VTD179:VTL182 VJH179:VJP182 UZL179:UZT182 UPP179:UPX182 UFT179:UGB182 TVX179:TWF182 TMB179:TMJ182 TCF179:TCN182 SSJ179:SSR182 SIN179:SIV182 RYR179:RYZ182 ROV179:RPD182 REZ179:RFH182 QVD179:QVL182 QLH179:QLP182 QBL179:QBT182 PRP179:PRX182 PHT179:PIB182 OXX179:OYF182 OOB179:OOJ182 OEF179:OEN182 NUJ179:NUR182 NKN179:NKV182 NAR179:NAZ182 MQV179:MRD182 MGZ179:MHH182 LXD179:LXL182 LNH179:LNP182 LDL179:LDT182 KTP179:KTX182 KJT179:KKB182 JZX179:KAF182 JQB179:JQJ182 JGF179:JGN182 IWJ179:IWR182 IMN179:IMV182 ICR179:ICZ182 HSV179:HTD182 HIZ179:HJH182 GZD179:GZL182 GPH179:GPP182 GFL179:GFT182 FVP179:FVX182 FLT179:FMB182 FBX179:FCF182 ESB179:ESJ182 EIF179:EIN182 DYJ179:DYR182 DON179:DOV182 DER179:DEZ182 CUV179:CVD182 CKZ179:CLH182 CBD179:CBL182 BRH179:BRP182 BHL179:BHT182 AXP179:AXX182 ANT179:AOB182 ADX179:AEF182 UB179:UJ182 WWR109:WWZ117 WWR245:WWZ254 KF245:KN254 UB245:UJ254 ADX245:AEF254 ANT245:AOB254 AXP245:AXX254 BHL245:BHT254 BRH245:BRP254 CBD245:CBL254 CKZ245:CLH254 CUV245:CVD254 DER245:DEZ254 DON245:DOV254 DYJ245:DYR254 EIF245:EIN254 ESB245:ESJ254 FBX245:FCF254 FLT245:FMB254 FVP245:FVX254 GFL245:GFT254 GPH245:GPP254 GZD245:GZL254 HIZ245:HJH254 HSV245:HTD254 ICR245:ICZ254 IMN245:IMV254 IWJ245:IWR254 JGF245:JGN254 JQB245:JQJ254 JZX245:KAF254 KJT245:KKB254 KTP245:KTX254 LDL245:LDT254 LNH245:LNP254 LXD245:LXL254 MGZ245:MHH254 MQV245:MRD254 NAR245:NAZ254 NKN245:NKV254 NUJ245:NUR254 OEF245:OEN254 OOB245:OOJ254 OXX245:OYF254 PHT245:PIB254 PRP245:PRX254 QBL245:QBT254 QLH245:QLP254 QVD245:QVL254 REZ245:RFH254 ROV245:RPD254 RYR245:RYZ254 SIN245:SIV254 SSJ245:SSR254 TCF245:TCN254 TMB245:TMJ254 TVX245:TWF254 UFT245:UGB254 UPP245:UPX254 UZL245:UZT254 VJH245:VJP254 VTD245:VTL254 WCZ245:WDH254 WMV245:WND254 KF424:KN427 UB424:UJ427 ADX424:AEF427 ANT424:AOB427 AXP424:AXX427 BHL424:BHT427 BRH424:BRP427 CBD424:CBL427 CKZ424:CLH427 CUV424:CVD427 DER424:DEZ427 DON424:DOV427 DYJ424:DYR427 EIF424:EIN427 ESB424:ESJ427 FBX424:FCF427 FLT424:FMB427 FVP424:FVX427 GFL424:GFT427 GPH424:GPP427 GZD424:GZL427 HIZ424:HJH427 HSV424:HTD427 ICR424:ICZ427 IMN424:IMV427 IWJ424:IWR427 JGF424:JGN427 JQB424:JQJ427 JZX424:KAF427 KJT424:KKB427 KTP424:KTX427 LDL424:LDT427 LNH424:LNP427 LXD424:LXL427 MGZ424:MHH427 MQV424:MRD427 NAR424:NAZ427 NKN424:NKV427 NUJ424:NUR427 OEF424:OEN427 OOB424:OOJ427 OXX424:OYF427 PHT424:PIB427 PRP424:PRX427 QBL424:QBT427 QLH424:QLP427 QVD424:QVL427 REZ424:RFH427 ROV424:RPD427 RYR424:RYZ427 SIN424:SIV427 SSJ424:SSR427 TCF424:TCN427 TMB424:TMJ427 TVX424:TWF427 UFT424:UGB427 UPP424:UPX427 UZL424:UZT427 VJH424:VJP427 VTD424:VTL427 WCZ424:WDH427 WMV424:WND427 WWR424:WWZ427 WWR456:WWZ459 WMV456:WND459 WCZ456:WDH459 VTD456:VTL459 VJH456:VJP459 UZL456:UZT459 UPP456:UPX459 UFT456:UGB459 TVX456:TWF459 TMB456:TMJ459 TCF456:TCN459 SSJ456:SSR459 SIN456:SIV459 RYR456:RYZ459 ROV456:RPD459 REZ456:RFH459 QVD456:QVL459 QLH456:QLP459 QBL456:QBT459 PRP456:PRX459 PHT456:PIB459 OXX456:OYF459 OOB456:OOJ459 OEF456:OEN459 NUJ456:NUR459 NKN456:NKV459 NAR456:NAZ459 MQV456:MRD459 MGZ456:MHH459 LXD456:LXL459 LNH456:LNP459 LDL456:LDT459 KTP456:KTX459 KJT456:KKB459 JZX456:KAF459 JQB456:JQJ459 JGF456:JGN459 IWJ456:IWR459 IMN456:IMV459 ICR456:ICZ459 HSV456:HTD459 HIZ456:HJH459 GZD456:GZL459 GPH456:GPP459 GFL456:GFT459 FVP456:FVX459 FLT456:FMB459 FBX456:FCF459 ESB456:ESJ459 EIF456:EIN459 DYJ456:DYR459 DON456:DOV459 DER456:DEZ459 CUV456:CVD459 CKZ456:CLH459 CBD456:CBL459 BRH456:BRP459 BHL456:BHT459 AXP456:AXX459 ANT456:AOB459 ADX456:AEF459 UB456:UJ459 KF456:KN459 KF520:KN523 UB520:UJ523 ADX520:AEF523 ANT520:AOB523 AXP520:AXX523 BHL520:BHT523 BRH520:BRP523 CBD520:CBL523 CKZ520:CLH523 CUV520:CVD523 DER520:DEZ523 DON520:DOV523 DYJ520:DYR523 EIF520:EIN523 ESB520:ESJ523 FBX520:FCF523 FLT520:FMB523 FVP520:FVX523 GFL520:GFT523 GPH520:GPP523 GZD520:GZL523 HIZ520:HJH523 HSV520:HTD523 ICR520:ICZ523 IMN520:IMV523 IWJ520:IWR523 JGF520:JGN523 JQB520:JQJ523 JZX520:KAF523 KJT520:KKB523 KTP520:KTX523 LDL520:LDT523 LNH520:LNP523 LXD520:LXL523 MGZ520:MHH523 MQV520:MRD523 NAR520:NAZ523 NKN520:NKV523 NUJ520:NUR523 OEF520:OEN523 OOB520:OOJ523 OXX520:OYF523 PHT520:PIB523 PRP520:PRX523 QBL520:QBT523 QLH520:QLP523 QVD520:QVL523 REZ520:RFH523 ROV520:RPD523 RYR520:RYZ523 SIN520:SIV523 SSJ520:SSR523 TCF520:TCN523 TMB520:TMJ523 TVX520:TWF523 UFT520:UGB523 UPP520:UPX523 UZL520:UZT523 VJH520:VJP523 VTD520:VTL523 WCZ520:WDH523 WMV520:WND523 WWR520:WWZ523 KF552:KN555 UB552:UJ555 ADX552:AEF555 ANT552:AOB555 AXP552:AXX555 BHL552:BHT555 BRH552:BRP555 CBD552:CBL555 CKZ552:CLH555 CUV552:CVD555 DER552:DEZ555 DON552:DOV555 DYJ552:DYR555 EIF552:EIN555 ESB552:ESJ555 FBX552:FCF555 FLT552:FMB555 FVP552:FVX555 GFL552:GFT555 GPH552:GPP555 GZD552:GZL555 HIZ552:HJH555 HSV552:HTD555 ICR552:ICZ555 IMN552:IMV555 IWJ552:IWR555 JGF552:JGN555 JQB552:JQJ555 JZX552:KAF555 KJT552:KKB555 KTP552:KTX555 LDL552:LDT555 LNH552:LNP555 LXD552:LXL555 MGZ552:MHH555 MQV552:MRD555 NAR552:NAZ555 NKN552:NKV555 NUJ552:NUR555 OEF552:OEN555 OOB552:OOJ555 OXX552:OYF555 PHT552:PIB555 PRP552:PRX555 QBL552:QBT555 QLH552:QLP555 QVD552:QVL555 REZ552:RFH555 ROV552:RPD555 RYR552:RYZ555 SIN552:SIV555 SSJ552:SSR555 TCF552:TCN555 TMB552:TMJ555 TVX552:TWF555 UFT552:UGB555 UPP552:UPX555 UZL552:UZT555 VJH552:VJP555 VTD552:VTL555 WCZ552:WDH555 WMV552:WND555 WWR552:WWZ555 WWR865:WWZ875 KF597:KN603 KF1012:KN1015 UB1012:UJ1015 ADX1012:AEF1015 ANT1012:AOB1015 AXP1012:AXX1015 BHL1012:BHT1015 BRH1012:BRP1015 CBD1012:CBL1015 CKZ1012:CLH1015 CUV1012:CVD1015 DER1012:DEZ1015 DON1012:DOV1015 DYJ1012:DYR1015 EIF1012:EIN1015 ESB1012:ESJ1015 FBX1012:FCF1015 FLT1012:FMB1015 FVP1012:FVX1015 GFL1012:GFT1015 GPH1012:GPP1015 GZD1012:GZL1015 HIZ1012:HJH1015 HSV1012:HTD1015 ICR1012:ICZ1015 IMN1012:IMV1015 IWJ1012:IWR1015 JGF1012:JGN1015 JQB1012:JQJ1015 JZX1012:KAF1015 KJT1012:KKB1015 KTP1012:KTX1015 LDL1012:LDT1015 LNH1012:LNP1015 LXD1012:LXL1015 MGZ1012:MHH1015 MQV1012:MRD1015 NAR1012:NAZ1015 NKN1012:NKV1015 NUJ1012:NUR1015 OEF1012:OEN1015 OOB1012:OOJ1015 OXX1012:OYF1015 PHT1012:PIB1015 PRP1012:PRX1015 QBL1012:QBT1015 QLH1012:QLP1015 QVD1012:QVL1015 REZ1012:RFH1015 ROV1012:RPD1015 RYR1012:RYZ1015 SIN1012:SIV1015 SSJ1012:SSR1015 TCF1012:TCN1015 TMB1012:TMJ1015 TVX1012:TWF1015 UFT1012:UGB1015 UPP1012:UPX1015 UZL1012:UZT1015 VJH1012:VJP1015 VTD1012:VTL1015 WCZ1012:WDH1015 WMV1012:WND1015 WWR1012:WWZ1015 KF781:KN784 UB781:UJ784 ADX781:AEF784 ANT781:AOB784 AXP781:AXX784 BHL781:BHT784 BRH781:BRP784 CBD781:CBL784 CKZ781:CLH784 CUV781:CVD784 DER781:DEZ784 DON781:DOV784 DYJ781:DYR784 EIF781:EIN784 ESB781:ESJ784 FBX781:FCF784 FLT781:FMB784 FVP781:FVX784 GFL781:GFT784 GPH781:GPP784 GZD781:GZL784 HIZ781:HJH784 HSV781:HTD784 ICR781:ICZ784 IMN781:IMV784 IWJ781:IWR784 JGF781:JGN784 JQB781:JQJ784 JZX781:KAF784 KJT781:KKB784 KTP781:KTX784 LDL781:LDT784 LNH781:LNP784 LXD781:LXL784 MGZ781:MHH784 MQV781:MRD784 NAR781:NAZ784 NKN781:NKV784 NUJ781:NUR784 OEF781:OEN784 OOB781:OOJ784 OXX781:OYF784 PHT781:PIB784 PRP781:PRX784 QBL781:QBT784 QLH781:QLP784 QVD781:QVL784 REZ781:RFH784 ROV781:RPD784 RYR781:RYZ784 SIN781:SIV784 SSJ781:SSR784 TCF781:TCN784 TMB781:TMJ784 TVX781:TWF784 UFT781:UGB784 UPP781:UPX784 UZL781:UZT784 VJH781:VJP784 VTD781:VTL784 WCZ781:WDH784 WMV781:WND784 WWR781:WWZ784 KF745:KN750 UB745:UJ750 ADX745:AEF750 ANT745:AOB750 AXP745:AXX750 BHL745:BHT750 BRH745:BRP750 CBD745:CBL750 CKZ745:CLH750 CUV745:CVD750 DER745:DEZ750 DON745:DOV750 DYJ745:DYR750 EIF745:EIN750 ESB745:ESJ750 FBX745:FCF750 FLT745:FMB750 FVP745:FVX750 GFL745:GFT750 GPH745:GPP750 GZD745:GZL750 HIZ745:HJH750 HSV745:HTD750 ICR745:ICZ750 IMN745:IMV750 IWJ745:IWR750 JGF745:JGN750 JQB745:JQJ750 JZX745:KAF750 KJT745:KKB750 KTP745:KTX750 LDL745:LDT750 LNH745:LNP750 LXD745:LXL750 MGZ745:MHH750 MQV745:MRD750 NAR745:NAZ750 NKN745:NKV750 NUJ745:NUR750 OEF745:OEN750 OOB745:OOJ750 OXX745:OYF750 PHT745:PIB750 PRP745:PRX750 QBL745:QBT750 QLH745:QLP750 QVD745:QVL750 REZ745:RFH750 ROV745:RPD750 RYR745:RYZ750 SIN745:SIV750 SSJ745:SSR750 TCF745:TCN750 TMB745:TMJ750 TVX745:TWF750 UFT745:UGB750 UPP745:UPX750 UZL745:UZT750 VJH745:VJP750 VTD745:VTL750 WCZ745:WDH750 WMV745:WND750 WWR745:WWZ750 KF488:KN491 UB488:UJ491 ADX488:AEF491 ANT488:AOB491 AXP488:AXX491 BHL488:BHT491 BRH488:BRP491 CBD488:CBL491 CKZ488:CLH491 CUV488:CVD491 DER488:DEZ491 DON488:DOV491 DYJ488:DYR491 EIF488:EIN491 ESB488:ESJ491 FBX488:FCF491 FLT488:FMB491 FVP488:FVX491 GFL488:GFT491 GPH488:GPP491 GZD488:GZL491 HIZ488:HJH491 HSV488:HTD491 ICR488:ICZ491 IMN488:IMV491 IWJ488:IWR491 JGF488:JGN491 JQB488:JQJ491 JZX488:KAF491 KJT488:KKB491 KTP488:KTX491 LDL488:LDT491 LNH488:LNP491 LXD488:LXL491 MGZ488:MHH491 MQV488:MRD491 NAR488:NAZ491 NKN488:NKV491 NUJ488:NUR491 OEF488:OEN491 OOB488:OOJ491 OXX488:OYF491 PHT488:PIB491 PRP488:PRX491 QBL488:QBT491 QLH488:QLP491 QVD488:QVL491 REZ488:RFH491 ROV488:RPD491 RYR488:RYZ491 SIN488:SIV491 SSJ488:SSR491 TCF488:TCN491 TMB488:TMJ491 TVX488:TWF491 UFT488:UGB491 UPP488:UPX491 UZL488:UZT491 VJH488:VJP491 VTD488:VTL491 WCZ488:WDH491 WMV488:WND491 WWR488:WWZ491 WWR697:WWZ701 WMV697:WND701 WCZ697:WDH701 VTD697:VTL701 VJH697:VJP701 UZL697:UZT701 UPP697:UPX701 UFT697:UGB701 TVX697:TWF701 TMB697:TMJ701 TCF697:TCN701 SSJ697:SSR701 SIN697:SIV701 RYR697:RYZ701 ROV697:RPD701 REZ697:RFH701 QVD697:QVL701 QLH697:QLP701 QBL697:QBT701 PRP697:PRX701 PHT697:PIB701 OXX697:OYF701 OOB697:OOJ701 OEF697:OEN701 NUJ697:NUR701 NKN697:NKV701 NAR697:NAZ701 MQV697:MRD701 MGZ697:MHH701 LXD697:LXL701 LNH697:LNP701 LDL697:LDT701 KTP697:KTX701 KJT697:KKB701 JZX697:KAF701 JQB697:JQJ701 JGF697:JGN701 IWJ697:IWR701 IMN697:IMV701 ICR697:ICZ701 HSV697:HTD701 HIZ697:HJH701 GZD697:GZL701 GPH697:GPP701 GFL697:GFT701 FVP697:FVX701 FLT697:FMB701 FBX697:FCF701 ESB697:ESJ701 EIF697:EIN701 DYJ697:DYR701 DON697:DOV701 DER697:DEZ701 CUV697:CVD701 CKZ697:CLH701 CBD697:CBL701 BRH697:BRP701 BHL697:BHT701 AXP697:AXX701 ANT697:AOB701 ADX697:AEF701 UB697:UJ701 KF697:KN701 KF818:KN822 WWR818:WWZ822 WMV818:WND822 WCZ818:WDH822 VTD818:VTL822 VJH818:VJP822 UZL818:UZT822 UPP818:UPX822 UFT818:UGB822 TVX818:TWF822 TMB818:TMJ822 TCF818:TCN822 SSJ818:SSR822 SIN818:SIV822 RYR818:RYZ822 ROV818:RPD822 REZ818:RFH822 QVD818:QVL822 QLH818:QLP822 QBL818:QBT822 PRP818:PRX822 PHT818:PIB822 OXX818:OYF822 OOB818:OOJ822 OEF818:OEN822 NUJ818:NUR822 NKN818:NKV822 NAR818:NAZ822 MQV818:MRD822 MGZ818:MHH822 LXD818:LXL822 LNH818:LNP822 LDL818:LDT822 KTP818:KTX822 KJT818:KKB822 JZX818:KAF822 JQB818:JQJ822 JGF818:JGN822 IWJ818:IWR822 IMN818:IMV822 ICR818:ICZ822 HSV818:HTD822 HIZ818:HJH822 GZD818:GZL822 GPH818:GPP822 GFL818:GFT822 FVP818:FVX822 FLT818:FMB822 FBX818:FCF822 ESB818:ESJ822 EIF818:EIN822 DYJ818:DYR822 DON818:DOV822 DER818:DEZ822 CUV818:CVD822 CKZ818:CLH822 CBD818:CBL822 BRH818:BRP822 BHL818:BHT822 AXP818:AXX822 ANT818:AOB822 ADX818:AEF822 UB818:UJ822 KF945:KN948 UB945:UJ948 ADX945:AEF948 ANT945:AOB948 AXP945:AXX948 BHL945:BHT948 BRH945:BRP948 CBD945:CBL948 CKZ945:CLH948 CUV945:CVD948 DER945:DEZ948 DON945:DOV948 DYJ945:DYR948 EIF945:EIN948 ESB945:ESJ948 FBX945:FCF948 FLT945:FMB948 FVP945:FVX948 GFL945:GFT948 GPH945:GPP948 GZD945:GZL948 HIZ945:HJH948 HSV945:HTD948 ICR945:ICZ948 IMN945:IMV948 IWJ945:IWR948 JGF945:JGN948 JQB945:JQJ948 JZX945:KAF948 KJT945:KKB948 KTP945:KTX948 LDL945:LDT948 LNH945:LNP948 LXD945:LXL948 MGZ945:MHH948 MQV945:MRD948 NAR945:NAZ948 NKN945:NKV948 NUJ945:NUR948 OEF945:OEN948 OOB945:OOJ948 OXX945:OYF948 PHT945:PIB948 PRP945:PRX948 QBL945:QBT948 QLH945:QLP948 QVD945:QVL948 REZ945:RFH948 ROV945:RPD948 RYR945:RYZ948 SIN945:SIV948 SSJ945:SSR948 TCF945:TCN948 TMB945:TMJ948 TVX945:TWF948 UFT945:UGB948 UPP945:UPX948 UZL945:UZT948 VJH945:VJP948 VTD945:VTL948 WCZ945:WDH948 WMV945:WND948 WWR945:WWZ948 KF665:KN668 UB665:UJ668 ADX665:AEF668 ANT665:AOB668 AXP665:AXX668 BHL665:BHT668 BRH665:BRP668 CBD665:CBL668 CKZ665:CLH668 CUV665:CVD668 DER665:DEZ668 DON665:DOV668 DYJ665:DYR668 EIF665:EIN668 ESB665:ESJ668 FBX665:FCF668 FLT665:FMB668 FVP665:FVX668 GFL665:GFT668 GPH665:GPP668 GZD665:GZL668 HIZ665:HJH668 HSV665:HTD668 ICR665:ICZ668 IMN665:IMV668 IWJ665:IWR668 JGF665:JGN668 JQB665:JQJ668 JZX665:KAF668 KJT665:KKB668 KTP665:KTX668 LDL665:LDT668 LNH665:LNP668 LXD665:LXL668 MGZ665:MHH668 MQV665:MRD668 NAR665:NAZ668 NKN665:NKV668 NUJ665:NUR668 OEF665:OEN668 OOB665:OOJ668 OXX665:OYF668 PHT665:PIB668 PRP665:PRX668 QBL665:QBT668 QLH665:QLP668 QVD665:QVL668 REZ665:RFH668 ROV665:RPD668 RYR665:RYZ668 SIN665:SIV668 SSJ665:SSR668 TCF665:TCN668 TMB665:TMJ668 TVX665:TWF668 UFT665:UGB668 UPP665:UPX668 UZL665:UZT668 VJH665:VJP668 VTD665:VTL668 WCZ665:WDH668 WMV665:WND668 WWR665:WWZ668 KF632:KN635 UB632:UJ635 ADX632:AEF635 ANT632:AOB635 AXP632:AXX635 BHL632:BHT635 BRH632:BRP635 CBD632:CBL635 CKZ632:CLH635 CUV632:CVD635 DER632:DEZ635 DON632:DOV635 DYJ632:DYR635 EIF632:EIN635 ESB632:ESJ635 FBX632:FCF635 FLT632:FMB635 FVP632:FVX635 GFL632:GFT635 GPH632:GPP635 GZD632:GZL635 HIZ632:HJH635 HSV632:HTD635 ICR632:ICZ635 IMN632:IMV635 IWJ632:IWR635 JGF632:JGN635 JQB632:JQJ635 JZX632:KAF635 KJT632:KKB635 KTP632:KTX635 LDL632:LDT635 LNH632:LNP635 LXD632:LXL635 MGZ632:MHH635 MQV632:MRD635 NAR632:NAZ635 NKN632:NKV635 NUJ632:NUR635 OEF632:OEN635 OOB632:OOJ635 OXX632:OYF635 PHT632:PIB635 PRP632:PRX635 QBL632:QBT635 QLH632:QLP635 QVD632:QVL635 REZ632:RFH635 ROV632:RPD635 RYR632:RYZ635 SIN632:SIV635 SSJ632:SSR635 TCF632:TCN635 TMB632:TMJ635 TVX632:TWF635 UFT632:UGB635 UPP632:UPX635 UZL632:UZT635 VJH632:VJP635 VTD632:VTL635 WCZ632:WDH635 WMV632:WND635 WWR632:WWZ635 KF905:KN908 UB905:UJ908 ADX905:AEF908 ANT905:AOB908 AXP905:AXX908 BHL905:BHT908 BRH905:BRP908 CBD905:CBL908 CKZ905:CLH908 CUV905:CVD908 DER905:DEZ908 DON905:DOV908 DYJ905:DYR908 EIF905:EIN908 ESB905:ESJ908 FBX905:FCF908 FLT905:FMB908 FVP905:FVX908 GFL905:GFT908 GPH905:GPP908 GZD905:GZL908 HIZ905:HJH908 HSV905:HTD908 ICR905:ICZ908 IMN905:IMV908 IWJ905:IWR908 JGF905:JGN908 JQB905:JQJ908 JZX905:KAF908 KJT905:KKB908 KTP905:KTX908 LDL905:LDT908 LNH905:LNP908 LXD905:LXL908 MGZ905:MHH908 MQV905:MRD908 NAR905:NAZ908 NKN905:NKV908 NUJ905:NUR908 OEF905:OEN908 OOB905:OOJ908 OXX905:OYF908 PHT905:PIB908 PRP905:PRX908 QBL905:QBT908 QLH905:QLP908 QVD905:QVL908 REZ905:RFH908 ROV905:RPD908 RYR905:RYZ908 SIN905:SIV908 SSJ905:SSR908 TCF905:TCN908 TMB905:TMJ908 TVX905:TWF908 UFT905:UGB908 UPP905:UPX908 UZL905:UZT908 VJH905:VJP908 VTD905:VTL908 WCZ905:WDH908 WMV905:WND908 WWR905:WWZ908 KF979:KN983 UB2712:UJ2717 WWR1088:WWZ1091 WMV1088:WND1091 WCZ1088:WDH1091 VTD1088:VTL1091 VJH1088:VJP1091 UZL1088:UZT1091 UPP1088:UPX1091 UFT1088:UGB1091 TVX1088:TWF1091 TMB1088:TMJ1091 TCF1088:TCN1091 SSJ1088:SSR1091 SIN1088:SIV1091 RYR1088:RYZ1091 ROV1088:RPD1091 REZ1088:RFH1091 QVD1088:QVL1091 QLH1088:QLP1091 QBL1088:QBT1091 PRP1088:PRX1091 PHT1088:PIB1091 OXX1088:OYF1091 OOB1088:OOJ1091 OEF1088:OEN1091 NUJ1088:NUR1091 NKN1088:NKV1091 NAR1088:NAZ1091 MQV1088:MRD1091 MGZ1088:MHH1091 LXD1088:LXL1091 LNH1088:LNP1091 LDL1088:LDT1091 KTP1088:KTX1091 KJT1088:KKB1091 JZX1088:KAF1091 JQB1088:JQJ1091 JGF1088:JGN1091 IWJ1088:IWR1091 IMN1088:IMV1091 ICR1088:ICZ1091 HSV1088:HTD1091 HIZ1088:HJH1091 GZD1088:GZL1091 GPH1088:GPP1091 GFL1088:GFT1091 FVP1088:FVX1091 FLT1088:FMB1091 FBX1088:FCF1091 ESB1088:ESJ1091 EIF1088:EIN1091 DYJ1088:DYR1091 DON1088:DOV1091 DER1088:DEZ1091 CUV1088:CVD1091 CKZ1088:CLH1091 CBD1088:CBL1091 BRH1088:BRP1091 BHL1088:BHT1091 AXP1088:AXX1091 ANT1088:AOB1091 ADX1088:AEF1091 UB1088:UJ1091 KF1088:KN1091 KF1120:KN1123 UB1120:UJ1123 ADX1120:AEF1123 ANT1120:AOB1123 AXP1120:AXX1123 BHL1120:BHT1123 BRH1120:BRP1123 CBD1120:CBL1123 CKZ1120:CLH1123 CUV1120:CVD1123 DER1120:DEZ1123 DON1120:DOV1123 DYJ1120:DYR1123 EIF1120:EIN1123 ESB1120:ESJ1123 FBX1120:FCF1123 FLT1120:FMB1123 FVP1120:FVX1123 GFL1120:GFT1123 GPH1120:GPP1123 GZD1120:GZL1123 HIZ1120:HJH1123 HSV1120:HTD1123 ICR1120:ICZ1123 IMN1120:IMV1123 IWJ1120:IWR1123 JGF1120:JGN1123 JQB1120:JQJ1123 JZX1120:KAF1123 KJT1120:KKB1123 KTP1120:KTX1123 LDL1120:LDT1123 LNH1120:LNP1123 LXD1120:LXL1123 MGZ1120:MHH1123 MQV1120:MRD1123 NAR1120:NAZ1123 NKN1120:NKV1123 NUJ1120:NUR1123 OEF1120:OEN1123 OOB1120:OOJ1123 OXX1120:OYF1123 PHT1120:PIB1123 PRP1120:PRX1123 QBL1120:QBT1123 QLH1120:QLP1123 QVD1120:QVL1123 REZ1120:RFH1123 ROV1120:RPD1123 RYR1120:RYZ1123 SIN1120:SIV1123 SSJ1120:SSR1123 TCF1120:TCN1123 TMB1120:TMJ1123 TVX1120:TWF1123 UFT1120:UGB1123 UPP1120:UPX1123 UZL1120:UZT1123 VJH1120:VJP1123 VTD1120:VTL1123 WCZ1120:WDH1123 WMV1120:WND1123 WWR1120:WWZ1123 KF1152:KN1155 UB1152:UJ1155 ADX1152:AEF1155 ANT1152:AOB1155 AXP1152:AXX1155 BHL1152:BHT1155 BRH1152:BRP1155 CBD1152:CBL1155 CKZ1152:CLH1155 CUV1152:CVD1155 DER1152:DEZ1155 DON1152:DOV1155 DYJ1152:DYR1155 EIF1152:EIN1155 ESB1152:ESJ1155 FBX1152:FCF1155 FLT1152:FMB1155 FVP1152:FVX1155 GFL1152:GFT1155 GPH1152:GPP1155 GZD1152:GZL1155 HIZ1152:HJH1155 HSV1152:HTD1155 ICR1152:ICZ1155 IMN1152:IMV1155 IWJ1152:IWR1155 JGF1152:JGN1155 JQB1152:JQJ1155 JZX1152:KAF1155 KJT1152:KKB1155 KTP1152:KTX1155 LDL1152:LDT1155 LNH1152:LNP1155 LXD1152:LXL1155 MGZ1152:MHH1155 MQV1152:MRD1155 NAR1152:NAZ1155 NKN1152:NKV1155 NUJ1152:NUR1155 OEF1152:OEN1155 OOB1152:OOJ1155 OXX1152:OYF1155 PHT1152:PIB1155 PRP1152:PRX1155 QBL1152:QBT1155 QLH1152:QLP1155 QVD1152:QVL1155 REZ1152:RFH1155 ROV1152:RPD1155 RYR1152:RYZ1155 SIN1152:SIV1155 SSJ1152:SSR1155 TCF1152:TCN1155 TMB1152:TMJ1155 TVX1152:TWF1155 UFT1152:UGB1155 UPP1152:UPX1155 UZL1152:UZT1155 VJH1152:VJP1155 VTD1152:VTL1155 WCZ1152:WDH1155 WMV1152:WND1155 WWR1152:WWZ1155 WWR1483:WWZ1488 KF1631:KN1634 UB1631:UJ1634 ADX1631:AEF1634 ANT1631:AOB1634 AXP1631:AXX1634 BHL1631:BHT1634 BRH1631:BRP1634 CBD1631:CBL1634 CKZ1631:CLH1634 CUV1631:CVD1634 DER1631:DEZ1634 DON1631:DOV1634 DYJ1631:DYR1634 EIF1631:EIN1634 ESB1631:ESJ1634 FBX1631:FCF1634 FLT1631:FMB1634 FVP1631:FVX1634 GFL1631:GFT1634 GPH1631:GPP1634 GZD1631:GZL1634 HIZ1631:HJH1634 HSV1631:HTD1634 ICR1631:ICZ1634 IMN1631:IMV1634 IWJ1631:IWR1634 JGF1631:JGN1634 JQB1631:JQJ1634 JZX1631:KAF1634 KJT1631:KKB1634 KTP1631:KTX1634 LDL1631:LDT1634 LNH1631:LNP1634 LXD1631:LXL1634 MGZ1631:MHH1634 MQV1631:MRD1634 NAR1631:NAZ1634 NKN1631:NKV1634 NUJ1631:NUR1634 OEF1631:OEN1634 OOB1631:OOJ1634 OXX1631:OYF1634 PHT1631:PIB1634 PRP1631:PRX1634 QBL1631:QBT1634 QLH1631:QLP1634 QVD1631:QVL1634 REZ1631:RFH1634 ROV1631:RPD1634 RYR1631:RYZ1634 SIN1631:SIV1634 SSJ1631:SSR1634 TCF1631:TCN1634 TMB1631:TMJ1634 TVX1631:TWF1634 UFT1631:UGB1634 UPP1631:UPX1634 UZL1631:UZT1634 VJH1631:VJP1634 VTD1631:VTL1634 WCZ1631:WDH1634 WMV1631:WND1634 WWR1631:WWZ1634 KF1313:KN1317 UB1313:UJ1317 ADX1313:AEF1317 ANT1313:AOB1317 AXP1313:AXX1317 BHL1313:BHT1317 BRH1313:BRP1317 CBD1313:CBL1317 CKZ1313:CLH1317 CUV1313:CVD1317 DER1313:DEZ1317 DON1313:DOV1317 DYJ1313:DYR1317 EIF1313:EIN1317 ESB1313:ESJ1317 FBX1313:FCF1317 FLT1313:FMB1317 FVP1313:FVX1317 GFL1313:GFT1317 GPH1313:GPP1317 GZD1313:GZL1317 HIZ1313:HJH1317 HSV1313:HTD1317 ICR1313:ICZ1317 IMN1313:IMV1317 IWJ1313:IWR1317 JGF1313:JGN1317 JQB1313:JQJ1317 JZX1313:KAF1317 KJT1313:KKB1317 KTP1313:KTX1317 LDL1313:LDT1317 LNH1313:LNP1317 LXD1313:LXL1317 MGZ1313:MHH1317 MQV1313:MRD1317 NAR1313:NAZ1317 NKN1313:NKV1317 NUJ1313:NUR1317 OEF1313:OEN1317 OOB1313:OOJ1317 OXX1313:OYF1317 PHT1313:PIB1317 PRP1313:PRX1317 QBL1313:QBT1317 QLH1313:QLP1317 QVD1313:QVL1317 REZ1313:RFH1317 ROV1313:RPD1317 RYR1313:RYZ1317 SIN1313:SIV1317 SSJ1313:SSR1317 TCF1313:TCN1317 TMB1313:TMJ1317 TVX1313:TWF1317 UFT1313:UGB1317 UPP1313:UPX1317 UZL1313:UZT1317 VJH1313:VJP1317 VTD1313:VTL1317 WCZ1313:WDH1317 WMV1313:WND1317 WWR1313:WWZ1317 KF1672:KN1675 UB1672:UJ1675 ADX1672:AEF1675 ANT1672:AOB1675 AXP1672:AXX1675 BHL1672:BHT1675 BRH1672:BRP1675 CBD1672:CBL1675 CKZ1672:CLH1675 CUV1672:CVD1675 DER1672:DEZ1675 DON1672:DOV1675 DYJ1672:DYR1675 EIF1672:EIN1675 ESB1672:ESJ1675 FBX1672:FCF1675 FLT1672:FMB1675 FVP1672:FVX1675 GFL1672:GFT1675 GPH1672:GPP1675 GZD1672:GZL1675 HIZ1672:HJH1675 HSV1672:HTD1675 ICR1672:ICZ1675 IMN1672:IMV1675 IWJ1672:IWR1675 JGF1672:JGN1675 JQB1672:JQJ1675 JZX1672:KAF1675 KJT1672:KKB1675 KTP1672:KTX1675 LDL1672:LDT1675 LNH1672:LNP1675 LXD1672:LXL1675 MGZ1672:MHH1675 MQV1672:MRD1675 NAR1672:NAZ1675 NKN1672:NKV1675 NUJ1672:NUR1675 OEF1672:OEN1675 OOB1672:OOJ1675 OXX1672:OYF1675 PHT1672:PIB1675 PRP1672:PRX1675 QBL1672:QBT1675 QLH1672:QLP1675 QVD1672:QVL1675 REZ1672:RFH1675 ROV1672:RPD1675 RYR1672:RYZ1675 SIN1672:SIV1675 SSJ1672:SSR1675 TCF1672:TCN1675 TMB1672:TMJ1675 TVX1672:TWF1675 UFT1672:UGB1675 UPP1672:UPX1675 UZL1672:UZT1675 VJH1672:VJP1675 VTD1672:VTL1675 WCZ1672:WDH1675 WMV1672:WND1675 WWR1672:WWZ1675 KF1594:KN1598 UB1594:UJ1598 ADX1594:AEF1598 ANT1594:AOB1598 AXP1594:AXX1598 BHL1594:BHT1598 BRH1594:BRP1598 CBD1594:CBL1598 CKZ1594:CLH1598 CUV1594:CVD1598 DER1594:DEZ1598 DON1594:DOV1598 DYJ1594:DYR1598 EIF1594:EIN1598 ESB1594:ESJ1598 FBX1594:FCF1598 FLT1594:FMB1598 FVP1594:FVX1598 GFL1594:GFT1598 GPH1594:GPP1598 GZD1594:GZL1598 HIZ1594:HJH1598 HSV1594:HTD1598 ICR1594:ICZ1598 IMN1594:IMV1598 IWJ1594:IWR1598 JGF1594:JGN1598 JQB1594:JQJ1598 JZX1594:KAF1598 KJT1594:KKB1598 KTP1594:KTX1598 LDL1594:LDT1598 LNH1594:LNP1598 LXD1594:LXL1598 MGZ1594:MHH1598 MQV1594:MRD1598 NAR1594:NAZ1598 NKN1594:NKV1598 NUJ1594:NUR1598 OEF1594:OEN1598 OOB1594:OOJ1598 OXX1594:OYF1598 PHT1594:PIB1598 PRP1594:PRX1598 QBL1594:QBT1598 QLH1594:QLP1598 QVD1594:QVL1598 REZ1594:RFH1598 ROV1594:RPD1598 RYR1594:RYZ1598 SIN1594:SIV1598 SSJ1594:SSR1598 TCF1594:TCN1598 TMB1594:TMJ1598 TVX1594:TWF1598 UFT1594:UGB1598 UPP1594:UPX1598 UZL1594:UZT1598 VJH1594:VJP1598 VTD1594:VTL1598 WCZ1594:WDH1598 WMV1594:WND1598 WWR1594:WWZ1598 KF1263:KN1279 KF1741:KN1744 UB1741:UJ1744 ADX1741:AEF1744 ANT1741:AOB1744 AXP1741:AXX1744 BHL1741:BHT1744 BRH1741:BRP1744 CBD1741:CBL1744 CKZ1741:CLH1744 CUV1741:CVD1744 DER1741:DEZ1744 DON1741:DOV1744 DYJ1741:DYR1744 EIF1741:EIN1744 ESB1741:ESJ1744 FBX1741:FCF1744 FLT1741:FMB1744 FVP1741:FVX1744 GFL1741:GFT1744 GPH1741:GPP1744 GZD1741:GZL1744 HIZ1741:HJH1744 HSV1741:HTD1744 ICR1741:ICZ1744 IMN1741:IMV1744 IWJ1741:IWR1744 JGF1741:JGN1744 JQB1741:JQJ1744 JZX1741:KAF1744 KJT1741:KKB1744 KTP1741:KTX1744 LDL1741:LDT1744 LNH1741:LNP1744 LXD1741:LXL1744 MGZ1741:MHH1744 MQV1741:MRD1744 NAR1741:NAZ1744 NKN1741:NKV1744 NUJ1741:NUR1744 OEF1741:OEN1744 OOB1741:OOJ1744 OXX1741:OYF1744 PHT1741:PIB1744 PRP1741:PRX1744 QBL1741:QBT1744 QLH1741:QLP1744 QVD1741:QVL1744 REZ1741:RFH1744 ROV1741:RPD1744 RYR1741:RYZ1744 SIN1741:SIV1744 SSJ1741:SSR1744 TCF1741:TCN1744 TMB1741:TMJ1744 TVX1741:TWF1744 UFT1741:UGB1744 UPP1741:UPX1744 UZL1741:UZT1744 VJH1741:VJP1744 VTD1741:VTL1744 WCZ1741:WDH1744 WMV1741:WND1744 WWR1741:WWZ1744 KF1909:KN1912 UB1909:UJ1912 ADX1909:AEF1912 ANT1909:AOB1912 AXP1909:AXX1912 BHL1909:BHT1912 BRH1909:BRP1912 CBD1909:CBL1912 CKZ1909:CLH1912 CUV1909:CVD1912 DER1909:DEZ1912 DON1909:DOV1912 DYJ1909:DYR1912 EIF1909:EIN1912 ESB1909:ESJ1912 FBX1909:FCF1912 FLT1909:FMB1912 FVP1909:FVX1912 GFL1909:GFT1912 GPH1909:GPP1912 GZD1909:GZL1912 HIZ1909:HJH1912 HSV1909:HTD1912 ICR1909:ICZ1912 IMN1909:IMV1912 IWJ1909:IWR1912 JGF1909:JGN1912 JQB1909:JQJ1912 JZX1909:KAF1912 KJT1909:KKB1912 KTP1909:KTX1912 LDL1909:LDT1912 LNH1909:LNP1912 LXD1909:LXL1912 MGZ1909:MHH1912 MQV1909:MRD1912 NAR1909:NAZ1912 NKN1909:NKV1912 NUJ1909:NUR1912 OEF1909:OEN1912 OOB1909:OOJ1912 OXX1909:OYF1912 PHT1909:PIB1912 PRP1909:PRX1912 QBL1909:QBT1912 QLH1909:QLP1912 QVD1909:QVL1912 REZ1909:RFH1912 ROV1909:RPD1912 RYR1909:RYZ1912 SIN1909:SIV1912 SSJ1909:SSR1912 TCF1909:TCN1912 TMB1909:TMJ1912 TVX1909:TWF1912 UFT1909:UGB1912 UPP1909:UPX1912 UZL1909:UZT1912 VJH1909:VJP1912 VTD1909:VTL1912 WCZ1909:WDH1912 WMV1909:WND1912 WWR1909:WWZ1912 KF1449:KN1454 UB1449:UJ1454 ADX1449:AEF1454 ANT1449:AOB1454 AXP1449:AXX1454 BHL1449:BHT1454 BRH1449:BRP1454 CBD1449:CBL1454 CKZ1449:CLH1454 CUV1449:CVD1454 DER1449:DEZ1454 DON1449:DOV1454 DYJ1449:DYR1454 EIF1449:EIN1454 ESB1449:ESJ1454 FBX1449:FCF1454 FLT1449:FMB1454 FVP1449:FVX1454 GFL1449:GFT1454 GPH1449:GPP1454 GZD1449:GZL1454 HIZ1449:HJH1454 HSV1449:HTD1454 ICR1449:ICZ1454 IMN1449:IMV1454 IWJ1449:IWR1454 JGF1449:JGN1454 JQB1449:JQJ1454 JZX1449:KAF1454 KJT1449:KKB1454 KTP1449:KTX1454 LDL1449:LDT1454 LNH1449:LNP1454 LXD1449:LXL1454 MGZ1449:MHH1454 MQV1449:MRD1454 NAR1449:NAZ1454 NKN1449:NKV1454 NUJ1449:NUR1454 OEF1449:OEN1454 OOB1449:OOJ1454 OXX1449:OYF1454 PHT1449:PIB1454 PRP1449:PRX1454 QBL1449:QBT1454 QLH1449:QLP1454 QVD1449:QVL1454 REZ1449:RFH1454 ROV1449:RPD1454 RYR1449:RYZ1454 SIN1449:SIV1454 SSJ1449:SSR1454 TCF1449:TCN1454 TMB1449:TMJ1454 TVX1449:TWF1454 UFT1449:UGB1454 UPP1449:UPX1454 UZL1449:UZT1454 VJH1449:VJP1454 VTD1449:VTL1454 WCZ1449:WDH1454 WMV1449:WND1454 WWR1449:WWZ1454 KF1807:KN1810 UB1807:UJ1810 ADX1807:AEF1810 ANT1807:AOB1810 AXP1807:AXX1810 BHL1807:BHT1810 BRH1807:BRP1810 CBD1807:CBL1810 CKZ1807:CLH1810 CUV1807:CVD1810 DER1807:DEZ1810 DON1807:DOV1810 DYJ1807:DYR1810 EIF1807:EIN1810 ESB1807:ESJ1810 FBX1807:FCF1810 FLT1807:FMB1810 FVP1807:FVX1810 GFL1807:GFT1810 GPH1807:GPP1810 GZD1807:GZL1810 HIZ1807:HJH1810 HSV1807:HTD1810 ICR1807:ICZ1810 IMN1807:IMV1810 IWJ1807:IWR1810 JGF1807:JGN1810 JQB1807:JQJ1810 JZX1807:KAF1810 KJT1807:KKB1810 KTP1807:KTX1810 LDL1807:LDT1810 LNH1807:LNP1810 LXD1807:LXL1810 MGZ1807:MHH1810 MQV1807:MRD1810 NAR1807:NAZ1810 NKN1807:NKV1810 NUJ1807:NUR1810 OEF1807:OEN1810 OOB1807:OOJ1810 OXX1807:OYF1810 PHT1807:PIB1810 PRP1807:PRX1810 QBL1807:QBT1810 QLH1807:QLP1810 QVD1807:QVL1810 REZ1807:RFH1810 ROV1807:RPD1810 RYR1807:RYZ1810 SIN1807:SIV1810 SSJ1807:SSR1810 TCF1807:TCN1810 TMB1807:TMJ1810 TVX1807:TWF1810 UFT1807:UGB1810 UPP1807:UPX1810 UZL1807:UZT1810 VJH1807:VJP1810 VTD1807:VTL1810 WCZ1807:WDH1810 WMV1807:WND1810 WWR1807:WWZ1810 KF1517:KN1520 UB1517:UJ1520 ADX1517:AEF1520 ANT1517:AOB1520 AXP1517:AXX1520 BHL1517:BHT1520 BRH1517:BRP1520 CBD1517:CBL1520 CKZ1517:CLH1520 CUV1517:CVD1520 DER1517:DEZ1520 DON1517:DOV1520 DYJ1517:DYR1520 EIF1517:EIN1520 ESB1517:ESJ1520 FBX1517:FCF1520 FLT1517:FMB1520 FVP1517:FVX1520 GFL1517:GFT1520 GPH1517:GPP1520 GZD1517:GZL1520 HIZ1517:HJH1520 HSV1517:HTD1520 ICR1517:ICZ1520 IMN1517:IMV1520 IWJ1517:IWR1520 JGF1517:JGN1520 JQB1517:JQJ1520 JZX1517:KAF1520 KJT1517:KKB1520 KTP1517:KTX1520 LDL1517:LDT1520 LNH1517:LNP1520 LXD1517:LXL1520 MGZ1517:MHH1520 MQV1517:MRD1520 NAR1517:NAZ1520 NKN1517:NKV1520 NUJ1517:NUR1520 OEF1517:OEN1520 OOB1517:OOJ1520 OXX1517:OYF1520 PHT1517:PIB1520 PRP1517:PRX1520 QBL1517:QBT1520 QLH1517:QLP1520 QVD1517:QVL1520 REZ1517:RFH1520 ROV1517:RPD1520 RYR1517:RYZ1520 SIN1517:SIV1520 SSJ1517:SSR1520 TCF1517:TCN1520 TMB1517:TMJ1520 TVX1517:TWF1520 UFT1517:UGB1520 UPP1517:UPX1520 UZL1517:UZT1520 VJH1517:VJP1520 VTD1517:VTL1520 WCZ1517:WDH1520 WMV1517:WND1520 WWR1517:WWZ1520 KF1877:KN1880 UB1877:UJ1880 ADX1877:AEF1880 ANT1877:AOB1880 AXP1877:AXX1880 BHL1877:BHT1880 BRH1877:BRP1880 CBD1877:CBL1880 CKZ1877:CLH1880 CUV1877:CVD1880 DER1877:DEZ1880 DON1877:DOV1880 DYJ1877:DYR1880 EIF1877:EIN1880 ESB1877:ESJ1880 FBX1877:FCF1880 FLT1877:FMB1880 FVP1877:FVX1880 GFL1877:GFT1880 GPH1877:GPP1880 GZD1877:GZL1880 HIZ1877:HJH1880 HSV1877:HTD1880 ICR1877:ICZ1880 IMN1877:IMV1880 IWJ1877:IWR1880 JGF1877:JGN1880 JQB1877:JQJ1880 JZX1877:KAF1880 KJT1877:KKB1880 KTP1877:KTX1880 LDL1877:LDT1880 LNH1877:LNP1880 LXD1877:LXL1880 MGZ1877:MHH1880 MQV1877:MRD1880 NAR1877:NAZ1880 NKN1877:NKV1880 NUJ1877:NUR1880 OEF1877:OEN1880 OOB1877:OOJ1880 OXX1877:OYF1880 PHT1877:PIB1880 PRP1877:PRX1880 QBL1877:QBT1880 QLH1877:QLP1880 QVD1877:QVL1880 REZ1877:RFH1880 ROV1877:RPD1880 RYR1877:RYZ1880 SIN1877:SIV1880 SSJ1877:SSR1880 TCF1877:TCN1880 TMB1877:TMJ1880 TVX1877:TWF1880 UFT1877:UGB1880 UPP1877:UPX1880 UZL1877:UZT1880 VJH1877:VJP1880 VTD1877:VTL1880 WCZ1877:WDH1880 WMV1877:WND1880 WWR1877:WWZ1880 KF1774:KN1777 UB1774:UJ1777 ADX1774:AEF1777 ANT1774:AOB1777 AXP1774:AXX1777 BHL1774:BHT1777 BRH1774:BRP1777 CBD1774:CBL1777 CKZ1774:CLH1777 CUV1774:CVD1777 DER1774:DEZ1777 DON1774:DOV1777 DYJ1774:DYR1777 EIF1774:EIN1777 ESB1774:ESJ1777 FBX1774:FCF1777 FLT1774:FMB1777 FVP1774:FVX1777 GFL1774:GFT1777 GPH1774:GPP1777 GZD1774:GZL1777 HIZ1774:HJH1777 HSV1774:HTD1777 ICR1774:ICZ1777 IMN1774:IMV1777 IWJ1774:IWR1777 JGF1774:JGN1777 JQB1774:JQJ1777 JZX1774:KAF1777 KJT1774:KKB1777 KTP1774:KTX1777 LDL1774:LDT1777 LNH1774:LNP1777 LXD1774:LXL1777 MGZ1774:MHH1777 MQV1774:MRD1777 NAR1774:NAZ1777 NKN1774:NKV1777 NUJ1774:NUR1777 OEF1774:OEN1777 OOB1774:OOJ1777 OXX1774:OYF1777 PHT1774:PIB1777 PRP1774:PRX1777 QBL1774:QBT1777 QLH1774:QLP1777 QVD1774:QVL1777 REZ1774:RFH1777 ROV1774:RPD1777 RYR1774:RYZ1777 SIN1774:SIV1777 SSJ1774:SSR1777 TCF1774:TCN1777 TMB1774:TMJ1777 TVX1774:TWF1777 UFT1774:UGB1777 UPP1774:UPX1777 UZL1774:UZT1777 VJH1774:VJP1777 VTD1774:VTL1777 WCZ1774:WDH1777 WMV1774:WND1777 WWR1774:WWZ1777 KF1381:KN1385 UB1381:UJ1385 ADX1381:AEF1385 ANT1381:AOB1385 AXP1381:AXX1385 BHL1381:BHT1385 BRH1381:BRP1385 CBD1381:CBL1385 CKZ1381:CLH1385 CUV1381:CVD1385 DER1381:DEZ1385 DON1381:DOV1385 DYJ1381:DYR1385 EIF1381:EIN1385 ESB1381:ESJ1385 FBX1381:FCF1385 FLT1381:FMB1385 FVP1381:FVX1385 GFL1381:GFT1385 GPH1381:GPP1385 GZD1381:GZL1385 HIZ1381:HJH1385 HSV1381:HTD1385 ICR1381:ICZ1385 IMN1381:IMV1385 IWJ1381:IWR1385 JGF1381:JGN1385 JQB1381:JQJ1385 JZX1381:KAF1385 KJT1381:KKB1385 KTP1381:KTX1385 LDL1381:LDT1385 LNH1381:LNP1385 LXD1381:LXL1385 MGZ1381:MHH1385 MQV1381:MRD1385 NAR1381:NAZ1385 NKN1381:NKV1385 NUJ1381:NUR1385 OEF1381:OEN1385 OOB1381:OOJ1385 OXX1381:OYF1385 PHT1381:PIB1385 PRP1381:PRX1385 QBL1381:QBT1385 QLH1381:QLP1385 QVD1381:QVL1385 REZ1381:RFH1385 ROV1381:RPD1385 RYR1381:RYZ1385 SIN1381:SIV1385 SSJ1381:SSR1385 TCF1381:TCN1385 TMB1381:TMJ1385 TVX1381:TWF1385 UFT1381:UGB1385 UPP1381:UPX1385 UZL1381:UZT1385 VJH1381:VJP1385 VTD1381:VTL1385 WCZ1381:WDH1385 WMV1381:WND1385 WWR1381:WWZ1385 KF1704:KN1707 UB1704:UJ1707 ADX1704:AEF1707 ANT1704:AOB1707 AXP1704:AXX1707 BHL1704:BHT1707 BRH1704:BRP1707 CBD1704:CBL1707 CKZ1704:CLH1707 CUV1704:CVD1707 DER1704:DEZ1707 DON1704:DOV1707 DYJ1704:DYR1707 EIF1704:EIN1707 ESB1704:ESJ1707 FBX1704:FCF1707 FLT1704:FMB1707 FVP1704:FVX1707 GFL1704:GFT1707 GPH1704:GPP1707 GZD1704:GZL1707 HIZ1704:HJH1707 HSV1704:HTD1707 ICR1704:ICZ1707 IMN1704:IMV1707 IWJ1704:IWR1707 JGF1704:JGN1707 JQB1704:JQJ1707 JZX1704:KAF1707 KJT1704:KKB1707 KTP1704:KTX1707 LDL1704:LDT1707 LNH1704:LNP1707 LXD1704:LXL1707 MGZ1704:MHH1707 MQV1704:MRD1707 NAR1704:NAZ1707 NKN1704:NKV1707 NUJ1704:NUR1707 OEF1704:OEN1707 OOB1704:OOJ1707 OXX1704:OYF1707 PHT1704:PIB1707 PRP1704:PRX1707 QBL1704:QBT1707 QLH1704:QLP1707 QVD1704:QVL1707 REZ1704:RFH1707 ROV1704:RPD1707 RYR1704:RYZ1707 SIN1704:SIV1707 SSJ1704:SSR1707 TCF1704:TCN1707 TMB1704:TMJ1707 TVX1704:TWF1707 UFT1704:UGB1707 UPP1704:UPX1707 UZL1704:UZT1707 VJH1704:VJP1707 VTD1704:VTL1707 WCZ1704:WDH1707 WMV1704:WND1707 WWR1704:WWZ1707 KF1417:KN1420 UB1417:UJ1420 ADX1417:AEF1420 ANT1417:AOB1420 AXP1417:AXX1420 BHL1417:BHT1420 BRH1417:BRP1420 CBD1417:CBL1420 CKZ1417:CLH1420 CUV1417:CVD1420 DER1417:DEZ1420 DON1417:DOV1420 DYJ1417:DYR1420 EIF1417:EIN1420 ESB1417:ESJ1420 FBX1417:FCF1420 FLT1417:FMB1420 FVP1417:FVX1420 GFL1417:GFT1420 GPH1417:GPP1420 GZD1417:GZL1420 HIZ1417:HJH1420 HSV1417:HTD1420 ICR1417:ICZ1420 IMN1417:IMV1420 IWJ1417:IWR1420 JGF1417:JGN1420 JQB1417:JQJ1420 JZX1417:KAF1420 KJT1417:KKB1420 KTP1417:KTX1420 LDL1417:LDT1420 LNH1417:LNP1420 LXD1417:LXL1420 MGZ1417:MHH1420 MQV1417:MRD1420 NAR1417:NAZ1420 NKN1417:NKV1420 NUJ1417:NUR1420 OEF1417:OEN1420 OOB1417:OOJ1420 OXX1417:OYF1420 PHT1417:PIB1420 PRP1417:PRX1420 QBL1417:QBT1420 QLH1417:QLP1420 QVD1417:QVL1420 REZ1417:RFH1420 ROV1417:RPD1420 RYR1417:RYZ1420 SIN1417:SIV1420 SSJ1417:SSR1420 TCF1417:TCN1420 TMB1417:TMJ1420 TVX1417:TWF1420 UFT1417:UGB1420 UPP1417:UPX1420 UZL1417:UZT1420 VJH1417:VJP1420 VTD1417:VTL1420 WCZ1417:WDH1420 WMV1417:WND1420 WWR1417:WWZ1420 KF1840:KN1845 UB1840:UJ1845 ADX1840:AEF1845 ANT1840:AOB1845 AXP1840:AXX1845 BHL1840:BHT1845 BRH1840:BRP1845 CBD1840:CBL1845 CKZ1840:CLH1845 CUV1840:CVD1845 DER1840:DEZ1845 DON1840:DOV1845 DYJ1840:DYR1845 EIF1840:EIN1845 ESB1840:ESJ1845 FBX1840:FCF1845 FLT1840:FMB1845 FVP1840:FVX1845 GFL1840:GFT1845 GPH1840:GPP1845 GZD1840:GZL1845 HIZ1840:HJH1845 HSV1840:HTD1845 ICR1840:ICZ1845 IMN1840:IMV1845 IWJ1840:IWR1845 JGF1840:JGN1845 JQB1840:JQJ1845 JZX1840:KAF1845 KJT1840:KKB1845 KTP1840:KTX1845 LDL1840:LDT1845 LNH1840:LNP1845 LXD1840:LXL1845 MGZ1840:MHH1845 MQV1840:MRD1845 NAR1840:NAZ1845 NKN1840:NKV1845 NUJ1840:NUR1845 OEF1840:OEN1845 OOB1840:OOJ1845 OXX1840:OYF1845 PHT1840:PIB1845 PRP1840:PRX1845 QBL1840:QBT1845 QLH1840:QLP1845 QVD1840:QVL1845 REZ1840:RFH1845 ROV1840:RPD1845 RYR1840:RYZ1845 SIN1840:SIV1845 SSJ1840:SSR1845 TCF1840:TCN1845 TMB1840:TMJ1845 TVX1840:TWF1845 UFT1840:UGB1845 UPP1840:UPX1845 UZL1840:UZT1845 VJH1840:VJP1845 VTD1840:VTL1845 WCZ1840:WDH1845 WMV1840:WND1845 WWR1840:WWZ1845 KF1347:KN1350 UB1347:UJ1350 ADX1347:AEF1350 ANT1347:AOB1350 AXP1347:AXX1350 BHL1347:BHT1350 BRH1347:BRP1350 CBD1347:CBL1350 CKZ1347:CLH1350 CUV1347:CVD1350 DER1347:DEZ1350 DON1347:DOV1350 DYJ1347:DYR1350 EIF1347:EIN1350 ESB1347:ESJ1350 FBX1347:FCF1350 FLT1347:FMB1350 FVP1347:FVX1350 GFL1347:GFT1350 GPH1347:GPP1350 GZD1347:GZL1350 HIZ1347:HJH1350 HSV1347:HTD1350 ICR1347:ICZ1350 IMN1347:IMV1350 IWJ1347:IWR1350 JGF1347:JGN1350 JQB1347:JQJ1350 JZX1347:KAF1350 KJT1347:KKB1350 KTP1347:KTX1350 LDL1347:LDT1350 LNH1347:LNP1350 LXD1347:LXL1350 MGZ1347:MHH1350 MQV1347:MRD1350 NAR1347:NAZ1350 NKN1347:NKV1350 NUJ1347:NUR1350 OEF1347:OEN1350 OOB1347:OOJ1350 OXX1347:OYF1350 PHT1347:PIB1350 PRP1347:PRX1350 QBL1347:QBT1350 QLH1347:QLP1350 QVD1347:QVL1350 REZ1347:RFH1350 ROV1347:RPD1350 RYR1347:RYZ1350 SIN1347:SIV1350 SSJ1347:SSR1350 TCF1347:TCN1350 TMB1347:TMJ1350 TVX1347:TWF1350 UFT1347:UGB1350 UPP1347:UPX1350 UZL1347:UZT1350 VJH1347:VJP1350 VTD1347:VTL1350 WCZ1347:WDH1350 WMV1347:WND1350 WWR1347:WWZ1350 KF1184:KN1187 KF1220:KN1225 UB1220:UJ1225 ADX1220:AEF1225 ANT1220:AOB1225 AXP1220:AXX1225 BHL1220:BHT1225 BRH1220:BRP1225 CBD1220:CBL1225 CKZ1220:CLH1225 CUV1220:CVD1225 DER1220:DEZ1225 DON1220:DOV1225 DYJ1220:DYR1225 EIF1220:EIN1225 ESB1220:ESJ1225 FBX1220:FCF1225 FLT1220:FMB1225 FVP1220:FVX1225 GFL1220:GFT1225 GPH1220:GPP1225 GZD1220:GZL1225 HIZ1220:HJH1225 HSV1220:HTD1225 ICR1220:ICZ1225 IMN1220:IMV1225 IWJ1220:IWR1225 JGF1220:JGN1225 JQB1220:JQJ1225 JZX1220:KAF1225 KJT1220:KKB1225 KTP1220:KTX1225 LDL1220:LDT1225 LNH1220:LNP1225 LXD1220:LXL1225 MGZ1220:MHH1225 MQV1220:MRD1225 NAR1220:NAZ1225 NKN1220:NKV1225 NUJ1220:NUR1225 OEF1220:OEN1225 OOB1220:OOJ1225 OXX1220:OYF1225 PHT1220:PIB1225 PRP1220:PRX1225 QBL1220:QBT1225 QLH1220:QLP1225 QVD1220:QVL1225 REZ1220:RFH1225 ROV1220:RPD1225 RYR1220:RYZ1225 SIN1220:SIV1225 SSJ1220:SSR1225 TCF1220:TCN1225 TMB1220:TMJ1225 TVX1220:TWF1225 UFT1220:UGB1225 UPP1220:UPX1225 UZL1220:UZT1225 VJH1220:VJP1225 VTD1220:VTL1225 WCZ1220:WDH1225 WMV1220:WND1225 WWR1220:WWZ1225 KF3433:KN3436 UB3433:UJ3436 ADX3433:AEF3436 ANT3433:AOB3436 AXP3433:AXX3436 BHL3433:BHT3436 BRH3433:BRP3436 CBD3433:CBL3436 CKZ3433:CLH3436 CUV3433:CVD3436 DER3433:DEZ3436 DON3433:DOV3436 DYJ3433:DYR3436 EIF3433:EIN3436 ESB3433:ESJ3436 FBX3433:FCF3436 FLT3433:FMB3436 FVP3433:FVX3436 GFL3433:GFT3436 GPH3433:GPP3436 GZD3433:GZL3436 HIZ3433:HJH3436 HSV3433:HTD3436 ICR3433:ICZ3436 IMN3433:IMV3436 IWJ3433:IWR3436 JGF3433:JGN3436 JQB3433:JQJ3436 JZX3433:KAF3436 KJT3433:KKB3436 KTP3433:KTX3436 LDL3433:LDT3436 LNH3433:LNP3436 LXD3433:LXL3436 MGZ3433:MHH3436 MQV3433:MRD3436 NAR3433:NAZ3436 NKN3433:NKV3436 NUJ3433:NUR3436 OEF3433:OEN3436 OOB3433:OOJ3436 OXX3433:OYF3436 PHT3433:PIB3436 PRP3433:PRX3436 QBL3433:QBT3436 QLH3433:QLP3436 QVD3433:QVL3436 REZ3433:RFH3436 ROV3433:RPD3436 RYR3433:RYZ3436 SIN3433:SIV3436 SSJ3433:SSR3436 TCF3433:TCN3436 TMB3433:TMJ3436 TVX3433:TWF3436 UFT3433:UGB3436 UPP3433:UPX3436 UZL3433:UZT3436 VJH3433:VJP3436 VTD3433:VTL3436 WCZ3433:WDH3436 WMV3433:WND3436 WWR3433:WWZ3436 KF2330:KN2333 UB2330:UJ2333 ADX2330:AEF2333 ANT2330:AOB2333 AXP2330:AXX2333 BHL2330:BHT2333 BRH2330:BRP2333 CBD2330:CBL2333 CKZ2330:CLH2333 CUV2330:CVD2333 DER2330:DEZ2333 DON2330:DOV2333 DYJ2330:DYR2333 EIF2330:EIN2333 ESB2330:ESJ2333 FBX2330:FCF2333 FLT2330:FMB2333 FVP2330:FVX2333 GFL2330:GFT2333 GPH2330:GPP2333 GZD2330:GZL2333 HIZ2330:HJH2333 HSV2330:HTD2333 ICR2330:ICZ2333 IMN2330:IMV2333 IWJ2330:IWR2333 JGF2330:JGN2333 JQB2330:JQJ2333 JZX2330:KAF2333 KJT2330:KKB2333 KTP2330:KTX2333 LDL2330:LDT2333 LNH2330:LNP2333 LXD2330:LXL2333 MGZ2330:MHH2333 MQV2330:MRD2333 NAR2330:NAZ2333 NKN2330:NKV2333 NUJ2330:NUR2333 OEF2330:OEN2333 OOB2330:OOJ2333 OXX2330:OYF2333 PHT2330:PIB2333 PRP2330:PRX2333 QBL2330:QBT2333 QLH2330:QLP2333 QVD2330:QVL2333 REZ2330:RFH2333 ROV2330:RPD2333 RYR2330:RYZ2333 SIN2330:SIV2333 SSJ2330:SSR2333 TCF2330:TCN2333 TMB2330:TMJ2333 TVX2330:TWF2333 UFT2330:UGB2333 UPP2330:UPX2333 UZL2330:UZT2333 VJH2330:VJP2333 VTD2330:VTL2333 WCZ2330:WDH2333 WMV2330:WND2333 WWR2330:WWZ2333 KF3294:KN3297 KF3400:KN3403 UB3400:UJ3403 ADX3400:AEF3403 ANT3400:AOB3403 AXP3400:AXX3403 BHL3400:BHT3403 BRH3400:BRP3403 CBD3400:CBL3403 CKZ3400:CLH3403 CUV3400:CVD3403 DER3400:DEZ3403 DON3400:DOV3403 DYJ3400:DYR3403 EIF3400:EIN3403 ESB3400:ESJ3403 FBX3400:FCF3403 FLT3400:FMB3403 FVP3400:FVX3403 GFL3400:GFT3403 GPH3400:GPP3403 GZD3400:GZL3403 HIZ3400:HJH3403 HSV3400:HTD3403 ICR3400:ICZ3403 IMN3400:IMV3403 IWJ3400:IWR3403 JGF3400:JGN3403 JQB3400:JQJ3403 JZX3400:KAF3403 KJT3400:KKB3403 KTP3400:KTX3403 LDL3400:LDT3403 LNH3400:LNP3403 LXD3400:LXL3403 MGZ3400:MHH3403 MQV3400:MRD3403 NAR3400:NAZ3403 NKN3400:NKV3403 NUJ3400:NUR3403 OEF3400:OEN3403 OOB3400:OOJ3403 OXX3400:OYF3403 PHT3400:PIB3403 PRP3400:PRX3403 QBL3400:QBT3403 QLH3400:QLP3403 QVD3400:QVL3403 REZ3400:RFH3403 ROV3400:RPD3403 RYR3400:RYZ3403 SIN3400:SIV3403 SSJ3400:SSR3403 TCF3400:TCN3403 TMB3400:TMJ3403 TVX3400:TWF3403 UFT3400:UGB3403 UPP3400:UPX3403 UZL3400:UZT3403 VJH3400:VJP3403 VTD3400:VTL3403 WCZ3400:WDH3403 WMV3400:WND3403 WWR3400:WWZ3403 KF2294:KN2299 UB2294:UJ2299 ADX2294:AEF2299 ANT2294:AOB2299 AXP2294:AXX2299 BHL2294:BHT2299 BRH2294:BRP2299 CBD2294:CBL2299 CKZ2294:CLH2299 CUV2294:CVD2299 DER2294:DEZ2299 DON2294:DOV2299 DYJ2294:DYR2299 EIF2294:EIN2299 ESB2294:ESJ2299 FBX2294:FCF2299 FLT2294:FMB2299 FVP2294:FVX2299 GFL2294:GFT2299 GPH2294:GPP2299 GZD2294:GZL2299 HIZ2294:HJH2299 HSV2294:HTD2299 ICR2294:ICZ2299 IMN2294:IMV2299 IWJ2294:IWR2299 JGF2294:JGN2299 JQB2294:JQJ2299 JZX2294:KAF2299 KJT2294:KKB2299 KTP2294:KTX2299 LDL2294:LDT2299 LNH2294:LNP2299 LXD2294:LXL2299 MGZ2294:MHH2299 MQV2294:MRD2299 NAR2294:NAZ2299 NKN2294:NKV2299 NUJ2294:NUR2299 OEF2294:OEN2299 OOB2294:OOJ2299 OXX2294:OYF2299 PHT2294:PIB2299 PRP2294:PRX2299 QBL2294:QBT2299 QLH2294:QLP2299 QVD2294:QVL2299 REZ2294:RFH2299 ROV2294:RPD2299 RYR2294:RYZ2299 SIN2294:SIV2299 SSJ2294:SSR2299 TCF2294:TCN2299 TMB2294:TMJ2299 TVX2294:TWF2299 UFT2294:UGB2299 UPP2294:UPX2299 UZL2294:UZT2299 VJH2294:VJP2299 VTD2294:VTL2299 WCZ2294:WDH2299 WMV2294:WND2299 WWR2294:WWZ2299 KF3364:KN3367 UB3364:UJ3367 ADX3364:AEF3367 ANT3364:AOB3367 AXP3364:AXX3367 BHL3364:BHT3367 BRH3364:BRP3367 CBD3364:CBL3367 CKZ3364:CLH3367 CUV3364:CVD3367 DER3364:DEZ3367 DON3364:DOV3367 DYJ3364:DYR3367 EIF3364:EIN3367 ESB3364:ESJ3367 FBX3364:FCF3367 FLT3364:FMB3367 FVP3364:FVX3367 GFL3364:GFT3367 GPH3364:GPP3367 GZD3364:GZL3367 HIZ3364:HJH3367 HSV3364:HTD3367 ICR3364:ICZ3367 IMN3364:IMV3367 IWJ3364:IWR3367 JGF3364:JGN3367 JQB3364:JQJ3367 JZX3364:KAF3367 KJT3364:KKB3367 KTP3364:KTX3367 LDL3364:LDT3367 LNH3364:LNP3367 LXD3364:LXL3367 MGZ3364:MHH3367 MQV3364:MRD3367 NAR3364:NAZ3367 NKN3364:NKV3367 NUJ3364:NUR3367 OEF3364:OEN3367 OOB3364:OOJ3367 OXX3364:OYF3367 PHT3364:PIB3367 PRP3364:PRX3367 QBL3364:QBT3367 QLH3364:QLP3367 QVD3364:QVL3367 REZ3364:RFH3367 ROV3364:RPD3367 RYR3364:RYZ3367 SIN3364:SIV3367 SSJ3364:SSR3367 TCF3364:TCN3367 TMB3364:TMJ3367 TVX3364:TWF3367 UFT3364:UGB3367 UPP3364:UPX3367 UZL3364:UZT3367 VJH3364:VJP3367 VTD3364:VTL3367 WCZ3364:WDH3367 WMV3364:WND3367 WWR3364:WWZ3367 KF2065:KN2068 UB2065:UJ2068 ADX2065:AEF2068 ANT2065:AOB2068 AXP2065:AXX2068 BHL2065:BHT2068 BRH2065:BRP2068 CBD2065:CBL2068 CKZ2065:CLH2068 CUV2065:CVD2068 DER2065:DEZ2068 DON2065:DOV2068 DYJ2065:DYR2068 EIF2065:EIN2068 ESB2065:ESJ2068 FBX2065:FCF2068 FLT2065:FMB2068 FVP2065:FVX2068 GFL2065:GFT2068 GPH2065:GPP2068 GZD2065:GZL2068 HIZ2065:HJH2068 HSV2065:HTD2068 ICR2065:ICZ2068 IMN2065:IMV2068 IWJ2065:IWR2068 JGF2065:JGN2068 JQB2065:JQJ2068 JZX2065:KAF2068 KJT2065:KKB2068 KTP2065:KTX2068 LDL2065:LDT2068 LNH2065:LNP2068 LXD2065:LXL2068 MGZ2065:MHH2068 MQV2065:MRD2068 NAR2065:NAZ2068 NKN2065:NKV2068 NUJ2065:NUR2068 OEF2065:OEN2068 OOB2065:OOJ2068 OXX2065:OYF2068 PHT2065:PIB2068 PRP2065:PRX2068 QBL2065:QBT2068 QLH2065:QLP2068 QVD2065:QVL2068 REZ2065:RFH2068 ROV2065:RPD2068 RYR2065:RYZ2068 SIN2065:SIV2068 SSJ2065:SSR2068 TCF2065:TCN2068 TMB2065:TMJ2068 TVX2065:TWF2068 UFT2065:UGB2068 UPP2065:UPX2068 UZL2065:UZT2068 VJH2065:VJP2068 VTD2065:VTL2068 WCZ2065:WDH2068 WMV2065:WND2068 WWR2065:WWZ2068 KF2407:KN2410 UB2407:UJ2410 ADX2407:AEF2410 ANT2407:AOB2410 AXP2407:AXX2410 BHL2407:BHT2410 BRH2407:BRP2410 CBD2407:CBL2410 CKZ2407:CLH2410 CUV2407:CVD2410 DER2407:DEZ2410 DON2407:DOV2410 DYJ2407:DYR2410 EIF2407:EIN2410 ESB2407:ESJ2410 FBX2407:FCF2410 FLT2407:FMB2410 FVP2407:FVX2410 GFL2407:GFT2410 GPH2407:GPP2410 GZD2407:GZL2410 HIZ2407:HJH2410 HSV2407:HTD2410 ICR2407:ICZ2410 IMN2407:IMV2410 IWJ2407:IWR2410 JGF2407:JGN2410 JQB2407:JQJ2410 JZX2407:KAF2410 KJT2407:KKB2410 KTP2407:KTX2410 LDL2407:LDT2410 LNH2407:LNP2410 LXD2407:LXL2410 MGZ2407:MHH2410 MQV2407:MRD2410 NAR2407:NAZ2410 NKN2407:NKV2410 NUJ2407:NUR2410 OEF2407:OEN2410 OOB2407:OOJ2410 OXX2407:OYF2410 PHT2407:PIB2410 PRP2407:PRX2410 QBL2407:QBT2410 QLH2407:QLP2410 QVD2407:QVL2410 REZ2407:RFH2410 ROV2407:RPD2410 RYR2407:RYZ2410 SIN2407:SIV2410 SSJ2407:SSR2410 TCF2407:TCN2410 TMB2407:TMJ2410 TVX2407:TWF2410 UFT2407:UGB2410 UPP2407:UPX2410 UZL2407:UZT2410 VJH2407:VJP2410 VTD2407:VTL2410 WCZ2407:WDH2410 WMV2407:WND2410 WWR2407:WWZ2410 KF2528:KN2533 UB2528:UJ2533 ADX2528:AEF2533 ANT2528:AOB2533 AXP2528:AXX2533 BHL2528:BHT2533 BRH2528:BRP2533 CBD2528:CBL2533 CKZ2528:CLH2533 CUV2528:CVD2533 DER2528:DEZ2533 DON2528:DOV2533 DYJ2528:DYR2533 EIF2528:EIN2533 ESB2528:ESJ2533 FBX2528:FCF2533 FLT2528:FMB2533 FVP2528:FVX2533 GFL2528:GFT2533 GPH2528:GPP2533 GZD2528:GZL2533 HIZ2528:HJH2533 HSV2528:HTD2533 ICR2528:ICZ2533 IMN2528:IMV2533 IWJ2528:IWR2533 JGF2528:JGN2533 JQB2528:JQJ2533 JZX2528:KAF2533 KJT2528:KKB2533 KTP2528:KTX2533 LDL2528:LDT2533 LNH2528:LNP2533 LXD2528:LXL2533 MGZ2528:MHH2533 MQV2528:MRD2533 NAR2528:NAZ2533 NKN2528:NKV2533 NUJ2528:NUR2533 OEF2528:OEN2533 OOB2528:OOJ2533 OXX2528:OYF2533 PHT2528:PIB2533 PRP2528:PRX2533 QBL2528:QBT2533 QLH2528:QLP2533 QVD2528:QVL2533 REZ2528:RFH2533 ROV2528:RPD2533 RYR2528:RYZ2533 SIN2528:SIV2533 SSJ2528:SSR2533 TCF2528:TCN2533 TMB2528:TMJ2533 TVX2528:TWF2533 UFT2528:UGB2533 UPP2528:UPX2533 UZL2528:UZT2533 VJH2528:VJP2533 VTD2528:VTL2533 WCZ2528:WDH2533 WMV2528:WND2533 WWR2528:WWZ2533 KF2200:KN2203 UB2200:UJ2203 ADX2200:AEF2203 ANT2200:AOB2203 AXP2200:AXX2203 BHL2200:BHT2203 BRH2200:BRP2203 CBD2200:CBL2203 CKZ2200:CLH2203 CUV2200:CVD2203 DER2200:DEZ2203 DON2200:DOV2203 DYJ2200:DYR2203 EIF2200:EIN2203 ESB2200:ESJ2203 FBX2200:FCF2203 FLT2200:FMB2203 FVP2200:FVX2203 GFL2200:GFT2203 GPH2200:GPP2203 GZD2200:GZL2203 HIZ2200:HJH2203 HSV2200:HTD2203 ICR2200:ICZ2203 IMN2200:IMV2203 IWJ2200:IWR2203 JGF2200:JGN2203 JQB2200:JQJ2203 JZX2200:KAF2203 KJT2200:KKB2203 KTP2200:KTX2203 LDL2200:LDT2203 LNH2200:LNP2203 LXD2200:LXL2203 MGZ2200:MHH2203 MQV2200:MRD2203 NAR2200:NAZ2203 NKN2200:NKV2203 NUJ2200:NUR2203 OEF2200:OEN2203 OOB2200:OOJ2203 OXX2200:OYF2203 PHT2200:PIB2203 PRP2200:PRX2203 QBL2200:QBT2203 QLH2200:QLP2203 QVD2200:QVL2203 REZ2200:RFH2203 ROV2200:RPD2203 RYR2200:RYZ2203 SIN2200:SIV2203 SSJ2200:SSR2203 TCF2200:TCN2203 TMB2200:TMJ2203 TVX2200:TWF2203 UFT2200:UGB2203 UPP2200:UPX2203 UZL2200:UZT2203 VJH2200:VJP2203 VTD2200:VTL2203 WCZ2200:WDH2203 WMV2200:WND2203 WWR2200:WWZ2203 KF3178:KN3184 UB3178:UJ3184 ADX3178:AEF3184 ANT3178:AOB3184 AXP3178:AXX3184 BHL3178:BHT3184 BRH3178:BRP3184 CBD3178:CBL3184 CKZ3178:CLH3184 CUV3178:CVD3184 DER3178:DEZ3184 DON3178:DOV3184 DYJ3178:DYR3184 EIF3178:EIN3184 ESB3178:ESJ3184 FBX3178:FCF3184 FLT3178:FMB3184 FVP3178:FVX3184 GFL3178:GFT3184 GPH3178:GPP3184 GZD3178:GZL3184 HIZ3178:HJH3184 HSV3178:HTD3184 ICR3178:ICZ3184 IMN3178:IMV3184 IWJ3178:IWR3184 JGF3178:JGN3184 JQB3178:JQJ3184 JZX3178:KAF3184 KJT3178:KKB3184 KTP3178:KTX3184 LDL3178:LDT3184 LNH3178:LNP3184 LXD3178:LXL3184 MGZ3178:MHH3184 MQV3178:MRD3184 NAR3178:NAZ3184 NKN3178:NKV3184 NUJ3178:NUR3184 OEF3178:OEN3184 OOB3178:OOJ3184 OXX3178:OYF3184 PHT3178:PIB3184 PRP3178:PRX3184 QBL3178:QBT3184 QLH3178:QLP3184 QVD3178:QVL3184 REZ3178:RFH3184 ROV3178:RPD3184 RYR3178:RYZ3184 SIN3178:SIV3184 SSJ3178:SSR3184 TCF3178:TCN3184 TMB3178:TMJ3184 TVX3178:TWF3184 UFT3178:UGB3184 UPP3178:UPX3184 UZL3178:UZT3184 VJH3178:VJP3184 VTD3178:VTL3184 WCZ3178:WDH3184 WMV3178:WND3184 WWR3178:WWZ3184 KF3031:KN3040 UB3031:UJ3040 ADX3031:AEF3040 ANT3031:AOB3040 AXP3031:AXX3040 BHL3031:BHT3040 BRH3031:BRP3040 CBD3031:CBL3040 CKZ3031:CLH3040 CUV3031:CVD3040 DER3031:DEZ3040 DON3031:DOV3040 DYJ3031:DYR3040 EIF3031:EIN3040 ESB3031:ESJ3040 FBX3031:FCF3040 FLT3031:FMB3040 FVP3031:FVX3040 GFL3031:GFT3040 GPH3031:GPP3040 GZD3031:GZL3040 HIZ3031:HJH3040 HSV3031:HTD3040 ICR3031:ICZ3040 IMN3031:IMV3040 IWJ3031:IWR3040 JGF3031:JGN3040 JQB3031:JQJ3040 JZX3031:KAF3040 KJT3031:KKB3040 KTP3031:KTX3040 LDL3031:LDT3040 LNH3031:LNP3040 LXD3031:LXL3040 MGZ3031:MHH3040 MQV3031:MRD3040 NAR3031:NAZ3040 NKN3031:NKV3040 NUJ3031:NUR3040 OEF3031:OEN3040 OOB3031:OOJ3040 OXX3031:OYF3040 PHT3031:PIB3040 PRP3031:PRX3040 QBL3031:QBT3040 QLH3031:QLP3040 QVD3031:QVL3040 REZ3031:RFH3040 ROV3031:RPD3040 RYR3031:RYZ3040 SIN3031:SIV3040 SSJ3031:SSR3040 TCF3031:TCN3040 TMB3031:TMJ3040 TVX3031:TWF3040 UFT3031:UGB3040 UPP3031:UPX3040 UZL3031:UZT3040 VJH3031:VJP3040 VTD3031:VTL3040 WCZ3031:WDH3040 WMV3031:WND3040 WWR3031:WWZ3040 KF2993:KN2996 UB2993:UJ2996 ADX2993:AEF2996 ANT2993:AOB2996 AXP2993:AXX2996 BHL2993:BHT2996 BRH2993:BRP2996 CBD2993:CBL2996 CKZ2993:CLH2996 CUV2993:CVD2996 DER2993:DEZ2996 DON2993:DOV2996 DYJ2993:DYR2996 EIF2993:EIN2996 ESB2993:ESJ2996 FBX2993:FCF2996 FLT2993:FMB2996 FVP2993:FVX2996 GFL2993:GFT2996 GPH2993:GPP2996 GZD2993:GZL2996 HIZ2993:HJH2996 HSV2993:HTD2996 ICR2993:ICZ2996 IMN2993:IMV2996 IWJ2993:IWR2996 JGF2993:JGN2996 JQB2993:JQJ2996 JZX2993:KAF2996 KJT2993:KKB2996 KTP2993:KTX2996 LDL2993:LDT2996 LNH2993:LNP2996 LXD2993:LXL2996 MGZ2993:MHH2996 MQV2993:MRD2996 NAR2993:NAZ2996 NKN2993:NKV2996 NUJ2993:NUR2996 OEF2993:OEN2996 OOB2993:OOJ2996 OXX2993:OYF2996 PHT2993:PIB2996 PRP2993:PRX2996 QBL2993:QBT2996 QLH2993:QLP2996 QVD2993:QVL2996 REZ2993:RFH2996 ROV2993:RPD2996 RYR2993:RYZ2996 SIN2993:SIV2996 SSJ2993:SSR2996 TCF2993:TCN2996 TMB2993:TMJ2996 TVX2993:TWF2996 UFT2993:UGB2996 UPP2993:UPX2996 UZL2993:UZT2996 VJH2993:VJP2996 VTD2993:VTL2996 WCZ2993:WDH2996 WMV2993:WND2996 WWR2993:WWZ2996 KF2911:KN2914 UB2911:UJ2914 ADX2911:AEF2914 ANT2911:AOB2914 AXP2911:AXX2914 BHL2911:BHT2914 BRH2911:BRP2914 CBD2911:CBL2914 CKZ2911:CLH2914 CUV2911:CVD2914 DER2911:DEZ2914 DON2911:DOV2914 DYJ2911:DYR2914 EIF2911:EIN2914 ESB2911:ESJ2914 FBX2911:FCF2914 FLT2911:FMB2914 FVP2911:FVX2914 GFL2911:GFT2914 GPH2911:GPP2914 GZD2911:GZL2914 HIZ2911:HJH2914 HSV2911:HTD2914 ICR2911:ICZ2914 IMN2911:IMV2914 IWJ2911:IWR2914 JGF2911:JGN2914 JQB2911:JQJ2914 JZX2911:KAF2914 KJT2911:KKB2914 KTP2911:KTX2914 LDL2911:LDT2914 LNH2911:LNP2914 LXD2911:LXL2914 MGZ2911:MHH2914 MQV2911:MRD2914 NAR2911:NAZ2914 NKN2911:NKV2914 NUJ2911:NUR2914 OEF2911:OEN2914 OOB2911:OOJ2914 OXX2911:OYF2914 PHT2911:PIB2914 PRP2911:PRX2914 QBL2911:QBT2914 QLH2911:QLP2914 QVD2911:QVL2914 REZ2911:RFH2914 ROV2911:RPD2914 RYR2911:RYZ2914 SIN2911:SIV2914 SSJ2911:SSR2914 TCF2911:TCN2914 TMB2911:TMJ2914 TVX2911:TWF2914 UFT2911:UGB2914 UPP2911:UPX2914 UZL2911:UZT2914 VJH2911:VJP2914 VTD2911:VTL2914 WCZ2911:WDH2914 WMV2911:WND2914 WWR2911:WWZ2914 KF2483:KN2493 UB2483:UJ2493 ADX2483:AEF2493 ANT2483:AOB2493 AXP2483:AXX2493 BHL2483:BHT2493 BRH2483:BRP2493 CBD2483:CBL2493 CKZ2483:CLH2493 CUV2483:CVD2493 DER2483:DEZ2493 DON2483:DOV2493 DYJ2483:DYR2493 EIF2483:EIN2493 ESB2483:ESJ2493 FBX2483:FCF2493 FLT2483:FMB2493 FVP2483:FVX2493 GFL2483:GFT2493 GPH2483:GPP2493 GZD2483:GZL2493 HIZ2483:HJH2493 HSV2483:HTD2493 ICR2483:ICZ2493 IMN2483:IMV2493 IWJ2483:IWR2493 JGF2483:JGN2493 JQB2483:JQJ2493 JZX2483:KAF2493 KJT2483:KKB2493 KTP2483:KTX2493 LDL2483:LDT2493 LNH2483:LNP2493 LXD2483:LXL2493 MGZ2483:MHH2493 MQV2483:MRD2493 NAR2483:NAZ2493 NKN2483:NKV2493 NUJ2483:NUR2493 OEF2483:OEN2493 OOB2483:OOJ2493 OXX2483:OYF2493 PHT2483:PIB2493 PRP2483:PRX2493 QBL2483:QBT2493 QLH2483:QLP2493 QVD2483:QVL2493 REZ2483:RFH2493 ROV2483:RPD2493 RYR2483:RYZ2493 SIN2483:SIV2493 SSJ2483:SSR2493 TCF2483:TCN2493 TMB2483:TMJ2493 TVX2483:TWF2493 UFT2483:UGB2493 UPP2483:UPX2493 UZL2483:UZT2493 VJH2483:VJP2493 VTD2483:VTL2493 WCZ2483:WDH2493 WMV2483:WND2493 WWR2483:WWZ2493 KF2950:KN2960 UB2950:UJ2960 ADX2950:AEF2960 ANT2950:AOB2960 AXP2950:AXX2960 BHL2950:BHT2960 BRH2950:BRP2960 CBD2950:CBL2960 CKZ2950:CLH2960 CUV2950:CVD2960 DER2950:DEZ2960 DON2950:DOV2960 DYJ2950:DYR2960 EIF2950:EIN2960 ESB2950:ESJ2960 FBX2950:FCF2960 FLT2950:FMB2960 FVP2950:FVX2960 GFL2950:GFT2960 GPH2950:GPP2960 GZD2950:GZL2960 HIZ2950:HJH2960 HSV2950:HTD2960 ICR2950:ICZ2960 IMN2950:IMV2960 IWJ2950:IWR2960 JGF2950:JGN2960 JQB2950:JQJ2960 JZX2950:KAF2960 KJT2950:KKB2960 KTP2950:KTX2960 LDL2950:LDT2960 LNH2950:LNP2960 LXD2950:LXL2960 MGZ2950:MHH2960 MQV2950:MRD2960 NAR2950:NAZ2960 NKN2950:NKV2960 NUJ2950:NUR2960 OEF2950:OEN2960 OOB2950:OOJ2960 OXX2950:OYF2960 PHT2950:PIB2960 PRP2950:PRX2960 QBL2950:QBT2960 QLH2950:QLP2960 QVD2950:QVL2960 REZ2950:RFH2960 ROV2950:RPD2960 RYR2950:RYZ2960 SIN2950:SIV2960 SSJ2950:SSR2960 TCF2950:TCN2960 TMB2950:TMJ2960 TVX2950:TWF2960 UFT2950:UGB2960 UPP2950:UPX2960 UZL2950:UZT2960 VJH2950:VJP2960 VTD2950:VTL2960 WCZ2950:WDH2960 WMV2950:WND2960 WWR2950:WWZ2960 KF3217:KN3220 UB3217:UJ3220 ADX3217:AEF3220 ANT3217:AOB3220 AXP3217:AXX3220 BHL3217:BHT3220 BRH3217:BRP3220 CBD3217:CBL3220 CKZ3217:CLH3220 CUV3217:CVD3220 DER3217:DEZ3220 DON3217:DOV3220 DYJ3217:DYR3220 EIF3217:EIN3220 ESB3217:ESJ3220 FBX3217:FCF3220 FLT3217:FMB3220 FVP3217:FVX3220 GFL3217:GFT3220 GPH3217:GPP3220 GZD3217:GZL3220 HIZ3217:HJH3220 HSV3217:HTD3220 ICR3217:ICZ3220 IMN3217:IMV3220 IWJ3217:IWR3220 JGF3217:JGN3220 JQB3217:JQJ3220 JZX3217:KAF3220 KJT3217:KKB3220 KTP3217:KTX3220 LDL3217:LDT3220 LNH3217:LNP3220 LXD3217:LXL3220 MGZ3217:MHH3220 MQV3217:MRD3220 NAR3217:NAZ3220 NKN3217:NKV3220 NUJ3217:NUR3220 OEF3217:OEN3220 OOB3217:OOJ3220 OXX3217:OYF3220 PHT3217:PIB3220 PRP3217:PRX3220 QBL3217:QBT3220 QLH3217:QLP3220 QVD3217:QVL3220 REZ3217:RFH3220 ROV3217:RPD3220 RYR3217:RYZ3220 SIN3217:SIV3220 SSJ3217:SSR3220 TCF3217:TCN3220 TMB3217:TMJ3220 TVX3217:TWF3220 UFT3217:UGB3220 UPP3217:UPX3220 UZL3217:UZT3220 VJH3217:VJP3220 VTD3217:VTL3220 WCZ3217:WDH3220 WMV3217:WND3220 WWR3217:WWZ3220 KF3146:KN3149 UB3146:UJ3149 ADX3146:AEF3149 ANT3146:AOB3149 AXP3146:AXX3149 BHL3146:BHT3149 BRH3146:BRP3149 CBD3146:CBL3149 CKZ3146:CLH3149 CUV3146:CVD3149 DER3146:DEZ3149 DON3146:DOV3149 DYJ3146:DYR3149 EIF3146:EIN3149 ESB3146:ESJ3149 FBX3146:FCF3149 FLT3146:FMB3149 FVP3146:FVX3149 GFL3146:GFT3149 GPH3146:GPP3149 GZD3146:GZL3149 HIZ3146:HJH3149 HSV3146:HTD3149 ICR3146:ICZ3149 IMN3146:IMV3149 IWJ3146:IWR3149 JGF3146:JGN3149 JQB3146:JQJ3149 JZX3146:KAF3149 KJT3146:KKB3149 KTP3146:KTX3149 LDL3146:LDT3149 LNH3146:LNP3149 LXD3146:LXL3149 MGZ3146:MHH3149 MQV3146:MRD3149 NAR3146:NAZ3149 NKN3146:NKV3149 NUJ3146:NUR3149 OEF3146:OEN3149 OOB3146:OOJ3149 OXX3146:OYF3149 PHT3146:PIB3149 PRP3146:PRX3149 QBL3146:QBT3149 QLH3146:QLP3149 QVD3146:QVL3149 REZ3146:RFH3149 ROV3146:RPD3149 RYR3146:RYZ3149 SIN3146:SIV3149 SSJ3146:SSR3149 TCF3146:TCN3149 TMB3146:TMJ3149 TVX3146:TWF3149 UFT3146:UGB3149 UPP3146:UPX3149 UZL3146:UZT3149 VJH3146:VJP3149 VTD3146:VTL3149 WCZ3146:WDH3149 WMV3146:WND3149 WWR3146:WWZ3149 KF3079:KN3082 UB3079:UJ3082 ADX3079:AEF3082 ANT3079:AOB3082 AXP3079:AXX3082 BHL3079:BHT3082 BRH3079:BRP3082 CBD3079:CBL3082 CKZ3079:CLH3082 CUV3079:CVD3082 DER3079:DEZ3082 DON3079:DOV3082 DYJ3079:DYR3082 EIF3079:EIN3082 ESB3079:ESJ3082 FBX3079:FCF3082 FLT3079:FMB3082 FVP3079:FVX3082 GFL3079:GFT3082 GPH3079:GPP3082 GZD3079:GZL3082 HIZ3079:HJH3082 HSV3079:HTD3082 ICR3079:ICZ3082 IMN3079:IMV3082 IWJ3079:IWR3082 JGF3079:JGN3082 JQB3079:JQJ3082 JZX3079:KAF3082 KJT3079:KKB3082 KTP3079:KTX3082 LDL3079:LDT3082 LNH3079:LNP3082 LXD3079:LXL3082 MGZ3079:MHH3082 MQV3079:MRD3082 NAR3079:NAZ3082 NKN3079:NKV3082 NUJ3079:NUR3082 OEF3079:OEN3082 OOB3079:OOJ3082 OXX3079:OYF3082 PHT3079:PIB3082 PRP3079:PRX3082 QBL3079:QBT3082 QLH3079:QLP3082 QVD3079:QVL3082 REZ3079:RFH3082 ROV3079:RPD3082 RYR3079:RYZ3082 SIN3079:SIV3082 SSJ3079:SSR3082 TCF3079:TCN3082 TMB3079:TMJ3082 TVX3079:TWF3082 UFT3079:UGB3082 UPP3079:UPX3082 UZL3079:UZT3082 VJH3079:VJP3082 VTD3079:VTL3082 WCZ3079:WDH3082 WMV3079:WND3082 WWR3079:WWZ3082 KF2749:KN2752 UB2749:UJ2752 ADX2749:AEF2752 ANT2749:AOB2752 AXP2749:AXX2752 BHL2749:BHT2752 BRH2749:BRP2752 CBD2749:CBL2752 CKZ2749:CLH2752 CUV2749:CVD2752 DER2749:DEZ2752 DON2749:DOV2752 DYJ2749:DYR2752 EIF2749:EIN2752 ESB2749:ESJ2752 FBX2749:FCF2752 FLT2749:FMB2752 FVP2749:FVX2752 GFL2749:GFT2752 GPH2749:GPP2752 GZD2749:GZL2752 HIZ2749:HJH2752 HSV2749:HTD2752 ICR2749:ICZ2752 IMN2749:IMV2752 IWJ2749:IWR2752 JGF2749:JGN2752 JQB2749:JQJ2752 JZX2749:KAF2752 KJT2749:KKB2752 KTP2749:KTX2752 LDL2749:LDT2752 LNH2749:LNP2752 LXD2749:LXL2752 MGZ2749:MHH2752 MQV2749:MRD2752 NAR2749:NAZ2752 NKN2749:NKV2752 NUJ2749:NUR2752 OEF2749:OEN2752 OOB2749:OOJ2752 OXX2749:OYF2752 PHT2749:PIB2752 PRP2749:PRX2752 QBL2749:QBT2752 QLH2749:QLP2752 QVD2749:QVL2752 REZ2749:RFH2752 ROV2749:RPD2752 RYR2749:RYZ2752 SIN2749:SIV2752 SSJ2749:SSR2752 TCF2749:TCN2752 TMB2749:TMJ2752 TVX2749:TWF2752 UFT2749:UGB2752 UPP2749:UPX2752 UZL2749:UZT2752 VJH2749:VJP2752 VTD2749:VTL2752 WCZ2749:WDH2752 WMV2749:WND2752 WWR2749:WWZ2752 KF2818:KN2821 UB2818:UJ2821 ADX2818:AEF2821 ANT2818:AOB2821 AXP2818:AXX2821 BHL2818:BHT2821 BRH2818:BRP2821 CBD2818:CBL2821 CKZ2818:CLH2821 CUV2818:CVD2821 DER2818:DEZ2821 DON2818:DOV2821 DYJ2818:DYR2821 EIF2818:EIN2821 ESB2818:ESJ2821 FBX2818:FCF2821 FLT2818:FMB2821 FVP2818:FVX2821 GFL2818:GFT2821 GPH2818:GPP2821 GZD2818:GZL2821 HIZ2818:HJH2821 HSV2818:HTD2821 ICR2818:ICZ2821 IMN2818:IMV2821 IWJ2818:IWR2821 JGF2818:JGN2821 JQB2818:JQJ2821 JZX2818:KAF2821 KJT2818:KKB2821 KTP2818:KTX2821 LDL2818:LDT2821 LNH2818:LNP2821 LXD2818:LXL2821 MGZ2818:MHH2821 MQV2818:MRD2821 NAR2818:NAZ2821 NKN2818:NKV2821 NUJ2818:NUR2821 OEF2818:OEN2821 OOB2818:OOJ2821 OXX2818:OYF2821 PHT2818:PIB2821 PRP2818:PRX2821 QBL2818:QBT2821 QLH2818:QLP2821 QVD2818:QVL2821 REZ2818:RFH2821 ROV2818:RPD2821 RYR2818:RYZ2821 SIN2818:SIV2821 SSJ2818:SSR2821 TCF2818:TCN2821 TMB2818:TMJ2821 TVX2818:TWF2821 UFT2818:UGB2821 UPP2818:UPX2821 UZL2818:UZT2821 VJH2818:VJP2821 VTD2818:VTL2821 WCZ2818:WDH2821 WMV2818:WND2821 WWR2818:WWZ2821 KF2781:KN2784 UB2781:UJ2784 ADX2781:AEF2784 ANT2781:AOB2784 AXP2781:AXX2784 BHL2781:BHT2784 BRH2781:BRP2784 CBD2781:CBL2784 CKZ2781:CLH2784 CUV2781:CVD2784 DER2781:DEZ2784 DON2781:DOV2784 DYJ2781:DYR2784 EIF2781:EIN2784 ESB2781:ESJ2784 FBX2781:FCF2784 FLT2781:FMB2784 FVP2781:FVX2784 GFL2781:GFT2784 GPH2781:GPP2784 GZD2781:GZL2784 HIZ2781:HJH2784 HSV2781:HTD2784 ICR2781:ICZ2784 IMN2781:IMV2784 IWJ2781:IWR2784 JGF2781:JGN2784 JQB2781:JQJ2784 JZX2781:KAF2784 KJT2781:KKB2784 KTP2781:KTX2784 LDL2781:LDT2784 LNH2781:LNP2784 LXD2781:LXL2784 MGZ2781:MHH2784 MQV2781:MRD2784 NAR2781:NAZ2784 NKN2781:NKV2784 NUJ2781:NUR2784 OEF2781:OEN2784 OOB2781:OOJ2784 OXX2781:OYF2784 PHT2781:PIB2784 PRP2781:PRX2784 QBL2781:QBT2784 QLH2781:QLP2784 QVD2781:QVL2784 REZ2781:RFH2784 ROV2781:RPD2784 RYR2781:RYZ2784 SIN2781:SIV2784 SSJ2781:SSR2784 TCF2781:TCN2784 TMB2781:TMJ2784 TVX2781:TWF2784 UFT2781:UGB2784 UPP2781:UPX2784 UZL2781:UZT2784 VJH2781:VJP2784 VTD2781:VTL2784 WCZ2781:WDH2784 WMV2781:WND2784 WWR2781:WWZ2784 KF3111:KN3114 UB3111:UJ3114 ADX3111:AEF3114 ANT3111:AOB3114 AXP3111:AXX3114 BHL3111:BHT3114 BRH3111:BRP3114 CBD3111:CBL3114 CKZ3111:CLH3114 CUV3111:CVD3114 DER3111:DEZ3114 DON3111:DOV3114 DYJ3111:DYR3114 EIF3111:EIN3114 ESB3111:ESJ3114 FBX3111:FCF3114 FLT3111:FMB3114 FVP3111:FVX3114 GFL3111:GFT3114 GPH3111:GPP3114 GZD3111:GZL3114 HIZ3111:HJH3114 HSV3111:HTD3114 ICR3111:ICZ3114 IMN3111:IMV3114 IWJ3111:IWR3114 JGF3111:JGN3114 JQB3111:JQJ3114 JZX3111:KAF3114 KJT3111:KKB3114 KTP3111:KTX3114 LDL3111:LDT3114 LNH3111:LNP3114 LXD3111:LXL3114 MGZ3111:MHH3114 MQV3111:MRD3114 NAR3111:NAZ3114 NKN3111:NKV3114 NUJ3111:NUR3114 OEF3111:OEN3114 OOB3111:OOJ3114 OXX3111:OYF3114 PHT3111:PIB3114 PRP3111:PRX3114 QBL3111:QBT3114 QLH3111:QLP3114 QVD3111:QVL3114 REZ3111:RFH3114 ROV3111:RPD3114 RYR3111:RYZ3114 SIN3111:SIV3114 SSJ3111:SSR3114 TCF3111:TCN3114 TMB3111:TMJ3114 TVX3111:TWF3114 UFT3111:UGB3114 UPP3111:UPX3114 UZL3111:UZT3114 VJH3111:VJP3114 VTD3111:VTL3114 WCZ3111:WDH3114 WMV3111:WND3114 WWR3111:WWZ3114 UB3259:UJ3262 ADX3259:AEF3262 ANT3259:AOB3262 AXP3259:AXX3262 BHL3259:BHT3262 BRH3259:BRP3262 CBD3259:CBL3262 CKZ3259:CLH3262 CUV3259:CVD3262 DER3259:DEZ3262 DON3259:DOV3262 DYJ3259:DYR3262 EIF3259:EIN3262 ESB3259:ESJ3262 FBX3259:FCF3262 FLT3259:FMB3262 FVP3259:FVX3262 GFL3259:GFT3262 GPH3259:GPP3262 GZD3259:GZL3262 HIZ3259:HJH3262 HSV3259:HTD3262 ICR3259:ICZ3262 IMN3259:IMV3262 IWJ3259:IWR3262 JGF3259:JGN3262 JQB3259:JQJ3262 JZX3259:KAF3262 KJT3259:KKB3262 KTP3259:KTX3262 LDL3259:LDT3262 LNH3259:LNP3262 LXD3259:LXL3262 MGZ3259:MHH3262 MQV3259:MRD3262 NAR3259:NAZ3262 NKN3259:NKV3262 NUJ3259:NUR3262 OEF3259:OEN3262 OOB3259:OOJ3262 OXX3259:OYF3262 PHT3259:PIB3262 PRP3259:PRX3262 QBL3259:QBT3262 QLH3259:QLP3262 QVD3259:QVL3262 REZ3259:RFH3262 ROV3259:RPD3262 RYR3259:RYZ3262 SIN3259:SIV3262 SSJ3259:SSR3262 TCF3259:TCN3262 TMB3259:TMJ3262 TVX3259:TWF3262 UFT3259:UGB3262 UPP3259:UPX3262 UZL3259:UZT3262 VJH3259:VJP3262 VTD3259:VTL3262 WCZ3259:WDH3262 WMV3259:WND3262 WWR3259:WWZ3262 WWR2868:WWZ2875 KF1988:KN1996 UB1988:UJ1996 ADX1988:AEF1996 ANT1988:AOB1996 AXP1988:AXX1996 BHL1988:BHT1996 BRH1988:BRP1996 CBD1988:CBL1996 CKZ1988:CLH1996 CUV1988:CVD1996 DER1988:DEZ1996 DON1988:DOV1996 DYJ1988:DYR1996 EIF1988:EIN1996 ESB1988:ESJ1996 FBX1988:FCF1996 FLT1988:FMB1996 FVP1988:FVX1996 GFL1988:GFT1996 GPH1988:GPP1996 GZD1988:GZL1996 HIZ1988:HJH1996 HSV1988:HTD1996 ICR1988:ICZ1996 IMN1988:IMV1996 IWJ1988:IWR1996 JGF1988:JGN1996 JQB1988:JQJ1996 JZX1988:KAF1996 KJT1988:KKB1996 KTP1988:KTX1996 LDL1988:LDT1996 LNH1988:LNP1996 LXD1988:LXL1996 MGZ1988:MHH1996 MQV1988:MRD1996 NAR1988:NAZ1996 NKN1988:NKV1996 NUJ1988:NUR1996 OEF1988:OEN1996 OOB1988:OOJ1996 OXX1988:OYF1996 PHT1988:PIB1996 PRP1988:PRX1996 QBL1988:QBT1996 QLH1988:QLP1996 QVD1988:QVL1996 REZ1988:RFH1996 ROV1988:RPD1996 RYR1988:RYZ1996 SIN1988:SIV1996 SSJ1988:SSR1996 TCF1988:TCN1996 TMB1988:TMJ1996 TVX1988:TWF1996 UFT1988:UGB1996 UPP1988:UPX1996 UZL1988:UZT1996 VJH1988:VJP1996 VTD1988:VTL1996 WCZ1988:WDH1996 WMV1988:WND1996 WWR1988:WWZ1996 WWR1550:WWZ1560 WMV1550:WND1560 WCZ1550:WDH1560 VTD1550:VTL1560 VJH1550:VJP1560 UZL1550:UZT1560 UPP1550:UPX1560 UFT1550:UGB1560 TVX1550:TWF1560 TMB1550:TMJ1560 TCF1550:TCN1560 SSJ1550:SSR1560 SIN1550:SIV1560 RYR1550:RYZ1560 ROV1550:RPD1560 REZ1550:RFH1560 QVD1550:QVL1560 QLH1550:QLP1560 QBL1550:QBT1560 PRP1550:PRX1560 PHT1550:PIB1560 OXX1550:OYF1560 OOB1550:OOJ1560 OEF1550:OEN1560 NUJ1550:NUR1560 NKN1550:NKV1560 NAR1550:NAZ1560 MQV1550:MRD1560 MGZ1550:MHH1560 LXD1550:LXL1560 LNH1550:LNP1560 LDL1550:LDT1560 KTP1550:KTX1560 KJT1550:KKB1560 JZX1550:KAF1560 JQB1550:JQJ1560 JGF1550:JGN1560 IWJ1550:IWR1560 IMN1550:IMV1560 ICR1550:ICZ1560 HSV1550:HTD1560 HIZ1550:HJH1560 GZD1550:GZL1560 GPH1550:GPP1560 GFL1550:GFT1560 FVP1550:FVX1560 FLT1550:FMB1560 FBX1550:FCF1560 ESB1550:ESJ1560 EIF1550:EIN1560 DYJ1550:DYR1560 DON1550:DOV1560 DER1550:DEZ1560 CUV1550:CVD1560 CKZ1550:CLH1560 CBD1550:CBL1560 BRH1550:BRP1560 BHL1550:BHT1560 AXP1550:AXX1560 ANT1550:AOB1560 ADX1550:AEF1560 UB1550:UJ1560 KF1550:KN1560 KF1941:KN1946 UB1941:UJ1946 ADX1941:AEF1946 ANT1941:AOB1946 AXP1941:AXX1946 BHL1941:BHT1946 BRH1941:BRP1946 CBD1941:CBL1946 CKZ1941:CLH1946 CUV1941:CVD1946 DER1941:DEZ1946 DON1941:DOV1946 DYJ1941:DYR1946 EIF1941:EIN1946 ESB1941:ESJ1946 FBX1941:FCF1946 FLT1941:FMB1946 FVP1941:FVX1946 GFL1941:GFT1946 GPH1941:GPP1946 GZD1941:GZL1946 HIZ1941:HJH1946 HSV1941:HTD1946 ICR1941:ICZ1946 IMN1941:IMV1946 IWJ1941:IWR1946 JGF1941:JGN1946 JQB1941:JQJ1946 JZX1941:KAF1946 KJT1941:KKB1946 KTP1941:KTX1946 LDL1941:LDT1946 LNH1941:LNP1946 LXD1941:LXL1946 MGZ1941:MHH1946 MQV1941:MRD1946 NAR1941:NAZ1946 NKN1941:NKV1946 NUJ1941:NUR1946 OEF1941:OEN1946 OOB1941:OOJ1946 OXX1941:OYF1946 PHT1941:PIB1946 PRP1941:PRX1946 QBL1941:QBT1946 QLH1941:QLP1946 QVD1941:QVL1946 REZ1941:RFH1946 ROV1941:RPD1946 RYR1941:RYZ1946 SIN1941:SIV1946 SSJ1941:SSR1946 TCF1941:TCN1946 TMB1941:TMJ1946 TVX1941:TWF1946 UFT1941:UGB1946 UPP1941:UPX1946 UZL1941:UZT1946 VJH1941:VJP1946 VTD1941:VTL1946 WCZ1941:WDH1946 WMV1941:WND1946 WWR1941:WWZ1946 KF2131:KN2134 UB2131:UJ2134 ADX2131:AEF2134 ANT2131:AOB2134 AXP2131:AXX2134 BHL2131:BHT2134 BRH2131:BRP2134 CBD2131:CBL2134 CKZ2131:CLH2134 CUV2131:CVD2134 DER2131:DEZ2134 DON2131:DOV2134 DYJ2131:DYR2134 EIF2131:EIN2134 ESB2131:ESJ2134 FBX2131:FCF2134 FLT2131:FMB2134 FVP2131:FVX2134 GFL2131:GFT2134 GPH2131:GPP2134 GZD2131:GZL2134 HIZ2131:HJH2134 HSV2131:HTD2134 ICR2131:ICZ2134 IMN2131:IMV2134 IWJ2131:IWR2134 JGF2131:JGN2134 JQB2131:JQJ2134 JZX2131:KAF2134 KJT2131:KKB2134 KTP2131:KTX2134 LDL2131:LDT2134 LNH2131:LNP2134 LXD2131:LXL2134 MGZ2131:MHH2134 MQV2131:MRD2134 NAR2131:NAZ2134 NKN2131:NKV2134 NUJ2131:NUR2134 OEF2131:OEN2134 OOB2131:OOJ2134 OXX2131:OYF2134 PHT2131:PIB2134 PRP2131:PRX2134 QBL2131:QBT2134 QLH2131:QLP2134 QVD2131:QVL2134 REZ2131:RFH2134 ROV2131:RPD2134 RYR2131:RYZ2134 SIN2131:SIV2134 SSJ2131:SSR2134 TCF2131:TCN2134 TMB2131:TMJ2134 TVX2131:TWF2134 UFT2131:UGB2134 UPP2131:UPX2134 UZL2131:UZT2134 VJH2131:VJP2134 VTD2131:VTL2134 WCZ2131:WDH2134 WMV2131:WND2134 WWR2131:WWZ2134 KF2099:KN2102 UB2099:UJ2102 ADX2099:AEF2102 ANT2099:AOB2102 AXP2099:AXX2102 BHL2099:BHT2102 BRH2099:BRP2102 CBD2099:CBL2102 CKZ2099:CLH2102 CUV2099:CVD2102 DER2099:DEZ2102 DON2099:DOV2102 DYJ2099:DYR2102 EIF2099:EIN2102 ESB2099:ESJ2102 FBX2099:FCF2102 FLT2099:FMB2102 FVP2099:FVX2102 GFL2099:GFT2102 GPH2099:GPP2102 GZD2099:GZL2102 HIZ2099:HJH2102 HSV2099:HTD2102 ICR2099:ICZ2102 IMN2099:IMV2102 IWJ2099:IWR2102 JGF2099:JGN2102 JQB2099:JQJ2102 JZX2099:KAF2102 KJT2099:KKB2102 KTP2099:KTX2102 LDL2099:LDT2102 LNH2099:LNP2102 LXD2099:LXL2102 MGZ2099:MHH2102 MQV2099:MRD2102 NAR2099:NAZ2102 NKN2099:NKV2102 NUJ2099:NUR2102 OEF2099:OEN2102 OOB2099:OOJ2102 OXX2099:OYF2102 PHT2099:PIB2102 PRP2099:PRX2102 QBL2099:QBT2102 QLH2099:QLP2102 QVD2099:QVL2102 REZ2099:RFH2102 ROV2099:RPD2102 RYR2099:RYZ2102 SIN2099:SIV2102 SSJ2099:SSR2102 TCF2099:TCN2102 TMB2099:TMJ2102 TVX2099:TWF2102 UFT2099:UGB2102 UPP2099:UPX2102 UZL2099:UZT2102 VJH2099:VJP2102 VTD2099:VTL2102 WCZ2099:WDH2102 WMV2099:WND2102 WWR2099:WWZ2102 KF3329:KN3332 UB3329:UJ3332 ADX3329:AEF3332 ANT3329:AOB3332 AXP3329:AXX3332 BHL3329:BHT3332 BRH3329:BRP3332 CBD3329:CBL3332 CKZ3329:CLH3332 CUV3329:CVD3332 DER3329:DEZ3332 DON3329:DOV3332 DYJ3329:DYR3332 EIF3329:EIN3332 ESB3329:ESJ3332 FBX3329:FCF3332 FLT3329:FMB3332 FVP3329:FVX3332 GFL3329:GFT3332 GPH3329:GPP3332 GZD3329:GZL3332 HIZ3329:HJH3332 HSV3329:HTD3332 ICR3329:ICZ3332 IMN3329:IMV3332 IWJ3329:IWR3332 JGF3329:JGN3332 JQB3329:JQJ3332 JZX3329:KAF3332 KJT3329:KKB3332 KTP3329:KTX3332 LDL3329:LDT3332 LNH3329:LNP3332 LXD3329:LXL3332 MGZ3329:MHH3332 MQV3329:MRD3332 NAR3329:NAZ3332 NKN3329:NKV3332 NUJ3329:NUR3332 OEF3329:OEN3332 OOB3329:OOJ3332 OXX3329:OYF3332 PHT3329:PIB3332 PRP3329:PRX3332 QBL3329:QBT3332 QLH3329:QLP3332 QVD3329:QVL3332 REZ3329:RFH3332 ROV3329:RPD3332 RYR3329:RYZ3332 SIN3329:SIV3332 SSJ3329:SSR3332 TCF3329:TCN3332 TMB3329:TMJ3332 TVX3329:TWF3332 UFT3329:UGB3332 UPP3329:UPX3332 UZL3329:UZT3332 VJH3329:VJP3332 VTD3329:VTL3332 WCZ3329:WDH3332 WMV3329:WND3332 WWR3329:WWZ3332 KF2025:KN2029 UB2025:UJ2029 ADX2025:AEF2029 ANT2025:AOB2029 AXP2025:AXX2029 BHL2025:BHT2029 BRH2025:BRP2029 CBD2025:CBL2029 CKZ2025:CLH2029 CUV2025:CVD2029 DER2025:DEZ2029 DON2025:DOV2029 DYJ2025:DYR2029 EIF2025:EIN2029 ESB2025:ESJ2029 FBX2025:FCF2029 FLT2025:FMB2029 FVP2025:FVX2029 GFL2025:GFT2029 GPH2025:GPP2029 GZD2025:GZL2029 HIZ2025:HJH2029 HSV2025:HTD2029 ICR2025:ICZ2029 IMN2025:IMV2029 IWJ2025:IWR2029 JGF2025:JGN2029 JQB2025:JQJ2029 JZX2025:KAF2029 KJT2025:KKB2029 KTP2025:KTX2029 LDL2025:LDT2029 LNH2025:LNP2029 LXD2025:LXL2029 MGZ2025:MHH2029 MQV2025:MRD2029 NAR2025:NAZ2029 NKN2025:NKV2029 NUJ2025:NUR2029 OEF2025:OEN2029 OOB2025:OOJ2029 OXX2025:OYF2029 PHT2025:PIB2029 PRP2025:PRX2029 QBL2025:QBT2029 QLH2025:QLP2029 QVD2025:QVL2029 REZ2025:RFH2029 ROV2025:RPD2029 RYR2025:RYZ2029 SIN2025:SIV2029 SSJ2025:SSR2029 TCF2025:TCN2029 TMB2025:TMJ2029 TVX2025:TWF2029 UFT2025:UGB2029 UPP2025:UPX2029 UZL2025:UZT2029 VJH2025:VJP2029 VTD2025:VTL2029 WCZ2025:WDH2029 WMV2025:WND2029 WWR2025:WWZ2029 KF2673:KN2681 UB2673:UJ2681 ADX2673:AEF2681 ANT2673:AOB2681 AXP2673:AXX2681 BHL2673:BHT2681 BRH2673:BRP2681 CBD2673:CBL2681 CKZ2673:CLH2681 CUV2673:CVD2681 DER2673:DEZ2681 DON2673:DOV2681 DYJ2673:DYR2681 EIF2673:EIN2681 ESB2673:ESJ2681 FBX2673:FCF2681 FLT2673:FMB2681 FVP2673:FVX2681 GFL2673:GFT2681 GPH2673:GPP2681 GZD2673:GZL2681 HIZ2673:HJH2681 HSV2673:HTD2681 ICR2673:ICZ2681 IMN2673:IMV2681 IWJ2673:IWR2681 JGF2673:JGN2681 JQB2673:JQJ2681 JZX2673:KAF2681 KJT2673:KKB2681 KTP2673:KTX2681 LDL2673:LDT2681 LNH2673:LNP2681 LXD2673:LXL2681 MGZ2673:MHH2681 MQV2673:MRD2681 NAR2673:NAZ2681 NKN2673:NKV2681 NUJ2673:NUR2681 OEF2673:OEN2681 OOB2673:OOJ2681 OXX2673:OYF2681 PHT2673:PIB2681 PRP2673:PRX2681 QBL2673:QBT2681 QLH2673:QLP2681 QVD2673:QVL2681 REZ2673:RFH2681 ROV2673:RPD2681 RYR2673:RYZ2681 SIN2673:SIV2681 SSJ2673:SSR2681 TCF2673:TCN2681 TMB2673:TMJ2681 TVX2673:TWF2681 UFT2673:UGB2681 UPP2673:UPX2681 UZL2673:UZT2681 VJH2673:VJP2681 VTD2673:VTL2681 WCZ2673:WDH2681 WMV2673:WND2681 WWR2673:WWZ2681 KF2868:KN2875 UB2868:UJ2875 ADX2868:AEF2875 ANT2868:AOB2875 AXP2868:AXX2875 BHL2868:BHT2875 BRH2868:BRP2875 CBD2868:CBL2875 CKZ2868:CLH2875 CUV2868:CVD2875 DER2868:DEZ2875 DON2868:DOV2875 DYJ2868:DYR2875 EIF2868:EIN2875 ESB2868:ESJ2875 FBX2868:FCF2875 FLT2868:FMB2875 FVP2868:FVX2875 GFL2868:GFT2875 GPH2868:GPP2875 GZD2868:GZL2875 HIZ2868:HJH2875 HSV2868:HTD2875 ICR2868:ICZ2875 IMN2868:IMV2875 IWJ2868:IWR2875 JGF2868:JGN2875 JQB2868:JQJ2875 JZX2868:KAF2875 KJT2868:KKB2875 KTP2868:KTX2875 LDL2868:LDT2875 LNH2868:LNP2875 LXD2868:LXL2875 MGZ2868:MHH2875 MQV2868:MRD2875 NAR2868:NAZ2875 NKN2868:NKV2875 NUJ2868:NUR2875 OEF2868:OEN2875 OOB2868:OOJ2875 OXX2868:OYF2875 PHT2868:PIB2875 PRP2868:PRX2875 QBL2868:QBT2875 QLH2868:QLP2875 QVD2868:QVL2875 REZ2868:RFH2875 ROV2868:RPD2875 RYR2868:RYZ2875 SIN2868:SIV2875 SSJ2868:SSR2875 TCF2868:TCN2875 TMB2868:TMJ2875 TVX2868:TWF2875 UFT2868:UGB2875 UPP2868:UPX2875 UZL2868:UZT2875 VJH2868:VJP2875 VTD2868:VTL2875 WCZ2868:WDH2875 WMV2868:WND2875 KF3259:KN3262 KF2603:KN2607 UB2603:UJ2607 ADX2603:AEF2607 ANT2603:AOB2607 AXP2603:AXX2607 BHL2603:BHT2607 BRH2603:BRP2607 CBD2603:CBL2607 CKZ2603:CLH2607 CUV2603:CVD2607 DER2603:DEZ2607 DON2603:DOV2607 DYJ2603:DYR2607 EIF2603:EIN2607 ESB2603:ESJ2607 FBX2603:FCF2607 FLT2603:FMB2607 FVP2603:FVX2607 GFL2603:GFT2607 GPH2603:GPP2607 GZD2603:GZL2607 HIZ2603:HJH2607 HSV2603:HTD2607 ICR2603:ICZ2607 IMN2603:IMV2607 IWJ2603:IWR2607 JGF2603:JGN2607 JQB2603:JQJ2607 JZX2603:KAF2607 KJT2603:KKB2607 KTP2603:KTX2607 LDL2603:LDT2607 LNH2603:LNP2607 LXD2603:LXL2607 MGZ2603:MHH2607 MQV2603:MRD2607 NAR2603:NAZ2607 NKN2603:NKV2607 NUJ2603:NUR2607 OEF2603:OEN2607 OOB2603:OOJ2607 OXX2603:OYF2607 PHT2603:PIB2607 PRP2603:PRX2607 QBL2603:QBT2607 QLH2603:QLP2607 QVD2603:QVL2607 REZ2603:RFH2607 ROV2603:RPD2607 RYR2603:RYZ2607 SIN2603:SIV2607 SSJ2603:SSR2607 TCF2603:TCN2607 TMB2603:TMJ2607 TVX2603:TWF2607 UFT2603:UGB2607 UPP2603:UPX2607 UZL2603:UZT2607 VJH2603:VJP2607 VTD2603:VTL2607 WCZ2603:WDH2607 WMV2603:WND2607 WWR2603:WWZ2607 WWR2163:WWZ2171 KF2640:KN2643 UB2640:UJ2643 ADX2640:AEF2643 ANT2640:AOB2643 AXP2640:AXX2643 BHL2640:BHT2643 BRH2640:BRP2643 CBD2640:CBL2643 CKZ2640:CLH2643 CUV2640:CVD2643 DER2640:DEZ2643 DON2640:DOV2643 DYJ2640:DYR2643 EIF2640:EIN2643 ESB2640:ESJ2643 FBX2640:FCF2643 FLT2640:FMB2643 FVP2640:FVX2643 GFL2640:GFT2643 GPH2640:GPP2643 GZD2640:GZL2643 HIZ2640:HJH2643 HSV2640:HTD2643 ICR2640:ICZ2643 IMN2640:IMV2643 IWJ2640:IWR2643 JGF2640:JGN2643 JQB2640:JQJ2643 JZX2640:KAF2643 KJT2640:KKB2643 KTP2640:KTX2643 LDL2640:LDT2643 LNH2640:LNP2643 LXD2640:LXL2643 MGZ2640:MHH2643 MQV2640:MRD2643 NAR2640:NAZ2643 NKN2640:NKV2643 NUJ2640:NUR2643 OEF2640:OEN2643 OOB2640:OOJ2643 OXX2640:OYF2643 PHT2640:PIB2643 PRP2640:PRX2643 QBL2640:QBT2643 QLH2640:QLP2643 QVD2640:QVL2643 REZ2640:RFH2643 ROV2640:RPD2643 RYR2640:RYZ2643 SIN2640:SIV2643 SSJ2640:SSR2643 TCF2640:TCN2643 TMB2640:TMJ2643 TVX2640:TWF2643 UFT2640:UGB2643 UPP2640:UPX2643 UZL2640:UZT2643 VJH2640:VJP2643 VTD2640:VTL2643 WCZ2640:WDH2643 WMV2640:WND2643 WWR2640:WWZ2643 KF2565:KN2574 UB2565:UJ2574 ADX2565:AEF2574 ANT2565:AOB2574 AXP2565:AXX2574 BHL2565:BHT2574 BRH2565:BRP2574 CBD2565:CBL2574 CKZ2565:CLH2574 CUV2565:CVD2574 DER2565:DEZ2574 DON2565:DOV2574 DYJ2565:DYR2574 EIF2565:EIN2574 ESB2565:ESJ2574 FBX2565:FCF2574 FLT2565:FMB2574 FVP2565:FVX2574 GFL2565:GFT2574 GPH2565:GPP2574 GZD2565:GZL2574 HIZ2565:HJH2574 HSV2565:HTD2574 ICR2565:ICZ2574 IMN2565:IMV2574 IWJ2565:IWR2574 JGF2565:JGN2574 JQB2565:JQJ2574 JZX2565:KAF2574 KJT2565:KKB2574 KTP2565:KTX2574 LDL2565:LDT2574 LNH2565:LNP2574 LXD2565:LXL2574 MGZ2565:MHH2574 MQV2565:MRD2574 NAR2565:NAZ2574 NKN2565:NKV2574 NUJ2565:NUR2574 OEF2565:OEN2574 OOB2565:OOJ2574 OXX2565:OYF2574 PHT2565:PIB2574 PRP2565:PRX2574 QBL2565:QBT2574 QLH2565:QLP2574 QVD2565:QVL2574 REZ2565:RFH2574 ROV2565:RPD2574 RYR2565:RYZ2574 SIN2565:SIV2574 SSJ2565:SSR2574 TCF2565:TCN2574 TMB2565:TMJ2574 TVX2565:TWF2574 UFT2565:UGB2574 UPP2565:UPX2574 UZL2565:UZT2574 VJH2565:VJP2574 VTD2565:VTL2574 WCZ2565:WDH2574 WMV2565:WND2574 WWR2565:WWZ2574 KF2236:KN2239 UB2236:UJ2239 ADX2236:AEF2239 ANT2236:AOB2239 AXP2236:AXX2239 BHL2236:BHT2239 BRH2236:BRP2239 CBD2236:CBL2239 CKZ2236:CLH2239 CUV2236:CVD2239 DER2236:DEZ2239 DON2236:DOV2239 DYJ2236:DYR2239 EIF2236:EIN2239 ESB2236:ESJ2239 FBX2236:FCF2239 FLT2236:FMB2239 FVP2236:FVX2239 GFL2236:GFT2239 GPH2236:GPP2239 GZD2236:GZL2239 HIZ2236:HJH2239 HSV2236:HTD2239 ICR2236:ICZ2239 IMN2236:IMV2239 IWJ2236:IWR2239 JGF2236:JGN2239 JQB2236:JQJ2239 JZX2236:KAF2239 KJT2236:KKB2239 KTP2236:KTX2239 LDL2236:LDT2239 LNH2236:LNP2239 LXD2236:LXL2239 MGZ2236:MHH2239 MQV2236:MRD2239 NAR2236:NAZ2239 NKN2236:NKV2239 NUJ2236:NUR2239 OEF2236:OEN2239 OOB2236:OOJ2239 OXX2236:OYF2239 PHT2236:PIB2239 PRP2236:PRX2239 QBL2236:QBT2239 QLH2236:QLP2239 QVD2236:QVL2239 REZ2236:RFH2239 ROV2236:RPD2239 RYR2236:RYZ2239 SIN2236:SIV2239 SSJ2236:SSR2239 TCF2236:TCN2239 TMB2236:TMJ2239 TVX2236:TWF2239 UFT2236:UGB2239 UPP2236:UPX2239 UZL2236:UZT2239 VJH2236:VJP2239 VTD2236:VTL2239 WCZ2236:WDH2239 WMV2236:WND2239 WWR2236:WWZ2239 UB4177:UJ4180 ADX4177:AEF4180 ANT4177:AOB4180 AXP4177:AXX4180 BHL4177:BHT4180 BRH4177:BRP4180 CBD4177:CBL4180 CKZ4177:CLH4180 CUV4177:CVD4180 DER4177:DEZ4180 DON4177:DOV4180 DYJ4177:DYR4180 EIF4177:EIN4180 ESB4177:ESJ4180 FBX4177:FCF4180 FLT4177:FMB4180 FVP4177:FVX4180 GFL4177:GFT4180 GPH4177:GPP4180 GZD4177:GZL4180 HIZ4177:HJH4180 HSV4177:HTD4180 ICR4177:ICZ4180 IMN4177:IMV4180 IWJ4177:IWR4180 JGF4177:JGN4180 JQB4177:JQJ4180 JZX4177:KAF4180 KJT4177:KKB4180 KTP4177:KTX4180 LDL4177:LDT4180 LNH4177:LNP4180 LXD4177:LXL4180 MGZ4177:MHH4180 MQV4177:MRD4180 NAR4177:NAZ4180 NKN4177:NKV4180 NUJ4177:NUR4180 OEF4177:OEN4180 OOB4177:OOJ4180 OXX4177:OYF4180 PHT4177:PIB4180 PRP4177:PRX4180 QBL4177:QBT4180 QLH4177:QLP4180 QVD4177:QVL4180 REZ4177:RFH4180 ROV4177:RPD4180 RYR4177:RYZ4180 SIN4177:SIV4180 SSJ4177:SSR4180 TCF4177:TCN4180 TMB4177:TMJ4180 TVX4177:TWF4180 UFT4177:UGB4180 UPP4177:UPX4180 UZL4177:UZT4180 VJH4177:VJP4180 VTD4177:VTL4180 WCZ4177:WDH4180 WMV4177:WND4180 WWR4177:WWZ4180 KF4107:KN4110 KF3660:KN3666 UB3660:UJ3666 ADX3660:AEF3666 ANT3660:AOB3666 AXP3660:AXX3666 BHL3660:BHT3666 BRH3660:BRP3666 CBD3660:CBL3666 CKZ3660:CLH3666 CUV3660:CVD3666 DER3660:DEZ3666 DON3660:DOV3666 DYJ3660:DYR3666 EIF3660:EIN3666 ESB3660:ESJ3666 FBX3660:FCF3666 FLT3660:FMB3666 FVP3660:FVX3666 GFL3660:GFT3666 GPH3660:GPP3666 GZD3660:GZL3666 HIZ3660:HJH3666 HSV3660:HTD3666 ICR3660:ICZ3666 IMN3660:IMV3666 IWJ3660:IWR3666 JGF3660:JGN3666 JQB3660:JQJ3666 JZX3660:KAF3666 KJT3660:KKB3666 KTP3660:KTX3666 LDL3660:LDT3666 LNH3660:LNP3666 LXD3660:LXL3666 MGZ3660:MHH3666 MQV3660:MRD3666 NAR3660:NAZ3666 NKN3660:NKV3666 NUJ3660:NUR3666 OEF3660:OEN3666 OOB3660:OOJ3666 OXX3660:OYF3666 PHT3660:PIB3666 PRP3660:PRX3666 QBL3660:QBT3666 QLH3660:QLP3666 QVD3660:QVL3666 REZ3660:RFH3666 ROV3660:RPD3666 RYR3660:RYZ3666 SIN3660:SIV3666 SSJ3660:SSR3666 TCF3660:TCN3666 TMB3660:TMJ3666 TVX3660:TWF3666 UFT3660:UGB3666 UPP3660:UPX3666 UZL3660:UZT3666 VJH3660:VJP3666 VTD3660:VTL3666 WCZ3660:WDH3666 WMV3660:WND3666 WWR3660:WWZ3666 WMV3465:WND3468 WWR3819:WWZ3822 WMV3819:WND3822 WCZ3819:WDH3822 VTD3819:VTL3822 VJH3819:VJP3822 UZL3819:UZT3822 UPP3819:UPX3822 UFT3819:UGB3822 TVX3819:TWF3822 TMB3819:TMJ3822 TCF3819:TCN3822 SSJ3819:SSR3822 SIN3819:SIV3822 RYR3819:RYZ3822 ROV3819:RPD3822 REZ3819:RFH3822 QVD3819:QVL3822 QLH3819:QLP3822 QBL3819:QBT3822 PRP3819:PRX3822 PHT3819:PIB3822 OXX3819:OYF3822 OOB3819:OOJ3822 OEF3819:OEN3822 NUJ3819:NUR3822 NKN3819:NKV3822 NAR3819:NAZ3822 MQV3819:MRD3822 MGZ3819:MHH3822 LXD3819:LXL3822 LNH3819:LNP3822 LDL3819:LDT3822 KTP3819:KTX3822 KJT3819:KKB3822 JZX3819:KAF3822 JQB3819:JQJ3822 JGF3819:JGN3822 IWJ3819:IWR3822 IMN3819:IMV3822 ICR3819:ICZ3822 HSV3819:HTD3822 HIZ3819:HJH3822 GZD3819:GZL3822 GPH3819:GPP3822 GFL3819:GFT3822 FVP3819:FVX3822 FLT3819:FMB3822 FBX3819:FCF3822 ESB3819:ESJ3822 EIF3819:EIN3822 DYJ3819:DYR3822 DON3819:DOV3822 DER3819:DEZ3822 CUV3819:CVD3822 CKZ3819:CLH3822 CBD3819:CBL3822 BRH3819:BRP3822 BHL3819:BHT3822 AXP3819:AXX3822 ANT3819:AOB3822 ADX3819:AEF3822 UB3819:UJ3822 KF3819:KN3822 UB4062:UJ4072 ADX4062:AEF4072 ANT4062:AOB4072 AXP4062:AXX4072 BHL4062:BHT4072 BRH4062:BRP4072 CBD4062:CBL4072 CKZ4062:CLH4072 CUV4062:CVD4072 DER4062:DEZ4072 DON4062:DOV4072 DYJ4062:DYR4072 EIF4062:EIN4072 ESB4062:ESJ4072 FBX4062:FCF4072 FLT4062:FMB4072 FVP4062:FVX4072 GFL4062:GFT4072 GPH4062:GPP4072 GZD4062:GZL4072 HIZ4062:HJH4072 HSV4062:HTD4072 ICR4062:ICZ4072 IMN4062:IMV4072 IWJ4062:IWR4072 JGF4062:JGN4072 JQB4062:JQJ4072 JZX4062:KAF4072 KJT4062:KKB4072 KTP4062:KTX4072 LDL4062:LDT4072 LNH4062:LNP4072 LXD4062:LXL4072 MGZ4062:MHH4072 MQV4062:MRD4072 NAR4062:NAZ4072 NKN4062:NKV4072 NUJ4062:NUR4072 OEF4062:OEN4072 OOB4062:OOJ4072 OXX4062:OYF4072 PHT4062:PIB4072 PRP4062:PRX4072 QBL4062:QBT4072 QLH4062:QLP4072 QVD4062:QVL4072 REZ4062:RFH4072 ROV4062:RPD4072 RYR4062:RYZ4072 SIN4062:SIV4072 SSJ4062:SSR4072 TCF4062:TCN4072 TMB4062:TMJ4072 TVX4062:TWF4072 UFT4062:UGB4072 UPP4062:UPX4072 UZL4062:UZT4072 VJH4062:VJP4072 VTD4062:VTL4072 WCZ4062:WDH4072 WMV4062:WND4072 WWR4062:WWZ4072 KF3931:KN3936 WWR3853:WWZ3858 WMV3853:WND3858 WCZ3853:WDH3858 VTD3853:VTL3858 VJH3853:VJP3858 UZL3853:UZT3858 UPP3853:UPX3858 UFT3853:UGB3858 TVX3853:TWF3858 TMB3853:TMJ3858 TCF3853:TCN3858 SSJ3853:SSR3858 SIN3853:SIV3858 RYR3853:RYZ3858 ROV3853:RPD3858 REZ3853:RFH3858 QVD3853:QVL3858 QLH3853:QLP3858 QBL3853:QBT3858 PRP3853:PRX3858 PHT3853:PIB3858 OXX3853:OYF3858 OOB3853:OOJ3858 OEF3853:OEN3858 NUJ3853:NUR3858 NKN3853:NKV3858 NAR3853:NAZ3858 MQV3853:MRD3858 MGZ3853:MHH3858 LXD3853:LXL3858 LNH3853:LNP3858 LDL3853:LDT3858 KTP3853:KTX3858 KJT3853:KKB3858 JZX3853:KAF3858 JQB3853:JQJ3858 JGF3853:JGN3858 IWJ3853:IWR3858 IMN3853:IMV3858 ICR3853:ICZ3858 HSV3853:HTD3858 HIZ3853:HJH3858 GZD3853:GZL3858 GPH3853:GPP3858 GFL3853:GFT3858 FVP3853:FVX3858 FLT3853:FMB3858 FBX3853:FCF3858 ESB3853:ESJ3858 EIF3853:EIN3858 DYJ3853:DYR3858 DON3853:DOV3858 DER3853:DEZ3858 CUV3853:CVD3858 CKZ3853:CLH3858 CBD3853:CBL3858 BRH3853:BRP3858 BHL3853:BHT3858 AXP3853:AXX3858 ANT3853:AOB3858 ADX3853:AEF3858 UB3853:UJ3858 KF3853:KN3858 KF3701:KN3704 UB3701:UJ3704 ADX3701:AEF3704 ANT3701:AOB3704 AXP3701:AXX3704 BHL3701:BHT3704 BRH3701:BRP3704 CBD3701:CBL3704 CKZ3701:CLH3704 CUV3701:CVD3704 DER3701:DEZ3704 DON3701:DOV3704 DYJ3701:DYR3704 EIF3701:EIN3704 ESB3701:ESJ3704 FBX3701:FCF3704 FLT3701:FMB3704 FVP3701:FVX3704 GFL3701:GFT3704 GPH3701:GPP3704 GZD3701:GZL3704 HIZ3701:HJH3704 HSV3701:HTD3704 ICR3701:ICZ3704 IMN3701:IMV3704 IWJ3701:IWR3704 JGF3701:JGN3704 JQB3701:JQJ3704 JZX3701:KAF3704 KJT3701:KKB3704 KTP3701:KTX3704 LDL3701:LDT3704 LNH3701:LNP3704 LXD3701:LXL3704 MGZ3701:MHH3704 MQV3701:MRD3704 NAR3701:NAZ3704 NKN3701:NKV3704 NUJ3701:NUR3704 OEF3701:OEN3704 OOB3701:OOJ3704 OXX3701:OYF3704 PHT3701:PIB3704 PRP3701:PRX3704 QBL3701:QBT3704 QLH3701:QLP3704 QVD3701:QVL3704 REZ3701:RFH3704 ROV3701:RPD3704 RYR3701:RYZ3704 SIN3701:SIV3704 SSJ3701:SSR3704 TCF3701:TCN3704 TMB3701:TMJ3704 TVX3701:TWF3704 UFT3701:UGB3704 UPP3701:UPX3704 UZL3701:UZT3704 VJH3701:VJP3704 VTD3701:VTL3704 WCZ3701:WDH3704 WMV3701:WND3704 WWR3701:WWZ3704 WWR3890:WWZ3893 WMV3890:WND3893 WCZ3890:WDH3893 VTD3890:VTL3893 VJH3890:VJP3893 UZL3890:UZT3893 UPP3890:UPX3893 UFT3890:UGB3893 TVX3890:TWF3893 TMB3890:TMJ3893 TCF3890:TCN3893 SSJ3890:SSR3893 SIN3890:SIV3893 RYR3890:RYZ3893 ROV3890:RPD3893 REZ3890:RFH3893 QVD3890:QVL3893 QLH3890:QLP3893 QBL3890:QBT3893 PRP3890:PRX3893 PHT3890:PIB3893 OXX3890:OYF3893 OOB3890:OOJ3893 OEF3890:OEN3893 NUJ3890:NUR3893 NKN3890:NKV3893 NAR3890:NAZ3893 MQV3890:MRD3893 MGZ3890:MHH3893 LXD3890:LXL3893 LNH3890:LNP3893 LDL3890:LDT3893 KTP3890:KTX3893 KJT3890:KKB3893 JZX3890:KAF3893 JQB3890:JQJ3893 JGF3890:JGN3893 IWJ3890:IWR3893 IMN3890:IMV3893 ICR3890:ICZ3893 HSV3890:HTD3893 HIZ3890:HJH3893 GZD3890:GZL3893 GPH3890:GPP3893 GFL3890:GFT3893 FVP3890:FVX3893 FLT3890:FMB3893 FBX3890:FCF3893 ESB3890:ESJ3893 EIF3890:EIN3893 DYJ3890:DYR3893 DON3890:DOV3893 DER3890:DEZ3893 CUV3890:CVD3893 CKZ3890:CLH3893 CBD3890:CBL3893 BRH3890:BRP3893 BHL3890:BHT3893 AXP3890:AXX3893 ANT3890:AOB3893 ADX3890:AEF3893 UB3890:UJ3893 KF3890:KN3893 KF3778:KN3781 UB3778:UJ3781 ADX3778:AEF3781 ANT3778:AOB3781 AXP3778:AXX3781 BHL3778:BHT3781 BRH3778:BRP3781 CBD3778:CBL3781 CKZ3778:CLH3781 CUV3778:CVD3781 DER3778:DEZ3781 DON3778:DOV3781 DYJ3778:DYR3781 EIF3778:EIN3781 ESB3778:ESJ3781 FBX3778:FCF3781 FLT3778:FMB3781 FVP3778:FVX3781 GFL3778:GFT3781 GPH3778:GPP3781 GZD3778:GZL3781 HIZ3778:HJH3781 HSV3778:HTD3781 ICR3778:ICZ3781 IMN3778:IMV3781 IWJ3778:IWR3781 JGF3778:JGN3781 JQB3778:JQJ3781 JZX3778:KAF3781 KJT3778:KKB3781 KTP3778:KTX3781 LDL3778:LDT3781 LNH3778:LNP3781 LXD3778:LXL3781 MGZ3778:MHH3781 MQV3778:MRD3781 NAR3778:NAZ3781 NKN3778:NKV3781 NUJ3778:NUR3781 OEF3778:OEN3781 OOB3778:OOJ3781 OXX3778:OYF3781 PHT3778:PIB3781 PRP3778:PRX3781 QBL3778:QBT3781 QLH3778:QLP3781 QVD3778:QVL3781 REZ3778:RFH3781 ROV3778:RPD3781 RYR3778:RYZ3781 SIN3778:SIV3781 SSJ3778:SSR3781 TCF3778:TCN3781 TMB3778:TMJ3781 TVX3778:TWF3781 UFT3778:UGB3781 UPP3778:UPX3781 UZL3778:UZT3781 VJH3778:VJP3781 VTD3778:VTL3781 WCZ3778:WDH3781 WMV3778:WND3781 WWR3778:WWZ3781 WWR3931:WWZ3936 WMV3931:WND3936 WCZ3931:WDH3936 VTD3931:VTL3936 VJH3931:VJP3936 UZL3931:UZT3936 UPP3931:UPX3936 UFT3931:UGB3936 TVX3931:TWF3936 TMB3931:TMJ3936 TCF3931:TCN3936 SSJ3931:SSR3936 SIN3931:SIV3936 RYR3931:RYZ3936 ROV3931:RPD3936 REZ3931:RFH3936 QVD3931:QVL3936 QLH3931:QLP3936 QBL3931:QBT3936 PRP3931:PRX3936 PHT3931:PIB3936 OXX3931:OYF3936 OOB3931:OOJ3936 OEF3931:OEN3936 NUJ3931:NUR3936 NKN3931:NKV3936 NAR3931:NAZ3936 MQV3931:MRD3936 MGZ3931:MHH3936 LXD3931:LXL3936 LNH3931:LNP3936 LDL3931:LDT3936 KTP3931:KTX3936 KJT3931:KKB3936 JZX3931:KAF3936 JQB3931:JQJ3936 JGF3931:JGN3936 IWJ3931:IWR3936 IMN3931:IMV3936 ICR3931:ICZ3936 HSV3931:HTD3936 HIZ3931:HJH3936 GZD3931:GZL3936 GPH3931:GPP3936 GFL3931:GFT3936 FVP3931:FVX3936 FLT3931:FMB3936 FBX3931:FCF3936 ESB3931:ESJ3936 EIF3931:EIN3936 DYJ3931:DYR3936 DON3931:DOV3936 DER3931:DEZ3936 CUV3931:CVD3936 CKZ3931:CLH3936 CBD3931:CBL3936 BRH3931:BRP3936 BHL3931:BHT3936 AXP3931:AXX3936 ANT3931:AOB3936 ADX3931:AEF3936 UB3931:UJ3936 KF4062:KN4072 KF4030:KN4033 UB4030:UJ4033 ADX4030:AEF4033 ANT4030:AOB4033 AXP4030:AXX4033 BHL4030:BHT4033 BRH4030:BRP4033 CBD4030:CBL4033 CKZ4030:CLH4033 CUV4030:CVD4033 DER4030:DEZ4033 DON4030:DOV4033 DYJ4030:DYR4033 EIF4030:EIN4033 ESB4030:ESJ4033 FBX4030:FCF4033 FLT4030:FMB4033 FVP4030:FVX4033 GFL4030:GFT4033 GPH4030:GPP4033 GZD4030:GZL4033 HIZ4030:HJH4033 HSV4030:HTD4033 ICR4030:ICZ4033 IMN4030:IMV4033 IWJ4030:IWR4033 JGF4030:JGN4033 JQB4030:JQJ4033 JZX4030:KAF4033 KJT4030:KKB4033 KTP4030:KTX4033 LDL4030:LDT4033 LNH4030:LNP4033 LXD4030:LXL4033 MGZ4030:MHH4033 MQV4030:MRD4033 NAR4030:NAZ4033 NKN4030:NKV4033 NUJ4030:NUR4033 OEF4030:OEN4033 OOB4030:OOJ4033 OXX4030:OYF4033 PHT4030:PIB4033 PRP4030:PRX4033 QBL4030:QBT4033 QLH4030:QLP4033 QVD4030:QVL4033 REZ4030:RFH4033 ROV4030:RPD4033 RYR4030:RYZ4033 SIN4030:SIV4033 SSJ4030:SSR4033 TCF4030:TCN4033 TMB4030:TMJ4033 TVX4030:TWF4033 UFT4030:UGB4033 UPP4030:UPX4033 UZL4030:UZT4033 VJH4030:VJP4033 VTD4030:VTL4033 WCZ4030:WDH4033 WMV4030:WND4033 WWR4030:WWZ4033 KF3497:KN3500 UB3497:UJ3500 ADX3497:AEF3500 ANT3497:AOB3500 AXP3497:AXX3500 BHL3497:BHT3500 BRH3497:BRP3500 CBD3497:CBL3500 CKZ3497:CLH3500 CUV3497:CVD3500 DER3497:DEZ3500 DON3497:DOV3500 DYJ3497:DYR3500 EIF3497:EIN3500 ESB3497:ESJ3500 FBX3497:FCF3500 FLT3497:FMB3500 FVP3497:FVX3500 GFL3497:GFT3500 GPH3497:GPP3500 GZD3497:GZL3500 HIZ3497:HJH3500 HSV3497:HTD3500 ICR3497:ICZ3500 IMN3497:IMV3500 IWJ3497:IWR3500 JGF3497:JGN3500 JQB3497:JQJ3500 JZX3497:KAF3500 KJT3497:KKB3500 KTP3497:KTX3500 LDL3497:LDT3500 LNH3497:LNP3500 LXD3497:LXL3500 MGZ3497:MHH3500 MQV3497:MRD3500 NAR3497:NAZ3500 NKN3497:NKV3500 NUJ3497:NUR3500 OEF3497:OEN3500 OOB3497:OOJ3500 OXX3497:OYF3500 PHT3497:PIB3500 PRP3497:PRX3500 QBL3497:QBT3500 QLH3497:QLP3500 QVD3497:QVL3500 REZ3497:RFH3500 ROV3497:RPD3500 RYR3497:RYZ3500 SIN3497:SIV3500 SSJ3497:SSR3500 TCF3497:TCN3500 TMB3497:TMJ3500 TVX3497:TWF3500 UFT3497:UGB3500 UPP3497:UPX3500 UZL3497:UZT3500 VJH3497:VJP3500 VTD3497:VTL3500 WCZ3497:WDH3500 WMV3497:WND3500 WWR3497:WWZ3500 KF3966:KN3969 UB3966:UJ3969 ADX3966:AEF3969 ANT3966:AOB3969 AXP3966:AXX3969 BHL3966:BHT3969 BRH3966:BRP3969 CBD3966:CBL3969 CKZ3966:CLH3969 CUV3966:CVD3969 DER3966:DEZ3969 DON3966:DOV3969 DYJ3966:DYR3969 EIF3966:EIN3969 ESB3966:ESJ3969 FBX3966:FCF3969 FLT3966:FMB3969 FVP3966:FVX3969 GFL3966:GFT3969 GPH3966:GPP3969 GZD3966:GZL3969 HIZ3966:HJH3969 HSV3966:HTD3969 ICR3966:ICZ3969 IMN3966:IMV3969 IWJ3966:IWR3969 JGF3966:JGN3969 JQB3966:JQJ3969 JZX3966:KAF3969 KJT3966:KKB3969 KTP3966:KTX3969 LDL3966:LDT3969 LNH3966:LNP3969 LXD3966:LXL3969 MGZ3966:MHH3969 MQV3966:MRD3969 NAR3966:NAZ3969 NKN3966:NKV3969 NUJ3966:NUR3969 OEF3966:OEN3969 OOB3966:OOJ3969 OXX3966:OYF3969 PHT3966:PIB3969 PRP3966:PRX3969 QBL3966:QBT3969 QLH3966:QLP3969 QVD3966:QVL3969 REZ3966:RFH3969 ROV3966:RPD3969 RYR3966:RYZ3969 SIN3966:SIV3969 SSJ3966:SSR3969 TCF3966:TCN3969 TMB3966:TMJ3969 TVX3966:TWF3969 UFT3966:UGB3969 UPP3966:UPX3969 UZL3966:UZT3969 VJH3966:VJP3969 VTD3966:VTL3969 WCZ3966:WDH3969 WMV3966:WND3969 WWR3966:WWZ3969 KF3540:KN3547 UB3540:UJ3547 ADX3540:AEF3547 ANT3540:AOB3547 AXP3540:AXX3547 BHL3540:BHT3547 BRH3540:BRP3547 CBD3540:CBL3547 CKZ3540:CLH3547 CUV3540:CVD3547 DER3540:DEZ3547 DON3540:DOV3547 DYJ3540:DYR3547 EIF3540:EIN3547 ESB3540:ESJ3547 FBX3540:FCF3547 FLT3540:FMB3547 FVP3540:FVX3547 GFL3540:GFT3547 GPH3540:GPP3547 GZD3540:GZL3547 HIZ3540:HJH3547 HSV3540:HTD3547 ICR3540:ICZ3547 IMN3540:IMV3547 IWJ3540:IWR3547 JGF3540:JGN3547 JQB3540:JQJ3547 JZX3540:KAF3547 KJT3540:KKB3547 KTP3540:KTX3547 LDL3540:LDT3547 LNH3540:LNP3547 LXD3540:LXL3547 MGZ3540:MHH3547 MQV3540:MRD3547 NAR3540:NAZ3547 NKN3540:NKV3547 NUJ3540:NUR3547 OEF3540:OEN3547 OOB3540:OOJ3547 OXX3540:OYF3547 PHT3540:PIB3547 PRP3540:PRX3547 QBL3540:QBT3547 QLH3540:QLP3547 QVD3540:QVL3547 REZ3540:RFH3547 ROV3540:RPD3547 RYR3540:RYZ3547 SIN3540:SIV3547 SSJ3540:SSR3547 TCF3540:TCN3547 TMB3540:TMJ3547 TVX3540:TWF3547 UFT3540:UGB3547 UPP3540:UPX3547 UZL3540:UZT3547 VJH3540:VJP3547 VTD3540:VTL3547 WCZ3540:WDH3547 WMV3540:WND3547 WWR3540:WWZ3547 KF3998:KN4001 UB3998:UJ4001 ADX3998:AEF4001 ANT3998:AOB4001 AXP3998:AXX4001 BHL3998:BHT4001 BRH3998:BRP4001 CBD3998:CBL4001 CKZ3998:CLH4001 CUV3998:CVD4001 DER3998:DEZ4001 DON3998:DOV4001 DYJ3998:DYR4001 EIF3998:EIN4001 ESB3998:ESJ4001 FBX3998:FCF4001 FLT3998:FMB4001 FVP3998:FVX4001 GFL3998:GFT4001 GPH3998:GPP4001 GZD3998:GZL4001 HIZ3998:HJH4001 HSV3998:HTD4001 ICR3998:ICZ4001 IMN3998:IMV4001 IWJ3998:IWR4001 JGF3998:JGN4001 JQB3998:JQJ4001 JZX3998:KAF4001 KJT3998:KKB4001 KTP3998:KTX4001 LDL3998:LDT4001 LNH3998:LNP4001 LXD3998:LXL4001 MGZ3998:MHH4001 MQV3998:MRD4001 NAR3998:NAZ4001 NKN3998:NKV4001 NUJ3998:NUR4001 OEF3998:OEN4001 OOB3998:OOJ4001 OXX3998:OYF4001 PHT3998:PIB4001 PRP3998:PRX4001 QBL3998:QBT4001 QLH3998:QLP4001 QVD3998:QVL4001 REZ3998:RFH4001 ROV3998:RPD4001 RYR3998:RYZ4001 SIN3998:SIV4001 SSJ3998:SSR4001 TCF3998:TCN4001 TMB3998:TMJ4001 TVX3998:TWF4001 UFT3998:UGB4001 UPP3998:UPX4001 UZL3998:UZT4001 VJH3998:VJP4001 VTD3998:VTL4001 WCZ3998:WDH4001 WMV3998:WND4001 WWR3998:WWZ4001 KF3617:KN3622 UB3617:UJ3622 ADX3617:AEF3622 ANT3617:AOB3622 AXP3617:AXX3622 BHL3617:BHT3622 BRH3617:BRP3622 CBD3617:CBL3622 CKZ3617:CLH3622 CUV3617:CVD3622 DER3617:DEZ3622 DON3617:DOV3622 DYJ3617:DYR3622 EIF3617:EIN3622 ESB3617:ESJ3622 FBX3617:FCF3622 FLT3617:FMB3622 FVP3617:FVX3622 GFL3617:GFT3622 GPH3617:GPP3622 GZD3617:GZL3622 HIZ3617:HJH3622 HSV3617:HTD3622 ICR3617:ICZ3622 IMN3617:IMV3622 IWJ3617:IWR3622 JGF3617:JGN3622 JQB3617:JQJ3622 JZX3617:KAF3622 KJT3617:KKB3622 KTP3617:KTX3622 LDL3617:LDT3622 LNH3617:LNP3622 LXD3617:LXL3622 MGZ3617:MHH3622 MQV3617:MRD3622 NAR3617:NAZ3622 NKN3617:NKV3622 NUJ3617:NUR3622 OEF3617:OEN3622 OOB3617:OOJ3622 OXX3617:OYF3622 PHT3617:PIB3622 PRP3617:PRX3622 QBL3617:QBT3622 QLH3617:QLP3622 QVD3617:QVL3622 REZ3617:RFH3622 ROV3617:RPD3622 RYR3617:RYZ3622 SIN3617:SIV3622 SSJ3617:SSR3622 TCF3617:TCN3622 TMB3617:TMJ3622 TVX3617:TWF3622 UFT3617:UGB3622 UPP3617:UPX3622 UZL3617:UZT3622 VJH3617:VJP3622 VTD3617:VTL3622 WCZ3617:WDH3622 WMV3617:WND3622 WWR3617:WWZ3622 KF4144:KN4147 UB4144:UJ4147 ADX4144:AEF4147 ANT4144:AOB4147 AXP4144:AXX4147 BHL4144:BHT4147 BRH4144:BRP4147 CBD4144:CBL4147 CKZ4144:CLH4147 CUV4144:CVD4147 DER4144:DEZ4147 DON4144:DOV4147 DYJ4144:DYR4147 EIF4144:EIN4147 ESB4144:ESJ4147 FBX4144:FCF4147 FLT4144:FMB4147 FVP4144:FVX4147 GFL4144:GFT4147 GPH4144:GPP4147 GZD4144:GZL4147 HIZ4144:HJH4147 HSV4144:HTD4147 ICR4144:ICZ4147 IMN4144:IMV4147 IWJ4144:IWR4147 JGF4144:JGN4147 JQB4144:JQJ4147 JZX4144:KAF4147 KJT4144:KKB4147 KTP4144:KTX4147 LDL4144:LDT4147 LNH4144:LNP4147 LXD4144:LXL4147 MGZ4144:MHH4147 MQV4144:MRD4147 NAR4144:NAZ4147 NKN4144:NKV4147 NUJ4144:NUR4147 OEF4144:OEN4147 OOB4144:OOJ4147 OXX4144:OYF4147 PHT4144:PIB4147 PRP4144:PRX4147 QBL4144:QBT4147 QLH4144:QLP4147 QVD4144:QVL4147 REZ4144:RFH4147 ROV4144:RPD4147 RYR4144:RYZ4147 SIN4144:SIV4147 SSJ4144:SSR4147 TCF4144:TCN4147 TMB4144:TMJ4147 TVX4144:TWF4147 UFT4144:UGB4147 UPP4144:UPX4147 UZL4144:UZT4147 VJH4144:VJP4147 VTD4144:VTL4147 WCZ4144:WDH4147 WMV4144:WND4147 WWR4144:WWZ4147 KF3739:KN3742 UB3739:UJ3742 ADX3739:AEF3742 ANT3739:AOB3742 AXP3739:AXX3742 BHL3739:BHT3742 BRH3739:BRP3742 CBD3739:CBL3742 CKZ3739:CLH3742 CUV3739:CVD3742 DER3739:DEZ3742 DON3739:DOV3742 DYJ3739:DYR3742 EIF3739:EIN3742 ESB3739:ESJ3742 FBX3739:FCF3742 FLT3739:FMB3742 FVP3739:FVX3742 GFL3739:GFT3742 GPH3739:GPP3742 GZD3739:GZL3742 HIZ3739:HJH3742 HSV3739:HTD3742 ICR3739:ICZ3742 IMN3739:IMV3742 IWJ3739:IWR3742 JGF3739:JGN3742 JQB3739:JQJ3742 JZX3739:KAF3742 KJT3739:KKB3742 KTP3739:KTX3742 LDL3739:LDT3742 LNH3739:LNP3742 LXD3739:LXL3742 MGZ3739:MHH3742 MQV3739:MRD3742 NAR3739:NAZ3742 NKN3739:NKV3742 NUJ3739:NUR3742 OEF3739:OEN3742 OOB3739:OOJ3742 OXX3739:OYF3742 PHT3739:PIB3742 PRP3739:PRX3742 QBL3739:QBT3742 QLH3739:QLP3742 QVD3739:QVL3742 REZ3739:RFH3742 ROV3739:RPD3742 RYR3739:RYZ3742 SIN3739:SIV3742 SSJ3739:SSR3742 TCF3739:TCN3742 TMB3739:TMJ3742 TVX3739:TWF3742 UFT3739:UGB3742 UPP3739:UPX3742 UZL3739:UZT3742 VJH3739:VJP3742 VTD3739:VTL3742 WCZ3739:WDH3742 WMV3739:WND3742 WWR3739:WWZ3742 KF3578:KN3581 UB3578:UJ3581 ADX3578:AEF3581 ANT3578:AOB3581 AXP3578:AXX3581 BHL3578:BHT3581 BRH3578:BRP3581 CBD3578:CBL3581 CKZ3578:CLH3581 CUV3578:CVD3581 DER3578:DEZ3581 DON3578:DOV3581 DYJ3578:DYR3581 EIF3578:EIN3581 ESB3578:ESJ3581 FBX3578:FCF3581 FLT3578:FMB3581 FVP3578:FVX3581 GFL3578:GFT3581 GPH3578:GPP3581 GZD3578:GZL3581 HIZ3578:HJH3581 HSV3578:HTD3581 ICR3578:ICZ3581 IMN3578:IMV3581 IWJ3578:IWR3581 JGF3578:JGN3581 JQB3578:JQJ3581 JZX3578:KAF3581 KJT3578:KKB3581 KTP3578:KTX3581 LDL3578:LDT3581 LNH3578:LNP3581 LXD3578:LXL3581 MGZ3578:MHH3581 MQV3578:MRD3581 NAR3578:NAZ3581 NKN3578:NKV3581 NUJ3578:NUR3581 OEF3578:OEN3581 OOB3578:OOJ3581 OXX3578:OYF3581 PHT3578:PIB3581 PRP3578:PRX3581 QBL3578:QBT3581 QLH3578:QLP3581 QVD3578:QVL3581 REZ3578:RFH3581 ROV3578:RPD3581 RYR3578:RYZ3581 SIN3578:SIV3581 SSJ3578:SSR3581 TCF3578:TCN3581 TMB3578:TMJ3581 TVX3578:TWF3581 UFT3578:UGB3581 UPP3578:UPX3581 UZL3578:UZT3581 VJH3578:VJP3581 VTD3578:VTL3581 WCZ3578:WDH3581 WMV3578:WND3581 WWR3578:WWZ3581 KF4209:KN4212 UB4209:UJ4212 ADX4209:AEF4212 ANT4209:AOB4212 AXP4209:AXX4212 BHL4209:BHT4212 BRH4209:BRP4212 CBD4209:CBL4212 CKZ4209:CLH4212 CUV4209:CVD4212 DER4209:DEZ4212 DON4209:DOV4212 DYJ4209:DYR4212 EIF4209:EIN4212 ESB4209:ESJ4212 FBX4209:FCF4212 FLT4209:FMB4212 FVP4209:FVX4212 GFL4209:GFT4212 GPH4209:GPP4212 GZD4209:GZL4212 HIZ4209:HJH4212 HSV4209:HTD4212 ICR4209:ICZ4212 IMN4209:IMV4212 IWJ4209:IWR4212 JGF4209:JGN4212 JQB4209:JQJ4212 JZX4209:KAF4212 KJT4209:KKB4212 KTP4209:KTX4212 LDL4209:LDT4212 LNH4209:LNP4212 LXD4209:LXL4212 MGZ4209:MHH4212 MQV4209:MRD4212 NAR4209:NAZ4212 NKN4209:NKV4212 NUJ4209:NUR4212 OEF4209:OEN4212 OOB4209:OOJ4212 OXX4209:OYF4212 PHT4209:PIB4212 PRP4209:PRX4212 QBL4209:QBT4212 QLH4209:QLP4212 QVD4209:QVL4212 REZ4209:RFH4212 ROV4209:RPD4212 RYR4209:RYZ4212 SIN4209:SIV4212 SSJ4209:SSR4212 TCF4209:TCN4212 TMB4209:TMJ4212 TVX4209:TWF4212 UFT4209:UGB4212 UPP4209:UPX4212 UZL4209:UZT4212 VJH4209:VJP4212 VTD4209:VTL4212 WCZ4209:WDH4212 WMV4209:WND4212 WWR4209:WWZ4212 KF4246:KN4251 UB4246:UJ4251 ADX4246:AEF4251 ANT4246:AOB4251 AXP4246:AXX4251 BHL4246:BHT4251 BRH4246:BRP4251 CBD4246:CBL4251 CKZ4246:CLH4251 CUV4246:CVD4251 DER4246:DEZ4251 DON4246:DOV4251 DYJ4246:DYR4251 EIF4246:EIN4251 ESB4246:ESJ4251 FBX4246:FCF4251 FLT4246:FMB4251 FVP4246:FVX4251 GFL4246:GFT4251 GPH4246:GPP4251 GZD4246:GZL4251 HIZ4246:HJH4251 HSV4246:HTD4251 ICR4246:ICZ4251 IMN4246:IMV4251 IWJ4246:IWR4251 JGF4246:JGN4251 JQB4246:JQJ4251 JZX4246:KAF4251 KJT4246:KKB4251 KTP4246:KTX4251 LDL4246:LDT4251 LNH4246:LNP4251 LXD4246:LXL4251 MGZ4246:MHH4251 MQV4246:MRD4251 NAR4246:NAZ4251 NKN4246:NKV4251 NUJ4246:NUR4251 OEF4246:OEN4251 OOB4246:OOJ4251 OXX4246:OYF4251 PHT4246:PIB4251 PRP4246:PRX4251 QBL4246:QBT4251 QLH4246:QLP4251 QVD4246:QVL4251 REZ4246:RFH4251 ROV4246:RPD4251 RYR4246:RYZ4251 SIN4246:SIV4251 SSJ4246:SSR4251 TCF4246:TCN4251 TMB4246:TMJ4251 TVX4246:TWF4251 UFT4246:UGB4251 UPP4246:UPX4251 UZL4246:UZT4251 VJH4246:VJP4251 VTD4246:VTL4251 WCZ4246:WDH4251 WMV4246:WND4251 WWR4246:WWZ4251 KF4298:KN4308 UB4298:UJ4308 ADX4298:AEF4308 ANT4298:AOB4308 AXP4298:AXX4308 BHL4298:BHT4308 BRH4298:BRP4308 CBD4298:CBL4308 CKZ4298:CLH4308 CUV4298:CVD4308 DER4298:DEZ4308 DON4298:DOV4308 DYJ4298:DYR4308 EIF4298:EIN4308 ESB4298:ESJ4308 FBX4298:FCF4308 FLT4298:FMB4308 FVP4298:FVX4308 GFL4298:GFT4308 GPH4298:GPP4308 GZD4298:GZL4308 HIZ4298:HJH4308 HSV4298:HTD4308 ICR4298:ICZ4308 IMN4298:IMV4308 IWJ4298:IWR4308 JGF4298:JGN4308 JQB4298:JQJ4308 JZX4298:KAF4308 KJT4298:KKB4308 KTP4298:KTX4308 LDL4298:LDT4308 LNH4298:LNP4308 LXD4298:LXL4308 MGZ4298:MHH4308 MQV4298:MRD4308 NAR4298:NAZ4308 NKN4298:NKV4308 NUJ4298:NUR4308 OEF4298:OEN4308 OOB4298:OOJ4308 OXX4298:OYF4308 PHT4298:PIB4308 PRP4298:PRX4308 QBL4298:QBT4308 QLH4298:QLP4308 QVD4298:QVL4308 REZ4298:RFH4308 ROV4298:RPD4308 RYR4298:RYZ4308 SIN4298:SIV4308 SSJ4298:SSR4308 TCF4298:TCN4308 TMB4298:TMJ4308 TVX4298:TWF4308 UFT4298:UGB4308 UPP4298:UPX4308 UZL4298:UZT4308 VJH4298:VJP4308 VTD4298:VTL4308 WCZ4298:WDH4308 WMV4298:WND4308 WWR4298:WWZ4308 UB4466:UJ4469 ADX4466:AEF4469 ANT4466:AOB4469 AXP4466:AXX4469 BHL4466:BHT4469 BRH4466:BRP4469 CBD4466:CBL4469 CKZ4466:CLH4469 CUV4466:CVD4469 DER4466:DEZ4469 DON4466:DOV4469 DYJ4466:DYR4469 EIF4466:EIN4469 ESB4466:ESJ4469 FBX4466:FCF4469 FLT4466:FMB4469 FVP4466:FVX4469 GFL4466:GFT4469 GPH4466:GPP4469 GZD4466:GZL4469 HIZ4466:HJH4469 HSV4466:HTD4469 ICR4466:ICZ4469 IMN4466:IMV4469 IWJ4466:IWR4469 JGF4466:JGN4469 JQB4466:JQJ4469 JZX4466:KAF4469 KJT4466:KKB4469 KTP4466:KTX4469 LDL4466:LDT4469 LNH4466:LNP4469 LXD4466:LXL4469 MGZ4466:MHH4469 MQV4466:MRD4469 NAR4466:NAZ4469 NKN4466:NKV4469 NUJ4466:NUR4469 OEF4466:OEN4469 OOB4466:OOJ4469 OXX4466:OYF4469 PHT4466:PIB4469 PRP4466:PRX4469 QBL4466:QBT4469 QLH4466:QLP4469 QVD4466:QVL4469 REZ4466:RFH4469 ROV4466:RPD4469 RYR4466:RYZ4469 SIN4466:SIV4469 SSJ4466:SSR4469 TCF4466:TCN4469 TMB4466:TMJ4469 TVX4466:TWF4469 UFT4466:UGB4469 UPP4466:UPX4469 UZL4466:UZT4469 VJH4466:VJP4469 VTD4466:VTL4469 WCZ4466:WDH4469 WMV4466:WND4469 WWR4466:WWZ4469 KF4177:KN4180 KF4353:KN4361 UB4353:UJ4361 ADX4353:AEF4361 ANT4353:AOB4361 AXP4353:AXX4361 BHL4353:BHT4361 BRH4353:BRP4361 CBD4353:CBL4361 CKZ4353:CLH4361 CUV4353:CVD4361 DER4353:DEZ4361 DON4353:DOV4361 DYJ4353:DYR4361 EIF4353:EIN4361 ESB4353:ESJ4361 FBX4353:FCF4361 FLT4353:FMB4361 FVP4353:FVX4361 GFL4353:GFT4361 GPH4353:GPP4361 GZD4353:GZL4361 HIZ4353:HJH4361 HSV4353:HTD4361 ICR4353:ICZ4361 IMN4353:IMV4361 IWJ4353:IWR4361 JGF4353:JGN4361 JQB4353:JQJ4361 JZX4353:KAF4361 KJT4353:KKB4361 KTP4353:KTX4361 LDL4353:LDT4361 LNH4353:LNP4361 LXD4353:LXL4361 MGZ4353:MHH4361 MQV4353:MRD4361 NAR4353:NAZ4361 NKN4353:NKV4361 NUJ4353:NUR4361 OEF4353:OEN4361 OOB4353:OOJ4361 OXX4353:OYF4361 PHT4353:PIB4361 PRP4353:PRX4361 QBL4353:QBT4361 QLH4353:QLP4361 QVD4353:QVL4361 REZ4353:RFH4361 ROV4353:RPD4361 RYR4353:RYZ4361 SIN4353:SIV4361 SSJ4353:SSR4361 TCF4353:TCN4361 TMB4353:TMJ4361 TVX4353:TWF4361 UFT4353:UGB4361 UPP4353:UPX4361 UZL4353:UZT4361 VJH4353:VJP4361 VTD4353:VTL4361 WCZ4353:WDH4361 WMV4353:WND4361 WWR4353:WWZ4361 KF4433:KN4436 UB4433:UJ4436 ADX4433:AEF4436 ANT4433:AOB4436 AXP4433:AXX4436 BHL4433:BHT4436 BRH4433:BRP4436 CBD4433:CBL4436 CKZ4433:CLH4436 CUV4433:CVD4436 DER4433:DEZ4436 DON4433:DOV4436 DYJ4433:DYR4436 EIF4433:EIN4436 ESB4433:ESJ4436 FBX4433:FCF4436 FLT4433:FMB4436 FVP4433:FVX4436 GFL4433:GFT4436 GPH4433:GPP4436 GZD4433:GZL4436 HIZ4433:HJH4436 HSV4433:HTD4436 ICR4433:ICZ4436 IMN4433:IMV4436 IWJ4433:IWR4436 JGF4433:JGN4436 JQB4433:JQJ4436 JZX4433:KAF4436 KJT4433:KKB4436 KTP4433:KTX4436 LDL4433:LDT4436 LNH4433:LNP4436 LXD4433:LXL4436 MGZ4433:MHH4436 MQV4433:MRD4436 NAR4433:NAZ4436 NKN4433:NKV4436 NUJ4433:NUR4436 OEF4433:OEN4436 OOB4433:OOJ4436 OXX4433:OYF4436 PHT4433:PIB4436 PRP4433:PRX4436 QBL4433:QBT4436 QLH4433:QLP4436 QVD4433:QVL4436 REZ4433:RFH4436 ROV4433:RPD4436 RYR4433:RYZ4436 SIN4433:SIV4436 SSJ4433:SSR4436 TCF4433:TCN4436 TMB4433:TMJ4436 TVX4433:TWF4436 UFT4433:UGB4436 UPP4433:UPX4436 UZL4433:UZT4436 VJH4433:VJP4436 VTD4433:VTL4436 WCZ4433:WDH4436 WMV4433:WND4436 WWR4433:WWZ4436 KF4390:KN4393 UB4390:UJ4393 ADX4390:AEF4393 ANT4390:AOB4393 AXP4390:AXX4393 BHL4390:BHT4393 BRH4390:BRP4393 CBD4390:CBL4393 CKZ4390:CLH4393 CUV4390:CVD4393 DER4390:DEZ4393 DON4390:DOV4393 DYJ4390:DYR4393 EIF4390:EIN4393 ESB4390:ESJ4393 FBX4390:FCF4393 FLT4390:FMB4393 FVP4390:FVX4393 GFL4390:GFT4393 GPH4390:GPP4393 GZD4390:GZL4393 HIZ4390:HJH4393 HSV4390:HTD4393 ICR4390:ICZ4393 IMN4390:IMV4393 IWJ4390:IWR4393 JGF4390:JGN4393 JQB4390:JQJ4393 JZX4390:KAF4393 KJT4390:KKB4393 KTP4390:KTX4393 LDL4390:LDT4393 LNH4390:LNP4393 LXD4390:LXL4393 MGZ4390:MHH4393 MQV4390:MRD4393 NAR4390:NAZ4393 NKN4390:NKV4393 NUJ4390:NUR4393 OEF4390:OEN4393 OOB4390:OOJ4393 OXX4390:OYF4393 PHT4390:PIB4393 PRP4390:PRX4393 QBL4390:QBT4393 QLH4390:QLP4393 QVD4390:QVL4393 REZ4390:RFH4393 ROV4390:RPD4393 RYR4390:RYZ4393 SIN4390:SIV4393 SSJ4390:SSR4393 TCF4390:TCN4393 TMB4390:TMJ4393 TVX4390:TWF4393 UFT4390:UGB4393 UPP4390:UPX4393 UZL4390:UZT4393 VJH4390:VJP4393 VTD4390:VTL4393 WCZ4390:WDH4393 WMV4390:WND4393 WWR4390:WWZ4393 KF4498:KN4502 UB4498:UJ4502 ADX4498:AEF4502 ANT4498:AOB4502 AXP4498:AXX4502 BHL4498:BHT4502 BRH4498:BRP4502 CBD4498:CBL4502 CKZ4498:CLH4502 CUV4498:CVD4502 DER4498:DEZ4502 DON4498:DOV4502 DYJ4498:DYR4502 EIF4498:EIN4502 ESB4498:ESJ4502 FBX4498:FCF4502 FLT4498:FMB4502 FVP4498:FVX4502 GFL4498:GFT4502 GPH4498:GPP4502 GZD4498:GZL4502 HIZ4498:HJH4502 HSV4498:HTD4502 ICR4498:ICZ4502 IMN4498:IMV4502 IWJ4498:IWR4502 JGF4498:JGN4502 JQB4498:JQJ4502 JZX4498:KAF4502 KJT4498:KKB4502 KTP4498:KTX4502 LDL4498:LDT4502 LNH4498:LNP4502 LXD4498:LXL4502 MGZ4498:MHH4502 MQV4498:MRD4502 NAR4498:NAZ4502 NKN4498:NKV4502 NUJ4498:NUR4502 OEF4498:OEN4502 OOB4498:OOJ4502 OXX4498:OYF4502 PHT4498:PIB4502 PRP4498:PRX4502 QBL4498:QBT4502 QLH4498:QLP4502 QVD4498:QVL4502 REZ4498:RFH4502 ROV4498:RPD4502 RYR4498:RYZ4502 SIN4498:SIV4502 SSJ4498:SSR4502 TCF4498:TCN4502 TMB4498:TMJ4502 TVX4498:TWF4502 UFT4498:UGB4502 UPP4498:UPX4502 UZL4498:UZT4502 VJH4498:VJP4502 VTD4498:VTL4502 WCZ4498:WDH4502 WMV4498:WND4502 WWR4498:WWZ4502 KF4532:KN4535 UB4532:UJ4535 ADX4532:AEF4535 ANT4532:AOB4535 AXP4532:AXX4535 BHL4532:BHT4535 BRH4532:BRP4535 CBD4532:CBL4535 CKZ4532:CLH4535 CUV4532:CVD4535 DER4532:DEZ4535 DON4532:DOV4535 DYJ4532:DYR4535 EIF4532:EIN4535 ESB4532:ESJ4535 FBX4532:FCF4535 FLT4532:FMB4535 FVP4532:FVX4535 GFL4532:GFT4535 GPH4532:GPP4535 GZD4532:GZL4535 HIZ4532:HJH4535 HSV4532:HTD4535 ICR4532:ICZ4535 IMN4532:IMV4535 IWJ4532:IWR4535 JGF4532:JGN4535 JQB4532:JQJ4535 JZX4532:KAF4535 KJT4532:KKB4535 KTP4532:KTX4535 LDL4532:LDT4535 LNH4532:LNP4535 LXD4532:LXL4535 MGZ4532:MHH4535 MQV4532:MRD4535 NAR4532:NAZ4535 NKN4532:NKV4535 NUJ4532:NUR4535 OEF4532:OEN4535 OOB4532:OOJ4535 OXX4532:OYF4535 PHT4532:PIB4535 PRP4532:PRX4535 QBL4532:QBT4535 QLH4532:QLP4535 QVD4532:QVL4535 REZ4532:RFH4535 ROV4532:RPD4535 RYR4532:RYZ4535 SIN4532:SIV4535 SSJ4532:SSR4535 TCF4532:TCN4535 TMB4532:TMJ4535 TVX4532:TWF4535 UFT4532:UGB4535 UPP4532:UPX4535 UZL4532:UZT4535 VJH4532:VJP4535 VTD4532:VTL4535 WCZ4532:WDH4535 WMV4532:WND4535 WWR4532:WWZ4535 KF4564:KN4567 UB4564:UJ4567 ADX4564:AEF4567 ANT4564:AOB4567 AXP4564:AXX4567 BHL4564:BHT4567 BRH4564:BRP4567 CBD4564:CBL4567 CKZ4564:CLH4567 CUV4564:CVD4567 DER4564:DEZ4567 DON4564:DOV4567 DYJ4564:DYR4567 EIF4564:EIN4567 ESB4564:ESJ4567 FBX4564:FCF4567 FLT4564:FMB4567 FVP4564:FVX4567 GFL4564:GFT4567 GPH4564:GPP4567 GZD4564:GZL4567 HIZ4564:HJH4567 HSV4564:HTD4567 ICR4564:ICZ4567 IMN4564:IMV4567 IWJ4564:IWR4567 JGF4564:JGN4567 JQB4564:JQJ4567 JZX4564:KAF4567 KJT4564:KKB4567 KTP4564:KTX4567 LDL4564:LDT4567 LNH4564:LNP4567 LXD4564:LXL4567 MGZ4564:MHH4567 MQV4564:MRD4567 NAR4564:NAZ4567 NKN4564:NKV4567 NUJ4564:NUR4567 OEF4564:OEN4567 OOB4564:OOJ4567 OXX4564:OYF4567 PHT4564:PIB4567 PRP4564:PRX4567 QBL4564:QBT4567 QLH4564:QLP4567 QVD4564:QVL4567 REZ4564:RFH4567 ROV4564:RPD4567 RYR4564:RYZ4567 SIN4564:SIV4567 SSJ4564:SSR4567 TCF4564:TCN4567 TMB4564:TMJ4567 TVX4564:TWF4567 UFT4564:UGB4567 UPP4564:UPX4567 UZL4564:UZT4567 VJH4564:VJP4567 VTD4564:VTL4567 WCZ4564:WDH4567 WMV4564:WND4567 WWR4564:WWZ4567 KF4596:KN4599 UB4596:UJ4599 ADX4596:AEF4599 ANT4596:AOB4599 AXP4596:AXX4599 BHL4596:BHT4599 BRH4596:BRP4599 CBD4596:CBL4599 CKZ4596:CLH4599 CUV4596:CVD4599 DER4596:DEZ4599 DON4596:DOV4599 DYJ4596:DYR4599 EIF4596:EIN4599 ESB4596:ESJ4599 FBX4596:FCF4599 FLT4596:FMB4599 FVP4596:FVX4599 GFL4596:GFT4599 GPH4596:GPP4599 GZD4596:GZL4599 HIZ4596:HJH4599 HSV4596:HTD4599 ICR4596:ICZ4599 IMN4596:IMV4599 IWJ4596:IWR4599 JGF4596:JGN4599 JQB4596:JQJ4599 JZX4596:KAF4599 KJT4596:KKB4599 KTP4596:KTX4599 LDL4596:LDT4599 LNH4596:LNP4599 LXD4596:LXL4599 MGZ4596:MHH4599 MQV4596:MRD4599 NAR4596:NAZ4599 NKN4596:NKV4599 NUJ4596:NUR4599 OEF4596:OEN4599 OOB4596:OOJ4599 OXX4596:OYF4599 PHT4596:PIB4599 PRP4596:PRX4599 QBL4596:QBT4599 QLH4596:QLP4599 QVD4596:QVL4599 REZ4596:RFH4599 ROV4596:RPD4599 RYR4596:RYZ4599 SIN4596:SIV4599 SSJ4596:SSR4599 TCF4596:TCN4599 TMB4596:TMJ4599 TVX4596:TWF4599 UFT4596:UGB4599 UPP4596:UPX4599 UZL4596:UZT4599 VJH4596:VJP4599 VTD4596:VTL4599 WCZ4596:WDH4599 WMV4596:WND4599 WWR4596:WWZ4599 KF4628:KN4631 UB4628:UJ4631 ADX4628:AEF4631 ANT4628:AOB4631 AXP4628:AXX4631 BHL4628:BHT4631 BRH4628:BRP4631 CBD4628:CBL4631 CKZ4628:CLH4631 CUV4628:CVD4631 DER4628:DEZ4631 DON4628:DOV4631 DYJ4628:DYR4631 EIF4628:EIN4631 ESB4628:ESJ4631 FBX4628:FCF4631 FLT4628:FMB4631 FVP4628:FVX4631 GFL4628:GFT4631 GPH4628:GPP4631 GZD4628:GZL4631 HIZ4628:HJH4631 HSV4628:HTD4631 ICR4628:ICZ4631 IMN4628:IMV4631 IWJ4628:IWR4631 JGF4628:JGN4631 JQB4628:JQJ4631 JZX4628:KAF4631 KJT4628:KKB4631 KTP4628:KTX4631 LDL4628:LDT4631 LNH4628:LNP4631 LXD4628:LXL4631 MGZ4628:MHH4631 MQV4628:MRD4631 NAR4628:NAZ4631 NKN4628:NKV4631 NUJ4628:NUR4631 OEF4628:OEN4631 OOB4628:OOJ4631 OXX4628:OYF4631 PHT4628:PIB4631 PRP4628:PRX4631 QBL4628:QBT4631 QLH4628:QLP4631 QVD4628:QVL4631 REZ4628:RFH4631 ROV4628:RPD4631 RYR4628:RYZ4631 SIN4628:SIV4631 SSJ4628:SSR4631 TCF4628:TCN4631 TMB4628:TMJ4631 TVX4628:TWF4631 UFT4628:UGB4631 UPP4628:UPX4631 UZL4628:UZT4631 VJH4628:VJP4631 VTD4628:VTL4631 WCZ4628:WDH4631 WMV4628:WND4631 WWR4628:WWZ4631 KF109:KN117 UB109:UJ117 ADX109:AEF117 ANT109:AOB117 AXP109:AXX117 BHL109:BHT117 BRH109:BRP117 CBD109:CBL117 CKZ109:CLH117 CUV109:CVD117 DER109:DEZ117 DON109:DOV117 DYJ109:DYR117 EIF109:EIN117 ESB109:ESJ117 FBX109:FCF117 FLT109:FMB117 FVP109:FVX117 GFL109:GFT117 GPH109:GPP117 GZD109:GZL117 HIZ109:HJH117 HSV109:HTD117 ICR109:ICZ117 IMN109:IMV117 IWJ109:IWR117 JGF109:JGN117 JQB109:JQJ117 JZX109:KAF117 KJT109:KKB117 KTP109:KTX117 LDL109:LDT117 LNH109:LNP117 LXD109:LXL117 MGZ109:MHH117 MQV109:MRD117 NAR109:NAZ117 NKN109:NKV117 NUJ109:NUR117 OEF109:OEN117 OOB109:OOJ117 OXX109:OYF117 PHT109:PIB117 PRP109:PRX117 QBL109:QBT117 QLH109:QLP117 QVD109:QVL117 REZ109:RFH117 ROV109:RPD117 RYR109:RYZ117 SIN109:SIV117 SSJ109:SSR117 TCF109:TCN117 TMB109:TMJ117 TVX109:TWF117 UFT109:UGB117 UPP109:UPX117 UZL109:UZT117 VJH109:VJP117 VTD109:VTL117 WCZ109:WDH117 WMV109:WND117 UB146:UJ150 ADX146:AEF150 ANT146:AOB150 AXP146:AXX150 BHL146:BHT150 BRH146:BRP150 CBD146:CBL150 CKZ146:CLH150 CUV146:CVD150 DER146:DEZ150 DON146:DOV150 DYJ146:DYR150 EIF146:EIN150 ESB146:ESJ150 FBX146:FCF150 FLT146:FMB150 FVP146:FVX150 GFL146:GFT150 GPH146:GPP150 GZD146:GZL150 HIZ146:HJH150 HSV146:HTD150 ICR146:ICZ150 IMN146:IMV150 IWJ146:IWR150 JGF146:JGN150 JQB146:JQJ150 JZX146:KAF150 KJT146:KKB150 KTP146:KTX150 LDL146:LDT150 LNH146:LNP150 LXD146:LXL150 MGZ146:MHH150 MQV146:MRD150 NAR146:NAZ150 NKN146:NKV150 NUJ146:NUR150 OEF146:OEN150 OOB146:OOJ150 OXX146:OYF150 PHT146:PIB150 PRP146:PRX150 QBL146:QBT150 QLH146:QLP150 QVD146:QVL150 REZ146:RFH150 ROV146:RPD150 RYR146:RYZ150 SIN146:SIV150 SSJ146:SSR150 TCF146:TCN150 TMB146:TMJ150 TVX146:TWF150 UFT146:UGB150 UPP146:UPX150 UZL146:UZT150 VJH146:VJP150 VTD146:VTL150 WCZ146:WDH150 WMV146:WND150 WWR146:WWZ150 KF211:KN214 UB211:UJ214 ADX211:AEF214 ANT211:AOB214 AXP211:AXX214 BHL211:BHT214 BRH211:BRP214 CBD211:CBL214 CKZ211:CLH214 CUV211:CVD214 DER211:DEZ214 DON211:DOV214 DYJ211:DYR214 EIF211:EIN214 ESB211:ESJ214 FBX211:FCF214 FLT211:FMB214 FVP211:FVX214 GFL211:GFT214 GPH211:GPP214 GZD211:GZL214 HIZ211:HJH214 HSV211:HTD214 ICR211:ICZ214 IMN211:IMV214 IWJ211:IWR214 JGF211:JGN214 JQB211:JQJ214 JZX211:KAF214 KJT211:KKB214 KTP211:KTX214 LDL211:LDT214 LNH211:LNP214 LXD211:LXL214 MGZ211:MHH214 MQV211:MRD214 NAR211:NAZ214 NKN211:NKV214 NUJ211:NUR214 OEF211:OEN214 OOB211:OOJ214 OXX211:OYF214 PHT211:PIB214 PRP211:PRX214 QBL211:QBT214 QLH211:QLP214 QVD211:QVL214 REZ211:RFH214 ROV211:RPD214 RYR211:RYZ214 SIN211:SIV214 SSJ211:SSR214 TCF211:TCN214 TMB211:TMJ214 TVX211:TWF214 UFT211:UGB214 UPP211:UPX214 UZL211:UZT214 VJH211:VJP214 VTD211:VTL214 WCZ211:WDH214 WMV211:WND214 WWR597:WWZ603 WMV597:WND603 WCZ597:WDH603 VTD597:VTL603 VJH597:VJP603 UZL597:UZT603 UPP597:UPX603 UFT597:UGB603 TVX597:TWF603 TMB597:TMJ603 TCF597:TCN603 SSJ597:SSR603 SIN597:SIV603 RYR597:RYZ603 ROV597:RPD603 REZ597:RFH603 QVD597:QVL603 QLH597:QLP603 QBL597:QBT603 PRP597:PRX603 PHT597:PIB603 OXX597:OYF603 OOB597:OOJ603 OEF597:OEN603 NUJ597:NUR603 NKN597:NKV603 NAR597:NAZ603 MQV597:MRD603 MGZ597:MHH603 LXD597:LXL603 LNH597:LNP603 LDL597:LDT603 KTP597:KTX603 KJT597:KKB603 JZX597:KAF603 JQB597:JQJ603 JGF597:JGN603 IWJ597:IWR603 IMN597:IMV603 ICR597:ICZ603 HSV597:HTD603 HIZ597:HJH603 GZD597:GZL603 GPH597:GPP603 GFL597:GFT603 FVP597:FVX603 FLT597:FMB603 FBX597:FCF603 ESB597:ESJ603 EIF597:EIN603 DYJ597:DYR603 DON597:DOV603 DER597:DEZ603 CUV597:CVD603 CKZ597:CLH603 CBD597:CBL603 BRH597:BRP603 BHL597:BHT603 AXP597:AXX603 ANT597:AOB603 ADX597:AEF603 UB597:UJ603 KF865:KN875 UB865:UJ875 ADX865:AEF875 ANT865:AOB875 AXP865:AXX875 BHL865:BHT875 BRH865:BRP875 CBD865:CBL875 CKZ865:CLH875 CUV865:CVD875 DER865:DEZ875 DON865:DOV875 DYJ865:DYR875 EIF865:EIN875 ESB865:ESJ875 FBX865:FCF875 FLT865:FMB875 FVP865:FVX875 GFL865:GFT875 GPH865:GPP875 GZD865:GZL875 HIZ865:HJH875 HSV865:HTD875 ICR865:ICZ875 IMN865:IMV875 IWJ865:IWR875 JGF865:JGN875 JQB865:JQJ875 JZX865:KAF875 KJT865:KKB875 KTP865:KTX875 LDL865:LDT875 LNH865:LNP875 LXD865:LXL875 MGZ865:MHH875 MQV865:MRD875 NAR865:NAZ875 NKN865:NKV875 NUJ865:NUR875 OEF865:OEN875 OOB865:OOJ875 OXX865:OYF875 PHT865:PIB875 PRP865:PRX875 QBL865:QBT875 QLH865:QLP875 QVD865:QVL875 REZ865:RFH875 ROV865:RPD875 RYR865:RYZ875 SIN865:SIV875 SSJ865:SSR875 TCF865:TCN875 TMB865:TMJ875 TVX865:TWF875 UFT865:UGB875 UPP865:UPX875 UZL865:UZT875 VJH865:VJP875 VTD865:VTL875 WCZ865:WDH875 WMV865:WND875 WWR979:WWZ983 WMV979:WND983 WCZ979:WDH983 VTD979:VTL983 VJH979:VJP983 UZL979:UZT983 UPP979:UPX983 UFT979:UGB983 TVX979:TWF983 TMB979:TMJ983 TCF979:TCN983 SSJ979:SSR983 SIN979:SIV983 RYR979:RYZ983 ROV979:RPD983 REZ979:RFH983 QVD979:QVL983 QLH979:QLP983 QBL979:QBT983 PRP979:PRX983 PHT979:PIB983 OXX979:OYF983 OOB979:OOJ983 OEF979:OEN983 NUJ979:NUR983 NKN979:NKV983 NAR979:NAZ983 MQV979:MRD983 MGZ979:MHH983 LXD979:LXL983 LNH979:LNP983 LDL979:LDT983 KTP979:KTX983 KJT979:KKB983 JZX979:KAF983 JQB979:JQJ983 JGF979:JGN983 IWJ979:IWR983 IMN979:IMV983 ICR979:ICZ983 HSV979:HTD983 HIZ979:HJH983 GZD979:GZL983 GPH979:GPP983 GFL979:GFT983 FVP979:FVX983 FLT979:FMB983 FBX979:FCF983 ESB979:ESJ983 EIF979:EIN983 DYJ979:DYR983 DON979:DOV983 DER979:DEZ983 CUV979:CVD983 CKZ979:CLH983 CBD979:CBL983 BRH979:BRP983 BHL979:BHT983 AXP979:AXX983 ANT979:AOB983 ADX979:AEF983 UB979:UJ983 ADX2712:AEF2717 ANT2712:AOB2717 AXP2712:AXX2717 BHL2712:BHT2717 BRH2712:BRP2717 CBD2712:CBL2717 CKZ2712:CLH2717 CUV2712:CVD2717 DER2712:DEZ2717 DON2712:DOV2717 DYJ2712:DYR2717 EIF2712:EIN2717 ESB2712:ESJ2717 FBX2712:FCF2717 FLT2712:FMB2717 FVP2712:FVX2717 GFL2712:GFT2717 GPH2712:GPP2717 GZD2712:GZL2717 HIZ2712:HJH2717 HSV2712:HTD2717 ICR2712:ICZ2717 IMN2712:IMV2717 IWJ2712:IWR2717 JGF2712:JGN2717 JQB2712:JQJ2717 JZX2712:KAF2717 KJT2712:KKB2717 KTP2712:KTX2717 LDL2712:LDT2717 LNH2712:LNP2717 LXD2712:LXL2717 MGZ2712:MHH2717 MQV2712:MRD2717 NAR2712:NAZ2717 NKN2712:NKV2717 NUJ2712:NUR2717 OEF2712:OEN2717 OOB2712:OOJ2717 OXX2712:OYF2717 PHT2712:PIB2717 PRP2712:PRX2717 QBL2712:QBT2717 QLH2712:QLP2717 QVD2712:QVL2717 REZ2712:RFH2717 ROV2712:RPD2717 RYR2712:RYZ2717 SIN2712:SIV2717 SSJ2712:SSR2717 TCF2712:TCN2717 TMB2712:TMJ2717 TVX2712:TWF2717 UFT2712:UGB2717 UPP2712:UPX2717 UZL2712:UZT2717 VJH2712:VJP2717 VTD2712:VTL2717 WCZ2712:WDH2717 WMV2712:WND2717 WWR2712:WWZ2717 KF2712:KN2717 WWR1184:WWZ1187 WMV1184:WND1187 WCZ1184:WDH1187 VTD1184:VTL1187 VJH1184:VJP1187 UZL1184:UZT1187 UPP1184:UPX1187 UFT1184:UGB1187 TVX1184:TWF1187 TMB1184:TMJ1187 TCF1184:TCN1187 SSJ1184:SSR1187 SIN1184:SIV1187 RYR1184:RYZ1187 ROV1184:RPD1187 REZ1184:RFH1187 QVD1184:QVL1187 QLH1184:QLP1187 QBL1184:QBT1187 PRP1184:PRX1187 PHT1184:PIB1187 OXX1184:OYF1187 OOB1184:OOJ1187 OEF1184:OEN1187 NUJ1184:NUR1187 NKN1184:NKV1187 NAR1184:NAZ1187 MQV1184:MRD1187 MGZ1184:MHH1187 LXD1184:LXL1187 LNH1184:LNP1187 LDL1184:LDT1187 KTP1184:KTX1187 KJT1184:KKB1187 JZX1184:KAF1187 JQB1184:JQJ1187 JGF1184:JGN1187 IWJ1184:IWR1187 IMN1184:IMV1187 ICR1184:ICZ1187 HSV1184:HTD1187 HIZ1184:HJH1187 GZD1184:GZL1187 GPH1184:GPP1187 GFL1184:GFT1187 FVP1184:FVX1187 FLT1184:FMB1187 FBX1184:FCF1187 ESB1184:ESJ1187 EIF1184:EIN1187 DYJ1184:DYR1187 DON1184:DOV1187 DER1184:DEZ1187 CUV1184:CVD1187 CKZ1184:CLH1187 CBD1184:CBL1187 BRH1184:BRP1187 BHL1184:BHT1187 AXP1184:AXX1187 ANT1184:AOB1187 ADX1184:AEF1187 UB1184:UJ1187 WWR1263:WWZ1279 WMV1263:WND1279 WCZ1263:WDH1279 VTD1263:VTL1279 VJH1263:VJP1279 UZL1263:UZT1279 UPP1263:UPX1279 UFT1263:UGB1279 TVX1263:TWF1279 TMB1263:TMJ1279 TCF1263:TCN1279 SSJ1263:SSR1279 SIN1263:SIV1279 RYR1263:RYZ1279 ROV1263:RPD1279 REZ1263:RFH1279 QVD1263:QVL1279 QLH1263:QLP1279 QBL1263:QBT1279 PRP1263:PRX1279 PHT1263:PIB1279 OXX1263:OYF1279 OOB1263:OOJ1279 OEF1263:OEN1279 NUJ1263:NUR1279 NKN1263:NKV1279 NAR1263:NAZ1279 MQV1263:MRD1279 MGZ1263:MHH1279 LXD1263:LXL1279 LNH1263:LNP1279 LDL1263:LDT1279 KTP1263:KTX1279 KJT1263:KKB1279 JZX1263:KAF1279 JQB1263:JQJ1279 JGF1263:JGN1279 IWJ1263:IWR1279 IMN1263:IMV1279 ICR1263:ICZ1279 HSV1263:HTD1279 HIZ1263:HJH1279 GZD1263:GZL1279 GPH1263:GPP1279 GFL1263:GFT1279 FVP1263:FVX1279 FLT1263:FMB1279 FBX1263:FCF1279 ESB1263:ESJ1279 EIF1263:EIN1279 DYJ1263:DYR1279 DON1263:DOV1279 DER1263:DEZ1279 CUV1263:CVD1279 CKZ1263:CLH1279 CBD1263:CBL1279 BRH1263:BRP1279 BHL1263:BHT1279 AXP1263:AXX1279 ANT1263:AOB1279 ADX1263:AEF1279 UB1263:UJ1279 KF1483:KN1488 UB1483:UJ1488 ADX1483:AEF1488 ANT1483:AOB1488 AXP1483:AXX1488 BHL1483:BHT1488 BRH1483:BRP1488 CBD1483:CBL1488 CKZ1483:CLH1488 CUV1483:CVD1488 DER1483:DEZ1488 DON1483:DOV1488 DYJ1483:DYR1488 EIF1483:EIN1488 ESB1483:ESJ1488 FBX1483:FCF1488 FLT1483:FMB1488 FVP1483:FVX1488 GFL1483:GFT1488 GPH1483:GPP1488 GZD1483:GZL1488 HIZ1483:HJH1488 HSV1483:HTD1488 ICR1483:ICZ1488 IMN1483:IMV1488 IWJ1483:IWR1488 JGF1483:JGN1488 JQB1483:JQJ1488 JZX1483:KAF1488 KJT1483:KKB1488 KTP1483:KTX1488 LDL1483:LDT1488 LNH1483:LNP1488 LXD1483:LXL1488 MGZ1483:MHH1488 MQV1483:MRD1488 NAR1483:NAZ1488 NKN1483:NKV1488 NUJ1483:NUR1488 OEF1483:OEN1488 OOB1483:OOJ1488 OXX1483:OYF1488 PHT1483:PIB1488 PRP1483:PRX1488 QBL1483:QBT1488 QLH1483:QLP1488 QVD1483:QVL1488 REZ1483:RFH1488 ROV1483:RPD1488 RYR1483:RYZ1488 SIN1483:SIV1488 SSJ1483:SSR1488 TCF1483:TCN1488 TMB1483:TMJ1488 TVX1483:TWF1488 UFT1483:UGB1488 UPP1483:UPX1488 UZL1483:UZT1488 VJH1483:VJP1488 VTD1483:VTL1488 WCZ1483:WDH1488 WMV1483:WND1488 KF2163:KN2171 UB2163:UJ2171 ADX2163:AEF2171 ANT2163:AOB2171 AXP2163:AXX2171 BHL2163:BHT2171 BRH2163:BRP2171 CBD2163:CBL2171 CKZ2163:CLH2171 CUV2163:CVD2171 DER2163:DEZ2171 DON2163:DOV2171 DYJ2163:DYR2171 EIF2163:EIN2171 ESB2163:ESJ2171 FBX2163:FCF2171 FLT2163:FMB2171 FVP2163:FVX2171 GFL2163:GFT2171 GPH2163:GPP2171 GZD2163:GZL2171 HIZ2163:HJH2171 HSV2163:HTD2171 ICR2163:ICZ2171 IMN2163:IMV2171 IWJ2163:IWR2171 JGF2163:JGN2171 JQB2163:JQJ2171 JZX2163:KAF2171 KJT2163:KKB2171 KTP2163:KTX2171 LDL2163:LDT2171 LNH2163:LNP2171 LXD2163:LXL2171 MGZ2163:MHH2171 MQV2163:MRD2171 NAR2163:NAZ2171 NKN2163:NKV2171 NUJ2163:NUR2171 OEF2163:OEN2171 OOB2163:OOJ2171 OXX2163:OYF2171 PHT2163:PIB2171 PRP2163:PRX2171 QBL2163:QBT2171 QLH2163:QLP2171 QVD2163:QVL2171 REZ2163:RFH2171 ROV2163:RPD2171 RYR2163:RYZ2171 SIN2163:SIV2171 SSJ2163:SSR2171 TCF2163:TCN2171 TMB2163:TMJ2171 TVX2163:TWF2171 UFT2163:UGB2171 UPP2163:UPX2171 UZL2163:UZT2171 VJH2163:VJP2171 VTD2163:VTL2171 WCZ2163:WDH2171 WMV2163:WND2171 WWR2363:WWZ2376 WMV2363:WND2376 WCZ2363:WDH2376 VTD2363:VTL2376 VJH2363:VJP2376 UZL2363:UZT2376 UPP2363:UPX2376 UFT2363:UGB2376 TVX2363:TWF2376 TMB2363:TMJ2376 TCF2363:TCN2376 SSJ2363:SSR2376 SIN2363:SIV2376 RYR2363:RYZ2376 ROV2363:RPD2376 REZ2363:RFH2376 QVD2363:QVL2376 QLH2363:QLP2376 QBL2363:QBT2376 PRP2363:PRX2376 PHT2363:PIB2376 OXX2363:OYF2376 OOB2363:OOJ2376 OEF2363:OEN2376 NUJ2363:NUR2376 NKN2363:NKV2376 NAR2363:NAZ2376 MQV2363:MRD2376 MGZ2363:MHH2376 LXD2363:LXL2376 LNH2363:LNP2376 LDL2363:LDT2376 KTP2363:KTX2376 KJT2363:KKB2376 JZX2363:KAF2376 JQB2363:JQJ2376 JGF2363:JGN2376 IWJ2363:IWR2376 IMN2363:IMV2376 ICR2363:ICZ2376 HSV2363:HTD2376 HIZ2363:HJH2376 GZD2363:GZL2376 GPH2363:GPP2376 GFL2363:GFT2376 FVP2363:FVX2376 FLT2363:FMB2376 FBX2363:FCF2376 ESB2363:ESJ2376 EIF2363:EIN2376 DYJ2363:DYR2376 DON2363:DOV2376 DER2363:DEZ2376 CUV2363:CVD2376 CKZ2363:CLH2376 CBD2363:CBL2376 BRH2363:BRP2376 BHL2363:BHT2376 AXP2363:AXX2376 ANT2363:AOB2376 ADX2363:AEF2376 UB2363:UJ2376 KF2363:KN2376 WWR3294:WWZ3297 WMV3294:WND3297 WCZ3294:WDH3297 VTD3294:VTL3297 VJH3294:VJP3297 UZL3294:UZT3297 UPP3294:UPX3297 UFT3294:UGB3297 TVX3294:TWF3297 TMB3294:TMJ3297 TCF3294:TCN3297 SSJ3294:SSR3297 SIN3294:SIV3297 RYR3294:RYZ3297 ROV3294:RPD3297 REZ3294:RFH3297 QVD3294:QVL3297 QLH3294:QLP3297 QBL3294:QBT3297 PRP3294:PRX3297 PHT3294:PIB3297 OXX3294:OYF3297 OOB3294:OOJ3297 OEF3294:OEN3297 NUJ3294:NUR3297 NKN3294:NKV3297 NAR3294:NAZ3297 MQV3294:MRD3297 MGZ3294:MHH3297 LXD3294:LXL3297 LNH3294:LNP3297 LDL3294:LDT3297 KTP3294:KTX3297 KJT3294:KKB3297 JZX3294:KAF3297 JQB3294:JQJ3297 JGF3294:JGN3297 IWJ3294:IWR3297 IMN3294:IMV3297 ICR3294:ICZ3297 HSV3294:HTD3297 HIZ3294:HJH3297 GZD3294:GZL3297 GPH3294:GPP3297 GFL3294:GFT3297 FVP3294:FVX3297 FLT3294:FMB3297 FBX3294:FCF3297 ESB3294:ESJ3297 EIF3294:EIN3297 DYJ3294:DYR3297 DON3294:DOV3297 DER3294:DEZ3297 CUV3294:CVD3297 CKZ3294:CLH3297 CBD3294:CBL3297 BRH3294:BRP3297 BHL3294:BHT3297 AXP3294:AXX3297 ANT3294:AOB3297 ADX3294:AEF3297 UB3294:UJ3297 WWR3465:WWZ3468 KF3465:KN3468 UB3465:UJ3468 ADX3465:AEF3468 ANT3465:AOB3468 AXP3465:AXX3468 BHL3465:BHT3468 BRH3465:BRP3468 CBD3465:CBL3468 CKZ3465:CLH3468 CUV3465:CVD3468 DER3465:DEZ3468 DON3465:DOV3468 DYJ3465:DYR3468 EIF3465:EIN3468 ESB3465:ESJ3468 FBX3465:FCF3468 FLT3465:FMB3468 FVP3465:FVX3468 GFL3465:GFT3468 GPH3465:GPP3468 GZD3465:GZL3468 HIZ3465:HJH3468 HSV3465:HTD3468 ICR3465:ICZ3468 IMN3465:IMV3468 IWJ3465:IWR3468 JGF3465:JGN3468 JQB3465:JQJ3468 JZX3465:KAF3468 KJT3465:KKB3468 KTP3465:KTX3468 LDL3465:LDT3468 LNH3465:LNP3468 LXD3465:LXL3468 MGZ3465:MHH3468 MQV3465:MRD3468 NAR3465:NAZ3468 NKN3465:NKV3468 NUJ3465:NUR3468 OEF3465:OEN3468 OOB3465:OOJ3468 OXX3465:OYF3468 PHT3465:PIB3468 PRP3465:PRX3468 QBL3465:QBT3468 QLH3465:QLP3468 QVD3465:QVL3468 REZ3465:RFH3468 ROV3465:RPD3468 RYR3465:RYZ3468 SIN3465:SIV3468 SSJ3465:SSR3468 TCF3465:TCN3468 TMB3465:TMJ3468 TVX3465:TWF3468 UFT3465:UGB3468 UPP3465:UPX3468 UZL3465:UZT3468 VJH3465:VJP3468 VTD3465:VTL3468 WCZ3465:WDH3468 WWR4107:WWZ4110 WMV4107:WND4110 WCZ4107:WDH4110 VTD4107:VTL4110 VJH4107:VJP4110 UZL4107:UZT4110 UPP4107:UPX4110 UFT4107:UGB4110 TVX4107:TWF4110 TMB4107:TMJ4110 TCF4107:TCN4110 SSJ4107:SSR4110 SIN4107:SIV4110 RYR4107:RYZ4110 ROV4107:RPD4110 REZ4107:RFH4110 QVD4107:QVL4110 QLH4107:QLP4110 QBL4107:QBT4110 PRP4107:PRX4110 PHT4107:PIB4110 OXX4107:OYF4110 OOB4107:OOJ4110 OEF4107:OEN4110 NUJ4107:NUR4110 NKN4107:NKV4110 NAR4107:NAZ4110 MQV4107:MRD4110 MGZ4107:MHH4110 LXD4107:LXL4110 LNH4107:LNP4110 LDL4107:LDT4110 KTP4107:KTX4110 KJT4107:KKB4110 JZX4107:KAF4110 JQB4107:JQJ4110 JGF4107:JGN4110 IWJ4107:IWR4110 IMN4107:IMV4110 ICR4107:ICZ4110 HSV4107:HTD4110 HIZ4107:HJH4110 GZD4107:GZL4110 GPH4107:GPP4110 GFL4107:GFT4110 FVP4107:FVX4110 FLT4107:FMB4110 FBX4107:FCF4110 ESB4107:ESJ4110 EIF4107:EIN4110 DYJ4107:DYR4110 DON4107:DOV4110 DER4107:DEZ4110 CUV4107:CVD4110 CKZ4107:CLH4110 CBD4107:CBL4110 BRH4107:BRP4110 BHL4107:BHT4110 AXP4107:AXX4110 ANT4107:AOB4110 ADX4107:AEF4110 UB4107:UJ4110 KF4466:KN4469 WMV1049:WND1057 WCZ1049:WDH1057 VTD1049:VTL1057 VJH1049:VJP1057 UZL1049:UZT1057 UPP1049:UPX1057 UFT1049:UGB1057 TVX1049:TWF1057 TMB1049:TMJ1057 TCF1049:TCN1057 SSJ1049:SSR1057 SIN1049:SIV1057 RYR1049:RYZ1057 ROV1049:RPD1057 REZ1049:RFH1057 QVD1049:QVL1057 QLH1049:QLP1057 QBL1049:QBT1057 PRP1049:PRX1057 PHT1049:PIB1057 OXX1049:OYF1057 OOB1049:OOJ1057 OEF1049:OEN1057 NUJ1049:NUR1057 NKN1049:NKV1057 NAR1049:NAZ1057 MQV1049:MRD1057 MGZ1049:MHH1057 LXD1049:LXL1057 LNH1049:LNP1057 LDL1049:LDT1057 KTP1049:KTX1057 KJT1049:KKB1057 JZX1049:KAF1057 JQB1049:JQJ1057 JGF1049:JGN1057 IWJ1049:IWR1057 IMN1049:IMV1057 ICR1049:ICZ1057 HSV1049:HTD1057 HIZ1049:HJH1057 GZD1049:GZL1057 GPH1049:GPP1057 GFL1049:GFT1057 FVP1049:FVX1057 FLT1049:FMB1057 FBX1049:FCF1057 ESB1049:ESJ1057 EIF1049:EIN1057 DYJ1049:DYR1057 DON1049:DOV1057 DER1049:DEZ1057 CUV1049:CVD1057 CKZ1049:CLH1057 CBD1049:CBL1057 BRH1049:BRP1057 BHL1049:BHT1057 AXP1049:AXX1057 ANT1049:AOB1057 ADX1049:AEF1057 UB1049:UJ1057 KF1049:KN1057 WWR1049:WWZ1057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128</vt:i4>
      </vt:variant>
    </vt:vector>
  </HeadingPairs>
  <TitlesOfParts>
    <vt:vector size="130" baseType="lpstr">
      <vt:lpstr>予算事業一覧</vt:lpstr>
      <vt:lpstr>事業概要説明資料</vt:lpstr>
      <vt:lpstr>事業概要説明資料!N_0023292f4772ca90c29d42df016d43bf</vt:lpstr>
      <vt:lpstr>事業概要説明資料!N_017029674772ca90c29d42df016d4340</vt:lpstr>
      <vt:lpstr>事業概要説明資料!N_03cd91af4732ca90c29d42df016d4304</vt:lpstr>
      <vt:lpstr>事業概要説明資料!N_08cb69e347f2ca90c29d42df016d434f</vt:lpstr>
      <vt:lpstr>事業概要説明資料!N_0d8aa52347f2ca90c29d42df016d43a0</vt:lpstr>
      <vt:lpstr>事業概要説明資料!N_0f3d29e747f2ca90c29d42df016d433d</vt:lpstr>
      <vt:lpstr>事業概要説明資料!N_10f7296b47b2ca90c29d42df016d43e4</vt:lpstr>
      <vt:lpstr>事業概要説明資料!N_13bddd6f4732ca90c29d42df016d43bb</vt:lpstr>
      <vt:lpstr>事業概要説明資料!N_17fed5634772ca90c29d42df016d434a</vt:lpstr>
      <vt:lpstr>事業概要説明資料!N_1882adab4772ca90c29d42df016d4359</vt:lpstr>
      <vt:lpstr>事業概要説明資料!N_1c5c216747f2ca90c29d42df016d43d1</vt:lpstr>
      <vt:lpstr>事業概要説明資料!N_1ccb69e347f2ca90c29d42df016d437c</vt:lpstr>
      <vt:lpstr>事業概要説明資料!N_1d10a5274772ca90c29d42df016d43b4</vt:lpstr>
      <vt:lpstr>事業概要説明資料!N_1eeae56347f2ca90c29d42df016d43b1</vt:lpstr>
      <vt:lpstr>事業概要説明資料!N_2137e5e747b2ca90c29d42df016d43c4</vt:lpstr>
      <vt:lpstr>事業概要説明資料!N_21e5212747b2ca90c29d42df016d4374</vt:lpstr>
      <vt:lpstr>事業概要説明資料!N_21ff51274772ca90c29d42df016d4354</vt:lpstr>
      <vt:lpstr>事業概要説明資料!N_25ac21a747f2ca90c29d42df016d433a</vt:lpstr>
      <vt:lpstr>事業概要説明資料!N_2bc8adeb47b2ca90c29d42df016d4338</vt:lpstr>
      <vt:lpstr>事業概要説明資料!N_2e6dede747f2ca90c29d42df016d4309</vt:lpstr>
      <vt:lpstr>事業概要説明資料!N_309c2d6747f2ca90c29d42df016d4326</vt:lpstr>
      <vt:lpstr>事業概要説明資料!N_31fa696347f2ca90c29d42df016d43e9</vt:lpstr>
      <vt:lpstr>事業概要説明資料!N_320ae1ef47b2ca90c29d42df016d4316</vt:lpstr>
      <vt:lpstr>事業概要説明資料!N_325e99ef4732ca90c29d42df016d4391</vt:lpstr>
      <vt:lpstr>事業概要説明資料!N_33caa16347f2ca90c29d42df016d43ca</vt:lpstr>
      <vt:lpstr>事業概要説明資料!N_3532a1ab4772ca90c29d42df016d43b2</vt:lpstr>
      <vt:lpstr>事業概要説明資料!N_382aa5ef47b2ca90c29d42df016d4382</vt:lpstr>
      <vt:lpstr>事業概要説明資料!N_415be5a347f2ca90c29d42df016d4393</vt:lpstr>
      <vt:lpstr>事業概要説明資料!N_421165e74772ca90c29d42df016d4384</vt:lpstr>
      <vt:lpstr>事業概要説明資料!N_442c692747f2ca90c29d42df016d4331</vt:lpstr>
      <vt:lpstr>事業概要説明資料!N_475e99ef4732ca90c29d42df016d43b1</vt:lpstr>
      <vt:lpstr>事業概要説明資料!N_4a7dd16f4732ca90c29d42df016d43d9</vt:lpstr>
      <vt:lpstr>事業概要説明資料!N_5283a96f4772ca90c29d42df016d4387</vt:lpstr>
      <vt:lpstr>事業概要説明資料!N_535ca16747f2ca90c29d42df016d43a0</vt:lpstr>
      <vt:lpstr>事業概要説明資料!N_538c9dab4732ca90c29d42df016d431a</vt:lpstr>
      <vt:lpstr>事業概要説明資料!N_5469656f47b2ca90c29d42df016d43c0</vt:lpstr>
      <vt:lpstr>事業概要説明資料!N_559ba1e347f2ca90c29d42df016d438f</vt:lpstr>
      <vt:lpstr>事業概要説明資料!N_55a4a92347b2ca90c29d42df016d4340</vt:lpstr>
      <vt:lpstr>事業概要説明資料!N_55ed55af4732ca90c29d42df016d43c5</vt:lpstr>
      <vt:lpstr>事業概要説明資料!N_574061674772ca90c29d42df016d4330</vt:lpstr>
      <vt:lpstr>事業概要説明資料!N_5cae95234772ca90c29d42df016d4322</vt:lpstr>
      <vt:lpstr>事業概要説明資料!N_5d74a12347b2ca90c29d42df016d4380</vt:lpstr>
      <vt:lpstr>事業概要説明資料!N_5d8c1dab4732ca90c29d42df016d43c1</vt:lpstr>
      <vt:lpstr>事業概要説明資料!N_5dd56de347b2ca90c29d42df016d43a9</vt:lpstr>
      <vt:lpstr>事業概要説明資料!N_5f2129e74772ca90c29d42df016d436f</vt:lpstr>
      <vt:lpstr>事業概要説明資料!N_6543ed2f4772ca90c29d42df016d4341</vt:lpstr>
      <vt:lpstr>事業概要説明資料!N_654b65a347f2ca90c29d42df016d43a3</vt:lpstr>
      <vt:lpstr>事業概要説明資料!N_658861eb47b2ca90c29d42df016d434c</vt:lpstr>
      <vt:lpstr>事業概要説明資料!N_66d369af4772ca90c29d42df016d43cc</vt:lpstr>
      <vt:lpstr>事業概要説明資料!N_66ed656b47f2ca90c29d42df016d4314</vt:lpstr>
      <vt:lpstr>事業概要説明資料!N_6769296f47b2ca90c29d42df016d43c7</vt:lpstr>
      <vt:lpstr>事業概要説明資料!N_68b5e5e347b2ca90c29d42df016d438c</vt:lpstr>
      <vt:lpstr>事業概要説明資料!N_68cb69e347f2ca90c29d42df016d439b</vt:lpstr>
      <vt:lpstr>事業概要説明資料!N_6b6aa12347f2ca90c29d42df016d43b9</vt:lpstr>
      <vt:lpstr>事業概要説明資料!N_6bae59234772ca90c29d42df016d43b6</vt:lpstr>
      <vt:lpstr>事業概要説明資料!N_6d76296747b2ca90c29d42df016d43ee</vt:lpstr>
      <vt:lpstr>事業概要説明資料!N_6f3e55ef4732ca90c29d42df016d4372</vt:lpstr>
      <vt:lpstr>事業概要説明資料!N_7014e1ef4772ca90c29d42df016d435d</vt:lpstr>
      <vt:lpstr>事業概要説明資料!N_70bcd1eb4732ca90c29d42df016d43bc</vt:lpstr>
      <vt:lpstr>事業概要説明資料!N_71f0ada74772ca90c29d42df016d438f</vt:lpstr>
      <vt:lpstr>事業概要説明資料!N_741bad6347f2ca90c29d42df016d430e</vt:lpstr>
      <vt:lpstr>事業概要説明資料!N_75f62da747b2ca90c29d42df016d43d6</vt:lpstr>
      <vt:lpstr>事業概要説明資料!N_778d652b47f2ca90c29d42df016d4330</vt:lpstr>
      <vt:lpstr>事業概要説明資料!N_79a7e92b47b2ca90c29d42df016d43cc</vt:lpstr>
      <vt:lpstr>事業概要説明資料!N_7c105df247381e50112c4faf016d43b1</vt:lpstr>
      <vt:lpstr>事業概要説明資料!N_7c85eda347b2ca90c29d42df016d43e6</vt:lpstr>
      <vt:lpstr>事業概要説明資料!N_83dbade347f2ca90c29d42df016d43d8</vt:lpstr>
      <vt:lpstr>事業概要説明資料!N_8476e56747b2ca90c29d42df016d43dd</vt:lpstr>
      <vt:lpstr>事業概要説明資料!N_85e3e9af4772ca90c29d42df016d4356</vt:lpstr>
      <vt:lpstr>事業概要説明資料!N_89a3ed6f4772ca90c29d42df016d43f6</vt:lpstr>
      <vt:lpstr>事業概要説明資料!N_89af91e34772ca90c29d42df016d43d5</vt:lpstr>
      <vt:lpstr>事業概要説明資料!N_8b5aedef47b2ca90c29d42df016d43ee</vt:lpstr>
      <vt:lpstr>事業概要説明資料!N_8db3e1af4772ca90c29d42df016d437e</vt:lpstr>
      <vt:lpstr>事業概要説明資料!N_90e0e9a74772ca90c29d42df016d4337</vt:lpstr>
      <vt:lpstr>事業概要説明資料!N_928ca96747f2ca90c29d42df016d4399</vt:lpstr>
      <vt:lpstr>事業概要説明資料!N_9499ed6f47b2ca90c29d42df016d435c</vt:lpstr>
      <vt:lpstr>事業概要説明資料!N_952d25e747f2ca90c29d42df016d4390</vt:lpstr>
      <vt:lpstr>事業概要説明資料!N_95e3e9af4772ca90c29d42df016d437c</vt:lpstr>
      <vt:lpstr>事業概要説明資料!N_9639ed2f47b2ca90c29d42df016d431b</vt:lpstr>
      <vt:lpstr>事業概要説明資料!N_980e59af4732ca90c29d42df016d43f4</vt:lpstr>
      <vt:lpstr>事業概要説明資料!N_986ed9ef4732ca90c29d42df016d4373</vt:lpstr>
      <vt:lpstr>事業概要説明資料!N_9ad7656b47b2ca90c29d42df016d432a</vt:lpstr>
      <vt:lpstr>事業概要説明資料!N_a12d25e747f2ca90c29d42df016d43e3</vt:lpstr>
      <vt:lpstr>事業概要説明資料!N_a16d516f4732ca90c29d42df016d430e</vt:lpstr>
      <vt:lpstr>事業概要説明資料!N_a561a12b4772ca90c29d42df016d4398</vt:lpstr>
      <vt:lpstr>事業概要説明資料!N_a65f95a34772ca90c29d42df016d4328</vt:lpstr>
      <vt:lpstr>事業概要説明資料!N_a75025674772ca90c29d42df016d439d</vt:lpstr>
      <vt:lpstr>事業概要説明資料!N_aa1c292747f2ca90c29d42df016d4332</vt:lpstr>
      <vt:lpstr>事業概要説明資料!N_aecd51af4732ca90c29d42df016d43b3</vt:lpstr>
      <vt:lpstr>事業概要説明資料!N_b1e02da74772ca90c29d42df016d4347</vt:lpstr>
      <vt:lpstr>事業概要説明資料!N_b537e5e747b2ca90c29d42df016d43e4</vt:lpstr>
      <vt:lpstr>事業概要説明資料!N_b9156d6347b2ca90c29d42df016d43d1</vt:lpstr>
      <vt:lpstr>事業概要説明資料!N_b946616747b2ca90c29d42df016d43b8</vt:lpstr>
      <vt:lpstr>事業概要説明資料!N_ba2bc3f247785e50112c4faf016d4375</vt:lpstr>
      <vt:lpstr>事業概要説明資料!N_be266d2747b2ca90c29d42df016d43bf</vt:lpstr>
      <vt:lpstr>事業概要説明資料!N_c2572de747b2ca90c29d42df016d43e8</vt:lpstr>
      <vt:lpstr>事業概要説明資料!N_c405a96347b2ca90c29d42df016d4380</vt:lpstr>
      <vt:lpstr>事業概要説明資料!N_c741ede74772ca90c29d42df016d430c</vt:lpstr>
      <vt:lpstr>事業概要説明資料!N_c7ea296347f2ca90c29d42df016d4315</vt:lpstr>
      <vt:lpstr>事業概要説明資料!N_ce3aa9ef47b2ca90c29d42df016d43ab</vt:lpstr>
      <vt:lpstr>事業概要説明資料!N_d0122d6b4772ca90c29d42df016d43d6</vt:lpstr>
      <vt:lpstr>事業概要説明資料!N_d07d916f4732ca90c29d42df016d43b2</vt:lpstr>
      <vt:lpstr>事業概要説明資料!N_d11dd12f4732ca90c29d42df016d433e</vt:lpstr>
      <vt:lpstr>事業概要説明資料!N_d495a1e347b2ca90c29d42df016d435e</vt:lpstr>
      <vt:lpstr>事業概要説明資料!N_d91e5daf4732ca90c29d42df016d4344</vt:lpstr>
      <vt:lpstr>事業概要説明資料!N_dd1ce52747f2ca90c29d42df016d4352</vt:lpstr>
      <vt:lpstr>事業概要説明資料!N_dda321af4772ca90c29d42df016d432f</vt:lpstr>
      <vt:lpstr>事業概要説明資料!N_ddbca1a747f2ca90c29d42df016d4388</vt:lpstr>
      <vt:lpstr>事業概要説明資料!N_de1165e74772ca90c29d42df016d4398</vt:lpstr>
      <vt:lpstr>事業概要説明資料!N_defde56b47f2ca90c29d42df016d432c</vt:lpstr>
      <vt:lpstr>事業概要説明資料!N_df7c296747f2ca90c29d42df016d430c</vt:lpstr>
      <vt:lpstr>事業概要説明資料!N_dfa9e1af47b2ca90c29d42df016d439e</vt:lpstr>
      <vt:lpstr>事業概要説明資料!N_e18521e347b2ca90c29d42df016d4364</vt:lpstr>
      <vt:lpstr>事業概要説明資料!N_e546616747b2ca90c29d42df016d439d</vt:lpstr>
      <vt:lpstr>事業概要説明資料!N_e74c216747f2ca90c29d42df016d4345</vt:lpstr>
      <vt:lpstr>事業概要説明資料!N_ebc2a9eb4772ca90c29d42df016d43c2</vt:lpstr>
      <vt:lpstr>事業概要説明資料!N_ecac51eb4732ca90c29d42df016d4358</vt:lpstr>
      <vt:lpstr>事業概要説明資料!N_ecf36daf4772ca90c29d42df016d43f1</vt:lpstr>
      <vt:lpstr>事業概要説明資料!N_f2c86deb47b2ca90c29d42df016d4388</vt:lpstr>
      <vt:lpstr>事業概要説明資料!N_f50d21e747f2ca90c29d42df016d435c</vt:lpstr>
      <vt:lpstr>事業概要説明資料!N_f7e4e56347b2ca90c29d42df016d432b</vt:lpstr>
      <vt:lpstr>事業概要説明資料!N_f8752da347b2ca90c29d42df016d4370</vt:lpstr>
      <vt:lpstr>事業概要説明資料!N_f89ba1e347f2ca90c29d42df016d4337</vt:lpstr>
      <vt:lpstr>事業概要説明資料!N_fbe1e56b4772ca90c29d42df016d43cc</vt:lpstr>
      <vt:lpstr>事業概要説明資料!N_fe2f9d634772ca90c29d42df016d43e6</vt:lpstr>
      <vt:lpstr>事業概要説明資料!Print_Area</vt:lpstr>
      <vt:lpstr>予算事業一覧!Print_Area</vt:lpstr>
      <vt:lpstr>予算事業一覧!Print_Titles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2025-02-13T02:53:09Z</dcterms:created>
  <dcterms:modified xsi:type="dcterms:W3CDTF">2025-02-18T00:38:54Z</dcterms:modified>
</cp:coreProperties>
</file>