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9C5FAA55-3DAE-4999-A461-98BD58920B83}" xr6:coauthVersionLast="47" xr6:coauthVersionMax="47" xr10:uidLastSave="{00000000-0000-0000-0000-000000000000}"/>
  <bookViews>
    <workbookView xWindow="-28920" yWindow="-1935" windowWidth="29040" windowHeight="15720" xr2:uid="{224B3D21-159F-4781-B0CD-75F0A25FEA3A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9" l="1"/>
  <c r="P12" i="9"/>
  <c r="J12" i="9"/>
  <c r="I12" i="9"/>
  <c r="Q11" i="9"/>
  <c r="M11" i="9"/>
  <c r="O11" i="9"/>
  <c r="L19" i="6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<sst xmlns="http://schemas.openxmlformats.org/spreadsheetml/2006/main" count="348" uniqueCount="252">
  <si>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</si>
  <si>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</si>
  <si>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</si>
  <si>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</si>
  <si>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</si>
  <si>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</si>
  <si>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</si>
  <si>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</si>
  <si>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</si>
  <si>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</si>
  <si>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</si>
  <si>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</si>
  <si>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</si>
  <si>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</si>
  <si>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</si>
  <si>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</si>
  <si>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</si>
  <si>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</si>
  <si>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</si>
  <si>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</si>
  <si>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</si>
  <si>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</si>
  <si>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</si>
  <si>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</si>
  <si>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</si>
  <si>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</si>
  <si>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</si>
  <si>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</si>
  <si>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</si>
  <si>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</si>
  <si>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</si>
  <si>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</si>
  <si>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</si>
  <si>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</si>
  <si>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</si>
  <si>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</si>
  <si>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</si>
  <si>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</si>
  <si>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</si>
  <si>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</si>
  <si>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</si>
  <si>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</si>
  <si>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</si>
  <si>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</si>
  <si>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</si>
  <si>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</si>
  <si>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</si>
  <si>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</si>
  <si>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</si>
  <si>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</si>
  <si>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</si>
  <si>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</si>
  <si>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</si>
  <si>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</si>
  <si>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</si>
  <si>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</si>
  <si>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</si>
  <si>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</si>
  <si>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</si>
  <si>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</si>
  <si>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</si>
  <si>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</si>
  <si>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</si>
  <si>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</si>
  <si>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</si>
  <si>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</si>
  <si>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</si>
  <si>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</si>
  <si>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健康総務事業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</si>
  <si>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</si>
  <si>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</si>
  <si>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</si>
  <si>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</si>
  <si>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</si>
  <si>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</si>
  <si>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</si>
  <si>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</si>
  <si>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</si>
  <si>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</si>
  <si>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</si>
  <si>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</si>
  <si>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</si>
  <si>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</si>
  <si>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</si>
  <si>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</si>
  <si>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</si>
  <si>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</si>
  <si>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</si>
  <si>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</si>
  <si>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</si>
  <si>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</si>
  <si>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</si>
  <si>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</si>
  <si>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</si>
  <si>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</si>
  <si>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</si>
  <si>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</si>
  <si>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</si>
  <si>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</si>
  <si>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</si>
  <si>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</si>
  <si>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</si>
  <si>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</si>
  <si>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</si>
  <si>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</si>
  <si>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</si>
  <si>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</si>
  <si>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</si>
  <si>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</si>
  <si>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</si>
  <si>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</si>
  <si>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</si>
  <si>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</si>
  <si>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</si>
  <si>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</si>
  <si>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</si>
  <si>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</si>
  <si>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</si>
  <si>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</si>
  <si>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</si>
  <si>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</si>
  <si>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</si>
  <si>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</si>
  <si>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</si>
  <si>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</si>
  <si>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</si>
  <si>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</si>
  <si>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</si>
  <si>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</si>
  <si>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</si>
  <si>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</si>
  <si>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</si>
  <si>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</si>
  <si>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</si>
  <si>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</si>
  <si>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</si>
  <si>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</si>
  <si>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</si>
  <si>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</si>
  <si>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</si>
  <si>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</si>
  <si>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</si>
  <si>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</si>
  <si>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</si>
  <si>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</si>
  <si>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</si>
  <si>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</si>
  <si>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</si>
  <si>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</si>
  <si>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</si>
  <si>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</si>
  <si>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</si>
  <si>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</si>
  <si>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</si>
  <si>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</si>
  <si>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</si>
  <si>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</si>
  <si>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</si>
  <si>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</si>
  <si>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</si>
  <si>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</si>
  <si>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</si>
  <si>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</si>
  <si>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</si>
  <si>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</si>
  <si>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</si>
  <si>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</si>
  <si>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</si>
  <si>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</si>
  <si>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</si>
  <si>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</si>
  <si>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</si>
  <si>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</si>
  <si>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</si>
  <si>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</si>
  <si>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</si>
  <si>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</si>
  <si>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</si>
  <si>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</si>
  <si>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</si>
  <si>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</si>
  <si>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</si>
  <si>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</si>
  <si>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</si>
  <si>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</si>
  <si>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</si>
  <si>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</si>
  <si>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</si>
  <si>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</si>
  <si>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</si>
  <si>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</si>
  <si>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</si>
  <si>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</si>
  <si>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</si>
  <si>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</si>
  <si>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</si>
  <si>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</si>
  <si>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</si>
  <si>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</si>
  <si>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</si>
  <si>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</si>
  <si>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</si>
  <si>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</si>
  <si>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</si>
  <si>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</si>
  <si>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</si>
  <si>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</si>
  <si>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</si>
  <si>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</si>
  <si>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</si>
  <si>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</si>
  <si>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</si>
  <si>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</si>
  <si>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</si>
  <si>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</si>
  <si>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</si>
  <si>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</si>
  <si>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</si>
  <si>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</si>
  <si>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</si>
  <si>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</si>
  <si>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</si>
  <si>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</si>
  <si>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</si>
  <si>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</si>
  <si>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</si>
  <si>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9"/>
  </si>
  <si>
    <t>健康局</t>
    <rPh sb="0" eb="2">
      <t>ケンコウ</t>
    </rPh>
    <rPh sb="2" eb="3">
      <t>キョク</t>
    </rPh>
    <phoneticPr fontId="9"/>
  </si>
  <si>
    <t>健康総務事業</t>
    <phoneticPr fontId="9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</si>
  <si>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9"/>
  </si>
  <si>
    <t>該当事項はありません。</t>
    <phoneticPr fontId="9"/>
  </si>
  <si>
    <t>　　</t>
    <phoneticPr fontId="9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</si>
  <si>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</si>
  <si>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8"/>
  </si>
  <si>
    <t>（単位：円）</t>
    <rPh sb="4" eb="5">
      <t>エン</t>
    </rPh>
    <phoneticPr fontId="8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</si>
  <si>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</si>
  <si>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</si>
  <si>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8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</si>
  <si>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</si>
  <si>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</si>
  <si>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</si>
  <si>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</si>
  <si>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</si>
  <si>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</si>
  <si>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</si>
  <si>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合　　　　計</t>
    <rPh sb="0" eb="1">
      <t>ア</t>
    </rPh>
    <rPh sb="5" eb="6">
      <t>ケイ</t>
    </rPh>
    <phoneticPr fontId="2"/>
  </si>
  <si>
    <t>健康総務事業</t>
    <phoneticPr fontId="8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</si>
  <si>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</si>
  <si>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</si>
  <si>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</si>
  <si>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</si>
  <si>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（公財）大阪府保健医療財団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</si>
</sst>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4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8" fillId="0" borderId="0" xfId="45" applyFont="1">
      <alignment vertical="center"/>
    </xf>
    <xf numFmtId="0" fontId="29" fillId="0" borderId="0" xfId="50" applyFont="1" applyAlignment="1">
      <alignment horizontal="left" vertical="center"/>
    </xf>
    <xf numFmtId="0" fontId="28" fillId="0" borderId="1" xfId="45" applyFont="1" applyBorder="1">
      <alignment vertical="center"/>
    </xf>
    <xf numFmtId="0" fontId="28" fillId="0" borderId="2" xfId="45" applyFont="1" applyBorder="1">
      <alignment vertical="center"/>
    </xf>
    <xf numFmtId="0" fontId="28" fillId="0" borderId="3" xfId="45" applyFont="1" applyBorder="1">
      <alignment vertical="center"/>
    </xf>
    <xf numFmtId="0" fontId="28" fillId="0" borderId="4" xfId="45" applyFont="1" applyBorder="1">
      <alignment vertical="center"/>
    </xf>
    <xf numFmtId="0" fontId="28" fillId="0" borderId="0" xfId="50" applyFont="1" applyAlignment="1"/>
    <xf numFmtId="0" fontId="28" fillId="0" borderId="5" xfId="45" applyFont="1" applyBorder="1">
      <alignment vertical="center"/>
    </xf>
    <xf numFmtId="0" fontId="30" fillId="0" borderId="0" xfId="50" applyFont="1" applyAlignment="1">
      <alignment horizontal="center"/>
    </xf>
    <xf numFmtId="0" fontId="31" fillId="0" borderId="0" xfId="50" applyFont="1" applyAlignment="1">
      <alignment horizontal="center" vertical="center"/>
    </xf>
    <xf numFmtId="0" fontId="28" fillId="0" borderId="0" xfId="50" applyFont="1">
      <alignment vertical="center"/>
    </xf>
    <xf numFmtId="0" fontId="28" fillId="0" borderId="0" xfId="50" applyFont="1" applyAlignment="1">
      <alignment horizontal="left" vertical="center"/>
    </xf>
    <xf numFmtId="58" fontId="28" fillId="0" borderId="0" xfId="45" applyNumberFormat="1" applyFont="1">
      <alignment vertical="center"/>
    </xf>
    <xf numFmtId="0" fontId="32" fillId="0" borderId="0" xfId="45" applyFont="1" applyAlignment="1">
      <alignment horizontal="right" vertical="center"/>
    </xf>
    <xf numFmtId="0" fontId="28" fillId="0" borderId="0" xfId="45" applyFont="1" applyAlignment="1">
      <alignment horizontal="right" vertical="center"/>
    </xf>
    <xf numFmtId="0" fontId="28" fillId="0" borderId="6" xfId="45" applyFont="1" applyBorder="1">
      <alignment vertical="center"/>
    </xf>
    <xf numFmtId="0" fontId="32" fillId="0" borderId="2" xfId="45" applyFont="1" applyBorder="1">
      <alignment vertical="center"/>
    </xf>
    <xf numFmtId="176" fontId="32" fillId="0" borderId="2" xfId="45" applyNumberFormat="1" applyFont="1" applyBorder="1">
      <alignment vertical="center"/>
    </xf>
    <xf numFmtId="0" fontId="32" fillId="0" borderId="3" xfId="45" applyFont="1" applyBorder="1">
      <alignment vertical="center"/>
    </xf>
    <xf numFmtId="176" fontId="32" fillId="0" borderId="3" xfId="45" applyNumberFormat="1" applyFont="1" applyBorder="1">
      <alignment vertical="center"/>
    </xf>
    <xf numFmtId="0" fontId="32" fillId="0" borderId="0" xfId="45" applyFont="1">
      <alignment vertical="center"/>
    </xf>
    <xf numFmtId="176" fontId="32" fillId="0" borderId="0" xfId="45" applyNumberFormat="1" applyFont="1" applyAlignment="1">
      <alignment horizontal="right" vertical="center"/>
    </xf>
    <xf numFmtId="176" fontId="32" fillId="0" borderId="0" xfId="45" applyNumberFormat="1" applyFont="1">
      <alignment vertical="center"/>
    </xf>
    <xf numFmtId="176" fontId="28" fillId="0" borderId="0" xfId="45" applyNumberFormat="1" applyFont="1" applyAlignment="1">
      <alignment horizontal="right" vertical="center"/>
    </xf>
    <xf numFmtId="176" fontId="28" fillId="0" borderId="2" xfId="45" applyNumberFormat="1" applyFont="1" applyBorder="1" applyAlignment="1">
      <alignment horizontal="right" vertical="center"/>
    </xf>
    <xf numFmtId="176" fontId="28" fillId="0" borderId="0" xfId="45" applyNumberFormat="1" applyFont="1">
      <alignment vertical="center"/>
    </xf>
    <xf numFmtId="0" fontId="32" fillId="0" borderId="1" xfId="45" applyFont="1" applyBorder="1">
      <alignment vertical="center"/>
    </xf>
    <xf numFmtId="0" fontId="32" fillId="0" borderId="4" xfId="45" applyFont="1" applyBorder="1">
      <alignment vertical="center"/>
    </xf>
    <xf numFmtId="0" fontId="32" fillId="0" borderId="0" xfId="48" applyFont="1" applyAlignment="1"/>
    <xf numFmtId="0" fontId="32" fillId="0" borderId="5" xfId="45" applyFont="1" applyBorder="1">
      <alignment vertical="center"/>
    </xf>
    <xf numFmtId="0" fontId="33" fillId="0" borderId="4" xfId="45" applyFont="1" applyBorder="1">
      <alignment vertical="center"/>
    </xf>
    <xf numFmtId="0" fontId="33" fillId="0" borderId="5" xfId="45" applyFont="1" applyBorder="1">
      <alignment vertical="center"/>
    </xf>
    <xf numFmtId="58" fontId="32" fillId="0" borderId="0" xfId="45" applyNumberFormat="1" applyFont="1">
      <alignment vertical="center"/>
    </xf>
    <xf numFmtId="0" fontId="32" fillId="0" borderId="2" xfId="45" applyFont="1" applyBorder="1" applyAlignment="1">
      <alignment horizontal="left" vertical="center" indent="1"/>
    </xf>
    <xf numFmtId="0" fontId="32" fillId="0" borderId="7" xfId="45" applyFont="1" applyBorder="1">
      <alignment vertical="center"/>
    </xf>
    <xf numFmtId="0" fontId="32" fillId="0" borderId="8" xfId="45" applyFont="1" applyBorder="1">
      <alignment vertical="center"/>
    </xf>
    <xf numFmtId="176" fontId="32" fillId="0" borderId="8" xfId="45" applyNumberFormat="1" applyFont="1" applyBorder="1">
      <alignment vertical="center"/>
    </xf>
    <xf numFmtId="0" fontId="32" fillId="0" borderId="9" xfId="45" applyFont="1" applyBorder="1">
      <alignment vertical="center"/>
    </xf>
    <xf numFmtId="0" fontId="34" fillId="0" borderId="0" xfId="45" applyFont="1">
      <alignment vertical="center"/>
    </xf>
    <xf numFmtId="0" fontId="29" fillId="0" borderId="0" xfId="49" applyFont="1" applyAlignment="1">
      <alignment horizontal="left" vertical="center"/>
    </xf>
    <xf numFmtId="0" fontId="34" fillId="0" borderId="1" xfId="45" applyFont="1" applyBorder="1">
      <alignment vertical="center"/>
    </xf>
    <xf numFmtId="0" fontId="34" fillId="0" borderId="2" xfId="45" applyFont="1" applyBorder="1">
      <alignment vertical="center"/>
    </xf>
    <xf numFmtId="0" fontId="34" fillId="0" borderId="3" xfId="45" applyFont="1" applyBorder="1">
      <alignment vertical="center"/>
    </xf>
    <xf numFmtId="0" fontId="34" fillId="0" borderId="4" xfId="45" applyFont="1" applyBorder="1">
      <alignment vertical="center"/>
    </xf>
    <xf numFmtId="0" fontId="35" fillId="0" borderId="0" xfId="45" applyFont="1">
      <alignment vertical="center"/>
    </xf>
    <xf numFmtId="0" fontId="33" fillId="0" borderId="0" xfId="45" applyFont="1">
      <alignment vertical="center"/>
    </xf>
    <xf numFmtId="0" fontId="34" fillId="0" borderId="5" xfId="45" applyFont="1" applyBorder="1">
      <alignment vertical="center"/>
    </xf>
    <xf numFmtId="0" fontId="32" fillId="0" borderId="0" xfId="55" applyFont="1" applyAlignment="1">
      <alignment horizontal="left" vertical="center"/>
    </xf>
    <xf numFmtId="58" fontId="32" fillId="0" borderId="0" xfId="45" quotePrefix="1" applyNumberFormat="1" applyFont="1">
      <alignment vertical="center"/>
    </xf>
    <xf numFmtId="0" fontId="32" fillId="0" borderId="10" xfId="45" applyFont="1" applyBorder="1" applyAlignment="1">
      <alignment horizontal="center" vertical="center" wrapText="1"/>
    </xf>
    <xf numFmtId="176" fontId="32" fillId="0" borderId="10" xfId="45" applyNumberFormat="1" applyFont="1" applyBorder="1">
      <alignment vertical="center"/>
    </xf>
    <xf numFmtId="0" fontId="34" fillId="0" borderId="7" xfId="45" applyFont="1" applyBorder="1">
      <alignment vertical="center"/>
    </xf>
    <xf numFmtId="0" fontId="34" fillId="0" borderId="8" xfId="45" applyFont="1" applyBorder="1">
      <alignment vertical="center"/>
    </xf>
    <xf numFmtId="0" fontId="34" fillId="0" borderId="9" xfId="45" applyFont="1" applyBorder="1">
      <alignment vertical="center"/>
    </xf>
    <xf numFmtId="0" fontId="36" fillId="0" borderId="1" xfId="45" applyFont="1" applyBorder="1">
      <alignment vertical="center"/>
    </xf>
    <xf numFmtId="0" fontId="28" fillId="0" borderId="0" xfId="53" applyFont="1" applyAlignment="1"/>
    <xf numFmtId="0" fontId="35" fillId="0" borderId="0" xfId="53" applyFont="1" applyAlignment="1">
      <alignment horizontal="center"/>
    </xf>
    <xf numFmtId="0" fontId="37" fillId="0" borderId="0" xfId="53" applyFont="1" applyAlignment="1">
      <alignment horizontal="center" vertical="center"/>
    </xf>
    <xf numFmtId="0" fontId="28" fillId="0" borderId="0" xfId="53" applyFont="1">
      <alignment vertical="center"/>
    </xf>
    <xf numFmtId="0" fontId="28" fillId="0" borderId="0" xfId="53" applyFont="1" applyAlignment="1">
      <alignment horizontal="center" vertical="center"/>
    </xf>
    <xf numFmtId="49" fontId="28" fillId="0" borderId="0" xfId="53" applyNumberFormat="1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8" fillId="0" borderId="8" xfId="45" applyFont="1" applyBorder="1">
      <alignment vertical="center"/>
    </xf>
    <xf numFmtId="0" fontId="28" fillId="0" borderId="7" xfId="45" applyFont="1" applyBorder="1">
      <alignment vertical="center"/>
    </xf>
    <xf numFmtId="176" fontId="28" fillId="0" borderId="8" xfId="45" applyNumberFormat="1" applyFont="1" applyBorder="1" applyAlignment="1">
      <alignment horizontal="right" vertical="center"/>
    </xf>
    <xf numFmtId="0" fontId="28" fillId="0" borderId="9" xfId="45" applyFont="1" applyBorder="1">
      <alignment vertical="center"/>
    </xf>
    <xf numFmtId="0" fontId="32" fillId="0" borderId="0" xfId="46" applyFont="1">
      <alignment vertical="center"/>
    </xf>
    <xf numFmtId="0" fontId="6" fillId="0" borderId="0" xfId="46" applyFont="1">
      <alignment vertical="center"/>
    </xf>
    <xf numFmtId="0" fontId="6" fillId="0" borderId="0" xfId="46" applyFont="1" applyAlignment="1">
      <alignment horizontal="right" vertical="center"/>
    </xf>
    <xf numFmtId="0" fontId="6" fillId="0" borderId="11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/>
    </xf>
    <xf numFmtId="0" fontId="6" fillId="0" borderId="12" xfId="46" applyFont="1" applyBorder="1" applyAlignment="1">
      <alignment horizontal="center" vertical="center"/>
    </xf>
    <xf numFmtId="0" fontId="6" fillId="0" borderId="13" xfId="46" applyFont="1" applyBorder="1">
      <alignment vertical="center"/>
    </xf>
    <xf numFmtId="0" fontId="6" fillId="0" borderId="14" xfId="46" applyFont="1" applyBorder="1">
      <alignment vertical="center"/>
    </xf>
    <xf numFmtId="0" fontId="6" fillId="0" borderId="15" xfId="46" applyFont="1" applyBorder="1">
      <alignment vertical="center"/>
    </xf>
    <xf numFmtId="176" fontId="6" fillId="0" borderId="10" xfId="46" applyNumberFormat="1" applyFont="1" applyBorder="1">
      <alignment vertical="center"/>
    </xf>
    <xf numFmtId="0" fontId="32" fillId="0" borderId="0" xfId="46" quotePrefix="1" applyFont="1">
      <alignment vertical="center"/>
    </xf>
    <xf numFmtId="0" fontId="32" fillId="0" borderId="0" xfId="46" applyFont="1" applyAlignment="1">
      <alignment horizontal="right" vertical="center"/>
    </xf>
    <xf numFmtId="0" fontId="32" fillId="0" borderId="10" xfId="46" applyFont="1" applyBorder="1" applyAlignment="1">
      <alignment horizontal="center" vertical="center"/>
    </xf>
    <xf numFmtId="176" fontId="32" fillId="0" borderId="10" xfId="46" applyNumberFormat="1" applyFont="1" applyBorder="1">
      <alignment vertical="center"/>
    </xf>
    <xf numFmtId="0" fontId="32" fillId="0" borderId="13" xfId="45" applyFont="1" applyBorder="1">
      <alignment vertical="center"/>
    </xf>
    <xf numFmtId="0" fontId="0" fillId="0" borderId="14" xfId="0" applyBorder="1">
      <alignment vertical="center"/>
    </xf>
    <xf numFmtId="0" fontId="32" fillId="0" borderId="14" xfId="45" applyFont="1" applyBorder="1">
      <alignment vertical="center"/>
    </xf>
    <xf numFmtId="176" fontId="32" fillId="0" borderId="14" xfId="45" applyNumberFormat="1" applyFont="1" applyBorder="1" applyAlignment="1">
      <alignment horizontal="right" vertical="center"/>
    </xf>
    <xf numFmtId="0" fontId="32" fillId="0" borderId="15" xfId="45" applyFont="1" applyBorder="1">
      <alignment vertical="center"/>
    </xf>
    <xf numFmtId="176" fontId="32" fillId="0" borderId="14" xfId="45" applyNumberFormat="1" applyFont="1" applyBorder="1">
      <alignment vertical="center"/>
    </xf>
    <xf numFmtId="176" fontId="32" fillId="0" borderId="15" xfId="45" applyNumberFormat="1" applyFont="1" applyBorder="1">
      <alignment vertical="center"/>
    </xf>
    <xf numFmtId="176" fontId="32" fillId="0" borderId="15" xfId="45" applyNumberFormat="1" applyFont="1" applyBorder="1" applyAlignment="1">
      <alignment horizontal="right" vertical="center"/>
    </xf>
    <xf numFmtId="0" fontId="32" fillId="0" borderId="0" xfId="45" applyFont="1" applyBorder="1">
      <alignment vertical="center"/>
    </xf>
    <xf numFmtId="176" fontId="32" fillId="0" borderId="0" xfId="45" applyNumberFormat="1" applyFont="1" applyBorder="1" applyAlignment="1">
      <alignment horizontal="right" vertical="center"/>
    </xf>
    <xf numFmtId="176" fontId="32" fillId="0" borderId="0" xfId="45" applyNumberFormat="1" applyFont="1" applyBorder="1">
      <alignment vertical="center"/>
    </xf>
    <xf numFmtId="0" fontId="32" fillId="0" borderId="1" xfId="45" applyFont="1" applyBorder="1" applyAlignment="1">
      <alignment horizontal="left" vertical="center"/>
    </xf>
    <xf numFmtId="0" fontId="32" fillId="0" borderId="0" xfId="45" applyFont="1" applyBorder="1" applyAlignment="1">
      <alignment horizontal="left" vertical="center"/>
    </xf>
    <xf numFmtId="176" fontId="32" fillId="0" borderId="5" xfId="45" applyNumberFormat="1" applyFont="1" applyBorder="1" applyAlignment="1">
      <alignment horizontal="right" vertical="center"/>
    </xf>
    <xf numFmtId="176" fontId="32" fillId="0" borderId="5" xfId="45" applyNumberFormat="1" applyFont="1" applyBorder="1">
      <alignment vertical="center"/>
    </xf>
    <xf numFmtId="177" fontId="32" fillId="0" borderId="13" xfId="45" applyNumberFormat="1" applyFont="1" applyBorder="1">
      <alignment vertical="center"/>
    </xf>
    <xf numFmtId="177" fontId="32" fillId="0" borderId="14" xfId="45" applyNumberFormat="1" applyFont="1" applyBorder="1" applyAlignment="1">
      <alignment horizontal="left" vertical="center" indent="1"/>
    </xf>
    <xf numFmtId="177" fontId="32" fillId="0" borderId="14" xfId="45" applyNumberFormat="1" applyFont="1" applyBorder="1">
      <alignment vertical="center"/>
    </xf>
    <xf numFmtId="177" fontId="32" fillId="0" borderId="15" xfId="45" applyNumberFormat="1" applyFont="1" applyBorder="1">
      <alignment vertical="center"/>
    </xf>
    <xf numFmtId="177" fontId="32" fillId="0" borderId="4" xfId="45" applyNumberFormat="1" applyFont="1" applyBorder="1">
      <alignment vertical="center"/>
    </xf>
    <xf numFmtId="177" fontId="32" fillId="0" borderId="0" xfId="45" applyNumberFormat="1" applyFont="1" applyBorder="1" applyAlignment="1">
      <alignment horizontal="left" vertical="center" indent="1"/>
    </xf>
    <xf numFmtId="177" fontId="32" fillId="0" borderId="0" xfId="45" applyNumberFormat="1" applyFont="1" applyBorder="1">
      <alignment vertical="center"/>
    </xf>
    <xf numFmtId="177" fontId="32" fillId="0" borderId="5" xfId="45" applyNumberFormat="1" applyFont="1" applyBorder="1" applyAlignment="1">
      <alignment horizontal="right" vertical="center"/>
    </xf>
    <xf numFmtId="177" fontId="32" fillId="0" borderId="7" xfId="45" applyNumberFormat="1" applyFont="1" applyBorder="1">
      <alignment vertical="center"/>
    </xf>
    <xf numFmtId="177" fontId="32" fillId="0" borderId="8" xfId="45" applyNumberFormat="1" applyFont="1" applyBorder="1" applyAlignment="1">
      <alignment horizontal="left" vertical="center" indent="1"/>
    </xf>
    <xf numFmtId="177" fontId="32" fillId="0" borderId="8" xfId="45" applyNumberFormat="1" applyFont="1" applyBorder="1">
      <alignment vertical="center"/>
    </xf>
    <xf numFmtId="176" fontId="32" fillId="0" borderId="8" xfId="45" applyNumberFormat="1" applyFont="1" applyBorder="1" applyAlignment="1">
      <alignment horizontal="right" vertical="center"/>
    </xf>
    <xf numFmtId="177" fontId="32" fillId="0" borderId="9" xfId="45" applyNumberFormat="1" applyFont="1" applyBorder="1" applyAlignment="1">
      <alignment horizontal="right" vertical="center"/>
    </xf>
    <xf numFmtId="177" fontId="32" fillId="0" borderId="5" xfId="45" applyNumberFormat="1" applyFont="1" applyBorder="1">
      <alignment vertical="center"/>
    </xf>
    <xf numFmtId="176" fontId="32" fillId="0" borderId="9" xfId="45" applyNumberFormat="1" applyFont="1" applyBorder="1" applyAlignment="1">
      <alignment horizontal="right" vertical="center"/>
    </xf>
    <xf numFmtId="0" fontId="32" fillId="0" borderId="4" xfId="45" applyFont="1" applyBorder="1" applyAlignment="1">
      <alignment horizontal="left" vertical="center"/>
    </xf>
    <xf numFmtId="0" fontId="32" fillId="0" borderId="11" xfId="46" applyFont="1" applyBorder="1" applyAlignment="1">
      <alignment horizontal="center" vertical="center"/>
    </xf>
    <xf numFmtId="0" fontId="32" fillId="0" borderId="12" xfId="46" applyFont="1" applyBorder="1" applyAlignment="1">
      <alignment horizontal="center" vertical="center"/>
    </xf>
    <xf numFmtId="0" fontId="32" fillId="0" borderId="11" xfId="46" applyFont="1" applyBorder="1" applyAlignment="1">
      <alignment horizontal="center" vertical="center" wrapText="1"/>
    </xf>
    <xf numFmtId="0" fontId="38" fillId="0" borderId="0" xfId="50" applyFont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vertical="center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176" fontId="32" fillId="0" borderId="16" xfId="46" applyNumberFormat="1" applyFont="1" applyBorder="1">
      <alignment vertical="center"/>
    </xf>
    <xf numFmtId="178" fontId="32" fillId="0" borderId="10" xfId="46" applyNumberFormat="1" applyFont="1" applyBorder="1">
      <alignment vertical="center"/>
    </xf>
    <xf numFmtId="0" fontId="35" fillId="0" borderId="0" xfId="50" applyFont="1" applyAlignment="1">
      <alignment horizontal="center"/>
    </xf>
    <xf numFmtId="0" fontId="37" fillId="0" borderId="0" xfId="50" applyFont="1" applyAlignment="1">
      <alignment horizontal="center" vertical="center"/>
    </xf>
    <xf numFmtId="0" fontId="28" fillId="0" borderId="0" xfId="50" applyFont="1" applyAlignment="1">
      <alignment horizontal="center" vertical="center"/>
    </xf>
    <xf numFmtId="49" fontId="28" fillId="0" borderId="0" xfId="50" applyNumberFormat="1" applyFont="1" applyAlignment="1">
      <alignment horizontal="center" vertical="center"/>
    </xf>
    <xf numFmtId="0" fontId="28" fillId="0" borderId="8" xfId="45" applyFont="1" applyBorder="1" applyAlignment="1">
      <alignment horizontal="center" vertical="center"/>
    </xf>
    <xf numFmtId="0" fontId="35" fillId="0" borderId="0" xfId="48" applyFont="1" applyAlignment="1">
      <alignment horizontal="center"/>
    </xf>
    <xf numFmtId="0" fontId="26" fillId="0" borderId="0" xfId="50" applyAlignment="1">
      <alignment horizontal="center"/>
    </xf>
    <xf numFmtId="0" fontId="37" fillId="0" borderId="0" xfId="48" applyFont="1" applyAlignment="1">
      <alignment horizontal="center"/>
    </xf>
    <xf numFmtId="0" fontId="26" fillId="0" borderId="0" xfId="50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0" borderId="10" xfId="45" applyFont="1" applyBorder="1" applyAlignment="1">
      <alignment horizontal="center" vertical="center"/>
    </xf>
    <xf numFmtId="0" fontId="32" fillId="0" borderId="0" xfId="55" applyFont="1" applyAlignment="1">
      <alignment horizontal="center" vertical="center"/>
    </xf>
    <xf numFmtId="0" fontId="35" fillId="0" borderId="0" xfId="45" applyFont="1" applyAlignment="1">
      <alignment horizontal="center" vertical="center"/>
    </xf>
    <xf numFmtId="0" fontId="26" fillId="0" borderId="0" xfId="50">
      <alignment vertical="center"/>
    </xf>
    <xf numFmtId="0" fontId="37" fillId="0" borderId="0" xfId="45" applyFont="1" applyAlignment="1">
      <alignment horizontal="center" vertical="center"/>
    </xf>
    <xf numFmtId="49" fontId="32" fillId="0" borderId="0" xfId="55" applyNumberFormat="1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35" fillId="0" borderId="0" xfId="53" applyFont="1" applyAlignment="1">
      <alignment horizontal="center"/>
    </xf>
    <xf numFmtId="0" fontId="37" fillId="0" borderId="0" xfId="53" applyFont="1" applyAlignment="1">
      <alignment horizontal="center" vertical="center"/>
    </xf>
    <xf numFmtId="0" fontId="4" fillId="0" borderId="0" xfId="46" applyFont="1" applyAlignment="1">
      <alignment horizontal="center" vertical="center"/>
    </xf>
    <xf numFmtId="0" fontId="5" fillId="0" borderId="0" xfId="46" applyFont="1" applyAlignment="1">
      <alignment horizontal="center" vertical="center"/>
    </xf>
    <xf numFmtId="0" fontId="6" fillId="0" borderId="1" xfId="46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0" fontId="6" fillId="0" borderId="7" xfId="46" applyFont="1" applyBorder="1" applyAlignment="1">
      <alignment horizontal="center" vertical="center"/>
    </xf>
    <xf numFmtId="0" fontId="6" fillId="0" borderId="8" xfId="46" applyFont="1" applyBorder="1" applyAlignment="1">
      <alignment horizontal="center" vertical="center"/>
    </xf>
    <xf numFmtId="0" fontId="6" fillId="0" borderId="9" xfId="46" applyFont="1" applyBorder="1" applyAlignment="1">
      <alignment horizontal="center" vertical="center"/>
    </xf>
    <xf numFmtId="0" fontId="6" fillId="0" borderId="13" xfId="46" applyFont="1" applyBorder="1" applyAlignment="1">
      <alignment horizontal="center" vertical="center"/>
    </xf>
    <xf numFmtId="0" fontId="6" fillId="0" borderId="14" xfId="46" applyFont="1" applyBorder="1" applyAlignment="1">
      <alignment horizontal="center" vertical="center"/>
    </xf>
    <xf numFmtId="0" fontId="6" fillId="0" borderId="15" xfId="46" applyFont="1" applyBorder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10" xfId="46" applyFont="1" applyBorder="1" applyAlignment="1">
      <alignment horizontal="left" vertical="center"/>
    </xf>
    <xf numFmtId="0" fontId="32" fillId="0" borderId="10" xfId="46" applyFont="1" applyBorder="1" applyAlignment="1">
      <alignment horizontal="center" vertical="center"/>
    </xf>
    <xf numFmtId="0" fontId="35" fillId="0" borderId="0" xfId="46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0" fontId="32" fillId="0" borderId="0" xfId="46" applyFont="1" applyAlignment="1">
      <alignment horizontal="center" vertical="center"/>
    </xf>
    <xf numFmtId="0" fontId="32" fillId="0" borderId="1" xfId="46" applyFont="1" applyBorder="1" applyAlignment="1">
      <alignment horizontal="center" vertical="center"/>
    </xf>
    <xf numFmtId="0" fontId="32" fillId="0" borderId="2" xfId="46" applyFont="1" applyBorder="1" applyAlignment="1">
      <alignment horizontal="center" vertical="center"/>
    </xf>
    <xf numFmtId="0" fontId="32" fillId="0" borderId="3" xfId="46" applyFont="1" applyBorder="1" applyAlignment="1">
      <alignment horizontal="center" vertical="center"/>
    </xf>
    <xf numFmtId="0" fontId="32" fillId="0" borderId="7" xfId="46" applyFont="1" applyBorder="1" applyAlignment="1">
      <alignment horizontal="center" vertical="center"/>
    </xf>
    <xf numFmtId="0" fontId="32" fillId="0" borderId="8" xfId="46" applyFont="1" applyBorder="1" applyAlignment="1">
      <alignment horizontal="center" vertical="center"/>
    </xf>
    <xf numFmtId="0" fontId="32" fillId="0" borderId="9" xfId="46" applyFont="1" applyBorder="1" applyAlignment="1">
      <alignment horizontal="center" vertical="center"/>
    </xf>
    <xf numFmtId="0" fontId="32" fillId="0" borderId="11" xfId="46" applyFont="1" applyBorder="1" applyAlignment="1">
      <alignment horizontal="center" vertical="center"/>
    </xf>
    <xf numFmtId="0" fontId="32" fillId="0" borderId="12" xfId="46" applyFont="1" applyBorder="1" applyAlignment="1">
      <alignment horizontal="center" vertical="center"/>
    </xf>
    <xf numFmtId="0" fontId="32" fillId="0" borderId="13" xfId="46" applyFont="1" applyBorder="1" applyAlignment="1">
      <alignment horizontal="center" vertical="center"/>
    </xf>
    <xf numFmtId="0" fontId="32" fillId="0" borderId="14" xfId="46" applyFont="1" applyBorder="1" applyAlignment="1">
      <alignment horizontal="center" vertical="center"/>
    </xf>
    <xf numFmtId="0" fontId="32" fillId="0" borderId="15" xfId="46" applyFont="1" applyBorder="1" applyAlignment="1">
      <alignment horizontal="center" vertical="center"/>
    </xf>
    <xf numFmtId="0" fontId="32" fillId="0" borderId="11" xfId="46" applyFont="1" applyBorder="1" applyAlignment="1">
      <alignment horizontal="center" vertical="center" wrapText="1"/>
    </xf>
    <xf numFmtId="0" fontId="32" fillId="0" borderId="12" xfId="46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36" fillId="0" borderId="13" xfId="46" applyFont="1" applyBorder="1">
      <alignment vertical="center"/>
    </xf>
    <xf numFmtId="0" fontId="36" fillId="0" borderId="14" xfId="46" applyFont="1" applyBorder="1">
      <alignment vertical="center"/>
    </xf>
    <xf numFmtId="0" fontId="36" fillId="0" borderId="15" xfId="46" applyFont="1" applyBorder="1">
      <alignment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 2" xfId="13" xr:uid="{2CCB5E9A-C1E9-43BB-9E08-B3BB0284B65C}"/>
    <cellStyle name="60% - アクセント 2 2" xfId="14" xr:uid="{2C72790E-1C26-4B33-B745-A6FFA748A003}"/>
    <cellStyle name="60% - アクセント 3 2" xfId="15" xr:uid="{1BB87217-7496-47C5-B178-5422AF94DABC}"/>
    <cellStyle name="60% - アクセント 4 2" xfId="16" xr:uid="{17994D85-5B0F-4111-B635-84F4773B4AE5}"/>
    <cellStyle name="60% - アクセント 5 2" xfId="17" xr:uid="{CDEEA8BE-8F09-4FB6-B95C-3BF98FCBA889}"/>
    <cellStyle name="60% - アクセント 6 2" xfId="18" xr:uid="{6E6F5A67-28FA-4C0E-8741-0882F3C88FF5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 2" xfId="25" xr:uid="{945DAA22-A64C-4D00-BBFB-AB7986778A7C}"/>
    <cellStyle name="チェック セル" xfId="26" builtinId="23" customBuiltin="1"/>
    <cellStyle name="どちらでもない 2" xfId="27" xr:uid="{2B5CCA39-3BDA-41F8-B505-C8143ADCF3C8}"/>
    <cellStyle name="メモ 2" xfId="28" xr:uid="{62E80956-8F30-4503-ADBE-4EEB28D270AC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E7206560-025D-49C4-9A31-0E816C5464B3}"/>
    <cellStyle name="桁区切り 2 2" xfId="34" xr:uid="{720544E4-45DA-4005-880A-B8553F48B196}"/>
    <cellStyle name="桁区切り 3" xfId="35" xr:uid="{D0555C83-E5E7-4F95-A028-5C0D574B2540}"/>
    <cellStyle name="桁区切り 4" xfId="36" xr:uid="{9BB8DEA6-CB7B-4D46-BDC4-65B8E6BF5BA4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43736D7C-997F-4004-A351-6B76D4F981E2}"/>
    <cellStyle name="標準 2 2" xfId="46" xr:uid="{2CC33BFA-E216-462F-AEC8-A2EA21BA05A0}"/>
    <cellStyle name="標準 2 3" xfId="47" xr:uid="{C3491E2A-C522-4C33-83CB-A06E53F86334}"/>
    <cellStyle name="標準 3" xfId="48" xr:uid="{C22DD896-9111-4674-97C6-4002DFAA36F1}"/>
    <cellStyle name="標準 4" xfId="49" xr:uid="{E62B0C88-4840-41AE-A162-7A604735158E}"/>
    <cellStyle name="標準 4 2" xfId="50" xr:uid="{E2964A3C-E2EB-4CBE-B512-48C960652FAF}"/>
    <cellStyle name="標準 4 3" xfId="51" xr:uid="{B18BDEF2-EBBE-423C-80F4-322110760A1E}"/>
    <cellStyle name="標準 5" xfId="52" xr:uid="{2CDDEEF4-711C-4A19-AED1-6214A0E15376}"/>
    <cellStyle name="標準 5 2" xfId="53" xr:uid="{C4512705-D027-4BE8-8994-EA18D5060859}"/>
    <cellStyle name="標準 6" xfId="54" xr:uid="{B2189497-606A-47C5-A427-3B7815A7B9B9}"/>
    <cellStyle name="標準 6 2" xfId="55" xr:uid="{42E10EE8-82F8-4BE8-8B90-D35B8796811E}"/>
    <cellStyle name="標準 7" xfId="56" xr:uid="{171F987B-34A4-4E4B-8FB8-00F6535D13D8}"/>
    <cellStyle name="標準 8" xfId="57" xr:uid="{E1F12844-4AFC-44A7-B540-858DEF10C8B9}"/>
    <cellStyle name="標準 9" xfId="58" xr:uid="{A141DFC4-74C9-435B-BF65-57105ACFBBA3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B133-51D5-4922-9D80-8E2B1F5621D7}">
  <sheetPr codeName="Sheet7"/>
  <dimension ref="A1:T194"/>
  <sheetViews>
    <sheetView showGridLines="0" tabSelected="1" view="pageBreakPreview" zoomScale="60" zoomScaleNormal="70" workbookViewId="0">
      <selection activeCell="B6" sqref="B6:R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7" t="s">
        <v>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9"/>
      <c r="T6" s="8"/>
    </row>
    <row r="7" spans="1:20" ht="22.5" customHeight="1" x14ac:dyDescent="0.4">
      <c r="A7" s="6"/>
      <c r="B7" s="128" t="s">
        <v>65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9"/>
      <c r="L8" s="129"/>
      <c r="M8" s="129"/>
      <c r="N8" s="130" t="s">
        <v>1</v>
      </c>
      <c r="O8" s="130"/>
      <c r="P8" s="130"/>
      <c r="Q8" s="12"/>
      <c r="R8" s="11"/>
      <c r="S8" s="11"/>
      <c r="T8" s="8"/>
    </row>
    <row r="9" spans="1:20" ht="22.5" customHeight="1" x14ac:dyDescent="0.4">
      <c r="A9" s="6"/>
      <c r="B9" s="131"/>
      <c r="C9" s="131"/>
      <c r="D9" s="131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122682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99415316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19261000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122682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78834970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1319346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1021872360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326277000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16196333077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13105753080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13105753080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695595360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8733823208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4329753300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42176572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1121287676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15075168083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1044643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1306886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238443471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2846669397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2846669397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3115600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15075168083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16196455759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16196455759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AA69-C7FF-4483-8C74-C69187727B15}">
  <sheetPr codeName="Sheet12"/>
  <dimension ref="A1:M192"/>
  <sheetViews>
    <sheetView showGridLines="0" tabSelected="1" view="pageBreakPreview" topLeftCell="A24" zoomScale="50" zoomScaleNormal="60" zoomScaleSheetLayoutView="50" workbookViewId="0">
      <selection activeCell="B6" sqref="B6:R6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2"/>
    </row>
    <row r="7" spans="1:13" ht="22.5" customHeight="1" x14ac:dyDescent="0.2">
      <c r="A7" s="28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6"/>
      <c r="C9" s="136"/>
      <c r="D9" s="136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389445461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5573655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3907441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379964365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1873311347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765605995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73166234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-6045268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380056618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344819275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200633791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888211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0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114186491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-1483865886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1646079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1523397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122682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1646079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1312957498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-3986740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-173249049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00E7-CDAF-4EC7-97C5-810E3A01BCEB}">
  <sheetPr codeName="Sheet14"/>
  <dimension ref="A1:N59"/>
  <sheetViews>
    <sheetView showGridLines="0" tabSelected="1" view="pageBreakPreview" zoomScale="50" zoomScaleNormal="60" zoomScaleSheetLayoutView="50" workbookViewId="0">
      <selection activeCell="B6" sqref="B6:R6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customHeight="1" x14ac:dyDescent="0.4">
      <c r="A8" s="28"/>
      <c r="B8" s="21"/>
      <c r="C8" s="138"/>
      <c r="D8" s="138"/>
      <c r="E8" s="138"/>
      <c r="F8" s="142" t="s">
        <v>1</v>
      </c>
      <c r="G8" s="138"/>
      <c r="H8" s="138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6"/>
      <c r="D10" s="136"/>
      <c r="E10" s="136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7" t="s">
        <v>5</v>
      </c>
      <c r="D11" s="137"/>
      <c r="E11" s="137"/>
      <c r="F11" s="137"/>
      <c r="G11" s="137"/>
      <c r="H11" s="137"/>
      <c r="I11" s="137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7" t="s">
        <v>9</v>
      </c>
      <c r="D12" s="137"/>
      <c r="E12" s="137"/>
      <c r="F12" s="137"/>
      <c r="G12" s="137"/>
      <c r="H12" s="137"/>
      <c r="I12" s="137"/>
      <c r="J12" s="51">
        <v>15248417132</v>
      </c>
      <c r="K12" s="51">
        <v>0</v>
      </c>
      <c r="L12" s="51">
        <v>15248417132</v>
      </c>
      <c r="M12" s="21"/>
      <c r="N12" s="30"/>
    </row>
    <row r="13" spans="1:14" ht="22.5" customHeight="1" x14ac:dyDescent="0.4">
      <c r="A13" s="28"/>
      <c r="B13" s="21"/>
      <c r="C13" s="137" t="s">
        <v>10</v>
      </c>
      <c r="D13" s="137"/>
      <c r="E13" s="137"/>
      <c r="F13" s="137"/>
      <c r="G13" s="137"/>
      <c r="H13" s="137"/>
      <c r="I13" s="137"/>
      <c r="J13" s="51">
        <v>-173249049</v>
      </c>
      <c r="K13" s="51">
        <v>0</v>
      </c>
      <c r="L13" s="51">
        <v>-173249049</v>
      </c>
      <c r="M13" s="21"/>
      <c r="N13" s="30"/>
    </row>
    <row r="14" spans="1:14" ht="22.5" customHeight="1" x14ac:dyDescent="0.4">
      <c r="A14" s="28"/>
      <c r="B14" s="21"/>
      <c r="C14" s="137" t="s">
        <v>11</v>
      </c>
      <c r="D14" s="137"/>
      <c r="E14" s="137"/>
      <c r="F14" s="137"/>
      <c r="G14" s="137"/>
      <c r="H14" s="137"/>
      <c r="I14" s="137"/>
      <c r="J14" s="51">
        <v>15075168083</v>
      </c>
      <c r="K14" s="51">
        <v>0</v>
      </c>
      <c r="L14" s="51">
        <v>15075168083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C13:I13"/>
    <mergeCell ref="C14:I14"/>
    <mergeCell ref="C8:E8"/>
    <mergeCell ref="B6:M6"/>
    <mergeCell ref="B7:M7"/>
    <mergeCell ref="F8:H8"/>
    <mergeCell ref="C10:E10"/>
    <mergeCell ref="C11:I11"/>
    <mergeCell ref="C12:I12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FB6A-7EC1-437F-AEA5-10B65C990700}">
  <sheetPr codeName="Sheet13"/>
  <dimension ref="A1:U194"/>
  <sheetViews>
    <sheetView showGridLines="0" tabSelected="1" view="pageBreakPreview" zoomScale="50" zoomScaleNormal="60" zoomScaleSheetLayoutView="50" workbookViewId="0">
      <selection activeCell="B6" sqref="B6:R6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44" t="s">
        <v>12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57"/>
      <c r="U6" s="8"/>
    </row>
    <row r="7" spans="1:21" ht="22.5" customHeight="1" x14ac:dyDescent="0.4">
      <c r="A7" s="6"/>
      <c r="B7" s="145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43"/>
      <c r="M8" s="143"/>
      <c r="N8" s="143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31"/>
      <c r="C9" s="131"/>
      <c r="D9" s="131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65560443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389445461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65560443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5573655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3907441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-64027695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61000000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61000000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379964365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1692155136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852204541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380056618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344819275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888211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7220128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0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5461000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114186491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1759128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-1302709675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53779872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1532748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-1312957498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1532748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1312957498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C7AF-8E2E-473A-9A8F-24BC37D00731}">
  <sheetPr codeName="Sheet19"/>
  <dimension ref="B1:O37"/>
  <sheetViews>
    <sheetView showGridLines="0" tabSelected="1" view="pageBreakPreview" topLeftCell="A3" zoomScale="60" zoomScaleNormal="55" workbookViewId="0">
      <selection activeCell="B6" sqref="B6:R6"/>
    </sheetView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6" t="s">
        <v>13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23.25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2:15" x14ac:dyDescent="0.4">
      <c r="O7" s="69" t="s">
        <v>2</v>
      </c>
    </row>
    <row r="8" spans="2:15" ht="21.95" customHeight="1" x14ac:dyDescent="0.4">
      <c r="B8" s="148" t="s">
        <v>14</v>
      </c>
      <c r="C8" s="149"/>
      <c r="D8" s="149"/>
      <c r="E8" s="149"/>
      <c r="F8" s="149"/>
      <c r="G8" s="149"/>
      <c r="H8" s="150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51"/>
      <c r="C9" s="152"/>
      <c r="D9" s="152"/>
      <c r="E9" s="152"/>
      <c r="F9" s="152"/>
      <c r="G9" s="152"/>
      <c r="H9" s="153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18065009158</v>
      </c>
      <c r="J10" s="76">
        <v>2667057</v>
      </c>
      <c r="K10" s="76">
        <v>1532748</v>
      </c>
      <c r="L10" s="76">
        <v>18066143467</v>
      </c>
      <c r="M10" s="76">
        <v>4960390387</v>
      </c>
      <c r="N10" s="76">
        <v>196798660</v>
      </c>
      <c r="O10" s="76">
        <v>13105753080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18065009158</v>
      </c>
      <c r="J11" s="76">
        <v>2667057</v>
      </c>
      <c r="K11" s="76">
        <v>1532748</v>
      </c>
      <c r="L11" s="76">
        <v>18066143467</v>
      </c>
      <c r="M11" s="76">
        <v>4960390387</v>
      </c>
      <c r="N11" s="76">
        <v>196798660</v>
      </c>
      <c r="O11" s="76">
        <v>13105753080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8732688899</v>
      </c>
      <c r="J12" s="76">
        <v>2667057</v>
      </c>
      <c r="K12" s="76">
        <v>1532748</v>
      </c>
      <c r="L12" s="76">
        <v>8733823208</v>
      </c>
      <c r="M12" s="76">
        <v>0</v>
      </c>
      <c r="N12" s="76">
        <v>0</v>
      </c>
      <c r="O12" s="76">
        <v>8733823208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9261228892</v>
      </c>
      <c r="J13" s="76">
        <v>0</v>
      </c>
      <c r="K13" s="76">
        <v>0</v>
      </c>
      <c r="L13" s="76">
        <v>9261228892</v>
      </c>
      <c r="M13" s="76">
        <v>4931475592</v>
      </c>
      <c r="N13" s="76">
        <v>193465408</v>
      </c>
      <c r="O13" s="76">
        <v>4329753300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71091367</v>
      </c>
      <c r="J14" s="76">
        <v>0</v>
      </c>
      <c r="K14" s="76">
        <v>0</v>
      </c>
      <c r="L14" s="76">
        <v>71091367</v>
      </c>
      <c r="M14" s="76">
        <v>28914795</v>
      </c>
      <c r="N14" s="76">
        <v>3333252</v>
      </c>
      <c r="O14" s="76">
        <v>42176572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40945991</v>
      </c>
      <c r="J30" s="76">
        <v>5130400</v>
      </c>
      <c r="K30" s="76">
        <v>5130400</v>
      </c>
      <c r="L30" s="76">
        <v>40945991</v>
      </c>
      <c r="M30" s="76">
        <v>39901348</v>
      </c>
      <c r="N30" s="76">
        <v>2092611</v>
      </c>
      <c r="O30" s="76">
        <v>1044643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11907216</v>
      </c>
      <c r="J31" s="76">
        <v>0</v>
      </c>
      <c r="K31" s="76">
        <v>0</v>
      </c>
      <c r="L31" s="76">
        <v>11907216</v>
      </c>
      <c r="M31" s="76">
        <v>10600330</v>
      </c>
      <c r="N31" s="76">
        <v>1742520</v>
      </c>
      <c r="O31" s="76">
        <v>1306886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188606291</v>
      </c>
      <c r="J32" s="76">
        <v>0</v>
      </c>
      <c r="K32" s="76">
        <v>0</v>
      </c>
      <c r="L32" s="76">
        <v>188606291</v>
      </c>
      <c r="M32" s="76">
        <v>188606291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178013428</v>
      </c>
      <c r="J33" s="76">
        <v>65560443</v>
      </c>
      <c r="K33" s="76">
        <v>5130400</v>
      </c>
      <c r="L33" s="76">
        <v>238443471</v>
      </c>
      <c r="M33" s="76">
        <v>0</v>
      </c>
      <c r="N33" s="76">
        <v>0</v>
      </c>
      <c r="O33" s="76">
        <v>238443471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54" t="s">
        <v>49</v>
      </c>
      <c r="C35" s="155"/>
      <c r="D35" s="155"/>
      <c r="E35" s="155"/>
      <c r="F35" s="155"/>
      <c r="G35" s="155"/>
      <c r="H35" s="156"/>
      <c r="I35" s="76">
        <v>18484482084</v>
      </c>
      <c r="J35" s="76">
        <v>73357900</v>
      </c>
      <c r="K35" s="76">
        <v>11793548</v>
      </c>
      <c r="L35" s="76">
        <v>18546046436</v>
      </c>
      <c r="M35" s="76">
        <v>5199498356</v>
      </c>
      <c r="N35" s="76">
        <v>200633791</v>
      </c>
      <c r="O35" s="76">
        <v>13346548080</v>
      </c>
    </row>
    <row r="36" spans="2:15" ht="12" customHeight="1" x14ac:dyDescent="0.4"/>
    <row r="37" spans="2:15" ht="21.95" customHeight="1" x14ac:dyDescent="0.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FA86-5CEA-46CB-B90B-F6E4BB7FDF48}">
  <sheetPr codeName="Sheet23"/>
  <dimension ref="B1:N19"/>
  <sheetViews>
    <sheetView showGridLines="0" tabSelected="1" view="pageBreakPreview" zoomScale="55" zoomScaleNormal="55" zoomScaleSheetLayoutView="55" workbookViewId="0">
      <selection activeCell="B6" sqref="B6:R6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0" t="s">
        <v>50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x14ac:dyDescent="0.4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x14ac:dyDescent="0.4">
      <c r="B7" s="162"/>
      <c r="C7" s="162"/>
      <c r="D7" s="162"/>
      <c r="F7" s="77"/>
      <c r="N7" s="78" t="s">
        <v>2</v>
      </c>
    </row>
    <row r="8" spans="2:14" ht="20.100000000000001" customHeight="1" x14ac:dyDescent="0.4">
      <c r="B8" s="163" t="s">
        <v>5</v>
      </c>
      <c r="C8" s="164"/>
      <c r="D8" s="164"/>
      <c r="E8" s="164"/>
      <c r="F8" s="164"/>
      <c r="G8" s="164"/>
      <c r="H8" s="165"/>
      <c r="I8" s="169" t="s">
        <v>15</v>
      </c>
      <c r="J8" s="169" t="s">
        <v>16</v>
      </c>
      <c r="K8" s="171" t="s">
        <v>17</v>
      </c>
      <c r="L8" s="172"/>
      <c r="M8" s="173"/>
      <c r="N8" s="174" t="s">
        <v>51</v>
      </c>
    </row>
    <row r="9" spans="2:14" ht="20.100000000000001" customHeight="1" x14ac:dyDescent="0.4">
      <c r="B9" s="166"/>
      <c r="C9" s="167"/>
      <c r="D9" s="167"/>
      <c r="E9" s="167"/>
      <c r="F9" s="167"/>
      <c r="G9" s="167"/>
      <c r="H9" s="168"/>
      <c r="I9" s="170"/>
      <c r="J9" s="170"/>
      <c r="K9" s="79" t="s">
        <v>52</v>
      </c>
      <c r="L9" s="79" t="s">
        <v>53</v>
      </c>
      <c r="M9" s="79" t="s">
        <v>54</v>
      </c>
      <c r="N9" s="175"/>
    </row>
    <row r="10" spans="2:14" ht="31.7" customHeight="1" x14ac:dyDescent="0.4">
      <c r="B10" s="158" t="s">
        <v>55</v>
      </c>
      <c r="C10" s="158"/>
      <c r="D10" s="158"/>
      <c r="E10" s="158"/>
      <c r="F10" s="158"/>
      <c r="G10" s="158"/>
      <c r="H10" s="158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8" t="s">
        <v>56</v>
      </c>
      <c r="C11" s="158"/>
      <c r="D11" s="158"/>
      <c r="E11" s="158"/>
      <c r="F11" s="158"/>
      <c r="G11" s="158"/>
      <c r="H11" s="158"/>
      <c r="I11" s="80">
        <v>0</v>
      </c>
      <c r="J11" s="80">
        <v>0</v>
      </c>
      <c r="K11" s="80">
        <v>0</v>
      </c>
      <c r="L11" s="80">
        <f t="shared" ref="L11:L18" si="0">M11-K11</f>
        <v>0</v>
      </c>
      <c r="M11" s="80">
        <v>0</v>
      </c>
      <c r="N11" s="80">
        <v>0</v>
      </c>
    </row>
    <row r="12" spans="2:14" ht="31.7" customHeight="1" x14ac:dyDescent="0.4">
      <c r="B12" s="158" t="s">
        <v>57</v>
      </c>
      <c r="C12" s="158"/>
      <c r="D12" s="158"/>
      <c r="E12" s="158"/>
      <c r="F12" s="158"/>
      <c r="G12" s="158"/>
      <c r="H12" s="158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8" t="s">
        <v>58</v>
      </c>
      <c r="C13" s="158"/>
      <c r="D13" s="158"/>
      <c r="E13" s="158"/>
      <c r="F13" s="158"/>
      <c r="G13" s="158"/>
      <c r="H13" s="158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8" t="s">
        <v>59</v>
      </c>
      <c r="C14" s="158"/>
      <c r="D14" s="158"/>
      <c r="E14" s="158"/>
      <c r="F14" s="158"/>
      <c r="G14" s="158"/>
      <c r="H14" s="158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8" t="s">
        <v>60</v>
      </c>
      <c r="C15" s="158"/>
      <c r="D15" s="158"/>
      <c r="E15" s="158"/>
      <c r="F15" s="158"/>
      <c r="G15" s="158"/>
      <c r="H15" s="158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8" t="s">
        <v>61</v>
      </c>
      <c r="C16" s="158"/>
      <c r="D16" s="158"/>
      <c r="E16" s="158"/>
      <c r="F16" s="158"/>
      <c r="G16" s="158"/>
      <c r="H16" s="158"/>
      <c r="I16" s="80">
        <v>77338758</v>
      </c>
      <c r="J16" s="80">
        <v>78834970</v>
      </c>
      <c r="K16" s="80">
        <v>71670022</v>
      </c>
      <c r="L16" s="80">
        <f t="shared" si="0"/>
        <v>5668736</v>
      </c>
      <c r="M16" s="80">
        <v>77338758</v>
      </c>
      <c r="N16" s="80">
        <v>78834970</v>
      </c>
    </row>
    <row r="17" spans="2:14" ht="31.7" customHeight="1" x14ac:dyDescent="0.4">
      <c r="B17" s="158" t="s">
        <v>62</v>
      </c>
      <c r="C17" s="158"/>
      <c r="D17" s="158"/>
      <c r="E17" s="158"/>
      <c r="F17" s="158"/>
      <c r="G17" s="158"/>
      <c r="H17" s="158"/>
      <c r="I17" s="80">
        <v>716569152</v>
      </c>
      <c r="J17" s="80">
        <v>38282564</v>
      </c>
      <c r="K17" s="80">
        <v>14928524</v>
      </c>
      <c r="L17" s="80">
        <f t="shared" si="0"/>
        <v>44327832</v>
      </c>
      <c r="M17" s="80">
        <v>59256356</v>
      </c>
      <c r="N17" s="80">
        <v>695595360</v>
      </c>
    </row>
    <row r="18" spans="2:14" ht="31.7" customHeight="1" x14ac:dyDescent="0.4">
      <c r="B18" s="158" t="s">
        <v>63</v>
      </c>
      <c r="C18" s="158"/>
      <c r="D18" s="158"/>
      <c r="E18" s="158"/>
      <c r="F18" s="158"/>
      <c r="G18" s="158"/>
      <c r="H18" s="158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9" t="s">
        <v>64</v>
      </c>
      <c r="C19" s="159"/>
      <c r="D19" s="159"/>
      <c r="E19" s="159"/>
      <c r="F19" s="159"/>
      <c r="G19" s="159"/>
      <c r="H19" s="159"/>
      <c r="I19" s="80">
        <v>793907910</v>
      </c>
      <c r="J19" s="80">
        <v>117117534</v>
      </c>
      <c r="K19" s="80">
        <f>SUM(K10:K18)</f>
        <v>86598546</v>
      </c>
      <c r="L19" s="80">
        <f>M19-K19</f>
        <v>49996568</v>
      </c>
      <c r="M19" s="80">
        <v>136595114</v>
      </c>
      <c r="N19" s="80">
        <v>774430330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4A5B-8A17-4FDA-AFEC-FE6104B5ADA6}">
  <dimension ref="A1:Q75"/>
  <sheetViews>
    <sheetView tabSelected="1" view="pageBreakPreview" zoomScale="60" zoomScaleNormal="100" workbookViewId="0">
      <selection activeCell="B6" sqref="B6:R6"/>
    </sheetView>
  </sheetViews>
  <sheetFormatPr defaultRowHeight="13.5" x14ac:dyDescent="0.4"/>
  <cols>
    <col min="1" max="1" width="4" style="124" customWidth="1"/>
    <col min="2" max="2" width="54.125" style="116" customWidth="1"/>
    <col min="3" max="3" width="60.5" style="116" customWidth="1"/>
    <col min="4" max="4" width="52.75" style="116" customWidth="1"/>
    <col min="5" max="16384" width="9" style="116"/>
  </cols>
  <sheetData>
    <row r="1" spans="1:17" s="1" customFormat="1" ht="22.5" customHeight="1" x14ac:dyDescent="0.4">
      <c r="B1" s="115" t="s">
        <v>226</v>
      </c>
    </row>
    <row r="2" spans="1:17" s="1" customFormat="1" ht="22.5" customHeight="1" x14ac:dyDescent="0.4">
      <c r="B2" s="115" t="s">
        <v>227</v>
      </c>
    </row>
    <row r="3" spans="1:17" s="1" customFormat="1" ht="22.5" customHeight="1" x14ac:dyDescent="0.4">
      <c r="B3" s="115" t="s">
        <v>228</v>
      </c>
    </row>
    <row r="4" spans="1:17" ht="122.25" customHeight="1" x14ac:dyDescent="0.4">
      <c r="A4" s="177" t="s">
        <v>229</v>
      </c>
      <c r="B4" s="177"/>
      <c r="C4" s="177"/>
      <c r="D4" s="177"/>
    </row>
    <row r="5" spans="1:17" s="118" customFormat="1" ht="36" customHeight="1" x14ac:dyDescent="0.4">
      <c r="A5" s="117"/>
    </row>
    <row r="6" spans="1:17" s="118" customFormat="1" ht="36" customHeight="1" x14ac:dyDescent="0.4">
      <c r="A6" s="117"/>
      <c r="B6" s="118" t="s">
        <v>230</v>
      </c>
    </row>
    <row r="7" spans="1:17" s="118" customFormat="1" ht="36" customHeight="1" x14ac:dyDescent="0.4">
      <c r="A7" s="117"/>
      <c r="B7" s="119"/>
      <c r="C7" s="176"/>
      <c r="D7" s="176"/>
    </row>
    <row r="8" spans="1:17" s="118" customFormat="1" ht="36" customHeight="1" x14ac:dyDescent="0.4">
      <c r="A8" s="117"/>
      <c r="B8" s="119"/>
      <c r="C8" s="176"/>
      <c r="D8" s="176"/>
    </row>
    <row r="9" spans="1:17" s="118" customFormat="1" ht="36" customHeight="1" x14ac:dyDescent="0.4">
      <c r="A9" s="117"/>
      <c r="B9" s="120"/>
      <c r="C9" s="176"/>
      <c r="D9" s="176"/>
    </row>
    <row r="10" spans="1:17" s="118" customFormat="1" ht="36" customHeight="1" x14ac:dyDescent="0.4">
      <c r="A10" s="117"/>
      <c r="B10" s="119"/>
      <c r="C10" s="176"/>
      <c r="D10" s="176"/>
    </row>
    <row r="11" spans="1:17" s="118" customFormat="1" ht="36" customHeight="1" x14ac:dyDescent="0.4">
      <c r="A11" s="117"/>
      <c r="B11" s="119"/>
      <c r="C11" s="178"/>
      <c r="D11" s="178"/>
    </row>
    <row r="12" spans="1:17" s="118" customFormat="1" ht="36" customHeight="1" x14ac:dyDescent="0.4">
      <c r="A12" s="117"/>
      <c r="B12" s="119"/>
      <c r="C12" s="176"/>
      <c r="D12" s="176"/>
    </row>
    <row r="13" spans="1:17" s="118" customFormat="1" ht="36" customHeight="1" x14ac:dyDescent="0.4">
      <c r="A13" s="117"/>
      <c r="B13" s="121"/>
      <c r="C13" s="121"/>
    </row>
    <row r="14" spans="1:17" s="118" customFormat="1" ht="36" customHeight="1" x14ac:dyDescent="0.4">
      <c r="A14" s="117"/>
    </row>
    <row r="15" spans="1:17" s="118" customFormat="1" ht="36" customHeight="1" x14ac:dyDescent="0.4">
      <c r="A15" s="117"/>
      <c r="Q15" s="118" t="s">
        <v>231</v>
      </c>
    </row>
    <row r="16" spans="1:17" s="118" customFormat="1" ht="36" customHeight="1" x14ac:dyDescent="0.4">
      <c r="A16" s="117"/>
    </row>
    <row r="17" spans="1:1" s="118" customFormat="1" ht="36" customHeight="1" x14ac:dyDescent="0.4">
      <c r="A17" s="117"/>
    </row>
    <row r="18" spans="1:1" s="118" customFormat="1" ht="36" customHeight="1" x14ac:dyDescent="0.4">
      <c r="A18" s="117"/>
    </row>
    <row r="19" spans="1:1" s="118" customFormat="1" ht="36" customHeight="1" x14ac:dyDescent="0.4">
      <c r="A19" s="117"/>
    </row>
    <row r="20" spans="1:1" s="118" customFormat="1" ht="36" customHeight="1" x14ac:dyDescent="0.4">
      <c r="A20" s="117"/>
    </row>
    <row r="21" spans="1:1" s="118" customFormat="1" ht="36" customHeight="1" x14ac:dyDescent="0.4">
      <c r="A21" s="117"/>
    </row>
    <row r="22" spans="1:1" s="118" customFormat="1" ht="36" customHeight="1" x14ac:dyDescent="0.4">
      <c r="A22" s="117"/>
    </row>
    <row r="23" spans="1:1" s="118" customFormat="1" ht="36" customHeight="1" x14ac:dyDescent="0.4">
      <c r="A23" s="117"/>
    </row>
    <row r="24" spans="1:1" s="118" customFormat="1" ht="36" customHeight="1" x14ac:dyDescent="0.4">
      <c r="A24" s="117"/>
    </row>
    <row r="25" spans="1:1" s="118" customFormat="1" ht="36" customHeight="1" x14ac:dyDescent="0.4">
      <c r="A25" s="117"/>
    </row>
    <row r="26" spans="1:1" s="118" customFormat="1" ht="36" customHeight="1" x14ac:dyDescent="0.4">
      <c r="A26" s="117"/>
    </row>
    <row r="27" spans="1:1" s="118" customFormat="1" ht="36" customHeight="1" x14ac:dyDescent="0.4">
      <c r="A27" s="117"/>
    </row>
    <row r="28" spans="1:1" s="118" customFormat="1" ht="36" customHeight="1" x14ac:dyDescent="0.4">
      <c r="A28" s="117"/>
    </row>
    <row r="29" spans="1:1" s="118" customFormat="1" ht="36" customHeight="1" x14ac:dyDescent="0.4">
      <c r="A29" s="117"/>
    </row>
    <row r="30" spans="1:1" s="118" customFormat="1" ht="36" customHeight="1" x14ac:dyDescent="0.4">
      <c r="A30" s="117"/>
    </row>
    <row r="31" spans="1:1" s="118" customFormat="1" ht="36" customHeight="1" x14ac:dyDescent="0.4">
      <c r="A31" s="117"/>
    </row>
    <row r="32" spans="1:1" s="118" customFormat="1" ht="36" customHeight="1" x14ac:dyDescent="0.4">
      <c r="A32" s="117"/>
    </row>
    <row r="33" spans="1:1" s="118" customFormat="1" ht="36" customHeight="1" x14ac:dyDescent="0.4">
      <c r="A33" s="117"/>
    </row>
    <row r="34" spans="1:1" s="118" customFormat="1" ht="36" customHeight="1" x14ac:dyDescent="0.4">
      <c r="A34" s="117"/>
    </row>
    <row r="35" spans="1:1" s="118" customFormat="1" ht="36" customHeight="1" x14ac:dyDescent="0.4">
      <c r="A35" s="117"/>
    </row>
    <row r="36" spans="1:1" s="118" customFormat="1" ht="36" customHeight="1" x14ac:dyDescent="0.4">
      <c r="A36" s="117"/>
    </row>
    <row r="37" spans="1:1" s="118" customFormat="1" ht="36" customHeight="1" x14ac:dyDescent="0.4">
      <c r="A37" s="117"/>
    </row>
    <row r="38" spans="1:1" s="118" customFormat="1" ht="36" customHeight="1" x14ac:dyDescent="0.4">
      <c r="A38" s="117"/>
    </row>
    <row r="39" spans="1:1" s="118" customFormat="1" ht="36" customHeight="1" x14ac:dyDescent="0.4">
      <c r="A39" s="117"/>
    </row>
    <row r="40" spans="1:1" s="118" customFormat="1" ht="36" customHeight="1" x14ac:dyDescent="0.4">
      <c r="A40" s="117"/>
    </row>
    <row r="41" spans="1:1" s="123" customFormat="1" ht="36" customHeight="1" x14ac:dyDescent="0.4">
      <c r="A41" s="122"/>
    </row>
    <row r="42" spans="1:1" s="123" customFormat="1" ht="36" customHeight="1" x14ac:dyDescent="0.4">
      <c r="A42" s="122"/>
    </row>
    <row r="43" spans="1:1" s="123" customFormat="1" ht="36" customHeight="1" x14ac:dyDescent="0.4">
      <c r="A43" s="122"/>
    </row>
    <row r="44" spans="1:1" s="123" customFormat="1" ht="36" customHeight="1" x14ac:dyDescent="0.4">
      <c r="A44" s="122"/>
    </row>
    <row r="45" spans="1:1" s="123" customFormat="1" ht="36" customHeight="1" x14ac:dyDescent="0.4">
      <c r="A45" s="122"/>
    </row>
    <row r="46" spans="1:1" s="123" customFormat="1" ht="36" customHeight="1" x14ac:dyDescent="0.4">
      <c r="A46" s="122"/>
    </row>
    <row r="47" spans="1:1" s="123" customFormat="1" ht="36" customHeight="1" x14ac:dyDescent="0.4">
      <c r="A47" s="122"/>
    </row>
    <row r="48" spans="1:1" s="123" customFormat="1" ht="36" customHeight="1" x14ac:dyDescent="0.4">
      <c r="A48" s="122"/>
    </row>
    <row r="49" spans="1:1" s="123" customFormat="1" ht="36" customHeight="1" x14ac:dyDescent="0.4">
      <c r="A49" s="122"/>
    </row>
    <row r="50" spans="1:1" s="123" customFormat="1" ht="36" customHeight="1" x14ac:dyDescent="0.4">
      <c r="A50" s="122"/>
    </row>
    <row r="51" spans="1:1" s="123" customFormat="1" ht="36" customHeight="1" x14ac:dyDescent="0.4">
      <c r="A51" s="122"/>
    </row>
    <row r="52" spans="1:1" s="123" customFormat="1" ht="36" customHeight="1" x14ac:dyDescent="0.4">
      <c r="A52" s="122"/>
    </row>
    <row r="53" spans="1:1" s="123" customFormat="1" ht="36" customHeight="1" x14ac:dyDescent="0.4">
      <c r="A53" s="122"/>
    </row>
    <row r="54" spans="1:1" s="123" customFormat="1" ht="36" customHeight="1" x14ac:dyDescent="0.4">
      <c r="A54" s="122"/>
    </row>
    <row r="55" spans="1:1" s="123" customFormat="1" ht="36" customHeight="1" x14ac:dyDescent="0.4">
      <c r="A55" s="122"/>
    </row>
    <row r="56" spans="1:1" s="123" customFormat="1" ht="36" customHeight="1" x14ac:dyDescent="0.4">
      <c r="A56" s="122"/>
    </row>
    <row r="57" spans="1:1" s="123" customFormat="1" ht="24" x14ac:dyDescent="0.4">
      <c r="A57" s="122"/>
    </row>
    <row r="58" spans="1:1" s="123" customFormat="1" ht="24" x14ac:dyDescent="0.4">
      <c r="A58" s="122"/>
    </row>
    <row r="59" spans="1:1" s="123" customFormat="1" ht="24" x14ac:dyDescent="0.4">
      <c r="A59" s="122"/>
    </row>
    <row r="60" spans="1:1" s="123" customFormat="1" ht="24" x14ac:dyDescent="0.4">
      <c r="A60" s="122"/>
    </row>
    <row r="61" spans="1:1" s="123" customFormat="1" ht="24" x14ac:dyDescent="0.4">
      <c r="A61" s="122"/>
    </row>
    <row r="62" spans="1:1" s="123" customFormat="1" ht="24" x14ac:dyDescent="0.4">
      <c r="A62" s="122"/>
    </row>
    <row r="63" spans="1:1" s="123" customFormat="1" ht="24" x14ac:dyDescent="0.4">
      <c r="A63" s="122"/>
    </row>
    <row r="64" spans="1:1" s="123" customFormat="1" ht="24" x14ac:dyDescent="0.4">
      <c r="A64" s="122"/>
    </row>
    <row r="65" spans="1:1" s="123" customFormat="1" ht="24" x14ac:dyDescent="0.4">
      <c r="A65" s="122"/>
    </row>
    <row r="66" spans="1:1" s="123" customFormat="1" ht="24" x14ac:dyDescent="0.4">
      <c r="A66" s="122"/>
    </row>
    <row r="67" spans="1:1" s="123" customFormat="1" ht="24" x14ac:dyDescent="0.4">
      <c r="A67" s="122"/>
    </row>
    <row r="68" spans="1:1" s="123" customFormat="1" ht="24" x14ac:dyDescent="0.4">
      <c r="A68" s="122"/>
    </row>
    <row r="69" spans="1:1" s="123" customFormat="1" ht="24" x14ac:dyDescent="0.4">
      <c r="A69" s="122"/>
    </row>
    <row r="70" spans="1:1" s="123" customFormat="1" ht="24" x14ac:dyDescent="0.4">
      <c r="A70" s="122"/>
    </row>
    <row r="71" spans="1:1" s="123" customFormat="1" ht="24" x14ac:dyDescent="0.4">
      <c r="A71" s="122"/>
    </row>
    <row r="72" spans="1:1" s="123" customFormat="1" ht="24" x14ac:dyDescent="0.4">
      <c r="A72" s="122"/>
    </row>
    <row r="73" spans="1:1" s="123" customFormat="1" ht="24" x14ac:dyDescent="0.4">
      <c r="A73" s="122"/>
    </row>
    <row r="74" spans="1:1" s="123" customFormat="1" ht="24" x14ac:dyDescent="0.4">
      <c r="A74" s="122"/>
    </row>
    <row r="75" spans="1:1" s="123" customFormat="1" ht="24" x14ac:dyDescent="0.4">
      <c r="A75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8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BBFB-C331-4EDF-9243-89260EAE7B75}">
  <dimension ref="A1:IV12"/>
  <sheetViews>
    <sheetView tabSelected="1" view="pageBreakPreview" zoomScale="60" zoomScaleNormal="100" workbookViewId="0">
      <selection activeCell="B6" sqref="B6:R6"/>
    </sheetView>
  </sheetViews>
  <sheetFormatPr defaultColWidth="3.5" defaultRowHeight="18.75" x14ac:dyDescent="0.4"/>
  <cols>
    <col min="1" max="1" width="2.625" style="67" customWidth="1"/>
    <col min="2" max="7" width="3.5" style="67" customWidth="1"/>
    <col min="8" max="8" width="15.625" style="67" customWidth="1"/>
    <col min="9" max="9" width="29.5" style="67" bestFit="1" customWidth="1"/>
    <col min="10" max="10" width="33.625" style="67" customWidth="1"/>
    <col min="11" max="11" width="33.625" style="67" bestFit="1" customWidth="1"/>
    <col min="12" max="12" width="37.625" style="67" bestFit="1" customWidth="1"/>
    <col min="13" max="13" width="27.375" style="67" bestFit="1" customWidth="1"/>
    <col min="14" max="14" width="37.625" style="67" bestFit="1" customWidth="1"/>
    <col min="15" max="15" width="34.25" style="67" bestFit="1" customWidth="1"/>
    <col min="16" max="16" width="25.625" style="67" customWidth="1"/>
    <col min="17" max="17" width="34.25" style="67" bestFit="1" customWidth="1"/>
    <col min="18" max="18" width="2.625" style="67" customWidth="1"/>
    <col min="19" max="255" width="8.875" style="67" customWidth="1"/>
    <col min="256" max="16384" width="3.5" style="67"/>
  </cols>
  <sheetData>
    <row r="1" spans="1:256" x14ac:dyDescent="0.4">
      <c r="B1" s="2" t="s">
        <v>226</v>
      </c>
    </row>
    <row r="2" spans="1:256" x14ac:dyDescent="0.4">
      <c r="B2" s="2" t="s">
        <v>227</v>
      </c>
    </row>
    <row r="3" spans="1:256" x14ac:dyDescent="0.4">
      <c r="B3" s="2" t="s">
        <v>246</v>
      </c>
    </row>
    <row r="4" spans="1:256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x14ac:dyDescent="0.4">
      <c r="A5" s="146" t="s">
        <v>232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x14ac:dyDescent="0.4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8" spans="1:256" x14ac:dyDescent="0.4">
      <c r="B8" s="67" t="s">
        <v>233</v>
      </c>
      <c r="P8" s="78"/>
      <c r="Q8" s="78" t="s">
        <v>234</v>
      </c>
    </row>
    <row r="9" spans="1:256" x14ac:dyDescent="0.4">
      <c r="B9" s="163" t="s">
        <v>235</v>
      </c>
      <c r="C9" s="164"/>
      <c r="D9" s="164"/>
      <c r="E9" s="164"/>
      <c r="F9" s="164"/>
      <c r="G9" s="164"/>
      <c r="H9" s="165"/>
      <c r="I9" s="174" t="s">
        <v>236</v>
      </c>
      <c r="J9" s="114" t="s">
        <v>237</v>
      </c>
      <c r="K9" s="112" t="s">
        <v>238</v>
      </c>
      <c r="L9" s="112" t="s">
        <v>239</v>
      </c>
      <c r="M9" s="112" t="s">
        <v>240</v>
      </c>
      <c r="N9" s="112" t="s">
        <v>241</v>
      </c>
      <c r="O9" s="112" t="s">
        <v>242</v>
      </c>
      <c r="P9" s="112" t="s">
        <v>243</v>
      </c>
      <c r="Q9" s="112" t="s">
        <v>244</v>
      </c>
    </row>
    <row r="10" spans="1:256" x14ac:dyDescent="0.4">
      <c r="B10" s="166"/>
      <c r="C10" s="167"/>
      <c r="D10" s="167"/>
      <c r="E10" s="167"/>
      <c r="F10" s="167"/>
      <c r="G10" s="167"/>
      <c r="H10" s="168"/>
      <c r="I10" s="175"/>
      <c r="J10" s="113" t="s">
        <v>22</v>
      </c>
      <c r="K10" s="113" t="s">
        <v>23</v>
      </c>
      <c r="L10" s="113" t="s">
        <v>24</v>
      </c>
      <c r="M10" s="113" t="s">
        <v>247</v>
      </c>
      <c r="N10" s="113" t="s">
        <v>26</v>
      </c>
      <c r="O10" s="113" t="s">
        <v>248</v>
      </c>
      <c r="P10" s="113" t="s">
        <v>249</v>
      </c>
      <c r="Q10" s="113" t="s">
        <v>250</v>
      </c>
    </row>
    <row r="11" spans="1:256" x14ac:dyDescent="0.4">
      <c r="B11" s="179" t="s">
        <v>251</v>
      </c>
      <c r="C11" s="180"/>
      <c r="D11" s="180"/>
      <c r="E11" s="180"/>
      <c r="F11" s="180"/>
      <c r="G11" s="180"/>
      <c r="H11" s="181"/>
      <c r="I11" s="80">
        <v>2000000</v>
      </c>
      <c r="J11" s="80">
        <v>2000000</v>
      </c>
      <c r="K11" s="80">
        <v>999173973</v>
      </c>
      <c r="L11" s="80">
        <v>607144277</v>
      </c>
      <c r="M11" s="80">
        <f>K11-L11</f>
        <v>392029696</v>
      </c>
      <c r="N11" s="126">
        <v>5.3999999999999999E-2</v>
      </c>
      <c r="O11" s="80">
        <f>ROUND(M11*N11,0.1)</f>
        <v>21169604</v>
      </c>
      <c r="P11" s="80">
        <v>0</v>
      </c>
      <c r="Q11" s="80">
        <f>J11-P11</f>
        <v>2000000</v>
      </c>
    </row>
    <row r="12" spans="1:256" x14ac:dyDescent="0.4">
      <c r="B12" s="171" t="s">
        <v>245</v>
      </c>
      <c r="C12" s="172"/>
      <c r="D12" s="172"/>
      <c r="E12" s="172"/>
      <c r="F12" s="172"/>
      <c r="G12" s="172"/>
      <c r="H12" s="173"/>
      <c r="I12" s="80">
        <f>SUM(I11:I11)</f>
        <v>2000000</v>
      </c>
      <c r="J12" s="80">
        <f>SUM(J11:J11)</f>
        <v>2000000</v>
      </c>
      <c r="K12" s="125"/>
      <c r="L12" s="125"/>
      <c r="M12" s="125"/>
      <c r="N12" s="125"/>
      <c r="O12" s="125"/>
      <c r="P12" s="80">
        <f>SUM(P11:P11)</f>
        <v>0</v>
      </c>
      <c r="Q12" s="80">
        <f>SUM(Q11:Q11)</f>
        <v>2000000</v>
      </c>
    </row>
  </sheetData>
  <mergeCells count="5">
    <mergeCell ref="A5:R6"/>
    <mergeCell ref="B11:H11"/>
    <mergeCell ref="B12:H12"/>
    <mergeCell ref="B9:H10"/>
    <mergeCell ref="I9:I10"/>
  </mergeCells>
  <phoneticPr fontId="8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2025-10-14T11:16:53Z</dcterms:created>
  <dcterms:modified xsi:type="dcterms:W3CDTF">2025-10-15T02:40:15Z</dcterms:modified>
</cp:coreProperties>
</file>