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9D42EB2A-9B1B-4F24-91C2-F9E26C852EB2}" xr6:coauthVersionLast="47" xr6:coauthVersionMax="47" xr10:uidLastSave="{00000000-0000-0000-0000-000000000000}"/>
  <bookViews>
    <workbookView xWindow="-108" yWindow="-108" windowWidth="23256" windowHeight="12456" xr2:uid="{D1289320-7089-48FF-8DDC-1263780B9BA0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注記!$A$1:$D$39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6" l="1"/>
  <c r="K19" i="6"/>
  <c r="L17" i="6"/>
  <c r="L16" i="6"/>
</calcChain>
</file>

<file path=xl/sharedStrings.xml><?xml version="1.0" encoding="utf-8"?>
<sst xmlns="http://schemas.openxmlformats.org/spreadsheetml/2006/main" count="322" uniqueCount="231">
  <si>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</si>
  <si>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</si>
  <si>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</si>
  <si>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</si>
  <si>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</si>
  <si>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</si>
  <si>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</si>
  <si>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</si>
  <si>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</si>
  <si>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</si>
  <si>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</si>
  <si>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</si>
  <si>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</si>
  <si>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</si>
  <si>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</si>
  <si>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</si>
  <si>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</si>
  <si>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</si>
  <si>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</si>
  <si>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</si>
  <si>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</si>
  <si>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</si>
  <si>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</si>
  <si>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</si>
  <si>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</si>
  <si>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</si>
  <si>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</si>
  <si>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</si>
  <si>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</si>
  <si>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</si>
  <si>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</si>
  <si>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</si>
  <si>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</si>
  <si>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</si>
  <si>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</si>
  <si>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</si>
  <si>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</si>
  <si>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</si>
  <si>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</si>
  <si>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</si>
  <si>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</si>
  <si>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</si>
  <si>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</si>
  <si>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</si>
  <si>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</si>
  <si>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</si>
  <si>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</si>
  <si>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</si>
  <si>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</si>
  <si>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</si>
  <si>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</si>
  <si>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</si>
  <si>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</si>
  <si>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</si>
  <si>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</si>
  <si>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</si>
  <si>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</si>
  <si>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</si>
  <si>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</si>
  <si>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</si>
  <si>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</si>
  <si>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</si>
  <si>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</si>
  <si>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</si>
  <si>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</si>
  <si>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</si>
  <si>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</si>
  <si>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健康局</t>
  </si>
  <si>
    <t>感染症予防事業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</si>
  <si>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</si>
  <si>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</si>
  <si>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</si>
  <si>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</si>
  <si>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</si>
  <si>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</si>
  <si>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</si>
  <si>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</si>
  <si>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</si>
  <si>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</si>
  <si>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</si>
  <si>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</si>
  <si>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</si>
  <si>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</si>
  <si>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</si>
  <si>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</si>
  <si>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</si>
  <si>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</si>
  <si>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</si>
  <si>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</si>
  <si>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</si>
  <si>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</si>
  <si>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</si>
  <si>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</si>
  <si>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</si>
  <si>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</si>
  <si>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</si>
  <si>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</si>
  <si>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</si>
  <si>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</si>
  <si>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</si>
  <si>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</si>
  <si>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</si>
  <si>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</si>
  <si>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</si>
  <si>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</si>
  <si>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</si>
  <si>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</si>
  <si>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</si>
  <si>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</si>
  <si>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</si>
  <si>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</si>
  <si>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</si>
  <si>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</si>
  <si>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</si>
  <si>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</si>
  <si>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</si>
  <si>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</si>
  <si>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</si>
  <si>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</si>
  <si>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</si>
  <si>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</si>
  <si>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</si>
  <si>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</si>
  <si>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</si>
  <si>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</si>
  <si>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</si>
  <si>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</si>
  <si>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</si>
  <si>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</si>
  <si>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</si>
  <si>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</si>
  <si>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</si>
  <si>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</si>
  <si>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</si>
  <si>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</si>
  <si>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</si>
  <si>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</si>
  <si>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</si>
  <si>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</si>
  <si>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</si>
  <si>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</si>
  <si>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</si>
  <si>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</si>
  <si>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</si>
  <si>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</si>
  <si>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</si>
  <si>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</si>
  <si>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</si>
  <si>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</si>
  <si>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</si>
  <si>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</si>
  <si>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</si>
  <si>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</si>
  <si>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</si>
  <si>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</si>
  <si>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</si>
  <si>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</si>
  <si>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</si>
  <si>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</si>
  <si>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</si>
  <si>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</si>
  <si>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</si>
  <si>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</si>
  <si>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</si>
  <si>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</si>
  <si>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</si>
  <si>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</si>
  <si>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</si>
  <si>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</si>
  <si>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</si>
  <si>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</si>
  <si>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</si>
  <si>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</si>
  <si>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</si>
  <si>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</si>
  <si>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</si>
  <si>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</si>
  <si>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</si>
  <si>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</si>
  <si>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</si>
  <si>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</si>
  <si>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</si>
  <si>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</si>
  <si>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</si>
  <si>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</si>
  <si>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</si>
  <si>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</si>
  <si>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</si>
  <si>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</si>
  <si>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</si>
  <si>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</si>
  <si>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</si>
  <si>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</si>
  <si>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</si>
  <si>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</si>
  <si>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</si>
  <si>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</si>
  <si>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</si>
  <si>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</si>
  <si>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</si>
  <si>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</si>
  <si>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</si>
  <si>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</si>
  <si>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</si>
  <si>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</si>
  <si>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</si>
  <si>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</si>
  <si>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</si>
  <si>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</si>
  <si>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</si>
  <si>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</si>
  <si>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</si>
  <si>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</si>
  <si>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</si>
  <si>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</si>
  <si>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</si>
  <si>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</si>
  <si>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</si>
  <si>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</si>
  <si>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</si>
  <si>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</si>
  <si>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</si>
  <si>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</si>
  <si>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</si>
  <si>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</si>
  <si>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</si>
  <si>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2"/>
  </si>
  <si>
    <t>健康局</t>
    <rPh sb="0" eb="2">
      <t>ケンコウ</t>
    </rPh>
    <rPh sb="2" eb="3">
      <t>キョク</t>
    </rPh>
    <phoneticPr fontId="22"/>
  </si>
  <si>
    <t>感染症予防事業</t>
    <rPh sb="0" eb="5">
      <t>カンセンショウヨボウ</t>
    </rPh>
    <rPh sb="5" eb="7">
      <t>ジギョウ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</si>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</sst>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6" fillId="0" borderId="0" xfId="8" applyFont="1" applyAlignment="1">
      <alignment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vertical="center" wrapText="1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26" fillId="0" borderId="0" xfId="8" applyFont="1" applyAlignment="1">
      <alignment horizontal="left" vertical="top" wrapText="1"/>
    </xf>
    <xf numFmtId="0" fontId="23" fillId="0" borderId="0" xfId="8" applyFont="1" applyAlignment="1">
      <alignment horizontal="center" vertical="center"/>
    </xf>
    <xf numFmtId="0" fontId="26" fillId="0" borderId="0" xfId="8" applyFont="1" applyAlignment="1">
      <alignment horizontal="left" vertical="top"/>
    </xf>
  </cellXfs>
  <cellStyles count="9">
    <cellStyle name="標準" xfId="0" builtinId="0"/>
    <cellStyle name="標準 2" xfId="1" xr:uid="{A678EC1F-201F-4FB5-9CFF-8CF3283574AB}"/>
    <cellStyle name="標準 2 2" xfId="2" xr:uid="{7374B85D-CBF1-416D-8267-2DD8717AAB3A}"/>
    <cellStyle name="標準 3" xfId="3" xr:uid="{A66485B9-6A7C-43DE-ACF2-1CE4378C6D98}"/>
    <cellStyle name="標準 4" xfId="4" xr:uid="{3801F167-A0C1-4129-A676-28565D9A6292}"/>
    <cellStyle name="標準 4 2" xfId="5" xr:uid="{C3571941-52F1-4A0A-A320-5EF3D096BCEA}"/>
    <cellStyle name="標準 5" xfId="8" xr:uid="{E2F68EFE-4741-44BD-8E36-4111E451E3EC}"/>
    <cellStyle name="標準 5 2" xfId="6" xr:uid="{52212783-E4CB-44ED-BEBC-FCBC023CCCD9}"/>
    <cellStyle name="標準 6 2" xfId="7" xr:uid="{F0642C95-8F83-4680-A173-57F08EC262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6422117/Desktop/&#36001;&#21209;&#35576;&#34920;&#31561;&#20316;&#25104;&#12510;&#12463;&#12525;.xls" TargetMode="External"/><Relationship Id="rId1" Type="http://schemas.openxmlformats.org/officeDocument/2006/relationships/externalLinkPath" Target="/Users/i6422117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D51A7-5628-4C10-959E-F9DBB0F2BBD3}">
  <sheetPr codeName="Sheet7"/>
  <dimension ref="A1:T200"/>
  <sheetViews>
    <sheetView showGridLines="0" tabSelected="1" topLeftCell="A6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9" t="s">
        <v>0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9"/>
      <c r="T6" s="8"/>
    </row>
    <row r="7" spans="1:20" ht="22.5" customHeight="1" x14ac:dyDescent="0.2">
      <c r="A7" s="6"/>
      <c r="B7" s="130" t="s">
        <v>65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6"/>
      <c r="C9" s="126"/>
      <c r="D9" s="126"/>
      <c r="E9" s="11"/>
      <c r="F9" s="11"/>
      <c r="G9" s="11"/>
      <c r="H9" s="11"/>
      <c r="I9" s="11"/>
      <c r="J9" s="124"/>
      <c r="K9" s="124"/>
      <c r="L9" s="124"/>
      <c r="M9" s="124"/>
      <c r="N9" s="125"/>
      <c r="O9" s="125"/>
      <c r="P9" s="125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4"/>
      <c r="K10" s="124"/>
      <c r="L10" s="124"/>
      <c r="M10" s="124"/>
      <c r="N10" s="125"/>
      <c r="O10" s="125"/>
      <c r="P10" s="125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4"/>
      <c r="K11" s="124"/>
      <c r="L11" s="124"/>
      <c r="M11" s="124"/>
      <c r="N11" s="125"/>
      <c r="O11" s="125"/>
      <c r="P11" s="125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4"/>
      <c r="K12" s="124"/>
      <c r="L12" s="124"/>
      <c r="M12" s="124"/>
      <c r="N12" s="125"/>
      <c r="O12" s="125"/>
      <c r="P12" s="125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4"/>
      <c r="K13" s="124"/>
      <c r="L13" s="124"/>
      <c r="M13" s="124"/>
      <c r="N13" s="125" t="s">
        <v>1</v>
      </c>
      <c r="O13" s="125"/>
      <c r="P13" s="125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6"/>
      <c r="L14" s="126"/>
      <c r="M14" s="126"/>
      <c r="N14" s="127" t="s">
        <v>1</v>
      </c>
      <c r="O14" s="127"/>
      <c r="P14" s="127"/>
      <c r="Q14" s="12"/>
      <c r="R14" s="11"/>
      <c r="S14" s="11"/>
      <c r="T14" s="8"/>
    </row>
    <row r="15" spans="1:20" ht="19.2" x14ac:dyDescent="0.2">
      <c r="A15" s="6"/>
      <c r="B15" s="128"/>
      <c r="C15" s="128"/>
      <c r="D15" s="128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3929050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21147987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3929263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-213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21147987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215680892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56438076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215680892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236828879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-176461753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40838076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15600000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-176461753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60367126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60367126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B6:R6"/>
    <mergeCell ref="B7:R7"/>
    <mergeCell ref="B9:D9"/>
    <mergeCell ref="J9:M9"/>
    <mergeCell ref="N9:P9"/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E77FB-F424-47E2-8C7A-B03616C632B5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1" t="s">
        <v>3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32"/>
    </row>
    <row r="7" spans="1:13" ht="22.5" customHeight="1" x14ac:dyDescent="0.25">
      <c r="A7" s="28"/>
      <c r="B7" s="133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5"/>
      <c r="C16" s="135"/>
      <c r="D16" s="13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391888618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17050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387982899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3888669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716660796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544775786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21147987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-337803588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243859673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19449828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221597196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3633914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-324772178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113926446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113926446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-113926446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844323293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405624669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80039-DB14-465C-90B0-21D4CDDE4B4F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43" t="s">
        <v>4</v>
      </c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47"/>
    </row>
    <row r="7" spans="1:14" ht="22.5" customHeight="1" x14ac:dyDescent="0.2">
      <c r="A7" s="44"/>
      <c r="B7" s="145" t="s">
        <v>112</v>
      </c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47"/>
    </row>
    <row r="8" spans="1:14" ht="22.5" hidden="1" customHeight="1" x14ac:dyDescent="0.2">
      <c r="A8" s="44"/>
      <c r="C8" s="139"/>
      <c r="D8" s="139"/>
      <c r="E8" s="139"/>
      <c r="F8" s="48"/>
      <c r="H8" s="48"/>
      <c r="L8" s="49"/>
      <c r="N8" s="47"/>
    </row>
    <row r="9" spans="1:14" ht="22.5" hidden="1" customHeight="1" x14ac:dyDescent="0.2">
      <c r="A9" s="44"/>
      <c r="C9" s="139"/>
      <c r="D9" s="139"/>
      <c r="E9" s="13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9"/>
      <c r="D11" s="139"/>
      <c r="E11" s="139"/>
      <c r="F11" s="140"/>
      <c r="G11" s="139"/>
      <c r="H11" s="139"/>
      <c r="I11" s="50"/>
      <c r="N11" s="47"/>
    </row>
    <row r="12" spans="1:14" ht="22.5" hidden="1" customHeight="1" x14ac:dyDescent="0.2">
      <c r="A12" s="44"/>
      <c r="C12" s="139"/>
      <c r="D12" s="139"/>
      <c r="E12" s="139"/>
      <c r="F12" s="140"/>
      <c r="G12" s="139"/>
      <c r="H12" s="139"/>
      <c r="I12" s="50"/>
      <c r="N12" s="47"/>
    </row>
    <row r="13" spans="1:14" ht="22.5" hidden="1" customHeight="1" x14ac:dyDescent="0.2">
      <c r="A13" s="44"/>
      <c r="C13" s="139"/>
      <c r="D13" s="139"/>
      <c r="E13" s="139"/>
      <c r="F13" s="140"/>
      <c r="G13" s="139"/>
      <c r="H13" s="139"/>
      <c r="I13" s="50"/>
      <c r="N13" s="47"/>
    </row>
    <row r="14" spans="1:14" ht="22.5" hidden="1" customHeight="1" x14ac:dyDescent="0.2">
      <c r="A14" s="44"/>
      <c r="C14" s="139"/>
      <c r="D14" s="139"/>
      <c r="E14" s="139"/>
      <c r="F14" s="140"/>
      <c r="G14" s="139"/>
      <c r="H14" s="139"/>
      <c r="N14" s="47"/>
    </row>
    <row r="15" spans="1:14" ht="19.2" hidden="1" x14ac:dyDescent="0.2">
      <c r="A15" s="28"/>
      <c r="B15" s="21"/>
      <c r="C15" s="141"/>
      <c r="D15" s="141"/>
      <c r="E15" s="141"/>
      <c r="F15" s="142"/>
      <c r="G15" s="141"/>
      <c r="H15" s="141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1"/>
      <c r="D16" s="141"/>
      <c r="E16" s="141"/>
      <c r="F16" s="142"/>
      <c r="G16" s="141"/>
      <c r="H16" s="141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38"/>
      <c r="D17" s="138"/>
      <c r="E17" s="138"/>
      <c r="F17" s="137" t="s">
        <v>1</v>
      </c>
      <c r="G17" s="138"/>
      <c r="H17" s="138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5"/>
      <c r="D19" s="135"/>
      <c r="E19" s="13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36" t="s">
        <v>5</v>
      </c>
      <c r="D20" s="136"/>
      <c r="E20" s="136"/>
      <c r="F20" s="136"/>
      <c r="G20" s="136"/>
      <c r="H20" s="136"/>
      <c r="I20" s="136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36" t="s">
        <v>9</v>
      </c>
      <c r="D21" s="136"/>
      <c r="E21" s="136"/>
      <c r="F21" s="136"/>
      <c r="G21" s="136"/>
      <c r="H21" s="136"/>
      <c r="I21" s="136"/>
      <c r="J21" s="54">
        <v>-582086422</v>
      </c>
      <c r="K21" s="54">
        <v>0</v>
      </c>
      <c r="L21" s="54">
        <v>-582086422</v>
      </c>
      <c r="M21" s="21"/>
      <c r="N21" s="30"/>
    </row>
    <row r="22" spans="1:14" ht="50.1" customHeight="1" x14ac:dyDescent="0.2">
      <c r="A22" s="28"/>
      <c r="B22" s="21"/>
      <c r="C22" s="136" t="s">
        <v>10</v>
      </c>
      <c r="D22" s="136"/>
      <c r="E22" s="136"/>
      <c r="F22" s="136"/>
      <c r="G22" s="136"/>
      <c r="H22" s="136"/>
      <c r="I22" s="136"/>
      <c r="J22" s="54">
        <v>405624669</v>
      </c>
      <c r="K22" s="54">
        <v>0</v>
      </c>
      <c r="L22" s="54">
        <v>405624669</v>
      </c>
      <c r="M22" s="21"/>
      <c r="N22" s="30"/>
    </row>
    <row r="23" spans="1:14" ht="50.1" customHeight="1" x14ac:dyDescent="0.2">
      <c r="A23" s="28"/>
      <c r="B23" s="21"/>
      <c r="C23" s="136" t="s">
        <v>11</v>
      </c>
      <c r="D23" s="136"/>
      <c r="E23" s="136"/>
      <c r="F23" s="136"/>
      <c r="G23" s="136"/>
      <c r="H23" s="136"/>
      <c r="I23" s="136"/>
      <c r="J23" s="54">
        <v>-176461753</v>
      </c>
      <c r="K23" s="54">
        <v>0</v>
      </c>
      <c r="L23" s="54">
        <v>-176461753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F17:H17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C19:E19"/>
    <mergeCell ref="C20:I20"/>
    <mergeCell ref="C21:I21"/>
    <mergeCell ref="C22:I22"/>
    <mergeCell ref="C23:I2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2A984-E636-4A97-A84E-C70772DB0BAC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8" t="s">
        <v>12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60"/>
      <c r="U6" s="8"/>
    </row>
    <row r="7" spans="1:21" ht="22.5" customHeight="1" x14ac:dyDescent="0.2">
      <c r="A7" s="6"/>
      <c r="B7" s="149" t="s">
        <v>112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7"/>
      <c r="C9" s="147"/>
      <c r="D9" s="147"/>
      <c r="E9" s="63"/>
      <c r="F9" s="63"/>
      <c r="G9" s="63"/>
      <c r="H9" s="62"/>
      <c r="I9" s="62"/>
      <c r="J9" s="62"/>
      <c r="K9" s="146"/>
      <c r="L9" s="146"/>
      <c r="M9" s="146"/>
      <c r="N9" s="14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6"/>
      <c r="L10" s="146"/>
      <c r="M10" s="146"/>
      <c r="N10" s="14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6"/>
      <c r="L11" s="146"/>
      <c r="M11" s="146"/>
      <c r="N11" s="14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6"/>
      <c r="L12" s="146"/>
      <c r="M12" s="146"/>
      <c r="N12" s="14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6"/>
      <c r="L13" s="146"/>
      <c r="M13" s="146"/>
      <c r="N13" s="14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7"/>
      <c r="M14" s="147"/>
      <c r="N14" s="14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28"/>
      <c r="C15" s="128"/>
      <c r="D15" s="128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391868368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17050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387982899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3868419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1235417261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652400032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243859673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774400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221597196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117560360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774400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-843548893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-774400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-844323293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844323293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23985-6C4A-4FFB-A731-7FC4E842CF7D}">
  <sheetPr codeName="Sheet19"/>
  <dimension ref="B1:O37"/>
  <sheetViews>
    <sheetView showGridLines="0" view="pageBreakPreview" topLeftCell="A16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0" t="s">
        <v>13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 spans="2:15" ht="23.25" customHeight="1" x14ac:dyDescent="0.2"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</row>
    <row r="7" spans="2:15" x14ac:dyDescent="0.2">
      <c r="O7" s="74" t="s">
        <v>2</v>
      </c>
    </row>
    <row r="8" spans="2:15" ht="21.9" customHeight="1" x14ac:dyDescent="0.2">
      <c r="B8" s="152" t="s">
        <v>14</v>
      </c>
      <c r="C8" s="153"/>
      <c r="D8" s="153"/>
      <c r="E8" s="153"/>
      <c r="F8" s="153"/>
      <c r="G8" s="153"/>
      <c r="H8" s="154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5"/>
      <c r="C9" s="156"/>
      <c r="D9" s="156"/>
      <c r="E9" s="156"/>
      <c r="F9" s="156"/>
      <c r="G9" s="156"/>
      <c r="H9" s="157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131370105</v>
      </c>
      <c r="J30" s="81">
        <v>15187150</v>
      </c>
      <c r="K30" s="81">
        <v>15187150</v>
      </c>
      <c r="L30" s="81">
        <v>131370105</v>
      </c>
      <c r="M30" s="81">
        <v>90532029</v>
      </c>
      <c r="N30" s="81">
        <v>18675428</v>
      </c>
      <c r="O30" s="81">
        <v>40838076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4224000</v>
      </c>
      <c r="J31" s="81">
        <v>0</v>
      </c>
      <c r="K31" s="81">
        <v>0</v>
      </c>
      <c r="L31" s="81">
        <v>4224000</v>
      </c>
      <c r="M31" s="81">
        <v>4224000</v>
      </c>
      <c r="N31" s="81">
        <v>774400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25136877</v>
      </c>
      <c r="J32" s="81">
        <v>0</v>
      </c>
      <c r="K32" s="81">
        <v>0</v>
      </c>
      <c r="L32" s="81">
        <v>25136877</v>
      </c>
      <c r="M32" s="81">
        <v>25136877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58" t="s">
        <v>49</v>
      </c>
      <c r="C35" s="159"/>
      <c r="D35" s="159"/>
      <c r="E35" s="159"/>
      <c r="F35" s="159"/>
      <c r="G35" s="159"/>
      <c r="H35" s="160"/>
      <c r="I35" s="81">
        <v>160730982</v>
      </c>
      <c r="J35" s="81">
        <v>15187150</v>
      </c>
      <c r="K35" s="81">
        <v>15187150</v>
      </c>
      <c r="L35" s="81">
        <v>160730982</v>
      </c>
      <c r="M35" s="81">
        <v>119892906</v>
      </c>
      <c r="N35" s="81">
        <v>19449828</v>
      </c>
      <c r="O35" s="81">
        <v>40838076</v>
      </c>
    </row>
    <row r="36" spans="2:15" ht="12" customHeight="1" x14ac:dyDescent="0.2"/>
    <row r="37" spans="2:15" ht="21.9" customHeight="1" x14ac:dyDescent="0.2"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6141-5B55-4275-9239-7594A7154561}">
  <sheetPr codeName="Sheet23"/>
  <dimension ref="B1:N19"/>
  <sheetViews>
    <sheetView showGridLines="0" view="pageBreakPreview" topLeftCell="A3" zoomScale="60" zoomScaleNormal="55" workbookViewId="0">
      <selection activeCell="L12" sqref="L12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4" t="s">
        <v>50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</row>
    <row r="6" spans="2:14" x14ac:dyDescent="0.2"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</row>
    <row r="7" spans="2:14" x14ac:dyDescent="0.2">
      <c r="B7" s="166"/>
      <c r="C7" s="166"/>
      <c r="D7" s="166"/>
      <c r="F7" s="82"/>
      <c r="N7" s="83" t="s">
        <v>2</v>
      </c>
    </row>
    <row r="8" spans="2:14" ht="20.100000000000001" customHeight="1" x14ac:dyDescent="0.2">
      <c r="B8" s="167" t="s">
        <v>5</v>
      </c>
      <c r="C8" s="168"/>
      <c r="D8" s="168"/>
      <c r="E8" s="168"/>
      <c r="F8" s="168"/>
      <c r="G8" s="168"/>
      <c r="H8" s="169"/>
      <c r="I8" s="173" t="s">
        <v>15</v>
      </c>
      <c r="J8" s="173" t="s">
        <v>16</v>
      </c>
      <c r="K8" s="175" t="s">
        <v>17</v>
      </c>
      <c r="L8" s="176"/>
      <c r="M8" s="177"/>
      <c r="N8" s="178" t="s">
        <v>51</v>
      </c>
    </row>
    <row r="9" spans="2:14" ht="20.100000000000001" customHeight="1" x14ac:dyDescent="0.2">
      <c r="B9" s="170"/>
      <c r="C9" s="171"/>
      <c r="D9" s="171"/>
      <c r="E9" s="171"/>
      <c r="F9" s="171"/>
      <c r="G9" s="171"/>
      <c r="H9" s="172"/>
      <c r="I9" s="174"/>
      <c r="J9" s="174"/>
      <c r="K9" s="84" t="s">
        <v>52</v>
      </c>
      <c r="L9" s="84" t="s">
        <v>53</v>
      </c>
      <c r="M9" s="84" t="s">
        <v>54</v>
      </c>
      <c r="N9" s="179"/>
    </row>
    <row r="10" spans="2:14" ht="31.65" customHeight="1" x14ac:dyDescent="0.2">
      <c r="B10" s="162" t="s">
        <v>55</v>
      </c>
      <c r="C10" s="162"/>
      <c r="D10" s="162"/>
      <c r="E10" s="162"/>
      <c r="F10" s="162"/>
      <c r="G10" s="162"/>
      <c r="H10" s="162"/>
      <c r="I10" s="85">
        <v>213</v>
      </c>
      <c r="J10" s="85">
        <v>0</v>
      </c>
      <c r="K10" s="85">
        <v>0</v>
      </c>
      <c r="L10" s="85">
        <v>0</v>
      </c>
      <c r="M10" s="85">
        <v>0</v>
      </c>
      <c r="N10" s="85">
        <v>213</v>
      </c>
    </row>
    <row r="11" spans="2:14" ht="31.65" customHeight="1" x14ac:dyDescent="0.2">
      <c r="B11" s="162" t="s">
        <v>56</v>
      </c>
      <c r="C11" s="162"/>
      <c r="D11" s="162"/>
      <c r="E11" s="162"/>
      <c r="F11" s="162"/>
      <c r="G11" s="162"/>
      <c r="H11" s="162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62" t="s">
        <v>57</v>
      </c>
      <c r="C12" s="162"/>
      <c r="D12" s="162"/>
      <c r="E12" s="162"/>
      <c r="F12" s="162"/>
      <c r="G12" s="162"/>
      <c r="H12" s="162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62" t="s">
        <v>58</v>
      </c>
      <c r="C13" s="162"/>
      <c r="D13" s="162"/>
      <c r="E13" s="162"/>
      <c r="F13" s="162"/>
      <c r="G13" s="162"/>
      <c r="H13" s="162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62" t="s">
        <v>59</v>
      </c>
      <c r="C14" s="162"/>
      <c r="D14" s="162"/>
      <c r="E14" s="162"/>
      <c r="F14" s="162"/>
      <c r="G14" s="162"/>
      <c r="H14" s="162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62" t="s">
        <v>60</v>
      </c>
      <c r="C15" s="162"/>
      <c r="D15" s="162"/>
      <c r="E15" s="162"/>
      <c r="F15" s="162"/>
      <c r="G15" s="162"/>
      <c r="H15" s="162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62" t="s">
        <v>61</v>
      </c>
      <c r="C16" s="162"/>
      <c r="D16" s="162"/>
      <c r="E16" s="162"/>
      <c r="F16" s="162"/>
      <c r="G16" s="162"/>
      <c r="H16" s="162"/>
      <c r="I16" s="85">
        <v>62747126</v>
      </c>
      <c r="J16" s="85">
        <v>21147987</v>
      </c>
      <c r="K16" s="85">
        <v>62747126</v>
      </c>
      <c r="L16" s="85">
        <f>M16-K16</f>
        <v>0</v>
      </c>
      <c r="M16" s="85">
        <v>62747126</v>
      </c>
      <c r="N16" s="85">
        <v>21147987</v>
      </c>
    </row>
    <row r="17" spans="2:14" ht="31.65" customHeight="1" x14ac:dyDescent="0.2">
      <c r="B17" s="162" t="s">
        <v>62</v>
      </c>
      <c r="C17" s="162"/>
      <c r="D17" s="162"/>
      <c r="E17" s="162"/>
      <c r="F17" s="162"/>
      <c r="G17" s="162"/>
      <c r="H17" s="162"/>
      <c r="I17" s="85">
        <v>598361600</v>
      </c>
      <c r="J17" s="85">
        <v>2680428</v>
      </c>
      <c r="K17" s="85">
        <v>44877120</v>
      </c>
      <c r="L17" s="85">
        <f>M17-K17</f>
        <v>340484016</v>
      </c>
      <c r="M17" s="85">
        <v>385361136</v>
      </c>
      <c r="N17" s="85">
        <v>215680892</v>
      </c>
    </row>
    <row r="18" spans="2:14" ht="31.65" customHeight="1" x14ac:dyDescent="0.2">
      <c r="B18" s="162" t="s">
        <v>63</v>
      </c>
      <c r="C18" s="162"/>
      <c r="D18" s="162"/>
      <c r="E18" s="162"/>
      <c r="F18" s="162"/>
      <c r="G18" s="162"/>
      <c r="H18" s="162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63" t="s">
        <v>64</v>
      </c>
      <c r="C19" s="163"/>
      <c r="D19" s="163"/>
      <c r="E19" s="163"/>
      <c r="F19" s="163"/>
      <c r="G19" s="163"/>
      <c r="H19" s="163"/>
      <c r="I19" s="85">
        <v>661108939</v>
      </c>
      <c r="J19" s="85">
        <v>23828415</v>
      </c>
      <c r="K19" s="85">
        <f>SUM(K16:K18)</f>
        <v>107624246</v>
      </c>
      <c r="L19" s="85">
        <f>SUM(L16:L18)</f>
        <v>340484016</v>
      </c>
      <c r="M19" s="85">
        <v>448108262</v>
      </c>
      <c r="N19" s="85">
        <v>236829092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1206F-8631-4984-8614-467827924D91}">
  <sheetPr>
    <pageSetUpPr fitToPage="1"/>
  </sheetPr>
  <dimension ref="A1:D75"/>
  <sheetViews>
    <sheetView view="pageBreakPreview" zoomScale="55" zoomScaleNormal="50" zoomScaleSheetLayoutView="55" workbookViewId="0">
      <selection activeCell="B7" sqref="B7"/>
    </sheetView>
  </sheetViews>
  <sheetFormatPr defaultColWidth="9" defaultRowHeight="13.2" x14ac:dyDescent="0.2"/>
  <cols>
    <col min="1" max="1" width="4" style="123" customWidth="1"/>
    <col min="2" max="2" width="54.109375" style="115" customWidth="1"/>
    <col min="3" max="3" width="60.44140625" style="115" customWidth="1"/>
    <col min="4" max="4" width="52.77734375" style="115" customWidth="1"/>
    <col min="5" max="16384" width="9" style="115"/>
  </cols>
  <sheetData>
    <row r="1" spans="1:4" s="1" customFormat="1" ht="22.5" customHeight="1" x14ac:dyDescent="0.2">
      <c r="B1" s="114" t="s">
        <v>226</v>
      </c>
    </row>
    <row r="2" spans="1:4" s="1" customFormat="1" ht="22.5" customHeight="1" x14ac:dyDescent="0.2">
      <c r="B2" s="114" t="s">
        <v>227</v>
      </c>
    </row>
    <row r="3" spans="1:4" s="1" customFormat="1" ht="22.5" customHeight="1" x14ac:dyDescent="0.2">
      <c r="B3" s="114" t="s">
        <v>228</v>
      </c>
    </row>
    <row r="4" spans="1:4" ht="122.25" customHeight="1" x14ac:dyDescent="0.2">
      <c r="A4" s="181" t="s">
        <v>229</v>
      </c>
      <c r="B4" s="181"/>
      <c r="C4" s="181"/>
      <c r="D4" s="181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230</v>
      </c>
    </row>
    <row r="7" spans="1:4" s="117" customFormat="1" ht="36" customHeight="1" x14ac:dyDescent="0.2">
      <c r="A7" s="116"/>
      <c r="B7" s="118"/>
      <c r="C7" s="180"/>
      <c r="D7" s="180"/>
    </row>
    <row r="8" spans="1:4" s="117" customFormat="1" ht="36" customHeight="1" x14ac:dyDescent="0.2">
      <c r="A8" s="116"/>
      <c r="B8" s="118"/>
      <c r="C8" s="180"/>
      <c r="D8" s="180"/>
    </row>
    <row r="9" spans="1:4" s="117" customFormat="1" ht="36" customHeight="1" x14ac:dyDescent="0.2">
      <c r="A9" s="116"/>
      <c r="B9" s="119"/>
      <c r="C9" s="180"/>
      <c r="D9" s="180"/>
    </row>
    <row r="10" spans="1:4" s="117" customFormat="1" ht="36" customHeight="1" x14ac:dyDescent="0.2">
      <c r="A10" s="116"/>
      <c r="B10" s="118"/>
      <c r="C10" s="180"/>
      <c r="D10" s="180"/>
    </row>
    <row r="11" spans="1:4" s="117" customFormat="1" ht="36" customHeight="1" x14ac:dyDescent="0.2">
      <c r="A11" s="116"/>
      <c r="B11" s="118"/>
      <c r="C11" s="182"/>
      <c r="D11" s="182"/>
    </row>
    <row r="12" spans="1:4" s="117" customFormat="1" ht="36" customHeight="1" x14ac:dyDescent="0.2">
      <c r="A12" s="116"/>
      <c r="B12" s="118"/>
      <c r="C12" s="180"/>
      <c r="D12" s="180"/>
    </row>
    <row r="13" spans="1:4" s="117" customFormat="1" ht="36" customHeight="1" x14ac:dyDescent="0.2">
      <c r="A13" s="116"/>
      <c r="B13" s="120"/>
      <c r="C13" s="120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17" customFormat="1" ht="36" customHeight="1" x14ac:dyDescent="0.2">
      <c r="A40" s="116"/>
    </row>
    <row r="41" spans="1:1" s="122" customFormat="1" ht="36" customHeight="1" x14ac:dyDescent="0.2">
      <c r="A41" s="121"/>
    </row>
    <row r="42" spans="1:1" s="122" customFormat="1" ht="36" customHeight="1" x14ac:dyDescent="0.2">
      <c r="A42" s="121"/>
    </row>
    <row r="43" spans="1:1" s="122" customFormat="1" ht="36" customHeight="1" x14ac:dyDescent="0.2">
      <c r="A43" s="121"/>
    </row>
    <row r="44" spans="1:1" s="122" customFormat="1" ht="36" customHeight="1" x14ac:dyDescent="0.2">
      <c r="A44" s="121"/>
    </row>
    <row r="45" spans="1:1" s="122" customFormat="1" ht="36" customHeight="1" x14ac:dyDescent="0.2">
      <c r="A45" s="121"/>
    </row>
    <row r="46" spans="1:1" s="122" customFormat="1" ht="36" customHeight="1" x14ac:dyDescent="0.2">
      <c r="A46" s="121"/>
    </row>
    <row r="47" spans="1:1" s="122" customFormat="1" ht="36" customHeight="1" x14ac:dyDescent="0.2">
      <c r="A47" s="121"/>
    </row>
    <row r="48" spans="1:1" s="122" customFormat="1" ht="36" customHeight="1" x14ac:dyDescent="0.2">
      <c r="A48" s="121"/>
    </row>
    <row r="49" spans="1:1" s="122" customFormat="1" ht="36" customHeight="1" x14ac:dyDescent="0.2">
      <c r="A49" s="121"/>
    </row>
    <row r="50" spans="1:1" s="122" customFormat="1" ht="36" customHeight="1" x14ac:dyDescent="0.2">
      <c r="A50" s="121"/>
    </row>
    <row r="51" spans="1:1" s="122" customFormat="1" ht="36" customHeight="1" x14ac:dyDescent="0.2">
      <c r="A51" s="121"/>
    </row>
    <row r="52" spans="1:1" s="122" customFormat="1" ht="36" customHeight="1" x14ac:dyDescent="0.2">
      <c r="A52" s="121"/>
    </row>
    <row r="53" spans="1:1" s="122" customFormat="1" ht="36" customHeight="1" x14ac:dyDescent="0.2">
      <c r="A53" s="121"/>
    </row>
    <row r="54" spans="1:1" s="122" customFormat="1" ht="36" customHeight="1" x14ac:dyDescent="0.2">
      <c r="A54" s="121"/>
    </row>
    <row r="55" spans="1:1" s="122" customFormat="1" ht="36" customHeight="1" x14ac:dyDescent="0.2">
      <c r="A55" s="121"/>
    </row>
    <row r="56" spans="1:1" s="122" customFormat="1" ht="36" customHeight="1" x14ac:dyDescent="0.2">
      <c r="A56" s="121"/>
    </row>
    <row r="57" spans="1:1" s="122" customFormat="1" ht="23.4" x14ac:dyDescent="0.2">
      <c r="A57" s="121"/>
    </row>
    <row r="58" spans="1:1" s="122" customFormat="1" ht="23.4" x14ac:dyDescent="0.2">
      <c r="A58" s="121"/>
    </row>
    <row r="59" spans="1:1" s="122" customFormat="1" ht="23.4" x14ac:dyDescent="0.2">
      <c r="A59" s="121"/>
    </row>
    <row r="60" spans="1:1" s="122" customFormat="1" ht="23.4" x14ac:dyDescent="0.2">
      <c r="A60" s="121"/>
    </row>
    <row r="61" spans="1:1" s="122" customFormat="1" ht="23.4" x14ac:dyDescent="0.2">
      <c r="A61" s="121"/>
    </row>
    <row r="62" spans="1:1" s="122" customFormat="1" ht="23.4" x14ac:dyDescent="0.2">
      <c r="A62" s="121"/>
    </row>
    <row r="63" spans="1:1" s="122" customFormat="1" ht="23.4" x14ac:dyDescent="0.2">
      <c r="A63" s="121"/>
    </row>
    <row r="64" spans="1:1" s="122" customFormat="1" ht="23.4" x14ac:dyDescent="0.2">
      <c r="A64" s="121"/>
    </row>
    <row r="65" spans="1:1" s="122" customFormat="1" ht="23.4" x14ac:dyDescent="0.2">
      <c r="A65" s="121"/>
    </row>
    <row r="66" spans="1:1" s="122" customFormat="1" ht="23.4" x14ac:dyDescent="0.2">
      <c r="A66" s="121"/>
    </row>
    <row r="67" spans="1:1" s="122" customFormat="1" ht="23.4" x14ac:dyDescent="0.2">
      <c r="A67" s="121"/>
    </row>
    <row r="68" spans="1:1" s="122" customFormat="1" ht="23.4" x14ac:dyDescent="0.2">
      <c r="A68" s="121"/>
    </row>
    <row r="69" spans="1:1" s="122" customFormat="1" ht="23.4" x14ac:dyDescent="0.2">
      <c r="A69" s="121"/>
    </row>
    <row r="70" spans="1:1" s="122" customFormat="1" ht="23.4" x14ac:dyDescent="0.2">
      <c r="A70" s="121"/>
    </row>
    <row r="71" spans="1:1" s="122" customFormat="1" ht="23.4" x14ac:dyDescent="0.2">
      <c r="A71" s="121"/>
    </row>
    <row r="72" spans="1:1" s="122" customFormat="1" ht="23.4" x14ac:dyDescent="0.2">
      <c r="A72" s="121"/>
    </row>
    <row r="73" spans="1:1" s="122" customFormat="1" ht="23.4" x14ac:dyDescent="0.2">
      <c r="A73" s="121"/>
    </row>
    <row r="74" spans="1:1" s="122" customFormat="1" ht="23.4" x14ac:dyDescent="0.2">
      <c r="A74" s="121"/>
    </row>
    <row r="75" spans="1:1" s="122" customFormat="1" ht="23.4" x14ac:dyDescent="0.2">
      <c r="A75" s="12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2026-10-13T06:21:28Z</dcterms:created>
  <dcterms:modified xsi:type="dcterms:W3CDTF">2026-10-13T06:21:32Z</dcterms:modified>
</cp:coreProperties>
</file>