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3935801-674B-4963-BA2B-9C02B12A08DD}" xr6:coauthVersionLast="47" xr6:coauthVersionMax="47" xr10:uidLastSave="{00000000-0000-0000-0000-000000000000}"/>
  <bookViews>
    <workbookView xWindow="-108" yWindow="-108" windowWidth="23256" windowHeight="12456" xr2:uid="{41996087-0D10-4154-B1C1-BF1C0D439CD9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  <sheet name="出資金明細" sheetId="8" r:id="rId8"/>
    <sheet name="貸付金明細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CTI番号" localSheetId="7">#REF!</definedName>
    <definedName name="CTI番号">#REF!</definedName>
    <definedName name="DB型２" localSheetId="7">[1]リスト!$A$2:$A$4</definedName>
    <definedName name="DB型２" localSheetId="8">[1]リスト!$A$2:$A$4</definedName>
    <definedName name="DB型２">[2]リスト!$A$2:$A$4</definedName>
    <definedName name="FAX番号" localSheetId="7">#REF!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7">出資金明細!$A$1:$R$15</definedName>
    <definedName name="_xlnm.Print_Area" localSheetId="2">純資産変動計算書!$A$1:$N$68</definedName>
    <definedName name="_xlnm.Print_Area" localSheetId="0">貸借対照表!$A$1:$T$71</definedName>
    <definedName name="_xlnm.Print_Area" localSheetId="8">貸付金明細!$A$1:$O$12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 localSheetId="7">#REF!</definedName>
    <definedName name="UI変更有無">#REF!</definedName>
    <definedName name="エスカレーション担当者" localSheetId="7">#REF!</definedName>
    <definedName name="エスカレーション担当者">#REF!</definedName>
    <definedName name="エスカレーション日時" localSheetId="7">#REF!</definedName>
    <definedName name="エスカレーション日時">#REF!</definedName>
    <definedName name="オンライン障害" localSheetId="7">#REF!</definedName>
    <definedName name="オンライン障害">#REF!</definedName>
    <definedName name="カテゴリ１" localSheetId="7">#REF!</definedName>
    <definedName name="カテゴリ１">#REF!</definedName>
    <definedName name="カテゴリ２" localSheetId="7">#REF!</definedName>
    <definedName name="カテゴリ２">#REF!</definedName>
    <definedName name="カテゴリ３" localSheetId="7">#REF!</definedName>
    <definedName name="カテゴリ３">#REF!</definedName>
    <definedName name="グループ" localSheetId="7">#REF!</definedName>
    <definedName name="グループ">#REF!</definedName>
    <definedName name="ご連絡先" localSheetId="7">#REF!</definedName>
    <definedName name="ご連絡先">#REF!</definedName>
    <definedName name="チェックフラグ" localSheetId="7">#REF!</definedName>
    <definedName name="チェックフラグ">#REF!</definedName>
    <definedName name="データパッチ" localSheetId="7">#REF!</definedName>
    <definedName name="データパッチ">#REF!</definedName>
    <definedName name="プログラム修正" localSheetId="7">#REF!</definedName>
    <definedName name="プログラム修正">#REF!</definedName>
    <definedName name="リリース日" localSheetId="7">#REF!</definedName>
    <definedName name="リリース日">#REF!</definedName>
    <definedName name="運用SE受領日時" localSheetId="7">#REF!</definedName>
    <definedName name="運用SE受領日時">#REF!</definedName>
    <definedName name="運用SE担当者" localSheetId="7">#REF!</definedName>
    <definedName name="運用SE担当者">#REF!</definedName>
    <definedName name="影響範囲" localSheetId="7">#REF!</definedName>
    <definedName name="影響範囲">#REF!</definedName>
    <definedName name="画面ID" localSheetId="7">#REF!</definedName>
    <definedName name="画面ID">#REF!</definedName>
    <definedName name="画面名" localSheetId="7">#REF!</definedName>
    <definedName name="画面名">#REF!</definedName>
    <definedName name="回復確認日時" localSheetId="7">#REF!</definedName>
    <definedName name="回復確認日時">#REF!</definedName>
    <definedName name="確認担当者" localSheetId="7">#REF!</definedName>
    <definedName name="確認担当者">#REF!</definedName>
    <definedName name="勘定科目テーブル">[5]勘定科目!$A$7:$X$577</definedName>
    <definedName name="管理番号" localSheetId="7">#REF!</definedName>
    <definedName name="管理番号">#REF!</definedName>
    <definedName name="件名" localSheetId="7">#REF!</definedName>
    <definedName name="件名">#REF!</definedName>
    <definedName name="原因分類" localSheetId="7">#REF!</definedName>
    <definedName name="原因分類">#REF!</definedName>
    <definedName name="公開不可" localSheetId="7">#REF!</definedName>
    <definedName name="公開不可">#REF!</definedName>
    <definedName name="作業日時開始" localSheetId="7">#REF!</definedName>
    <definedName name="作業日時開始">#REF!</definedName>
    <definedName name="作業日時終了" localSheetId="7">#REF!</definedName>
    <definedName name="作業日時終了">#REF!</definedName>
    <definedName name="受付区分" localSheetId="7">#REF!</definedName>
    <definedName name="受付区分">#REF!</definedName>
    <definedName name="受付時間" localSheetId="7">#REF!</definedName>
    <definedName name="受付時間">#REF!</definedName>
    <definedName name="受付日" localSheetId="7">#REF!</definedName>
    <definedName name="受付日">#REF!</definedName>
    <definedName name="受付日時" localSheetId="7">#REF!</definedName>
    <definedName name="受付日時">#REF!</definedName>
    <definedName name="収入未済" localSheetId="7">#REF!</definedName>
    <definedName name="収入未済" localSheetId="8">#REF!</definedName>
    <definedName name="収入未済">#REF!</definedName>
    <definedName name="所属" localSheetId="7">#REF!</definedName>
    <definedName name="所属">#REF!</definedName>
    <definedName name="詳細コード" localSheetId="7">#REF!</definedName>
    <definedName name="詳細コード">#REF!</definedName>
    <definedName name="障害発生日時" localSheetId="7">#REF!</definedName>
    <definedName name="障害発生日時">#REF!</definedName>
    <definedName name="状態" localSheetId="7">#REF!</definedName>
    <definedName name="状態">#REF!</definedName>
    <definedName name="職員番号" localSheetId="7">#REF!</definedName>
    <definedName name="職員番号">#REF!</definedName>
    <definedName name="職員名" localSheetId="7">#REF!</definedName>
    <definedName name="職員名">#REF!</definedName>
    <definedName name="切り分け完了日時" localSheetId="7">#REF!</definedName>
    <definedName name="切り分け完了日時">#REF!</definedName>
    <definedName name="切り分け担当者" localSheetId="7">#REF!</definedName>
    <definedName name="切り分け担当者">#REF!</definedName>
    <definedName name="対応サブシステムコード" localSheetId="7">#REF!</definedName>
    <definedName name="対応サブシステムコード">#REF!</definedName>
    <definedName name="対応サブシステム名" localSheetId="7">#REF!</definedName>
    <definedName name="対応サブシステム名">#REF!</definedName>
    <definedName name="対応システムコード" localSheetId="7">#REF!</definedName>
    <definedName name="対応システムコード">#REF!</definedName>
    <definedName name="対応システム名" localSheetId="7">#REF!</definedName>
    <definedName name="対応システム名">#REF!</definedName>
    <definedName name="対応策" localSheetId="7">#REF!</definedName>
    <definedName name="対応策">#REF!</definedName>
    <definedName name="対応策立案日時" localSheetId="7">#REF!</definedName>
    <definedName name="対応策立案日時">#REF!</definedName>
    <definedName name="対応変更結果" localSheetId="7">#REF!</definedName>
    <definedName name="対応変更結果">#REF!</definedName>
    <definedName name="担当Ope" localSheetId="7">#REF!</definedName>
    <definedName name="担当Ope">#REF!</definedName>
    <definedName name="担当者" localSheetId="7">#REF!</definedName>
    <definedName name="担当者">#REF!</definedName>
    <definedName name="調査結果内容" localSheetId="7">#REF!</definedName>
    <definedName name="調査結果内容">#REF!</definedName>
    <definedName name="調査内容" localSheetId="7">#REF!</definedName>
    <definedName name="調査内容">#REF!</definedName>
    <definedName name="適用日" localSheetId="7">#REF!</definedName>
    <definedName name="適用日">#REF!</definedName>
    <definedName name="電話番号" localSheetId="7">#REF!</definedName>
    <definedName name="電話番号">#REF!</definedName>
    <definedName name="内線" localSheetId="7">#REF!</definedName>
    <definedName name="内線">#REF!</definedName>
    <definedName name="納期設定" localSheetId="7">#REF!</definedName>
    <definedName name="納期設定">#REF!</definedName>
    <definedName name="表示金額単位" localSheetId="7">'[6]設定シート(概要版)'!$A$22:$A$27</definedName>
    <definedName name="表示金額単位" localSheetId="8">'[6]設定シート(概要版)'!$A$22:$A$27</definedName>
    <definedName name="表示金額単位">'[7]設定シート(概要版)'!$A$22:$A$27</definedName>
    <definedName name="表示金額単位先頭" localSheetId="7">'[6]設定シート(概要版)'!$A$22</definedName>
    <definedName name="表示金額単位先頭" localSheetId="8">'[6]設定シート(概要版)'!$A$22</definedName>
    <definedName name="表示金額単位先頭">'[7]設定シート(概要版)'!$A$22</definedName>
    <definedName name="表示金額単位表" localSheetId="7">'[6]設定シート(概要版)'!$A$22:$C$27</definedName>
    <definedName name="表示金額単位表" localSheetId="8">'[6]設定シート(概要版)'!$A$22:$C$27</definedName>
    <definedName name="表示金額単位表">'[7]設定シート(概要版)'!$A$22:$C$27</definedName>
    <definedName name="部署" localSheetId="7">#REF!</definedName>
    <definedName name="部署">#REF!</definedName>
    <definedName name="変更環境" localSheetId="7">#REF!</definedName>
    <definedName name="変更環境">#REF!</definedName>
    <definedName name="変更情報変更点" localSheetId="7">#REF!</definedName>
    <definedName name="変更情報変更点">#REF!</definedName>
    <definedName name="変更内容" localSheetId="7">#REF!</definedName>
    <definedName name="変更内容">#REF!</definedName>
    <definedName name="凡例" localSheetId="7">[8]リスト!$B$2:$B$8</definedName>
    <definedName name="凡例" localSheetId="8">[8]リスト!$B$2:$B$8</definedName>
    <definedName name="凡例">[9]リスト!$B$2:$B$8</definedName>
    <definedName name="問合せ区分" localSheetId="7">#REF!</definedName>
    <definedName name="問合せ区分">#REF!</definedName>
    <definedName name="有り無し" localSheetId="7">[8]リスト!$A$2:$A$3</definedName>
    <definedName name="有り無し" localSheetId="8">[8]リスト!$A$2:$A$3</definedName>
    <definedName name="有り無し">[9]リスト!$A$2:$A$3</definedName>
    <definedName name="立案担当者" localSheetId="7">#REF!</definedName>
    <definedName name="立案担当者">#REF!</definedName>
    <definedName name="連絡事項" localSheetId="7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9" l="1"/>
  <c r="K11" i="9"/>
  <c r="J11" i="9"/>
  <c r="I11" i="9"/>
  <c r="N10" i="9"/>
  <c r="N11" i="9" s="1"/>
  <c r="M10" i="9"/>
  <c r="M11" i="9" s="1"/>
  <c r="P14" i="8"/>
  <c r="J14" i="8"/>
  <c r="I14" i="8"/>
  <c r="Q13" i="8"/>
  <c r="Q14" i="8" s="1"/>
  <c r="M13" i="8"/>
  <c r="O13" i="8" s="1"/>
  <c r="L19" i="6" l="1"/>
  <c r="K19" i="6"/>
  <c r="L16" i="6"/>
  <c r="L17" i="6"/>
  <c r="L18" i="6"/>
  <c r="L11" i="6"/>
  <c r="L12" i="6"/>
  <c r="L13" i="6"/>
  <c r="L14" i="6"/>
  <c r="L15" i="6"/>
  <c r="L10" i="6"/>
</calcChain>
</file>

<file path=xl/sharedStrings.xml><?xml version="1.0" encoding="utf-8"?>
<sst xmlns="http://schemas.openxmlformats.org/spreadsheetml/2006/main" count="365" uniqueCount="263">
  <si>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</si>
  <si>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</si>
  <si>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</si>
  <si>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</si>
  <si>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</si>
  <si>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</si>
  <si>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</si>
  <si>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</si>
  <si>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</si>
  <si>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</si>
  <si>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</si>
  <si>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</si>
  <si>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</si>
  <si>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</si>
  <si>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</si>
  <si>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</si>
  <si>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</si>
  <si>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</si>
  <si>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</si>
  <si>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</si>
  <si>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</si>
  <si>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</si>
  <si>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</si>
  <si>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</si>
  <si>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</si>
  <si>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</si>
  <si>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</si>
  <si>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</si>
  <si>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</si>
  <si>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</si>
  <si>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</si>
  <si>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</si>
  <si>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</si>
  <si>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</si>
  <si>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</si>
  <si>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</si>
  <si>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</si>
  <si>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</si>
  <si>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</si>
  <si>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</si>
  <si>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</si>
  <si>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</si>
  <si>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</si>
  <si>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</si>
  <si>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</si>
  <si>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</si>
  <si>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</si>
  <si>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</si>
  <si>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</si>
  <si>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</si>
  <si>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</si>
  <si>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</si>
  <si>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</si>
  <si>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</si>
  <si>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</si>
  <si>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</si>
  <si>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</si>
  <si>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</si>
  <si>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</si>
  <si>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</si>
  <si>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</si>
  <si>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</si>
  <si>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</si>
  <si>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</si>
  <si>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</si>
  <si>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</si>
  <si>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</si>
  <si>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</si>
  <si>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市民病院事業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</si>
  <si>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</si>
  <si>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</si>
  <si>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</si>
  <si>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</si>
  <si>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</si>
  <si>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</si>
  <si>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</si>
  <si>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</si>
  <si>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</si>
  <si>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</si>
  <si>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</si>
  <si>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</si>
  <si>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</si>
  <si>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</si>
  <si>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</si>
  <si>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</si>
  <si>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</si>
  <si>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</si>
  <si>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</si>
  <si>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</si>
  <si>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</si>
  <si>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</si>
  <si>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</si>
  <si>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</si>
  <si>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</si>
  <si>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</si>
  <si>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</si>
  <si>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</si>
  <si>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</si>
  <si>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</si>
  <si>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</si>
  <si>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</si>
  <si>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</si>
  <si>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</si>
  <si>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</si>
  <si>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</si>
  <si>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</si>
  <si>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</si>
  <si>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</si>
  <si>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</si>
  <si>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</si>
  <si>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</si>
  <si>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</si>
  <si>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</si>
  <si>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</si>
  <si>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</si>
  <si>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</si>
  <si>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</si>
  <si>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</si>
  <si>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</si>
  <si>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</si>
  <si>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</si>
  <si>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</si>
  <si>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</si>
  <si>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</si>
  <si>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</si>
  <si>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</si>
  <si>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</si>
  <si>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</si>
  <si>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</si>
  <si>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</si>
  <si>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</si>
  <si>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</si>
  <si>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</si>
  <si>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</si>
  <si>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</si>
  <si>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</si>
  <si>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</si>
  <si>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</si>
  <si>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</si>
  <si>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</si>
  <si>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</si>
  <si>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</si>
  <si>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</si>
  <si>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</si>
  <si>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</si>
  <si>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</si>
  <si>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</si>
  <si>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</si>
  <si>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</si>
  <si>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</si>
  <si>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</si>
  <si>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</si>
  <si>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</si>
  <si>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</si>
  <si>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</si>
  <si>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</si>
  <si>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</si>
  <si>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</si>
  <si>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</si>
  <si>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</si>
  <si>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</si>
  <si>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</si>
  <si>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</si>
  <si>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</si>
  <si>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</si>
  <si>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</si>
  <si>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</si>
  <si>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</si>
  <si>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</si>
  <si>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</si>
  <si>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</si>
  <si>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</si>
  <si>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</si>
  <si>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</si>
  <si>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</si>
  <si>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</si>
  <si>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</si>
  <si>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</si>
  <si>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</si>
  <si>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</si>
  <si>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</si>
  <si>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</si>
  <si>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</si>
  <si>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</si>
  <si>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</si>
  <si>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</si>
  <si>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</si>
  <si>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</si>
  <si>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</si>
  <si>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</si>
  <si>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</si>
  <si>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</si>
  <si>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</si>
  <si>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</si>
  <si>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</si>
  <si>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</si>
  <si>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</si>
  <si>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</si>
  <si>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</si>
  <si>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</si>
  <si>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</si>
  <si>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</si>
  <si>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</si>
  <si>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</si>
  <si>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</si>
  <si>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</si>
  <si>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</si>
  <si>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</si>
  <si>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</si>
  <si>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</si>
  <si>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</si>
  <si>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</si>
  <si>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</si>
  <si>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</si>
  <si>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</si>
  <si>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</si>
  <si>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</si>
  <si>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</si>
  <si>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</si>
  <si>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</si>
  <si>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</si>
  <si>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</si>
  <si>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</si>
  <si>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</si>
  <si>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</si>
  <si>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</si>
  <si>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</si>
  <si>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</si>
  <si>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市民病院事業</t>
    <rPh sb="4" eb="6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</si>
  <si>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</si>
  <si>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</si>
  <si>
    <t>市民病院事業</t>
    <rPh sb="0" eb="4">
      <t>シミンビョウイン</t>
    </rPh>
    <rPh sb="4" eb="6">
      <t>ジギョウ</t>
    </rPh>
    <phoneticPr fontId="20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</si>
  <si>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2"/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</si>
  <si>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20"/>
  </si>
  <si>
    <t>（単位：円）</t>
    <rPh sb="4" eb="5">
      <t>エン</t>
    </rPh>
    <phoneticPr fontId="20"/>
  </si>
  <si>
    <t>相手先名</t>
    <rPh sb="0" eb="3">
      <t>アイテサキ</t>
    </rPh>
    <rPh sb="3" eb="4">
      <t>メイ</t>
    </rPh>
    <phoneticPr fontId="2"/>
  </si>
  <si>
    <t>取得原価</t>
    <rPh sb="0" eb="2">
      <t>シュトク</t>
    </rPh>
    <rPh sb="2" eb="4">
      <t>ゲンカ</t>
    </rPh>
    <phoneticPr fontId="20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</si>
  <si>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0"/>
  </si>
  <si>
    <t>資産</t>
    <rPh sb="0" eb="2">
      <t>シサン</t>
    </rPh>
    <phoneticPr fontId="2"/>
  </si>
  <si>
    <t>負債</t>
    <rPh sb="0" eb="2">
      <t>フサイ</t>
    </rPh>
    <phoneticPr fontId="2"/>
  </si>
  <si>
    <t>純資産額</t>
    <rPh sb="0" eb="3">
      <t>ジュンシサン</t>
    </rPh>
    <rPh sb="3" eb="4">
      <t>ガク</t>
    </rPh>
    <phoneticPr fontId="2"/>
  </si>
  <si>
    <t>出えん等比率（％）</t>
    <rPh sb="0" eb="1">
      <t>シュツ</t>
    </rPh>
    <rPh sb="3" eb="4">
      <t>トウ</t>
    </rPh>
    <rPh sb="4" eb="6">
      <t>ヒリツ</t>
    </rPh>
    <phoneticPr fontId="2"/>
  </si>
  <si>
    <t>実質価額</t>
    <rPh sb="0" eb="2">
      <t>ジッシツ</t>
    </rPh>
    <rPh sb="2" eb="4">
      <t>カガク</t>
    </rPh>
    <phoneticPr fontId="2"/>
  </si>
  <si>
    <t>強制評価減</t>
    <rPh sb="0" eb="2">
      <t>キョウセイ</t>
    </rPh>
    <rPh sb="2" eb="4">
      <t>ヒョウカ</t>
    </rPh>
    <rPh sb="4" eb="5">
      <t>ゲン</t>
    </rPh>
    <phoneticPr fontId="2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</si>
  <si>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2"/>
  </si>
  <si>
    <t>①</t>
    <phoneticPr fontId="2"/>
  </si>
  <si>
    <t>②</t>
    <phoneticPr fontId="2"/>
  </si>
  <si>
    <t>③</t>
    <phoneticPr fontId="2"/>
  </si>
  <si>
    <t>④＝②－③</t>
    <phoneticPr fontId="2"/>
  </si>
  <si>
    <t>⑤</t>
    <phoneticPr fontId="2"/>
  </si>
  <si>
    <t>⑥＝④×⑤</t>
    <phoneticPr fontId="2"/>
  </si>
  <si>
    <t>⑦</t>
    <phoneticPr fontId="2"/>
  </si>
  <si>
    <t>①－⑦</t>
    <phoneticPr fontId="2"/>
  </si>
  <si>
    <t>（地独）大阪市民病院機構</t>
    <phoneticPr fontId="20"/>
  </si>
  <si>
    <t>合　　　　計</t>
    <rPh sb="0" eb="1">
      <t>ア</t>
    </rPh>
    <rPh sb="5" eb="6">
      <t>ケイ</t>
    </rPh>
    <phoneticPr fontId="2"/>
  </si>
  <si>
    <t>貸 付 金 明 細 表</t>
    <rPh sb="0" eb="1">
      <t>カシ</t>
    </rPh>
    <rPh sb="2" eb="3">
      <t>ツキ</t>
    </rPh>
    <rPh sb="4" eb="5">
      <t>キン</t>
    </rPh>
    <phoneticPr fontId="2"/>
  </si>
  <si>
    <t>貸付金名称</t>
    <rPh sb="0" eb="2">
      <t>カシツケ</t>
    </rPh>
    <rPh sb="2" eb="3">
      <t>キン</t>
    </rPh>
    <rPh sb="3" eb="5">
      <t>メイショウ</t>
    </rPh>
    <phoneticPr fontId="2"/>
  </si>
  <si>
    <t>長期貸付金</t>
    <rPh sb="0" eb="2">
      <t>チョウキ</t>
    </rPh>
    <rPh sb="2" eb="4">
      <t>カシツケ</t>
    </rPh>
    <rPh sb="4" eb="5">
      <t>キン</t>
    </rPh>
    <phoneticPr fontId="2"/>
  </si>
  <si>
    <t>短期貸付金</t>
    <rPh sb="0" eb="2">
      <t>タンキ</t>
    </rPh>
    <rPh sb="2" eb="4">
      <t>カシツケ</t>
    </rPh>
    <rPh sb="4" eb="5">
      <t>キン</t>
    </rPh>
    <phoneticPr fontId="2"/>
  </si>
  <si>
    <t>計</t>
    <rPh sb="0" eb="1">
      <t>ケイ</t>
    </rPh>
    <phoneticPr fontId="2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</si>
  <si>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2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</si>
  <si>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2"/>
  </si>
  <si>
    <t>地方独立行政法人大阪市民病院機構貸付金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</si>
</sst>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0_);[Red]\(0\)"/>
    <numFmt numFmtId="178" formatCode="#,##0;&quot;△ &quot;#,##0"/>
    <numFmt numFmtId="179" formatCode="0.0%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96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4" fillId="0" borderId="0" xfId="2" applyFont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178" fontId="14" fillId="0" borderId="0" xfId="2" applyNumberFormat="1" applyFont="1">
      <alignment vertical="center"/>
    </xf>
    <xf numFmtId="179" fontId="14" fillId="0" borderId="10" xfId="2" applyNumberFormat="1" applyFont="1" applyBorder="1">
      <alignment vertical="center"/>
    </xf>
    <xf numFmtId="176" fontId="14" fillId="0" borderId="16" xfId="2" applyNumberFormat="1" applyFont="1" applyBorder="1">
      <alignment vertical="center"/>
    </xf>
    <xf numFmtId="178" fontId="14" fillId="0" borderId="10" xfId="2" applyNumberFormat="1" applyFont="1" applyBorder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14" fillId="0" borderId="13" xfId="2" applyFont="1" applyBorder="1">
      <alignment vertical="center"/>
    </xf>
    <xf numFmtId="0" fontId="14" fillId="0" borderId="14" xfId="2" applyFont="1" applyBorder="1">
      <alignment vertical="center"/>
    </xf>
    <xf numFmtId="0" fontId="14" fillId="0" borderId="15" xfId="2" applyFont="1" applyBorder="1">
      <alignment vertical="center"/>
    </xf>
    <xf numFmtId="0" fontId="14" fillId="0" borderId="13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9A95A27F-36C8-4F1D-8AEB-2EF2E6D20BA6}"/>
    <cellStyle name="標準 2 2" xfId="2" xr:uid="{270C1CB2-10A6-4239-9CC4-9166EA96A3CD}"/>
    <cellStyle name="標準 3" xfId="3" xr:uid="{5B38EFF6-0C0C-4601-93D7-3E2B8B80CBDA}"/>
    <cellStyle name="標準 4" xfId="4" xr:uid="{E88A2006-9A5D-4BC6-90D0-E6EA87543462}"/>
    <cellStyle name="標準 4 2" xfId="5" xr:uid="{54D7265C-2F13-4297-9106-CEE29C970250}"/>
    <cellStyle name="標準 5" xfId="8" xr:uid="{4F71C600-B08B-4E4F-9ECD-5A41097D0FF7}"/>
    <cellStyle name="標準 5 2" xfId="6" xr:uid="{02BAF327-83F5-461C-854C-0AF187E82A82}"/>
    <cellStyle name="標準 6 2" xfId="7" xr:uid="{E50B81D3-8964-4036-B3E5-0C75401D62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252877\Desktop\&#9733;&#35430;&#31639;&#34920;&#20316;&#25104;&#24195;&#22580;&#9733;\0004795352000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va0004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6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キャッシュフロー計算書（本表））"/>
      <sheetName val="雛型（純資産変動計算書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9B063-AEE1-4FF1-82C1-A927C3B7EC72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4" t="s">
        <v>0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9"/>
      <c r="T6" s="8"/>
    </row>
    <row r="7" spans="1:20" ht="22.5" customHeight="1" x14ac:dyDescent="0.2">
      <c r="A7" s="6"/>
      <c r="B7" s="135" t="s">
        <v>65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6"/>
      <c r="C9" s="136"/>
      <c r="D9" s="136"/>
      <c r="E9" s="11"/>
      <c r="F9" s="11"/>
      <c r="G9" s="11"/>
      <c r="H9" s="11"/>
      <c r="I9" s="11"/>
      <c r="J9" s="132"/>
      <c r="K9" s="132"/>
      <c r="L9" s="132"/>
      <c r="M9" s="132"/>
      <c r="N9" s="133"/>
      <c r="O9" s="133"/>
      <c r="P9" s="133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2"/>
      <c r="K10" s="132"/>
      <c r="L10" s="132"/>
      <c r="M10" s="132"/>
      <c r="N10" s="133"/>
      <c r="O10" s="133"/>
      <c r="P10" s="133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2"/>
      <c r="K11" s="132"/>
      <c r="L11" s="132"/>
      <c r="M11" s="132"/>
      <c r="N11" s="133"/>
      <c r="O11" s="133"/>
      <c r="P11" s="133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2"/>
      <c r="K12" s="132"/>
      <c r="L12" s="132"/>
      <c r="M12" s="132"/>
      <c r="N12" s="133"/>
      <c r="O12" s="133"/>
      <c r="P12" s="133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2"/>
      <c r="K13" s="132"/>
      <c r="L13" s="132"/>
      <c r="M13" s="132"/>
      <c r="N13" s="133" t="s">
        <v>1</v>
      </c>
      <c r="O13" s="133"/>
      <c r="P13" s="133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6"/>
      <c r="L14" s="136"/>
      <c r="M14" s="136"/>
      <c r="N14" s="137" t="s">
        <v>1</v>
      </c>
      <c r="O14" s="137"/>
      <c r="P14" s="137"/>
      <c r="Q14" s="12"/>
      <c r="R14" s="11"/>
      <c r="S14" s="11"/>
      <c r="T14" s="8"/>
    </row>
    <row r="15" spans="1:20" ht="19.2" x14ac:dyDescent="0.2">
      <c r="A15" s="6"/>
      <c r="B15" s="138"/>
      <c r="C15" s="138"/>
      <c r="D15" s="13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1107000000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1860853732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1850127749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10725983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1107000000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22620001048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22535269269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19382569401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2124668879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2124668879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84731779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2069127569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55541310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24480854780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-3991285379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95900522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95900522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17162000000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-3991285379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20489569401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20489569401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88FE5-2EC4-41F0-9D60-8C1D216D9179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898740662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841215622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57525040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6755865648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62715052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10725983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47334179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115914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10696901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159531619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6464746000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-5857124986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291594699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291594699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185250778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185250778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106343921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6994079033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-289442626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953855342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25486-FD07-45F8-8BF8-2F21C644C3E7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4" t="s">
        <v>4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47"/>
    </row>
    <row r="7" spans="1:14" ht="22.5" customHeight="1" x14ac:dyDescent="0.2">
      <c r="A7" s="44"/>
      <c r="B7" s="146" t="s">
        <v>112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47"/>
    </row>
    <row r="8" spans="1:14" ht="22.5" hidden="1" customHeight="1" x14ac:dyDescent="0.2">
      <c r="A8" s="44"/>
      <c r="C8" s="147"/>
      <c r="D8" s="147"/>
      <c r="E8" s="147"/>
      <c r="F8" s="48"/>
      <c r="H8" s="48"/>
      <c r="L8" s="49"/>
      <c r="N8" s="47"/>
    </row>
    <row r="9" spans="1:14" ht="22.5" hidden="1" customHeight="1" x14ac:dyDescent="0.2">
      <c r="A9" s="44"/>
      <c r="C9" s="147"/>
      <c r="D9" s="147"/>
      <c r="E9" s="147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7"/>
      <c r="D11" s="147"/>
      <c r="E11" s="147"/>
      <c r="F11" s="148"/>
      <c r="G11" s="147"/>
      <c r="H11" s="147"/>
      <c r="I11" s="50"/>
      <c r="N11" s="47"/>
    </row>
    <row r="12" spans="1:14" ht="22.5" hidden="1" customHeight="1" x14ac:dyDescent="0.2">
      <c r="A12" s="44"/>
      <c r="C12" s="147"/>
      <c r="D12" s="147"/>
      <c r="E12" s="147"/>
      <c r="F12" s="148"/>
      <c r="G12" s="147"/>
      <c r="H12" s="147"/>
      <c r="I12" s="50"/>
      <c r="N12" s="47"/>
    </row>
    <row r="13" spans="1:14" ht="22.5" hidden="1" customHeight="1" x14ac:dyDescent="0.2">
      <c r="A13" s="44"/>
      <c r="C13" s="147"/>
      <c r="D13" s="147"/>
      <c r="E13" s="147"/>
      <c r="F13" s="148"/>
      <c r="G13" s="147"/>
      <c r="H13" s="147"/>
      <c r="I13" s="50"/>
      <c r="N13" s="47"/>
    </row>
    <row r="14" spans="1:14" ht="22.5" hidden="1" customHeight="1" x14ac:dyDescent="0.2">
      <c r="A14" s="44"/>
      <c r="C14" s="147"/>
      <c r="D14" s="147"/>
      <c r="E14" s="147"/>
      <c r="F14" s="148"/>
      <c r="G14" s="147"/>
      <c r="H14" s="147"/>
      <c r="N14" s="47"/>
    </row>
    <row r="15" spans="1:14" ht="19.2" hidden="1" x14ac:dyDescent="0.2">
      <c r="A15" s="28"/>
      <c r="B15" s="21"/>
      <c r="C15" s="149"/>
      <c r="D15" s="149"/>
      <c r="E15" s="149"/>
      <c r="F15" s="150"/>
      <c r="G15" s="149"/>
      <c r="H15" s="149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9"/>
      <c r="D16" s="149"/>
      <c r="E16" s="149"/>
      <c r="F16" s="150"/>
      <c r="G16" s="149"/>
      <c r="H16" s="149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51"/>
      <c r="D17" s="151"/>
      <c r="E17" s="151"/>
      <c r="F17" s="152" t="s">
        <v>1</v>
      </c>
      <c r="G17" s="151"/>
      <c r="H17" s="151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53" t="s">
        <v>5</v>
      </c>
      <c r="D20" s="153"/>
      <c r="E20" s="153"/>
      <c r="F20" s="153"/>
      <c r="G20" s="153"/>
      <c r="H20" s="153"/>
      <c r="I20" s="153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53" t="s">
        <v>9</v>
      </c>
      <c r="D21" s="153"/>
      <c r="E21" s="153"/>
      <c r="F21" s="153"/>
      <c r="G21" s="153"/>
      <c r="H21" s="153"/>
      <c r="I21" s="153"/>
      <c r="J21" s="54">
        <v>-4945140721</v>
      </c>
      <c r="K21" s="54">
        <v>0</v>
      </c>
      <c r="L21" s="54">
        <v>-4945140721</v>
      </c>
      <c r="M21" s="21"/>
      <c r="N21" s="30"/>
    </row>
    <row r="22" spans="1:14" ht="50.1" customHeight="1" x14ac:dyDescent="0.2">
      <c r="A22" s="28"/>
      <c r="B22" s="21"/>
      <c r="C22" s="153" t="s">
        <v>10</v>
      </c>
      <c r="D22" s="153"/>
      <c r="E22" s="153"/>
      <c r="F22" s="153"/>
      <c r="G22" s="153"/>
      <c r="H22" s="153"/>
      <c r="I22" s="153"/>
      <c r="J22" s="54">
        <v>953855342</v>
      </c>
      <c r="K22" s="54">
        <v>0</v>
      </c>
      <c r="L22" s="54">
        <v>953855342</v>
      </c>
      <c r="M22" s="21"/>
      <c r="N22" s="30"/>
    </row>
    <row r="23" spans="1:14" ht="50.1" customHeight="1" x14ac:dyDescent="0.2">
      <c r="A23" s="28"/>
      <c r="B23" s="21"/>
      <c r="C23" s="153" t="s">
        <v>11</v>
      </c>
      <c r="D23" s="153"/>
      <c r="E23" s="153"/>
      <c r="F23" s="153"/>
      <c r="G23" s="153"/>
      <c r="H23" s="153"/>
      <c r="I23" s="153"/>
      <c r="J23" s="54">
        <v>-3991285379</v>
      </c>
      <c r="K23" s="54">
        <v>0</v>
      </c>
      <c r="L23" s="54">
        <v>-3991285379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4279F-8735-4DFA-BC96-721F0E96C8CC}">
  <sheetPr codeName="Sheet13">
    <pageSetUpPr fitToPage="1"/>
  </sheetPr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8"/>
      <c r="C15" s="138"/>
      <c r="D15" s="13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3193000000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898740662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3193000000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841215622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-141000000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3193000000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3193000000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57525040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6699682940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75289407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115914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159531619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4245136755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4245136755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6464746000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-5800942278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-1052136755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3052000000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-6994079033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6994079033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3052000000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711B-02F7-460F-8F67-F0BCE76C7510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2389809669</v>
      </c>
      <c r="J10" s="81">
        <v>311885673</v>
      </c>
      <c r="K10" s="81">
        <v>478760941</v>
      </c>
      <c r="L10" s="81">
        <v>2222934401</v>
      </c>
      <c r="M10" s="81">
        <v>98265522</v>
      </c>
      <c r="N10" s="81">
        <v>10696901</v>
      </c>
      <c r="O10" s="81">
        <v>2124668879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2389809669</v>
      </c>
      <c r="J11" s="81">
        <v>311885673</v>
      </c>
      <c r="K11" s="81">
        <v>478760941</v>
      </c>
      <c r="L11" s="81">
        <v>2222934401</v>
      </c>
      <c r="M11" s="81">
        <v>98265522</v>
      </c>
      <c r="N11" s="81">
        <v>10696901</v>
      </c>
      <c r="O11" s="81">
        <v>2124668879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2069127569</v>
      </c>
      <c r="J12" s="81">
        <v>204897068</v>
      </c>
      <c r="K12" s="81">
        <v>204897068</v>
      </c>
      <c r="L12" s="81">
        <v>2069127569</v>
      </c>
      <c r="M12" s="81">
        <v>0</v>
      </c>
      <c r="N12" s="81">
        <v>0</v>
      </c>
      <c r="O12" s="81">
        <v>2069127569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320682100</v>
      </c>
      <c r="J13" s="81">
        <v>106988605</v>
      </c>
      <c r="K13" s="81">
        <v>273863873</v>
      </c>
      <c r="L13" s="81">
        <v>153806832</v>
      </c>
      <c r="M13" s="81">
        <v>98265522</v>
      </c>
      <c r="N13" s="81">
        <v>10696901</v>
      </c>
      <c r="O13" s="81">
        <v>55541310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2389809669</v>
      </c>
      <c r="J35" s="81">
        <v>311885673</v>
      </c>
      <c r="K35" s="81">
        <v>478760941</v>
      </c>
      <c r="L35" s="81">
        <v>2222934401</v>
      </c>
      <c r="M35" s="81">
        <v>98265522</v>
      </c>
      <c r="N35" s="81">
        <v>10696901</v>
      </c>
      <c r="O35" s="81">
        <v>2124668879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B885-371B-43E5-9E6B-E47E2D7CB204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70" t="s">
        <v>50</v>
      </c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</row>
    <row r="6" spans="2:14" x14ac:dyDescent="0.2"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</row>
    <row r="7" spans="2:14" x14ac:dyDescent="0.2">
      <c r="B7" s="172"/>
      <c r="C7" s="172"/>
      <c r="D7" s="172"/>
      <c r="F7" s="82"/>
      <c r="N7" s="83" t="s">
        <v>2</v>
      </c>
    </row>
    <row r="8" spans="2:14" ht="20.100000000000001" customHeight="1" x14ac:dyDescent="0.2">
      <c r="B8" s="173" t="s">
        <v>5</v>
      </c>
      <c r="C8" s="174"/>
      <c r="D8" s="174"/>
      <c r="E8" s="174"/>
      <c r="F8" s="174"/>
      <c r="G8" s="174"/>
      <c r="H8" s="175"/>
      <c r="I8" s="179" t="s">
        <v>15</v>
      </c>
      <c r="J8" s="179" t="s">
        <v>16</v>
      </c>
      <c r="K8" s="181" t="s">
        <v>17</v>
      </c>
      <c r="L8" s="182"/>
      <c r="M8" s="183"/>
      <c r="N8" s="184" t="s">
        <v>51</v>
      </c>
    </row>
    <row r="9" spans="2:14" ht="20.100000000000001" customHeight="1" x14ac:dyDescent="0.2">
      <c r="B9" s="176"/>
      <c r="C9" s="177"/>
      <c r="D9" s="177"/>
      <c r="E9" s="177"/>
      <c r="F9" s="177"/>
      <c r="G9" s="177"/>
      <c r="H9" s="178"/>
      <c r="I9" s="180"/>
      <c r="J9" s="180"/>
      <c r="K9" s="84" t="s">
        <v>52</v>
      </c>
      <c r="L9" s="84" t="s">
        <v>53</v>
      </c>
      <c r="M9" s="84" t="s">
        <v>54</v>
      </c>
      <c r="N9" s="185"/>
    </row>
    <row r="10" spans="2:14" ht="31.65" customHeight="1" x14ac:dyDescent="0.2">
      <c r="B10" s="186" t="s">
        <v>55</v>
      </c>
      <c r="C10" s="186"/>
      <c r="D10" s="186"/>
      <c r="E10" s="186"/>
      <c r="F10" s="186"/>
      <c r="G10" s="186"/>
      <c r="H10" s="186"/>
      <c r="I10" s="85">
        <v>0</v>
      </c>
      <c r="J10" s="85">
        <v>0</v>
      </c>
      <c r="K10" s="85">
        <v>0</v>
      </c>
      <c r="L10" s="85">
        <f>M10-K10</f>
        <v>0</v>
      </c>
      <c r="M10" s="85">
        <v>0</v>
      </c>
      <c r="N10" s="85">
        <v>0</v>
      </c>
    </row>
    <row r="11" spans="2:14" ht="31.65" customHeight="1" x14ac:dyDescent="0.2">
      <c r="B11" s="186" t="s">
        <v>56</v>
      </c>
      <c r="C11" s="186"/>
      <c r="D11" s="186"/>
      <c r="E11" s="186"/>
      <c r="F11" s="186"/>
      <c r="G11" s="186"/>
      <c r="H11" s="186"/>
      <c r="I11" s="85">
        <v>0</v>
      </c>
      <c r="J11" s="85">
        <v>0</v>
      </c>
      <c r="K11" s="85">
        <v>0</v>
      </c>
      <c r="L11" s="85">
        <f t="shared" ref="L11:L19" si="0">M11-K11</f>
        <v>0</v>
      </c>
      <c r="M11" s="85">
        <v>0</v>
      </c>
      <c r="N11" s="85">
        <v>0</v>
      </c>
    </row>
    <row r="12" spans="2:14" ht="31.65" customHeight="1" x14ac:dyDescent="0.2">
      <c r="B12" s="186" t="s">
        <v>57</v>
      </c>
      <c r="C12" s="186"/>
      <c r="D12" s="186"/>
      <c r="E12" s="186"/>
      <c r="F12" s="186"/>
      <c r="G12" s="186"/>
      <c r="H12" s="186"/>
      <c r="I12" s="85">
        <v>0</v>
      </c>
      <c r="J12" s="85">
        <v>0</v>
      </c>
      <c r="K12" s="85">
        <v>0</v>
      </c>
      <c r="L12" s="85">
        <f t="shared" si="0"/>
        <v>0</v>
      </c>
      <c r="M12" s="85">
        <v>0</v>
      </c>
      <c r="N12" s="85">
        <v>0</v>
      </c>
    </row>
    <row r="13" spans="2:14" ht="31.65" customHeight="1" x14ac:dyDescent="0.2">
      <c r="B13" s="186" t="s">
        <v>58</v>
      </c>
      <c r="C13" s="186"/>
      <c r="D13" s="186"/>
      <c r="E13" s="186"/>
      <c r="F13" s="186"/>
      <c r="G13" s="186"/>
      <c r="H13" s="186"/>
      <c r="I13" s="85">
        <v>0</v>
      </c>
      <c r="J13" s="85">
        <v>0</v>
      </c>
      <c r="K13" s="85">
        <v>0</v>
      </c>
      <c r="L13" s="85">
        <f t="shared" si="0"/>
        <v>0</v>
      </c>
      <c r="M13" s="85">
        <v>0</v>
      </c>
      <c r="N13" s="85">
        <v>0</v>
      </c>
    </row>
    <row r="14" spans="2:14" ht="31.65" customHeight="1" x14ac:dyDescent="0.2">
      <c r="B14" s="186" t="s">
        <v>59</v>
      </c>
      <c r="C14" s="186"/>
      <c r="D14" s="186"/>
      <c r="E14" s="186"/>
      <c r="F14" s="186"/>
      <c r="G14" s="186"/>
      <c r="H14" s="186"/>
      <c r="I14" s="85">
        <v>0</v>
      </c>
      <c r="J14" s="85">
        <v>0</v>
      </c>
      <c r="K14" s="85">
        <v>0</v>
      </c>
      <c r="L14" s="85">
        <f t="shared" si="0"/>
        <v>0</v>
      </c>
      <c r="M14" s="85">
        <v>0</v>
      </c>
      <c r="N14" s="85">
        <v>0</v>
      </c>
    </row>
    <row r="15" spans="2:14" ht="31.65" customHeight="1" x14ac:dyDescent="0.2">
      <c r="B15" s="186" t="s">
        <v>60</v>
      </c>
      <c r="C15" s="186"/>
      <c r="D15" s="186"/>
      <c r="E15" s="186"/>
      <c r="F15" s="186"/>
      <c r="G15" s="186"/>
      <c r="H15" s="186"/>
      <c r="I15" s="85">
        <v>0</v>
      </c>
      <c r="J15" s="85">
        <v>0</v>
      </c>
      <c r="K15" s="85">
        <v>0</v>
      </c>
      <c r="L15" s="85">
        <f t="shared" si="0"/>
        <v>0</v>
      </c>
      <c r="M15" s="85">
        <v>0</v>
      </c>
      <c r="N15" s="85">
        <v>0</v>
      </c>
    </row>
    <row r="16" spans="2:14" ht="31.65" customHeight="1" x14ac:dyDescent="0.2">
      <c r="B16" s="186" t="s">
        <v>61</v>
      </c>
      <c r="C16" s="186"/>
      <c r="D16" s="186"/>
      <c r="E16" s="186"/>
      <c r="F16" s="186"/>
      <c r="G16" s="186"/>
      <c r="H16" s="186"/>
      <c r="I16" s="85">
        <v>5094835</v>
      </c>
      <c r="J16" s="85">
        <v>10725983</v>
      </c>
      <c r="K16" s="85">
        <v>5094835</v>
      </c>
      <c r="L16" s="85">
        <f>M16-K16</f>
        <v>0</v>
      </c>
      <c r="M16" s="85">
        <v>5094835</v>
      </c>
      <c r="N16" s="85">
        <v>10725983</v>
      </c>
    </row>
    <row r="17" spans="2:14" ht="31.65" customHeight="1" x14ac:dyDescent="0.2">
      <c r="B17" s="186" t="s">
        <v>62</v>
      </c>
      <c r="C17" s="186"/>
      <c r="D17" s="186"/>
      <c r="E17" s="186"/>
      <c r="F17" s="186"/>
      <c r="G17" s="186"/>
      <c r="H17" s="186"/>
      <c r="I17" s="85">
        <v>44877120</v>
      </c>
      <c r="J17" s="85">
        <v>47334179</v>
      </c>
      <c r="K17" s="85">
        <v>7479520</v>
      </c>
      <c r="L17" s="85">
        <f t="shared" si="0"/>
        <v>0</v>
      </c>
      <c r="M17" s="85">
        <v>7479520</v>
      </c>
      <c r="N17" s="85">
        <v>84731779</v>
      </c>
    </row>
    <row r="18" spans="2:14" ht="31.65" customHeight="1" x14ac:dyDescent="0.2">
      <c r="B18" s="186" t="s">
        <v>63</v>
      </c>
      <c r="C18" s="186"/>
      <c r="D18" s="186"/>
      <c r="E18" s="186"/>
      <c r="F18" s="186"/>
      <c r="G18" s="186"/>
      <c r="H18" s="186"/>
      <c r="I18" s="85">
        <v>0</v>
      </c>
      <c r="J18" s="85">
        <v>0</v>
      </c>
      <c r="K18" s="85">
        <v>0</v>
      </c>
      <c r="L18" s="85">
        <f t="shared" si="0"/>
        <v>0</v>
      </c>
      <c r="M18" s="85">
        <v>0</v>
      </c>
      <c r="N18" s="85">
        <v>0</v>
      </c>
    </row>
    <row r="19" spans="2:14" ht="31.65" customHeight="1" x14ac:dyDescent="0.2">
      <c r="B19" s="187" t="s">
        <v>64</v>
      </c>
      <c r="C19" s="187"/>
      <c r="D19" s="187"/>
      <c r="E19" s="187"/>
      <c r="F19" s="187"/>
      <c r="G19" s="187"/>
      <c r="H19" s="187"/>
      <c r="I19" s="85">
        <v>49971955</v>
      </c>
      <c r="J19" s="85">
        <v>58060162</v>
      </c>
      <c r="K19" s="85">
        <f>SUM(K10:K18)</f>
        <v>12574355</v>
      </c>
      <c r="L19" s="85">
        <f t="shared" si="0"/>
        <v>0</v>
      </c>
      <c r="M19" s="85">
        <v>12574355</v>
      </c>
      <c r="N19" s="85">
        <v>95457762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30E10-D049-4D10-8FE4-7109981F5BDA}">
  <sheetPr>
    <pageSetUpPr fitToPage="1"/>
  </sheetPr>
  <dimension ref="A1:D74"/>
  <sheetViews>
    <sheetView view="pageBreakPreview" zoomScale="55" zoomScaleNormal="50" zoomScaleSheetLayoutView="55" workbookViewId="0"/>
  </sheetViews>
  <sheetFormatPr defaultColWidth="9" defaultRowHeight="13.2" x14ac:dyDescent="0.2"/>
  <cols>
    <col min="1" max="1" width="4" style="127" customWidth="1"/>
    <col min="2" max="2" width="54.109375" style="119" customWidth="1"/>
    <col min="3" max="3" width="60.44140625" style="119" customWidth="1"/>
    <col min="4" max="4" width="52.77734375" style="119" customWidth="1"/>
    <col min="5" max="16384" width="9" style="119"/>
  </cols>
  <sheetData>
    <row r="1" spans="1:4" s="1" customFormat="1" ht="22.5" customHeight="1" x14ac:dyDescent="0.2">
      <c r="B1" s="118" t="s">
        <v>226</v>
      </c>
    </row>
    <row r="2" spans="1:4" s="1" customFormat="1" ht="22.5" customHeight="1" x14ac:dyDescent="0.2">
      <c r="B2" s="118" t="s">
        <v>227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89" t="s">
        <v>229</v>
      </c>
      <c r="B4" s="189"/>
      <c r="C4" s="189"/>
      <c r="D4" s="189"/>
    </row>
    <row r="5" spans="1:4" s="121" customFormat="1" ht="36" customHeight="1" x14ac:dyDescent="0.2">
      <c r="A5" s="120"/>
    </row>
    <row r="6" spans="1:4" s="121" customFormat="1" ht="36" customHeight="1" x14ac:dyDescent="0.2">
      <c r="A6" s="120"/>
      <c r="B6" s="121" t="s">
        <v>230</v>
      </c>
    </row>
    <row r="7" spans="1:4" s="121" customFormat="1" ht="36" customHeight="1" x14ac:dyDescent="0.2">
      <c r="A7" s="120"/>
      <c r="B7" s="122"/>
      <c r="C7" s="188"/>
      <c r="D7" s="188"/>
    </row>
    <row r="8" spans="1:4" s="121" customFormat="1" ht="36" customHeight="1" x14ac:dyDescent="0.2">
      <c r="A8" s="120"/>
      <c r="B8" s="122"/>
      <c r="C8" s="188"/>
      <c r="D8" s="188"/>
    </row>
    <row r="9" spans="1:4" s="121" customFormat="1" ht="36" customHeight="1" x14ac:dyDescent="0.2">
      <c r="A9" s="120"/>
      <c r="B9" s="123"/>
      <c r="C9" s="188"/>
      <c r="D9" s="188"/>
    </row>
    <row r="10" spans="1:4" s="121" customFormat="1" ht="36" customHeight="1" x14ac:dyDescent="0.2">
      <c r="A10" s="120"/>
      <c r="B10" s="122"/>
      <c r="C10" s="188"/>
      <c r="D10" s="188"/>
    </row>
    <row r="11" spans="1:4" s="121" customFormat="1" ht="36" customHeight="1" x14ac:dyDescent="0.2">
      <c r="A11" s="120"/>
      <c r="B11" s="122"/>
      <c r="C11" s="190"/>
      <c r="D11" s="190"/>
    </row>
    <row r="12" spans="1:4" s="121" customFormat="1" ht="36" customHeight="1" x14ac:dyDescent="0.2">
      <c r="A12" s="120"/>
      <c r="B12" s="124"/>
      <c r="C12" s="124"/>
    </row>
    <row r="13" spans="1:4" s="121" customFormat="1" ht="36" customHeight="1" x14ac:dyDescent="0.2">
      <c r="A13" s="120"/>
    </row>
    <row r="14" spans="1:4" s="121" customFormat="1" ht="36" customHeight="1" x14ac:dyDescent="0.2">
      <c r="A14" s="120"/>
    </row>
    <row r="15" spans="1:4" s="121" customFormat="1" ht="36" customHeight="1" x14ac:dyDescent="0.2">
      <c r="A15" s="120"/>
    </row>
    <row r="16" spans="1:4" s="121" customFormat="1" ht="36" customHeight="1" x14ac:dyDescent="0.2">
      <c r="A16" s="120"/>
    </row>
    <row r="17" spans="1:1" s="121" customFormat="1" ht="36" customHeight="1" x14ac:dyDescent="0.2">
      <c r="A17" s="120"/>
    </row>
    <row r="18" spans="1:1" s="121" customFormat="1" ht="36" customHeight="1" x14ac:dyDescent="0.2">
      <c r="A18" s="120"/>
    </row>
    <row r="19" spans="1:1" s="121" customFormat="1" ht="36" customHeight="1" x14ac:dyDescent="0.2">
      <c r="A19" s="120"/>
    </row>
    <row r="20" spans="1:1" s="121" customFormat="1" ht="36" customHeight="1" x14ac:dyDescent="0.2">
      <c r="A20" s="120"/>
    </row>
    <row r="21" spans="1:1" s="121" customFormat="1" ht="36" customHeight="1" x14ac:dyDescent="0.2">
      <c r="A21" s="120"/>
    </row>
    <row r="22" spans="1:1" s="121" customFormat="1" ht="36" customHeight="1" x14ac:dyDescent="0.2">
      <c r="A22" s="120"/>
    </row>
    <row r="23" spans="1:1" s="121" customFormat="1" ht="36" customHeight="1" x14ac:dyDescent="0.2">
      <c r="A23" s="120"/>
    </row>
    <row r="24" spans="1:1" s="121" customFormat="1" ht="36" customHeight="1" x14ac:dyDescent="0.2">
      <c r="A24" s="120"/>
    </row>
    <row r="25" spans="1:1" s="121" customFormat="1" ht="36" customHeight="1" x14ac:dyDescent="0.2">
      <c r="A25" s="120"/>
    </row>
    <row r="26" spans="1:1" s="121" customFormat="1" ht="36" customHeight="1" x14ac:dyDescent="0.2">
      <c r="A26" s="120"/>
    </row>
    <row r="27" spans="1:1" s="121" customFormat="1" ht="36" customHeight="1" x14ac:dyDescent="0.2">
      <c r="A27" s="120"/>
    </row>
    <row r="28" spans="1:1" s="121" customFormat="1" ht="36" customHeight="1" x14ac:dyDescent="0.2">
      <c r="A28" s="120"/>
    </row>
    <row r="29" spans="1:1" s="121" customFormat="1" ht="36" customHeight="1" x14ac:dyDescent="0.2">
      <c r="A29" s="120"/>
    </row>
    <row r="30" spans="1:1" s="121" customFormat="1" ht="36" customHeight="1" x14ac:dyDescent="0.2">
      <c r="A30" s="120"/>
    </row>
    <row r="31" spans="1:1" s="121" customFormat="1" ht="36" customHeight="1" x14ac:dyDescent="0.2">
      <c r="A31" s="120"/>
    </row>
    <row r="32" spans="1:1" s="121" customFormat="1" ht="36" customHeight="1" x14ac:dyDescent="0.2">
      <c r="A32" s="120"/>
    </row>
    <row r="33" spans="1:1" s="121" customFormat="1" ht="36" customHeight="1" x14ac:dyDescent="0.2">
      <c r="A33" s="120"/>
    </row>
    <row r="34" spans="1:1" s="121" customFormat="1" ht="36" customHeight="1" x14ac:dyDescent="0.2">
      <c r="A34" s="120"/>
    </row>
    <row r="35" spans="1:1" s="121" customFormat="1" ht="36" customHeight="1" x14ac:dyDescent="0.2">
      <c r="A35" s="120"/>
    </row>
    <row r="36" spans="1:1" s="121" customFormat="1" ht="36" customHeight="1" x14ac:dyDescent="0.2">
      <c r="A36" s="120"/>
    </row>
    <row r="37" spans="1:1" s="121" customFormat="1" ht="36" customHeight="1" x14ac:dyDescent="0.2">
      <c r="A37" s="120"/>
    </row>
    <row r="38" spans="1:1" s="121" customFormat="1" ht="36" customHeight="1" x14ac:dyDescent="0.2">
      <c r="A38" s="120"/>
    </row>
    <row r="39" spans="1:1" s="121" customFormat="1" ht="36" customHeight="1" x14ac:dyDescent="0.2">
      <c r="A39" s="120"/>
    </row>
    <row r="40" spans="1:1" s="126" customFormat="1" ht="36" customHeight="1" x14ac:dyDescent="0.2">
      <c r="A40" s="125"/>
    </row>
    <row r="41" spans="1:1" s="126" customFormat="1" ht="36" customHeight="1" x14ac:dyDescent="0.2">
      <c r="A41" s="125"/>
    </row>
    <row r="42" spans="1:1" s="126" customFormat="1" ht="36" customHeight="1" x14ac:dyDescent="0.2">
      <c r="A42" s="125"/>
    </row>
    <row r="43" spans="1:1" s="126" customFormat="1" ht="36" customHeight="1" x14ac:dyDescent="0.2">
      <c r="A43" s="125"/>
    </row>
    <row r="44" spans="1:1" s="126" customFormat="1" ht="36" customHeight="1" x14ac:dyDescent="0.2">
      <c r="A44" s="125"/>
    </row>
    <row r="45" spans="1:1" s="126" customFormat="1" ht="36" customHeight="1" x14ac:dyDescent="0.2">
      <c r="A45" s="125"/>
    </row>
    <row r="46" spans="1:1" s="126" customFormat="1" ht="36" customHeight="1" x14ac:dyDescent="0.2">
      <c r="A46" s="125"/>
    </row>
    <row r="47" spans="1:1" s="126" customFormat="1" ht="36" customHeight="1" x14ac:dyDescent="0.2">
      <c r="A47" s="125"/>
    </row>
    <row r="48" spans="1:1" s="126" customFormat="1" ht="36" customHeight="1" x14ac:dyDescent="0.2">
      <c r="A48" s="125"/>
    </row>
    <row r="49" spans="1:1" s="126" customFormat="1" ht="36" customHeight="1" x14ac:dyDescent="0.2">
      <c r="A49" s="125"/>
    </row>
    <row r="50" spans="1:1" s="126" customFormat="1" ht="36" customHeight="1" x14ac:dyDescent="0.2">
      <c r="A50" s="125"/>
    </row>
    <row r="51" spans="1:1" s="126" customFormat="1" ht="36" customHeight="1" x14ac:dyDescent="0.2">
      <c r="A51" s="125"/>
    </row>
    <row r="52" spans="1:1" s="126" customFormat="1" ht="36" customHeight="1" x14ac:dyDescent="0.2">
      <c r="A52" s="125"/>
    </row>
    <row r="53" spans="1:1" s="126" customFormat="1" ht="36" customHeight="1" x14ac:dyDescent="0.2">
      <c r="A53" s="125"/>
    </row>
    <row r="54" spans="1:1" s="126" customFormat="1" ht="36" customHeight="1" x14ac:dyDescent="0.2">
      <c r="A54" s="125"/>
    </row>
    <row r="55" spans="1:1" s="126" customFormat="1" ht="36" customHeight="1" x14ac:dyDescent="0.2">
      <c r="A55" s="125"/>
    </row>
    <row r="56" spans="1:1" s="126" customFormat="1" ht="23.4" x14ac:dyDescent="0.2">
      <c r="A56" s="125"/>
    </row>
    <row r="57" spans="1:1" s="126" customFormat="1" ht="23.4" x14ac:dyDescent="0.2">
      <c r="A57" s="125"/>
    </row>
    <row r="58" spans="1:1" s="126" customFormat="1" ht="23.4" x14ac:dyDescent="0.2">
      <c r="A58" s="125"/>
    </row>
    <row r="59" spans="1:1" s="126" customFormat="1" ht="23.4" x14ac:dyDescent="0.2">
      <c r="A59" s="125"/>
    </row>
    <row r="60" spans="1:1" s="126" customFormat="1" ht="23.4" x14ac:dyDescent="0.2">
      <c r="A60" s="125"/>
    </row>
    <row r="61" spans="1:1" s="126" customFormat="1" ht="23.4" x14ac:dyDescent="0.2">
      <c r="A61" s="125"/>
    </row>
    <row r="62" spans="1:1" s="126" customFormat="1" ht="23.4" x14ac:dyDescent="0.2">
      <c r="A62" s="125"/>
    </row>
    <row r="63" spans="1:1" s="126" customFormat="1" ht="23.4" x14ac:dyDescent="0.2">
      <c r="A63" s="125"/>
    </row>
    <row r="64" spans="1:1" s="126" customFormat="1" ht="23.4" x14ac:dyDescent="0.2">
      <c r="A64" s="125"/>
    </row>
    <row r="65" spans="1:1" s="126" customFormat="1" ht="23.4" x14ac:dyDescent="0.2">
      <c r="A65" s="125"/>
    </row>
    <row r="66" spans="1:1" s="126" customFormat="1" ht="23.4" x14ac:dyDescent="0.2">
      <c r="A66" s="125"/>
    </row>
    <row r="67" spans="1:1" s="126" customFormat="1" ht="23.4" x14ac:dyDescent="0.2">
      <c r="A67" s="125"/>
    </row>
    <row r="68" spans="1:1" s="126" customFormat="1" ht="23.4" x14ac:dyDescent="0.2">
      <c r="A68" s="125"/>
    </row>
    <row r="69" spans="1:1" s="126" customFormat="1" ht="23.4" x14ac:dyDescent="0.2">
      <c r="A69" s="125"/>
    </row>
    <row r="70" spans="1:1" s="126" customFormat="1" ht="23.4" x14ac:dyDescent="0.2">
      <c r="A70" s="125"/>
    </row>
    <row r="71" spans="1:1" s="126" customFormat="1" ht="23.4" x14ac:dyDescent="0.2">
      <c r="A71" s="125"/>
    </row>
    <row r="72" spans="1:1" s="126" customFormat="1" ht="23.4" x14ac:dyDescent="0.2">
      <c r="A72" s="125"/>
    </row>
    <row r="73" spans="1:1" s="126" customFormat="1" ht="23.4" x14ac:dyDescent="0.2">
      <c r="A73" s="125"/>
    </row>
    <row r="74" spans="1:1" s="126" customFormat="1" ht="23.4" x14ac:dyDescent="0.2">
      <c r="A74" s="125"/>
    </row>
  </sheetData>
  <mergeCells count="6"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AD1D8-13D1-4139-AA8B-70470268A201}">
  <dimension ref="A1:R14"/>
  <sheetViews>
    <sheetView showGridLines="0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20.6640625" style="72" customWidth="1"/>
    <col min="9" max="9" width="28" style="72" customWidth="1"/>
    <col min="10" max="10" width="33.6640625" style="72" customWidth="1"/>
    <col min="11" max="13" width="35.77734375" style="72" customWidth="1"/>
    <col min="14" max="14" width="32.33203125" style="72" customWidth="1"/>
    <col min="15" max="15" width="34.21875" style="72" bestFit="1" customWidth="1"/>
    <col min="16" max="16" width="25.6640625" style="72" customWidth="1"/>
    <col min="17" max="17" width="34.21875" style="72" bestFit="1" customWidth="1"/>
    <col min="18" max="18" width="2.6640625" style="72" customWidth="1"/>
    <col min="19" max="255" width="8.88671875" style="72"/>
    <col min="256" max="262" width="3.44140625" style="72" customWidth="1"/>
    <col min="263" max="263" width="15.6640625" style="72" customWidth="1"/>
    <col min="264" max="270" width="25.6640625" style="72" customWidth="1"/>
    <col min="271" max="511" width="8.88671875" style="72"/>
    <col min="512" max="518" width="3.44140625" style="72" customWidth="1"/>
    <col min="519" max="519" width="15.6640625" style="72" customWidth="1"/>
    <col min="520" max="526" width="25.6640625" style="72" customWidth="1"/>
    <col min="527" max="767" width="8.88671875" style="72"/>
    <col min="768" max="774" width="3.44140625" style="72" customWidth="1"/>
    <col min="775" max="775" width="15.6640625" style="72" customWidth="1"/>
    <col min="776" max="782" width="25.6640625" style="72" customWidth="1"/>
    <col min="783" max="1023" width="8.88671875" style="72"/>
    <col min="1024" max="1030" width="3.44140625" style="72" customWidth="1"/>
    <col min="1031" max="1031" width="15.6640625" style="72" customWidth="1"/>
    <col min="1032" max="1038" width="25.6640625" style="72" customWidth="1"/>
    <col min="1039" max="1279" width="8.88671875" style="72"/>
    <col min="1280" max="1286" width="3.44140625" style="72" customWidth="1"/>
    <col min="1287" max="1287" width="15.6640625" style="72" customWidth="1"/>
    <col min="1288" max="1294" width="25.6640625" style="72" customWidth="1"/>
    <col min="1295" max="1535" width="8.88671875" style="72"/>
    <col min="1536" max="1542" width="3.44140625" style="72" customWidth="1"/>
    <col min="1543" max="1543" width="15.6640625" style="72" customWidth="1"/>
    <col min="1544" max="1550" width="25.6640625" style="72" customWidth="1"/>
    <col min="1551" max="1791" width="8.88671875" style="72"/>
    <col min="1792" max="1798" width="3.44140625" style="72" customWidth="1"/>
    <col min="1799" max="1799" width="15.6640625" style="72" customWidth="1"/>
    <col min="1800" max="1806" width="25.6640625" style="72" customWidth="1"/>
    <col min="1807" max="2047" width="8.88671875" style="72"/>
    <col min="2048" max="2054" width="3.44140625" style="72" customWidth="1"/>
    <col min="2055" max="2055" width="15.6640625" style="72" customWidth="1"/>
    <col min="2056" max="2062" width="25.6640625" style="72" customWidth="1"/>
    <col min="2063" max="2303" width="8.88671875" style="72"/>
    <col min="2304" max="2310" width="3.44140625" style="72" customWidth="1"/>
    <col min="2311" max="2311" width="15.6640625" style="72" customWidth="1"/>
    <col min="2312" max="2318" width="25.6640625" style="72" customWidth="1"/>
    <col min="2319" max="2559" width="8.88671875" style="72"/>
    <col min="2560" max="2566" width="3.44140625" style="72" customWidth="1"/>
    <col min="2567" max="2567" width="15.6640625" style="72" customWidth="1"/>
    <col min="2568" max="2574" width="25.6640625" style="72" customWidth="1"/>
    <col min="2575" max="2815" width="8.88671875" style="72"/>
    <col min="2816" max="2822" width="3.44140625" style="72" customWidth="1"/>
    <col min="2823" max="2823" width="15.6640625" style="72" customWidth="1"/>
    <col min="2824" max="2830" width="25.6640625" style="72" customWidth="1"/>
    <col min="2831" max="3071" width="8.88671875" style="72"/>
    <col min="3072" max="3078" width="3.44140625" style="72" customWidth="1"/>
    <col min="3079" max="3079" width="15.6640625" style="72" customWidth="1"/>
    <col min="3080" max="3086" width="25.6640625" style="72" customWidth="1"/>
    <col min="3087" max="3327" width="8.88671875" style="72"/>
    <col min="3328" max="3334" width="3.44140625" style="72" customWidth="1"/>
    <col min="3335" max="3335" width="15.6640625" style="72" customWidth="1"/>
    <col min="3336" max="3342" width="25.6640625" style="72" customWidth="1"/>
    <col min="3343" max="3583" width="8.88671875" style="72"/>
    <col min="3584" max="3590" width="3.44140625" style="72" customWidth="1"/>
    <col min="3591" max="3591" width="15.6640625" style="72" customWidth="1"/>
    <col min="3592" max="3598" width="25.6640625" style="72" customWidth="1"/>
    <col min="3599" max="3839" width="8.88671875" style="72"/>
    <col min="3840" max="3846" width="3.44140625" style="72" customWidth="1"/>
    <col min="3847" max="3847" width="15.6640625" style="72" customWidth="1"/>
    <col min="3848" max="3854" width="25.6640625" style="72" customWidth="1"/>
    <col min="3855" max="4095" width="8.88671875" style="72"/>
    <col min="4096" max="4102" width="3.44140625" style="72" customWidth="1"/>
    <col min="4103" max="4103" width="15.6640625" style="72" customWidth="1"/>
    <col min="4104" max="4110" width="25.6640625" style="72" customWidth="1"/>
    <col min="4111" max="4351" width="8.88671875" style="72"/>
    <col min="4352" max="4358" width="3.44140625" style="72" customWidth="1"/>
    <col min="4359" max="4359" width="15.6640625" style="72" customWidth="1"/>
    <col min="4360" max="4366" width="25.6640625" style="72" customWidth="1"/>
    <col min="4367" max="4607" width="8.88671875" style="72"/>
    <col min="4608" max="4614" width="3.44140625" style="72" customWidth="1"/>
    <col min="4615" max="4615" width="15.6640625" style="72" customWidth="1"/>
    <col min="4616" max="4622" width="25.6640625" style="72" customWidth="1"/>
    <col min="4623" max="4863" width="8.88671875" style="72"/>
    <col min="4864" max="4870" width="3.44140625" style="72" customWidth="1"/>
    <col min="4871" max="4871" width="15.6640625" style="72" customWidth="1"/>
    <col min="4872" max="4878" width="25.6640625" style="72" customWidth="1"/>
    <col min="4879" max="5119" width="8.88671875" style="72"/>
    <col min="5120" max="5126" width="3.44140625" style="72" customWidth="1"/>
    <col min="5127" max="5127" width="15.6640625" style="72" customWidth="1"/>
    <col min="5128" max="5134" width="25.6640625" style="72" customWidth="1"/>
    <col min="5135" max="5375" width="8.88671875" style="72"/>
    <col min="5376" max="5382" width="3.44140625" style="72" customWidth="1"/>
    <col min="5383" max="5383" width="15.6640625" style="72" customWidth="1"/>
    <col min="5384" max="5390" width="25.6640625" style="72" customWidth="1"/>
    <col min="5391" max="5631" width="8.88671875" style="72"/>
    <col min="5632" max="5638" width="3.44140625" style="72" customWidth="1"/>
    <col min="5639" max="5639" width="15.6640625" style="72" customWidth="1"/>
    <col min="5640" max="5646" width="25.6640625" style="72" customWidth="1"/>
    <col min="5647" max="5887" width="8.88671875" style="72"/>
    <col min="5888" max="5894" width="3.44140625" style="72" customWidth="1"/>
    <col min="5895" max="5895" width="15.6640625" style="72" customWidth="1"/>
    <col min="5896" max="5902" width="25.6640625" style="72" customWidth="1"/>
    <col min="5903" max="6143" width="8.88671875" style="72"/>
    <col min="6144" max="6150" width="3.44140625" style="72" customWidth="1"/>
    <col min="6151" max="6151" width="15.6640625" style="72" customWidth="1"/>
    <col min="6152" max="6158" width="25.6640625" style="72" customWidth="1"/>
    <col min="6159" max="6399" width="8.88671875" style="72"/>
    <col min="6400" max="6406" width="3.44140625" style="72" customWidth="1"/>
    <col min="6407" max="6407" width="15.6640625" style="72" customWidth="1"/>
    <col min="6408" max="6414" width="25.6640625" style="72" customWidth="1"/>
    <col min="6415" max="6655" width="8.88671875" style="72"/>
    <col min="6656" max="6662" width="3.44140625" style="72" customWidth="1"/>
    <col min="6663" max="6663" width="15.6640625" style="72" customWidth="1"/>
    <col min="6664" max="6670" width="25.6640625" style="72" customWidth="1"/>
    <col min="6671" max="6911" width="8.88671875" style="72"/>
    <col min="6912" max="6918" width="3.44140625" style="72" customWidth="1"/>
    <col min="6919" max="6919" width="15.6640625" style="72" customWidth="1"/>
    <col min="6920" max="6926" width="25.6640625" style="72" customWidth="1"/>
    <col min="6927" max="7167" width="8.88671875" style="72"/>
    <col min="7168" max="7174" width="3.44140625" style="72" customWidth="1"/>
    <col min="7175" max="7175" width="15.6640625" style="72" customWidth="1"/>
    <col min="7176" max="7182" width="25.6640625" style="72" customWidth="1"/>
    <col min="7183" max="7423" width="8.88671875" style="72"/>
    <col min="7424" max="7430" width="3.44140625" style="72" customWidth="1"/>
    <col min="7431" max="7431" width="15.6640625" style="72" customWidth="1"/>
    <col min="7432" max="7438" width="25.6640625" style="72" customWidth="1"/>
    <col min="7439" max="7679" width="8.88671875" style="72"/>
    <col min="7680" max="7686" width="3.44140625" style="72" customWidth="1"/>
    <col min="7687" max="7687" width="15.6640625" style="72" customWidth="1"/>
    <col min="7688" max="7694" width="25.6640625" style="72" customWidth="1"/>
    <col min="7695" max="7935" width="8.88671875" style="72"/>
    <col min="7936" max="7942" width="3.44140625" style="72" customWidth="1"/>
    <col min="7943" max="7943" width="15.6640625" style="72" customWidth="1"/>
    <col min="7944" max="7950" width="25.6640625" style="72" customWidth="1"/>
    <col min="7951" max="8191" width="8.88671875" style="72"/>
    <col min="8192" max="8198" width="3.44140625" style="72" customWidth="1"/>
    <col min="8199" max="8199" width="15.6640625" style="72" customWidth="1"/>
    <col min="8200" max="8206" width="25.6640625" style="72" customWidth="1"/>
    <col min="8207" max="8447" width="8.88671875" style="72"/>
    <col min="8448" max="8454" width="3.44140625" style="72" customWidth="1"/>
    <col min="8455" max="8455" width="15.6640625" style="72" customWidth="1"/>
    <col min="8456" max="8462" width="25.6640625" style="72" customWidth="1"/>
    <col min="8463" max="8703" width="8.88671875" style="72"/>
    <col min="8704" max="8710" width="3.44140625" style="72" customWidth="1"/>
    <col min="8711" max="8711" width="15.6640625" style="72" customWidth="1"/>
    <col min="8712" max="8718" width="25.6640625" style="72" customWidth="1"/>
    <col min="8719" max="8959" width="8.88671875" style="72"/>
    <col min="8960" max="8966" width="3.44140625" style="72" customWidth="1"/>
    <col min="8967" max="8967" width="15.6640625" style="72" customWidth="1"/>
    <col min="8968" max="8974" width="25.6640625" style="72" customWidth="1"/>
    <col min="8975" max="9215" width="8.88671875" style="72"/>
    <col min="9216" max="9222" width="3.44140625" style="72" customWidth="1"/>
    <col min="9223" max="9223" width="15.6640625" style="72" customWidth="1"/>
    <col min="9224" max="9230" width="25.6640625" style="72" customWidth="1"/>
    <col min="9231" max="9471" width="8.88671875" style="72"/>
    <col min="9472" max="9478" width="3.44140625" style="72" customWidth="1"/>
    <col min="9479" max="9479" width="15.6640625" style="72" customWidth="1"/>
    <col min="9480" max="9486" width="25.6640625" style="72" customWidth="1"/>
    <col min="9487" max="9727" width="8.88671875" style="72"/>
    <col min="9728" max="9734" width="3.44140625" style="72" customWidth="1"/>
    <col min="9735" max="9735" width="15.6640625" style="72" customWidth="1"/>
    <col min="9736" max="9742" width="25.6640625" style="72" customWidth="1"/>
    <col min="9743" max="9983" width="8.88671875" style="72"/>
    <col min="9984" max="9990" width="3.44140625" style="72" customWidth="1"/>
    <col min="9991" max="9991" width="15.6640625" style="72" customWidth="1"/>
    <col min="9992" max="9998" width="25.6640625" style="72" customWidth="1"/>
    <col min="9999" max="10239" width="8.88671875" style="72"/>
    <col min="10240" max="10246" width="3.44140625" style="72" customWidth="1"/>
    <col min="10247" max="10247" width="15.6640625" style="72" customWidth="1"/>
    <col min="10248" max="10254" width="25.6640625" style="72" customWidth="1"/>
    <col min="10255" max="10495" width="8.88671875" style="72"/>
    <col min="10496" max="10502" width="3.44140625" style="72" customWidth="1"/>
    <col min="10503" max="10503" width="15.6640625" style="72" customWidth="1"/>
    <col min="10504" max="10510" width="25.6640625" style="72" customWidth="1"/>
    <col min="10511" max="10751" width="8.88671875" style="72"/>
    <col min="10752" max="10758" width="3.44140625" style="72" customWidth="1"/>
    <col min="10759" max="10759" width="15.6640625" style="72" customWidth="1"/>
    <col min="10760" max="10766" width="25.6640625" style="72" customWidth="1"/>
    <col min="10767" max="11007" width="8.88671875" style="72"/>
    <col min="11008" max="11014" width="3.44140625" style="72" customWidth="1"/>
    <col min="11015" max="11015" width="15.6640625" style="72" customWidth="1"/>
    <col min="11016" max="11022" width="25.6640625" style="72" customWidth="1"/>
    <col min="11023" max="11263" width="8.88671875" style="72"/>
    <col min="11264" max="11270" width="3.44140625" style="72" customWidth="1"/>
    <col min="11271" max="11271" width="15.6640625" style="72" customWidth="1"/>
    <col min="11272" max="11278" width="25.6640625" style="72" customWidth="1"/>
    <col min="11279" max="11519" width="8.88671875" style="72"/>
    <col min="11520" max="11526" width="3.44140625" style="72" customWidth="1"/>
    <col min="11527" max="11527" width="15.6640625" style="72" customWidth="1"/>
    <col min="11528" max="11534" width="25.6640625" style="72" customWidth="1"/>
    <col min="11535" max="11775" width="8.88671875" style="72"/>
    <col min="11776" max="11782" width="3.44140625" style="72" customWidth="1"/>
    <col min="11783" max="11783" width="15.6640625" style="72" customWidth="1"/>
    <col min="11784" max="11790" width="25.6640625" style="72" customWidth="1"/>
    <col min="11791" max="12031" width="8.88671875" style="72"/>
    <col min="12032" max="12038" width="3.44140625" style="72" customWidth="1"/>
    <col min="12039" max="12039" width="15.6640625" style="72" customWidth="1"/>
    <col min="12040" max="12046" width="25.6640625" style="72" customWidth="1"/>
    <col min="12047" max="12287" width="8.88671875" style="72"/>
    <col min="12288" max="12294" width="3.44140625" style="72" customWidth="1"/>
    <col min="12295" max="12295" width="15.6640625" style="72" customWidth="1"/>
    <col min="12296" max="12302" width="25.6640625" style="72" customWidth="1"/>
    <col min="12303" max="12543" width="8.88671875" style="72"/>
    <col min="12544" max="12550" width="3.44140625" style="72" customWidth="1"/>
    <col min="12551" max="12551" width="15.6640625" style="72" customWidth="1"/>
    <col min="12552" max="12558" width="25.6640625" style="72" customWidth="1"/>
    <col min="12559" max="12799" width="8.88671875" style="72"/>
    <col min="12800" max="12806" width="3.44140625" style="72" customWidth="1"/>
    <col min="12807" max="12807" width="15.6640625" style="72" customWidth="1"/>
    <col min="12808" max="12814" width="25.6640625" style="72" customWidth="1"/>
    <col min="12815" max="13055" width="8.88671875" style="72"/>
    <col min="13056" max="13062" width="3.44140625" style="72" customWidth="1"/>
    <col min="13063" max="13063" width="15.6640625" style="72" customWidth="1"/>
    <col min="13064" max="13070" width="25.6640625" style="72" customWidth="1"/>
    <col min="13071" max="13311" width="8.88671875" style="72"/>
    <col min="13312" max="13318" width="3.44140625" style="72" customWidth="1"/>
    <col min="13319" max="13319" width="15.6640625" style="72" customWidth="1"/>
    <col min="13320" max="13326" width="25.6640625" style="72" customWidth="1"/>
    <col min="13327" max="13567" width="8.88671875" style="72"/>
    <col min="13568" max="13574" width="3.44140625" style="72" customWidth="1"/>
    <col min="13575" max="13575" width="15.6640625" style="72" customWidth="1"/>
    <col min="13576" max="13582" width="25.6640625" style="72" customWidth="1"/>
    <col min="13583" max="13823" width="8.88671875" style="72"/>
    <col min="13824" max="13830" width="3.44140625" style="72" customWidth="1"/>
    <col min="13831" max="13831" width="15.6640625" style="72" customWidth="1"/>
    <col min="13832" max="13838" width="25.6640625" style="72" customWidth="1"/>
    <col min="13839" max="14079" width="8.88671875" style="72"/>
    <col min="14080" max="14086" width="3.44140625" style="72" customWidth="1"/>
    <col min="14087" max="14087" width="15.6640625" style="72" customWidth="1"/>
    <col min="14088" max="14094" width="25.6640625" style="72" customWidth="1"/>
    <col min="14095" max="14335" width="8.88671875" style="72"/>
    <col min="14336" max="14342" width="3.44140625" style="72" customWidth="1"/>
    <col min="14343" max="14343" width="15.6640625" style="72" customWidth="1"/>
    <col min="14344" max="14350" width="25.6640625" style="72" customWidth="1"/>
    <col min="14351" max="14591" width="8.88671875" style="72"/>
    <col min="14592" max="14598" width="3.44140625" style="72" customWidth="1"/>
    <col min="14599" max="14599" width="15.6640625" style="72" customWidth="1"/>
    <col min="14600" max="14606" width="25.6640625" style="72" customWidth="1"/>
    <col min="14607" max="14847" width="8.88671875" style="72"/>
    <col min="14848" max="14854" width="3.44140625" style="72" customWidth="1"/>
    <col min="14855" max="14855" width="15.6640625" style="72" customWidth="1"/>
    <col min="14856" max="14862" width="25.6640625" style="72" customWidth="1"/>
    <col min="14863" max="15103" width="8.88671875" style="72"/>
    <col min="15104" max="15110" width="3.44140625" style="72" customWidth="1"/>
    <col min="15111" max="15111" width="15.6640625" style="72" customWidth="1"/>
    <col min="15112" max="15118" width="25.6640625" style="72" customWidth="1"/>
    <col min="15119" max="15359" width="8.88671875" style="72"/>
    <col min="15360" max="15366" width="3.44140625" style="72" customWidth="1"/>
    <col min="15367" max="15367" width="15.6640625" style="72" customWidth="1"/>
    <col min="15368" max="15374" width="25.6640625" style="72" customWidth="1"/>
    <col min="15375" max="15615" width="8.88671875" style="72"/>
    <col min="15616" max="15622" width="3.44140625" style="72" customWidth="1"/>
    <col min="15623" max="15623" width="15.6640625" style="72" customWidth="1"/>
    <col min="15624" max="15630" width="25.6640625" style="72" customWidth="1"/>
    <col min="15631" max="15871" width="8.88671875" style="72"/>
    <col min="15872" max="15878" width="3.44140625" style="72" customWidth="1"/>
    <col min="15879" max="15879" width="15.6640625" style="72" customWidth="1"/>
    <col min="15880" max="15886" width="25.6640625" style="72" customWidth="1"/>
    <col min="15887" max="16127" width="8.88671875" style="72"/>
    <col min="16128" max="16134" width="3.44140625" style="72" customWidth="1"/>
    <col min="16135" max="16135" width="15.6640625" style="72" customWidth="1"/>
    <col min="16136" max="16142" width="25.6640625" style="72" customWidth="1"/>
    <col min="16143" max="16384" width="8.88671875" style="72"/>
  </cols>
  <sheetData>
    <row r="1" spans="1:18" ht="22.5" customHeight="1" x14ac:dyDescent="0.2">
      <c r="B1" s="2" t="s">
        <v>226</v>
      </c>
    </row>
    <row r="2" spans="1:18" ht="22.5" customHeight="1" x14ac:dyDescent="0.2">
      <c r="B2" s="2" t="s">
        <v>227</v>
      </c>
    </row>
    <row r="3" spans="1:18" ht="22.5" customHeight="1" x14ac:dyDescent="0.2">
      <c r="B3" s="2" t="s">
        <v>231</v>
      </c>
    </row>
    <row r="4" spans="1:18" s="73" customFormat="1" x14ac:dyDescent="0.2"/>
    <row r="5" spans="1:18" s="73" customFormat="1" ht="18.75" customHeight="1" x14ac:dyDescent="0.2">
      <c r="A5" s="158" t="s">
        <v>232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</row>
    <row r="6" spans="1:18" s="73" customFormat="1" ht="18.75" customHeight="1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</row>
    <row r="8" spans="1:18" ht="21.9" customHeight="1" x14ac:dyDescent="0.2">
      <c r="B8" s="114"/>
      <c r="C8" s="114"/>
      <c r="D8" s="114"/>
      <c r="E8" s="114"/>
      <c r="F8" s="114"/>
      <c r="G8" s="114"/>
      <c r="H8" s="114"/>
      <c r="I8" s="128"/>
      <c r="J8" s="128"/>
      <c r="K8" s="128"/>
      <c r="L8" s="128"/>
      <c r="M8" s="128"/>
    </row>
    <row r="9" spans="1:18" ht="21.9" customHeight="1" x14ac:dyDescent="0.2">
      <c r="B9" s="114"/>
      <c r="C9" s="114"/>
      <c r="D9" s="114"/>
      <c r="E9" s="114"/>
      <c r="F9" s="114"/>
      <c r="G9" s="114"/>
      <c r="H9" s="114"/>
      <c r="I9" s="128"/>
      <c r="J9" s="128"/>
      <c r="K9" s="128"/>
      <c r="L9" s="128"/>
      <c r="M9" s="128"/>
      <c r="N9" s="128"/>
      <c r="O9" s="128"/>
    </row>
    <row r="10" spans="1:18" x14ac:dyDescent="0.2">
      <c r="B10" s="72" t="s">
        <v>233</v>
      </c>
      <c r="P10" s="83"/>
      <c r="Q10" s="83" t="s">
        <v>234</v>
      </c>
    </row>
    <row r="11" spans="1:18" ht="21.9" customHeight="1" x14ac:dyDescent="0.2">
      <c r="B11" s="173" t="s">
        <v>235</v>
      </c>
      <c r="C11" s="174"/>
      <c r="D11" s="174"/>
      <c r="E11" s="174"/>
      <c r="F11" s="174"/>
      <c r="G11" s="174"/>
      <c r="H11" s="175"/>
      <c r="I11" s="184" t="s">
        <v>236</v>
      </c>
      <c r="J11" s="117" t="s">
        <v>237</v>
      </c>
      <c r="K11" s="115" t="s">
        <v>238</v>
      </c>
      <c r="L11" s="115" t="s">
        <v>239</v>
      </c>
      <c r="M11" s="115" t="s">
        <v>240</v>
      </c>
      <c r="N11" s="115" t="s">
        <v>241</v>
      </c>
      <c r="O11" s="115" t="s">
        <v>242</v>
      </c>
      <c r="P11" s="115" t="s">
        <v>243</v>
      </c>
      <c r="Q11" s="115" t="s">
        <v>244</v>
      </c>
    </row>
    <row r="12" spans="1:18" ht="21.9" customHeight="1" x14ac:dyDescent="0.2">
      <c r="B12" s="176"/>
      <c r="C12" s="177"/>
      <c r="D12" s="177"/>
      <c r="E12" s="177"/>
      <c r="F12" s="177"/>
      <c r="G12" s="177"/>
      <c r="H12" s="178"/>
      <c r="I12" s="185"/>
      <c r="J12" s="116" t="s">
        <v>245</v>
      </c>
      <c r="K12" s="116" t="s">
        <v>246</v>
      </c>
      <c r="L12" s="116" t="s">
        <v>247</v>
      </c>
      <c r="M12" s="116" t="s">
        <v>248</v>
      </c>
      <c r="N12" s="116" t="s">
        <v>249</v>
      </c>
      <c r="O12" s="116" t="s">
        <v>250</v>
      </c>
      <c r="P12" s="116" t="s">
        <v>251</v>
      </c>
      <c r="Q12" s="116" t="s">
        <v>252</v>
      </c>
    </row>
    <row r="13" spans="1:18" ht="21.9" customHeight="1" x14ac:dyDescent="0.2">
      <c r="B13" s="191" t="s">
        <v>253</v>
      </c>
      <c r="C13" s="192"/>
      <c r="D13" s="192"/>
      <c r="E13" s="192"/>
      <c r="F13" s="192"/>
      <c r="G13" s="192"/>
      <c r="H13" s="193"/>
      <c r="I13" s="85">
        <v>95900522</v>
      </c>
      <c r="J13" s="85">
        <v>95900522</v>
      </c>
      <c r="K13" s="85">
        <v>77862826243</v>
      </c>
      <c r="L13" s="85">
        <v>49546616371</v>
      </c>
      <c r="M13" s="85">
        <f>K13-L13</f>
        <v>28316209872</v>
      </c>
      <c r="N13" s="129">
        <v>1</v>
      </c>
      <c r="O13" s="85">
        <f>ROUND(M13*N13,0.1)</f>
        <v>28316209872</v>
      </c>
      <c r="P13" s="85">
        <v>0</v>
      </c>
      <c r="Q13" s="85">
        <f>J13-P13</f>
        <v>95900522</v>
      </c>
    </row>
    <row r="14" spans="1:18" ht="21.9" customHeight="1" x14ac:dyDescent="0.2">
      <c r="B14" s="181" t="s">
        <v>254</v>
      </c>
      <c r="C14" s="182"/>
      <c r="D14" s="182"/>
      <c r="E14" s="182"/>
      <c r="F14" s="182"/>
      <c r="G14" s="182"/>
      <c r="H14" s="183"/>
      <c r="I14" s="85">
        <f>SUM(I13:I13)</f>
        <v>95900522</v>
      </c>
      <c r="J14" s="85">
        <f>SUM(J13:J13)</f>
        <v>95900522</v>
      </c>
      <c r="K14" s="130"/>
      <c r="L14" s="130"/>
      <c r="M14" s="130"/>
      <c r="N14" s="130"/>
      <c r="O14" s="130"/>
      <c r="P14" s="85">
        <f>SUM(P13:P13)</f>
        <v>0</v>
      </c>
      <c r="Q14" s="85">
        <f>SUM(Q13:Q13)</f>
        <v>95900522</v>
      </c>
    </row>
  </sheetData>
  <mergeCells count="5">
    <mergeCell ref="A5:R6"/>
    <mergeCell ref="B11:H12"/>
    <mergeCell ref="I11:I12"/>
    <mergeCell ref="B13:H13"/>
    <mergeCell ref="B14:H14"/>
  </mergeCells>
  <phoneticPr fontId="20"/>
  <printOptions horizontalCentered="1"/>
  <pageMargins left="0.39370078740157483" right="0.39370078740157483" top="0.55118110236220474" bottom="0.43307086614173229" header="0.59055118110236227" footer="0.31496062992125984"/>
  <pageSetup paperSize="9" scale="41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46CAE-C0A8-4E42-905F-5A302B6BF496}">
  <dimension ref="A1:N12"/>
  <sheetViews>
    <sheetView showGridLines="0" view="pageBreakPreview" zoomScale="70" zoomScaleNormal="70" zoomScaleSheetLayoutView="70" workbookViewId="0"/>
  </sheetViews>
  <sheetFormatPr defaultColWidth="8.88671875" defaultRowHeight="19.2" x14ac:dyDescent="0.2"/>
  <cols>
    <col min="1" max="1" width="2.6640625" style="72" customWidth="1"/>
    <col min="2" max="7" width="3.44140625" style="72" customWidth="1"/>
    <col min="8" max="8" width="42.44140625" style="72" customWidth="1"/>
    <col min="9" max="12" width="31.109375" style="72" customWidth="1"/>
    <col min="13" max="14" width="25.6640625" style="72" hidden="1" customWidth="1"/>
    <col min="15" max="15" width="2.6640625" style="72" customWidth="1"/>
    <col min="16" max="252" width="8.88671875" style="72"/>
    <col min="253" max="259" width="3.44140625" style="72" customWidth="1"/>
    <col min="260" max="260" width="15.6640625" style="72" customWidth="1"/>
    <col min="261" max="267" width="25.6640625" style="72" customWidth="1"/>
    <col min="268" max="508" width="8.88671875" style="72"/>
    <col min="509" max="515" width="3.44140625" style="72" customWidth="1"/>
    <col min="516" max="516" width="15.6640625" style="72" customWidth="1"/>
    <col min="517" max="523" width="25.6640625" style="72" customWidth="1"/>
    <col min="524" max="764" width="8.88671875" style="72"/>
    <col min="765" max="771" width="3.44140625" style="72" customWidth="1"/>
    <col min="772" max="772" width="15.6640625" style="72" customWidth="1"/>
    <col min="773" max="779" width="25.6640625" style="72" customWidth="1"/>
    <col min="780" max="1020" width="8.88671875" style="72"/>
    <col min="1021" max="1027" width="3.44140625" style="72" customWidth="1"/>
    <col min="1028" max="1028" width="15.6640625" style="72" customWidth="1"/>
    <col min="1029" max="1035" width="25.6640625" style="72" customWidth="1"/>
    <col min="1036" max="1276" width="8.88671875" style="72"/>
    <col min="1277" max="1283" width="3.44140625" style="72" customWidth="1"/>
    <col min="1284" max="1284" width="15.6640625" style="72" customWidth="1"/>
    <col min="1285" max="1291" width="25.6640625" style="72" customWidth="1"/>
    <col min="1292" max="1532" width="8.88671875" style="72"/>
    <col min="1533" max="1539" width="3.44140625" style="72" customWidth="1"/>
    <col min="1540" max="1540" width="15.6640625" style="72" customWidth="1"/>
    <col min="1541" max="1547" width="25.6640625" style="72" customWidth="1"/>
    <col min="1548" max="1788" width="8.88671875" style="72"/>
    <col min="1789" max="1795" width="3.44140625" style="72" customWidth="1"/>
    <col min="1796" max="1796" width="15.6640625" style="72" customWidth="1"/>
    <col min="1797" max="1803" width="25.6640625" style="72" customWidth="1"/>
    <col min="1804" max="2044" width="8.88671875" style="72"/>
    <col min="2045" max="2051" width="3.44140625" style="72" customWidth="1"/>
    <col min="2052" max="2052" width="15.6640625" style="72" customWidth="1"/>
    <col min="2053" max="2059" width="25.6640625" style="72" customWidth="1"/>
    <col min="2060" max="2300" width="8.88671875" style="72"/>
    <col min="2301" max="2307" width="3.44140625" style="72" customWidth="1"/>
    <col min="2308" max="2308" width="15.6640625" style="72" customWidth="1"/>
    <col min="2309" max="2315" width="25.6640625" style="72" customWidth="1"/>
    <col min="2316" max="2556" width="8.88671875" style="72"/>
    <col min="2557" max="2563" width="3.44140625" style="72" customWidth="1"/>
    <col min="2564" max="2564" width="15.6640625" style="72" customWidth="1"/>
    <col min="2565" max="2571" width="25.6640625" style="72" customWidth="1"/>
    <col min="2572" max="2812" width="8.88671875" style="72"/>
    <col min="2813" max="2819" width="3.44140625" style="72" customWidth="1"/>
    <col min="2820" max="2820" width="15.6640625" style="72" customWidth="1"/>
    <col min="2821" max="2827" width="25.6640625" style="72" customWidth="1"/>
    <col min="2828" max="3068" width="8.88671875" style="72"/>
    <col min="3069" max="3075" width="3.44140625" style="72" customWidth="1"/>
    <col min="3076" max="3076" width="15.6640625" style="72" customWidth="1"/>
    <col min="3077" max="3083" width="25.6640625" style="72" customWidth="1"/>
    <col min="3084" max="3324" width="8.88671875" style="72"/>
    <col min="3325" max="3331" width="3.44140625" style="72" customWidth="1"/>
    <col min="3332" max="3332" width="15.6640625" style="72" customWidth="1"/>
    <col min="3333" max="3339" width="25.6640625" style="72" customWidth="1"/>
    <col min="3340" max="3580" width="8.88671875" style="72"/>
    <col min="3581" max="3587" width="3.44140625" style="72" customWidth="1"/>
    <col min="3588" max="3588" width="15.6640625" style="72" customWidth="1"/>
    <col min="3589" max="3595" width="25.6640625" style="72" customWidth="1"/>
    <col min="3596" max="3836" width="8.88671875" style="72"/>
    <col min="3837" max="3843" width="3.44140625" style="72" customWidth="1"/>
    <col min="3844" max="3844" width="15.6640625" style="72" customWidth="1"/>
    <col min="3845" max="3851" width="25.6640625" style="72" customWidth="1"/>
    <col min="3852" max="4092" width="8.88671875" style="72"/>
    <col min="4093" max="4099" width="3.44140625" style="72" customWidth="1"/>
    <col min="4100" max="4100" width="15.6640625" style="72" customWidth="1"/>
    <col min="4101" max="4107" width="25.6640625" style="72" customWidth="1"/>
    <col min="4108" max="4348" width="8.88671875" style="72"/>
    <col min="4349" max="4355" width="3.44140625" style="72" customWidth="1"/>
    <col min="4356" max="4356" width="15.6640625" style="72" customWidth="1"/>
    <col min="4357" max="4363" width="25.6640625" style="72" customWidth="1"/>
    <col min="4364" max="4604" width="8.88671875" style="72"/>
    <col min="4605" max="4611" width="3.44140625" style="72" customWidth="1"/>
    <col min="4612" max="4612" width="15.6640625" style="72" customWidth="1"/>
    <col min="4613" max="4619" width="25.6640625" style="72" customWidth="1"/>
    <col min="4620" max="4860" width="8.88671875" style="72"/>
    <col min="4861" max="4867" width="3.44140625" style="72" customWidth="1"/>
    <col min="4868" max="4868" width="15.6640625" style="72" customWidth="1"/>
    <col min="4869" max="4875" width="25.6640625" style="72" customWidth="1"/>
    <col min="4876" max="5116" width="8.88671875" style="72"/>
    <col min="5117" max="5123" width="3.44140625" style="72" customWidth="1"/>
    <col min="5124" max="5124" width="15.6640625" style="72" customWidth="1"/>
    <col min="5125" max="5131" width="25.6640625" style="72" customWidth="1"/>
    <col min="5132" max="5372" width="8.88671875" style="72"/>
    <col min="5373" max="5379" width="3.44140625" style="72" customWidth="1"/>
    <col min="5380" max="5380" width="15.6640625" style="72" customWidth="1"/>
    <col min="5381" max="5387" width="25.6640625" style="72" customWidth="1"/>
    <col min="5388" max="5628" width="8.88671875" style="72"/>
    <col min="5629" max="5635" width="3.44140625" style="72" customWidth="1"/>
    <col min="5636" max="5636" width="15.6640625" style="72" customWidth="1"/>
    <col min="5637" max="5643" width="25.6640625" style="72" customWidth="1"/>
    <col min="5644" max="5884" width="8.88671875" style="72"/>
    <col min="5885" max="5891" width="3.44140625" style="72" customWidth="1"/>
    <col min="5892" max="5892" width="15.6640625" style="72" customWidth="1"/>
    <col min="5893" max="5899" width="25.6640625" style="72" customWidth="1"/>
    <col min="5900" max="6140" width="8.88671875" style="72"/>
    <col min="6141" max="6147" width="3.44140625" style="72" customWidth="1"/>
    <col min="6148" max="6148" width="15.6640625" style="72" customWidth="1"/>
    <col min="6149" max="6155" width="25.6640625" style="72" customWidth="1"/>
    <col min="6156" max="6396" width="8.88671875" style="72"/>
    <col min="6397" max="6403" width="3.44140625" style="72" customWidth="1"/>
    <col min="6404" max="6404" width="15.6640625" style="72" customWidth="1"/>
    <col min="6405" max="6411" width="25.6640625" style="72" customWidth="1"/>
    <col min="6412" max="6652" width="8.88671875" style="72"/>
    <col min="6653" max="6659" width="3.44140625" style="72" customWidth="1"/>
    <col min="6660" max="6660" width="15.6640625" style="72" customWidth="1"/>
    <col min="6661" max="6667" width="25.6640625" style="72" customWidth="1"/>
    <col min="6668" max="6908" width="8.88671875" style="72"/>
    <col min="6909" max="6915" width="3.44140625" style="72" customWidth="1"/>
    <col min="6916" max="6916" width="15.6640625" style="72" customWidth="1"/>
    <col min="6917" max="6923" width="25.6640625" style="72" customWidth="1"/>
    <col min="6924" max="7164" width="8.88671875" style="72"/>
    <col min="7165" max="7171" width="3.44140625" style="72" customWidth="1"/>
    <col min="7172" max="7172" width="15.6640625" style="72" customWidth="1"/>
    <col min="7173" max="7179" width="25.6640625" style="72" customWidth="1"/>
    <col min="7180" max="7420" width="8.88671875" style="72"/>
    <col min="7421" max="7427" width="3.44140625" style="72" customWidth="1"/>
    <col min="7428" max="7428" width="15.6640625" style="72" customWidth="1"/>
    <col min="7429" max="7435" width="25.6640625" style="72" customWidth="1"/>
    <col min="7436" max="7676" width="8.88671875" style="72"/>
    <col min="7677" max="7683" width="3.44140625" style="72" customWidth="1"/>
    <col min="7684" max="7684" width="15.6640625" style="72" customWidth="1"/>
    <col min="7685" max="7691" width="25.6640625" style="72" customWidth="1"/>
    <col min="7692" max="7932" width="8.88671875" style="72"/>
    <col min="7933" max="7939" width="3.44140625" style="72" customWidth="1"/>
    <col min="7940" max="7940" width="15.6640625" style="72" customWidth="1"/>
    <col min="7941" max="7947" width="25.6640625" style="72" customWidth="1"/>
    <col min="7948" max="8188" width="8.88671875" style="72"/>
    <col min="8189" max="8195" width="3.44140625" style="72" customWidth="1"/>
    <col min="8196" max="8196" width="15.6640625" style="72" customWidth="1"/>
    <col min="8197" max="8203" width="25.6640625" style="72" customWidth="1"/>
    <col min="8204" max="8444" width="8.88671875" style="72"/>
    <col min="8445" max="8451" width="3.44140625" style="72" customWidth="1"/>
    <col min="8452" max="8452" width="15.6640625" style="72" customWidth="1"/>
    <col min="8453" max="8459" width="25.6640625" style="72" customWidth="1"/>
    <col min="8460" max="8700" width="8.88671875" style="72"/>
    <col min="8701" max="8707" width="3.44140625" style="72" customWidth="1"/>
    <col min="8708" max="8708" width="15.6640625" style="72" customWidth="1"/>
    <col min="8709" max="8715" width="25.6640625" style="72" customWidth="1"/>
    <col min="8716" max="8956" width="8.88671875" style="72"/>
    <col min="8957" max="8963" width="3.44140625" style="72" customWidth="1"/>
    <col min="8964" max="8964" width="15.6640625" style="72" customWidth="1"/>
    <col min="8965" max="8971" width="25.6640625" style="72" customWidth="1"/>
    <col min="8972" max="9212" width="8.88671875" style="72"/>
    <col min="9213" max="9219" width="3.44140625" style="72" customWidth="1"/>
    <col min="9220" max="9220" width="15.6640625" style="72" customWidth="1"/>
    <col min="9221" max="9227" width="25.6640625" style="72" customWidth="1"/>
    <col min="9228" max="9468" width="8.88671875" style="72"/>
    <col min="9469" max="9475" width="3.44140625" style="72" customWidth="1"/>
    <col min="9476" max="9476" width="15.6640625" style="72" customWidth="1"/>
    <col min="9477" max="9483" width="25.6640625" style="72" customWidth="1"/>
    <col min="9484" max="9724" width="8.88671875" style="72"/>
    <col min="9725" max="9731" width="3.44140625" style="72" customWidth="1"/>
    <col min="9732" max="9732" width="15.6640625" style="72" customWidth="1"/>
    <col min="9733" max="9739" width="25.6640625" style="72" customWidth="1"/>
    <col min="9740" max="9980" width="8.88671875" style="72"/>
    <col min="9981" max="9987" width="3.44140625" style="72" customWidth="1"/>
    <col min="9988" max="9988" width="15.6640625" style="72" customWidth="1"/>
    <col min="9989" max="9995" width="25.6640625" style="72" customWidth="1"/>
    <col min="9996" max="10236" width="8.88671875" style="72"/>
    <col min="10237" max="10243" width="3.44140625" style="72" customWidth="1"/>
    <col min="10244" max="10244" width="15.6640625" style="72" customWidth="1"/>
    <col min="10245" max="10251" width="25.6640625" style="72" customWidth="1"/>
    <col min="10252" max="10492" width="8.88671875" style="72"/>
    <col min="10493" max="10499" width="3.44140625" style="72" customWidth="1"/>
    <col min="10500" max="10500" width="15.6640625" style="72" customWidth="1"/>
    <col min="10501" max="10507" width="25.6640625" style="72" customWidth="1"/>
    <col min="10508" max="10748" width="8.88671875" style="72"/>
    <col min="10749" max="10755" width="3.44140625" style="72" customWidth="1"/>
    <col min="10756" max="10756" width="15.6640625" style="72" customWidth="1"/>
    <col min="10757" max="10763" width="25.6640625" style="72" customWidth="1"/>
    <col min="10764" max="11004" width="8.88671875" style="72"/>
    <col min="11005" max="11011" width="3.44140625" style="72" customWidth="1"/>
    <col min="11012" max="11012" width="15.6640625" style="72" customWidth="1"/>
    <col min="11013" max="11019" width="25.6640625" style="72" customWidth="1"/>
    <col min="11020" max="11260" width="8.88671875" style="72"/>
    <col min="11261" max="11267" width="3.44140625" style="72" customWidth="1"/>
    <col min="11268" max="11268" width="15.6640625" style="72" customWidth="1"/>
    <col min="11269" max="11275" width="25.6640625" style="72" customWidth="1"/>
    <col min="11276" max="11516" width="8.88671875" style="72"/>
    <col min="11517" max="11523" width="3.44140625" style="72" customWidth="1"/>
    <col min="11524" max="11524" width="15.6640625" style="72" customWidth="1"/>
    <col min="11525" max="11531" width="25.6640625" style="72" customWidth="1"/>
    <col min="11532" max="11772" width="8.88671875" style="72"/>
    <col min="11773" max="11779" width="3.44140625" style="72" customWidth="1"/>
    <col min="11780" max="11780" width="15.6640625" style="72" customWidth="1"/>
    <col min="11781" max="11787" width="25.6640625" style="72" customWidth="1"/>
    <col min="11788" max="12028" width="8.88671875" style="72"/>
    <col min="12029" max="12035" width="3.44140625" style="72" customWidth="1"/>
    <col min="12036" max="12036" width="15.6640625" style="72" customWidth="1"/>
    <col min="12037" max="12043" width="25.6640625" style="72" customWidth="1"/>
    <col min="12044" max="12284" width="8.88671875" style="72"/>
    <col min="12285" max="12291" width="3.44140625" style="72" customWidth="1"/>
    <col min="12292" max="12292" width="15.6640625" style="72" customWidth="1"/>
    <col min="12293" max="12299" width="25.6640625" style="72" customWidth="1"/>
    <col min="12300" max="12540" width="8.88671875" style="72"/>
    <col min="12541" max="12547" width="3.44140625" style="72" customWidth="1"/>
    <col min="12548" max="12548" width="15.6640625" style="72" customWidth="1"/>
    <col min="12549" max="12555" width="25.6640625" style="72" customWidth="1"/>
    <col min="12556" max="12796" width="8.88671875" style="72"/>
    <col min="12797" max="12803" width="3.44140625" style="72" customWidth="1"/>
    <col min="12804" max="12804" width="15.6640625" style="72" customWidth="1"/>
    <col min="12805" max="12811" width="25.6640625" style="72" customWidth="1"/>
    <col min="12812" max="13052" width="8.88671875" style="72"/>
    <col min="13053" max="13059" width="3.44140625" style="72" customWidth="1"/>
    <col min="13060" max="13060" width="15.6640625" style="72" customWidth="1"/>
    <col min="13061" max="13067" width="25.6640625" style="72" customWidth="1"/>
    <col min="13068" max="13308" width="8.88671875" style="72"/>
    <col min="13309" max="13315" width="3.44140625" style="72" customWidth="1"/>
    <col min="13316" max="13316" width="15.6640625" style="72" customWidth="1"/>
    <col min="13317" max="13323" width="25.6640625" style="72" customWidth="1"/>
    <col min="13324" max="13564" width="8.88671875" style="72"/>
    <col min="13565" max="13571" width="3.44140625" style="72" customWidth="1"/>
    <col min="13572" max="13572" width="15.6640625" style="72" customWidth="1"/>
    <col min="13573" max="13579" width="25.6640625" style="72" customWidth="1"/>
    <col min="13580" max="13820" width="8.88671875" style="72"/>
    <col min="13821" max="13827" width="3.44140625" style="72" customWidth="1"/>
    <col min="13828" max="13828" width="15.6640625" style="72" customWidth="1"/>
    <col min="13829" max="13835" width="25.6640625" style="72" customWidth="1"/>
    <col min="13836" max="14076" width="8.88671875" style="72"/>
    <col min="14077" max="14083" width="3.44140625" style="72" customWidth="1"/>
    <col min="14084" max="14084" width="15.6640625" style="72" customWidth="1"/>
    <col min="14085" max="14091" width="25.6640625" style="72" customWidth="1"/>
    <col min="14092" max="14332" width="8.88671875" style="72"/>
    <col min="14333" max="14339" width="3.44140625" style="72" customWidth="1"/>
    <col min="14340" max="14340" width="15.6640625" style="72" customWidth="1"/>
    <col min="14341" max="14347" width="25.6640625" style="72" customWidth="1"/>
    <col min="14348" max="14588" width="8.88671875" style="72"/>
    <col min="14589" max="14595" width="3.44140625" style="72" customWidth="1"/>
    <col min="14596" max="14596" width="15.6640625" style="72" customWidth="1"/>
    <col min="14597" max="14603" width="25.6640625" style="72" customWidth="1"/>
    <col min="14604" max="14844" width="8.88671875" style="72"/>
    <col min="14845" max="14851" width="3.44140625" style="72" customWidth="1"/>
    <col min="14852" max="14852" width="15.6640625" style="72" customWidth="1"/>
    <col min="14853" max="14859" width="25.6640625" style="72" customWidth="1"/>
    <col min="14860" max="15100" width="8.88671875" style="72"/>
    <col min="15101" max="15107" width="3.44140625" style="72" customWidth="1"/>
    <col min="15108" max="15108" width="15.6640625" style="72" customWidth="1"/>
    <col min="15109" max="15115" width="25.6640625" style="72" customWidth="1"/>
    <col min="15116" max="15356" width="8.88671875" style="72"/>
    <col min="15357" max="15363" width="3.44140625" style="72" customWidth="1"/>
    <col min="15364" max="15364" width="15.6640625" style="72" customWidth="1"/>
    <col min="15365" max="15371" width="25.6640625" style="72" customWidth="1"/>
    <col min="15372" max="15612" width="8.88671875" style="72"/>
    <col min="15613" max="15619" width="3.44140625" style="72" customWidth="1"/>
    <col min="15620" max="15620" width="15.6640625" style="72" customWidth="1"/>
    <col min="15621" max="15627" width="25.6640625" style="72" customWidth="1"/>
    <col min="15628" max="15868" width="8.88671875" style="72"/>
    <col min="15869" max="15875" width="3.44140625" style="72" customWidth="1"/>
    <col min="15876" max="15876" width="15.6640625" style="72" customWidth="1"/>
    <col min="15877" max="15883" width="25.6640625" style="72" customWidth="1"/>
    <col min="15884" max="16124" width="8.88671875" style="72"/>
    <col min="16125" max="16131" width="3.44140625" style="72" customWidth="1"/>
    <col min="16132" max="16132" width="15.6640625" style="72" customWidth="1"/>
    <col min="16133" max="16139" width="25.6640625" style="72" customWidth="1"/>
    <col min="16140" max="16384" width="8.88671875" style="72"/>
  </cols>
  <sheetData>
    <row r="1" spans="1:14" ht="22.5" customHeight="1" x14ac:dyDescent="0.2">
      <c r="B1" s="2" t="s">
        <v>226</v>
      </c>
    </row>
    <row r="2" spans="1:14" ht="22.5" customHeight="1" x14ac:dyDescent="0.2">
      <c r="B2" s="2" t="s">
        <v>227</v>
      </c>
    </row>
    <row r="3" spans="1:14" ht="22.5" customHeight="1" x14ac:dyDescent="0.2">
      <c r="B3" s="2" t="s">
        <v>231</v>
      </c>
    </row>
    <row r="4" spans="1:14" s="73" customFormat="1" x14ac:dyDescent="0.2"/>
    <row r="5" spans="1:14" s="73" customFormat="1" x14ac:dyDescent="0.2">
      <c r="A5" s="158" t="s">
        <v>255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</row>
    <row r="6" spans="1:14" s="73" customFormat="1" x14ac:dyDescent="0.2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</row>
    <row r="7" spans="1:14" x14ac:dyDescent="0.2">
      <c r="L7" s="83" t="s">
        <v>234</v>
      </c>
      <c r="N7" s="83"/>
    </row>
    <row r="8" spans="1:14" ht="21.9" customHeight="1" x14ac:dyDescent="0.2">
      <c r="B8" s="173" t="s">
        <v>256</v>
      </c>
      <c r="C8" s="174"/>
      <c r="D8" s="174"/>
      <c r="E8" s="174"/>
      <c r="F8" s="174"/>
      <c r="G8" s="174"/>
      <c r="H8" s="175"/>
      <c r="I8" s="194" t="s">
        <v>257</v>
      </c>
      <c r="J8" s="195"/>
      <c r="K8" s="181" t="s">
        <v>258</v>
      </c>
      <c r="L8" s="183"/>
      <c r="M8" s="181" t="s">
        <v>259</v>
      </c>
      <c r="N8" s="183"/>
    </row>
    <row r="9" spans="1:14" ht="21.9" customHeight="1" x14ac:dyDescent="0.2">
      <c r="B9" s="176"/>
      <c r="C9" s="177"/>
      <c r="D9" s="177"/>
      <c r="E9" s="177"/>
      <c r="F9" s="177"/>
      <c r="G9" s="177"/>
      <c r="H9" s="178"/>
      <c r="I9" s="116" t="s">
        <v>260</v>
      </c>
      <c r="J9" s="116" t="s">
        <v>261</v>
      </c>
      <c r="K9" s="116" t="s">
        <v>260</v>
      </c>
      <c r="L9" s="116" t="s">
        <v>261</v>
      </c>
      <c r="M9" s="116" t="s">
        <v>260</v>
      </c>
      <c r="N9" s="116" t="s">
        <v>261</v>
      </c>
    </row>
    <row r="10" spans="1:14" ht="21.9" customHeight="1" x14ac:dyDescent="0.2">
      <c r="B10" s="191" t="s">
        <v>262</v>
      </c>
      <c r="C10" s="192"/>
      <c r="D10" s="192"/>
      <c r="E10" s="192"/>
      <c r="F10" s="192"/>
      <c r="G10" s="192"/>
      <c r="H10" s="193"/>
      <c r="I10" s="85">
        <v>17162000000</v>
      </c>
      <c r="J10" s="85">
        <v>0</v>
      </c>
      <c r="K10" s="85">
        <v>1107000000</v>
      </c>
      <c r="L10" s="85">
        <v>0</v>
      </c>
      <c r="M10" s="131">
        <f>I10+K10</f>
        <v>18269000000</v>
      </c>
      <c r="N10" s="131">
        <f>J10+L10</f>
        <v>0</v>
      </c>
    </row>
    <row r="11" spans="1:14" ht="21.9" customHeight="1" x14ac:dyDescent="0.2">
      <c r="B11" s="181" t="s">
        <v>254</v>
      </c>
      <c r="C11" s="182"/>
      <c r="D11" s="182"/>
      <c r="E11" s="182"/>
      <c r="F11" s="182"/>
      <c r="G11" s="182"/>
      <c r="H11" s="183"/>
      <c r="I11" s="85">
        <f t="shared" ref="I11:N11" si="0">SUM(I10:I10)</f>
        <v>17162000000</v>
      </c>
      <c r="J11" s="85">
        <f t="shared" si="0"/>
        <v>0</v>
      </c>
      <c r="K11" s="85">
        <f t="shared" si="0"/>
        <v>1107000000</v>
      </c>
      <c r="L11" s="85">
        <f t="shared" si="0"/>
        <v>0</v>
      </c>
      <c r="M11" s="131">
        <f t="shared" si="0"/>
        <v>18269000000</v>
      </c>
      <c r="N11" s="131">
        <f t="shared" si="0"/>
        <v>0</v>
      </c>
    </row>
    <row r="12" spans="1:14" ht="12" customHeight="1" x14ac:dyDescent="0.2"/>
  </sheetData>
  <mergeCells count="7">
    <mergeCell ref="B11:H11"/>
    <mergeCell ref="A5:N6"/>
    <mergeCell ref="B8:H9"/>
    <mergeCell ref="I8:J8"/>
    <mergeCell ref="K8:L8"/>
    <mergeCell ref="M8:N8"/>
    <mergeCell ref="B10:H10"/>
  </mergeCells>
  <phoneticPr fontId="20"/>
  <printOptions horizontalCentered="1"/>
  <pageMargins left="0.39370078740157483" right="0.39370078740157483" top="0.55118110236220474" bottom="0.43307086614173229" header="0.78740157480314965" footer="0.31496062992125984"/>
  <pageSetup paperSize="9" scale="58" fitToHeight="0" orientation="landscape" r:id="rId1"/>
  <headerFooter alignWithMargins="0"/>
  <colBreaks count="1" manualBreakCount="1">
    <brk id="15" min="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10</vt:i4>
      </vt:variant>
    </vt:vector>
  </HeadingPairs>
  <TitlesOfParts>
    <vt:vector size="19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出資金明細</vt:lpstr>
      <vt:lpstr>貸付金明細</vt:lpstr>
      <vt:lpstr>キャッシュフロー計算書!Print_Area</vt:lpstr>
      <vt:lpstr>引当金明細表!Print_Area</vt:lpstr>
      <vt:lpstr>行政コスト計算書!Print_Area</vt:lpstr>
      <vt:lpstr>出資金明細!Print_Area</vt:lpstr>
      <vt:lpstr>純資産変動計算書!Print_Area</vt:lpstr>
      <vt:lpstr>貸借対照表!Print_Area</vt:lpstr>
      <vt:lpstr>貸付金明細!Print_Area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2026-10-13T06:52:01Z</dcterms:created>
  <dcterms:modified xsi:type="dcterms:W3CDTF">2026-10-13T06:53:27Z</dcterms:modified>
</cp:coreProperties>
</file>