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81159BE4-9710-4625-A286-DCBB9AE6974D}" xr6:coauthVersionLast="47" xr6:coauthVersionMax="47" xr10:uidLastSave="{00000000-0000-0000-0000-000000000000}"/>
  <bookViews>
    <workbookView xWindow="-108" yWindow="-108" windowWidth="23256" windowHeight="12456" xr2:uid="{B265BBA4-09D9-45E6-8C26-E901DB0B0E0C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6" l="1"/>
  <c r="L16" i="6"/>
  <c r="L12" i="6"/>
  <c r="L11" i="6"/>
  <c r="L13" i="6"/>
  <c r="L14" i="6"/>
  <c r="L15" i="6"/>
  <c r="L17" i="6"/>
  <c r="L18" i="6"/>
  <c r="L19" i="6"/>
  <c r="L10" i="6"/>
</calcChain>
</file>

<file path=xl/sharedStrings.xml><?xml version="1.0" encoding="utf-8"?>
<sst xmlns="http://schemas.openxmlformats.org/spreadsheetml/2006/main" count="322" uniqueCount="231">
  <si>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</si>
  <si>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</si>
  <si>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</si>
  <si>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</si>
  <si>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</si>
  <si>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</si>
  <si>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</si>
  <si>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</si>
  <si>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</si>
  <si>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</si>
  <si>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</si>
  <si>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</si>
  <si>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</si>
  <si>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</si>
  <si>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</si>
  <si>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</si>
  <si>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</si>
  <si>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</si>
  <si>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</si>
  <si>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</si>
  <si>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</si>
  <si>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</si>
  <si>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</si>
  <si>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</si>
  <si>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</si>
  <si>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</si>
  <si>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</si>
  <si>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</si>
  <si>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</si>
  <si>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</si>
  <si>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</si>
  <si>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</si>
  <si>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</si>
  <si>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</si>
  <si>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</si>
  <si>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</si>
  <si>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</si>
  <si>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</si>
  <si>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</si>
  <si>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</si>
  <si>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</si>
  <si>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</si>
  <si>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</si>
  <si>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</si>
  <si>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</si>
  <si>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</si>
  <si>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</si>
  <si>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</si>
  <si>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</si>
  <si>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</si>
  <si>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</si>
  <si>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</si>
  <si>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</si>
  <si>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</si>
  <si>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</si>
  <si>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</si>
  <si>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</si>
  <si>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</si>
  <si>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</si>
  <si>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</si>
  <si>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</si>
  <si>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</si>
  <si>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</si>
  <si>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</si>
  <si>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</si>
  <si>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</si>
  <si>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</si>
  <si>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健康局</t>
  </si>
  <si>
    <t>環境科学研究センター事業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</si>
  <si>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</si>
  <si>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</si>
  <si>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</si>
  <si>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</si>
  <si>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</si>
  <si>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</si>
  <si>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</si>
  <si>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</si>
  <si>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</si>
  <si>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</si>
  <si>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</si>
  <si>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</si>
  <si>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</si>
  <si>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</si>
  <si>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</si>
  <si>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</si>
  <si>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</si>
  <si>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</si>
  <si>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</si>
  <si>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</si>
  <si>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</si>
  <si>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</si>
  <si>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</si>
  <si>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</si>
  <si>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</si>
  <si>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</si>
  <si>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</si>
  <si>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</si>
  <si>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</si>
  <si>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</si>
  <si>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</si>
  <si>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</si>
  <si>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</si>
  <si>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</si>
  <si>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</si>
  <si>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</si>
  <si>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</si>
  <si>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</si>
  <si>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</si>
  <si>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</si>
  <si>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</si>
  <si>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</si>
  <si>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</si>
  <si>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</si>
  <si>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</si>
  <si>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</si>
  <si>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</si>
  <si>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</si>
  <si>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</si>
  <si>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</si>
  <si>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</si>
  <si>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</si>
  <si>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</si>
  <si>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</si>
  <si>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</si>
  <si>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</si>
  <si>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</si>
  <si>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</si>
  <si>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</si>
  <si>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</si>
  <si>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</si>
  <si>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</si>
  <si>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</si>
  <si>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</si>
  <si>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</si>
  <si>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</si>
  <si>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</si>
  <si>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</si>
  <si>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</si>
  <si>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</si>
  <si>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</si>
  <si>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</si>
  <si>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</si>
  <si>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</si>
  <si>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</si>
  <si>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</si>
  <si>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</si>
  <si>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</si>
  <si>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</si>
  <si>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</si>
  <si>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</si>
  <si>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</si>
  <si>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</si>
  <si>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</si>
  <si>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</si>
  <si>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</si>
  <si>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</si>
  <si>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</si>
  <si>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</si>
  <si>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</si>
  <si>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</si>
  <si>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</si>
  <si>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</si>
  <si>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</si>
  <si>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</si>
  <si>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</si>
  <si>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</si>
  <si>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</si>
  <si>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</si>
  <si>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</si>
  <si>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</si>
  <si>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</si>
  <si>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</si>
  <si>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</si>
  <si>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</si>
  <si>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</si>
  <si>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</si>
  <si>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</si>
  <si>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</si>
  <si>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</si>
  <si>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</si>
  <si>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</si>
  <si>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</si>
  <si>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</si>
  <si>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</si>
  <si>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</si>
  <si>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</si>
  <si>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</si>
  <si>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</si>
  <si>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</si>
  <si>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</si>
  <si>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</si>
  <si>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</si>
  <si>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</si>
  <si>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</si>
  <si>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</si>
  <si>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</si>
  <si>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</si>
  <si>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</si>
  <si>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</si>
  <si>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</si>
  <si>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</si>
  <si>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</si>
  <si>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</si>
  <si>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</si>
  <si>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</si>
  <si>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</si>
  <si>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</si>
  <si>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</si>
  <si>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</si>
  <si>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</si>
  <si>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</si>
  <si>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</si>
  <si>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</si>
  <si>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</si>
  <si>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</si>
  <si>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</si>
  <si>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</si>
  <si>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</si>
  <si>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</si>
  <si>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</si>
  <si>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</si>
  <si>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</si>
  <si>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</si>
  <si>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</si>
  <si>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</si>
  <si>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</si>
  <si>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2"/>
  </si>
  <si>
    <t>健康局</t>
    <rPh sb="0" eb="2">
      <t>ケンコウ</t>
    </rPh>
    <rPh sb="2" eb="3">
      <t>キョク</t>
    </rPh>
    <phoneticPr fontId="22"/>
  </si>
  <si>
    <t>環境科学研究センター事業</t>
    <rPh sb="0" eb="2">
      <t>カンキョウ</t>
    </rPh>
    <rPh sb="2" eb="4">
      <t>カガク</t>
    </rPh>
    <rPh sb="4" eb="6">
      <t>ケンキュウ</t>
    </rPh>
    <rPh sb="10" eb="12">
      <t>ジギョウ</t>
    </rPh>
    <phoneticPr fontId="22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</si>
  <si>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2"/>
  </si>
  <si>
    <t>該当事項はありません。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</si>
</sst>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2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21" fillId="0" borderId="0" xfId="5" applyFont="1" applyAlignment="1">
      <alignment horizontal="left"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6" fillId="0" borderId="0" xfId="8" applyFont="1" applyAlignment="1">
      <alignment vertical="top" wrapText="1"/>
    </xf>
    <xf numFmtId="0" fontId="26" fillId="0" borderId="0" xfId="8" applyFont="1" applyAlignment="1">
      <alignment vertical="center" wrapText="1"/>
    </xf>
    <xf numFmtId="0" fontId="27" fillId="0" borderId="0" xfId="8" applyFont="1">
      <alignment vertical="center"/>
    </xf>
    <xf numFmtId="0" fontId="28" fillId="0" borderId="0" xfId="8" applyFont="1">
      <alignment vertical="center"/>
    </xf>
    <xf numFmtId="0" fontId="29" fillId="0" borderId="0" xfId="8" applyFont="1">
      <alignment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0" fontId="10" fillId="0" borderId="0" xfId="5" applyFont="1" applyAlignment="1">
      <alignment horizontal="center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49" fontId="14" fillId="0" borderId="0" xfId="7" applyNumberFormat="1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26" fillId="0" borderId="0" xfId="8" applyFont="1" applyAlignment="1">
      <alignment horizontal="left" vertical="top" wrapText="1"/>
    </xf>
    <xf numFmtId="0" fontId="23" fillId="0" borderId="0" xfId="8" applyFont="1" applyAlignment="1">
      <alignment horizontal="center" vertical="center"/>
    </xf>
    <xf numFmtId="0" fontId="26" fillId="0" borderId="0" xfId="8" applyFont="1" applyAlignment="1">
      <alignment horizontal="left" vertical="top"/>
    </xf>
  </cellXfs>
  <cellStyles count="9">
    <cellStyle name="標準" xfId="0" builtinId="0"/>
    <cellStyle name="標準 2" xfId="1" xr:uid="{D1CB1155-0266-427A-8400-42F59352F824}"/>
    <cellStyle name="標準 2 2" xfId="2" xr:uid="{A3BDCA8C-E1FB-452A-BDD9-CAF7645E5A00}"/>
    <cellStyle name="標準 3" xfId="3" xr:uid="{BA009FFA-BC3F-4C5A-9DF9-C051372DE1CE}"/>
    <cellStyle name="標準 4" xfId="4" xr:uid="{A5D4727A-DC77-4530-9AFD-BCF05DE1BD19}"/>
    <cellStyle name="標準 4 2" xfId="5" xr:uid="{3CE6D90F-A037-45A3-ABE0-684C796FF4FF}"/>
    <cellStyle name="標準 5" xfId="8" xr:uid="{9E0FFE9F-C0E0-4B18-B07B-FF71E300D7B9}"/>
    <cellStyle name="標準 5 2" xfId="6" xr:uid="{5DDC19B0-95D5-4B6F-B93E-5C39BD1CD6DC}"/>
    <cellStyle name="標準 6 2" xfId="7" xr:uid="{228CB2D1-6682-4F47-8800-50058D48FA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6422117/Desktop/&#36001;&#21209;&#35576;&#34920;&#31561;&#20316;&#25104;&#12510;&#12463;&#12525;.xls" TargetMode="External"/><Relationship Id="rId1" Type="http://schemas.openxmlformats.org/officeDocument/2006/relationships/externalLinkPath" Target="/Users/i6422117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03E15-ABF8-44B4-BA0B-ED3215098D80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8" t="s">
        <v>0</v>
      </c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9"/>
      <c r="T6" s="8"/>
    </row>
    <row r="7" spans="1:20" ht="22.5" customHeight="1" x14ac:dyDescent="0.2">
      <c r="A7" s="6"/>
      <c r="B7" s="129" t="s">
        <v>65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5"/>
      <c r="C9" s="125"/>
      <c r="D9" s="125"/>
      <c r="E9" s="11"/>
      <c r="F9" s="11"/>
      <c r="G9" s="11"/>
      <c r="H9" s="11"/>
      <c r="I9" s="11"/>
      <c r="J9" s="123"/>
      <c r="K9" s="123"/>
      <c r="L9" s="123"/>
      <c r="M9" s="123"/>
      <c r="N9" s="124"/>
      <c r="O9" s="124"/>
      <c r="P9" s="124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3"/>
      <c r="K10" s="123"/>
      <c r="L10" s="123"/>
      <c r="M10" s="123"/>
      <c r="N10" s="124"/>
      <c r="O10" s="124"/>
      <c r="P10" s="124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3"/>
      <c r="K11" s="123"/>
      <c r="L11" s="123"/>
      <c r="M11" s="123"/>
      <c r="N11" s="124"/>
      <c r="O11" s="124"/>
      <c r="P11" s="124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3"/>
      <c r="K12" s="123"/>
      <c r="L12" s="123"/>
      <c r="M12" s="123"/>
      <c r="N12" s="124"/>
      <c r="O12" s="124"/>
      <c r="P12" s="124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3"/>
      <c r="K13" s="123"/>
      <c r="L13" s="123"/>
      <c r="M13" s="123"/>
      <c r="N13" s="124" t="s">
        <v>1</v>
      </c>
      <c r="O13" s="124"/>
      <c r="P13" s="124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5"/>
      <c r="L14" s="125"/>
      <c r="M14" s="125"/>
      <c r="N14" s="126" t="s">
        <v>1</v>
      </c>
      <c r="O14" s="126"/>
      <c r="P14" s="126"/>
      <c r="Q14" s="12"/>
      <c r="R14" s="11"/>
      <c r="S14" s="11"/>
      <c r="T14" s="8"/>
    </row>
    <row r="15" spans="1:20" ht="19.2" x14ac:dyDescent="0.2">
      <c r="A15" s="6"/>
      <c r="B15" s="127"/>
      <c r="C15" s="127"/>
      <c r="D15" s="127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65328615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19064007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46264608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395689041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329302330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0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0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161760669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0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0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0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233928372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461017656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-131715326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51576601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277725729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-131715326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329302330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329302330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B6:R6"/>
    <mergeCell ref="B7:R7"/>
    <mergeCell ref="B9:D9"/>
    <mergeCell ref="J9:M9"/>
    <mergeCell ref="N9:P9"/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A3E91-FCE0-44C6-BF0B-8BD9CE764264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0" t="s">
        <v>3</v>
      </c>
      <c r="C6" s="130"/>
      <c r="D6" s="130"/>
      <c r="E6" s="130"/>
      <c r="F6" s="130"/>
      <c r="G6" s="130"/>
      <c r="H6" s="130"/>
      <c r="I6" s="130"/>
      <c r="J6" s="130"/>
      <c r="K6" s="130"/>
      <c r="L6" s="131"/>
      <c r="M6" s="32"/>
    </row>
    <row r="7" spans="1:13" ht="22.5" customHeight="1" x14ac:dyDescent="0.25">
      <c r="A7" s="28"/>
      <c r="B7" s="132" t="s">
        <v>112</v>
      </c>
      <c r="C7" s="132"/>
      <c r="D7" s="132"/>
      <c r="E7" s="132"/>
      <c r="F7" s="132"/>
      <c r="G7" s="132"/>
      <c r="H7" s="132"/>
      <c r="I7" s="132"/>
      <c r="J7" s="132"/>
      <c r="K7" s="132"/>
      <c r="L7" s="133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4"/>
      <c r="C16" s="134"/>
      <c r="D16" s="134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82376469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78373275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1963194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2040000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402939504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199364023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19064007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12170269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67688981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419650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64004751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40227823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-320563035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753948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753948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0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-753948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283449351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2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-37867630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DC5E6-EF33-4A19-B8FE-3D2C4C0668B3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42" t="s">
        <v>4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47"/>
    </row>
    <row r="7" spans="1:14" ht="22.5" customHeight="1" x14ac:dyDescent="0.2">
      <c r="A7" s="44"/>
      <c r="B7" s="144" t="s">
        <v>112</v>
      </c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47"/>
    </row>
    <row r="8" spans="1:14" ht="22.5" hidden="1" customHeight="1" x14ac:dyDescent="0.2">
      <c r="A8" s="44"/>
      <c r="C8" s="138"/>
      <c r="D8" s="138"/>
      <c r="E8" s="138"/>
      <c r="F8" s="48"/>
      <c r="H8" s="48"/>
      <c r="L8" s="49"/>
      <c r="N8" s="47"/>
    </row>
    <row r="9" spans="1:14" ht="22.5" hidden="1" customHeight="1" x14ac:dyDescent="0.2">
      <c r="A9" s="44"/>
      <c r="C9" s="138"/>
      <c r="D9" s="138"/>
      <c r="E9" s="138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8"/>
      <c r="D11" s="138"/>
      <c r="E11" s="138"/>
      <c r="F11" s="139"/>
      <c r="G11" s="138"/>
      <c r="H11" s="138"/>
      <c r="I11" s="50"/>
      <c r="N11" s="47"/>
    </row>
    <row r="12" spans="1:14" ht="22.5" hidden="1" customHeight="1" x14ac:dyDescent="0.2">
      <c r="A12" s="44"/>
      <c r="C12" s="138"/>
      <c r="D12" s="138"/>
      <c r="E12" s="138"/>
      <c r="F12" s="139"/>
      <c r="G12" s="138"/>
      <c r="H12" s="138"/>
      <c r="I12" s="50"/>
      <c r="N12" s="47"/>
    </row>
    <row r="13" spans="1:14" ht="22.5" hidden="1" customHeight="1" x14ac:dyDescent="0.2">
      <c r="A13" s="44"/>
      <c r="C13" s="138"/>
      <c r="D13" s="138"/>
      <c r="E13" s="138"/>
      <c r="F13" s="139"/>
      <c r="G13" s="138"/>
      <c r="H13" s="138"/>
      <c r="I13" s="50"/>
      <c r="N13" s="47"/>
    </row>
    <row r="14" spans="1:14" ht="22.5" hidden="1" customHeight="1" x14ac:dyDescent="0.2">
      <c r="A14" s="44"/>
      <c r="C14" s="138"/>
      <c r="D14" s="138"/>
      <c r="E14" s="138"/>
      <c r="F14" s="139"/>
      <c r="G14" s="138"/>
      <c r="H14" s="138"/>
      <c r="N14" s="47"/>
    </row>
    <row r="15" spans="1:14" ht="19.2" hidden="1" x14ac:dyDescent="0.2">
      <c r="A15" s="28"/>
      <c r="B15" s="21"/>
      <c r="C15" s="140"/>
      <c r="D15" s="140"/>
      <c r="E15" s="140"/>
      <c r="F15" s="141"/>
      <c r="G15" s="140"/>
      <c r="H15" s="140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0"/>
      <c r="D16" s="140"/>
      <c r="E16" s="140"/>
      <c r="F16" s="141"/>
      <c r="G16" s="140"/>
      <c r="H16" s="140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37"/>
      <c r="D17" s="137"/>
      <c r="E17" s="137"/>
      <c r="F17" s="136" t="s">
        <v>1</v>
      </c>
      <c r="G17" s="137"/>
      <c r="H17" s="137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4"/>
      <c r="D19" s="134"/>
      <c r="E19" s="134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35" t="s">
        <v>5</v>
      </c>
      <c r="D20" s="135"/>
      <c r="E20" s="135"/>
      <c r="F20" s="135"/>
      <c r="G20" s="135"/>
      <c r="H20" s="135"/>
      <c r="I20" s="135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35" t="s">
        <v>9</v>
      </c>
      <c r="D21" s="135"/>
      <c r="E21" s="135"/>
      <c r="F21" s="135"/>
      <c r="G21" s="135"/>
      <c r="H21" s="135"/>
      <c r="I21" s="135"/>
      <c r="J21" s="54">
        <v>-93847696</v>
      </c>
      <c r="K21" s="54">
        <v>0</v>
      </c>
      <c r="L21" s="54">
        <v>-93847696</v>
      </c>
      <c r="M21" s="21"/>
      <c r="N21" s="30"/>
    </row>
    <row r="22" spans="1:14" ht="50.1" customHeight="1" x14ac:dyDescent="0.2">
      <c r="A22" s="28"/>
      <c r="B22" s="21"/>
      <c r="C22" s="135" t="s">
        <v>10</v>
      </c>
      <c r="D22" s="135"/>
      <c r="E22" s="135"/>
      <c r="F22" s="135"/>
      <c r="G22" s="135"/>
      <c r="H22" s="135"/>
      <c r="I22" s="135"/>
      <c r="J22" s="54">
        <v>-37867630</v>
      </c>
      <c r="K22" s="54">
        <v>0</v>
      </c>
      <c r="L22" s="54">
        <v>-37867630</v>
      </c>
      <c r="M22" s="21"/>
      <c r="N22" s="30"/>
    </row>
    <row r="23" spans="1:14" ht="50.1" customHeight="1" x14ac:dyDescent="0.2">
      <c r="A23" s="28"/>
      <c r="B23" s="21"/>
      <c r="C23" s="135" t="s">
        <v>11</v>
      </c>
      <c r="D23" s="135"/>
      <c r="E23" s="135"/>
      <c r="F23" s="135"/>
      <c r="G23" s="135"/>
      <c r="H23" s="135"/>
      <c r="I23" s="135"/>
      <c r="J23" s="54">
        <v>-131715326</v>
      </c>
      <c r="K23" s="54">
        <v>0</v>
      </c>
      <c r="L23" s="54">
        <v>-131715326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F17:H17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C19:E19"/>
    <mergeCell ref="C20:I20"/>
    <mergeCell ref="C21:I21"/>
    <mergeCell ref="C22:I22"/>
    <mergeCell ref="C23:I23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862EC-2D76-4BFB-A29A-036D453C8FD5}">
  <sheetPr codeName="Sheet13">
    <pageSetUpPr fitToPage="1"/>
  </sheetPr>
  <dimension ref="A1:U200"/>
  <sheetViews>
    <sheetView showGridLines="0" topLeftCell="A36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7" t="s">
        <v>12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60"/>
      <c r="U6" s="8"/>
    </row>
    <row r="7" spans="1:21" ht="22.5" customHeight="1" x14ac:dyDescent="0.2">
      <c r="A7" s="6"/>
      <c r="B7" s="148" t="s">
        <v>112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6"/>
      <c r="C9" s="146"/>
      <c r="D9" s="146"/>
      <c r="E9" s="63"/>
      <c r="F9" s="63"/>
      <c r="G9" s="63"/>
      <c r="H9" s="62"/>
      <c r="I9" s="62"/>
      <c r="J9" s="62"/>
      <c r="K9" s="145"/>
      <c r="L9" s="145"/>
      <c r="M9" s="145"/>
      <c r="N9" s="145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5"/>
      <c r="L10" s="145"/>
      <c r="M10" s="145"/>
      <c r="N10" s="145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5"/>
      <c r="L11" s="145"/>
      <c r="M11" s="145"/>
      <c r="N11" s="145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5"/>
      <c r="L12" s="145"/>
      <c r="M12" s="145"/>
      <c r="N12" s="145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5"/>
      <c r="L13" s="145"/>
      <c r="M13" s="145"/>
      <c r="N13" s="145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6"/>
      <c r="M14" s="146"/>
      <c r="N14" s="146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27"/>
      <c r="C15" s="127"/>
      <c r="D15" s="127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5954300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82376469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5954300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78373275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1963194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-5954300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2040000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325345480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217009026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67688981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419650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34526040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40227823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34526040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-242969011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-34526040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0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-283449351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0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283449351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7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0D420-42A6-4356-A8E7-050304892846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49" t="s">
        <v>13</v>
      </c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</row>
    <row r="6" spans="2:15" ht="23.25" customHeight="1" x14ac:dyDescent="0.2"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</row>
    <row r="7" spans="2:15" x14ac:dyDescent="0.2">
      <c r="O7" s="74" t="s">
        <v>2</v>
      </c>
    </row>
    <row r="8" spans="2:15" ht="21.9" customHeight="1" x14ac:dyDescent="0.2">
      <c r="B8" s="151" t="s">
        <v>14</v>
      </c>
      <c r="C8" s="152"/>
      <c r="D8" s="152"/>
      <c r="E8" s="152"/>
      <c r="F8" s="152"/>
      <c r="G8" s="152"/>
      <c r="H8" s="153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54"/>
      <c r="C9" s="155"/>
      <c r="D9" s="155"/>
      <c r="E9" s="155"/>
      <c r="F9" s="155"/>
      <c r="G9" s="155"/>
      <c r="H9" s="156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249638401</v>
      </c>
      <c r="J30" s="81">
        <v>12542300</v>
      </c>
      <c r="K30" s="81">
        <v>0</v>
      </c>
      <c r="L30" s="81">
        <v>262180701</v>
      </c>
      <c r="M30" s="81">
        <v>210604100</v>
      </c>
      <c r="N30" s="81">
        <v>27765408</v>
      </c>
      <c r="O30" s="81">
        <v>51576601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253191876</v>
      </c>
      <c r="J31" s="81">
        <v>231864710</v>
      </c>
      <c r="K31" s="81">
        <v>163849392</v>
      </c>
      <c r="L31" s="81">
        <v>321207194</v>
      </c>
      <c r="M31" s="81">
        <v>43481465</v>
      </c>
      <c r="N31" s="81">
        <v>36239343</v>
      </c>
      <c r="O31" s="81">
        <v>277725729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5954300</v>
      </c>
      <c r="K33" s="81">
        <v>5954300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57" t="s">
        <v>49</v>
      </c>
      <c r="C35" s="158"/>
      <c r="D35" s="158"/>
      <c r="E35" s="158"/>
      <c r="F35" s="158"/>
      <c r="G35" s="158"/>
      <c r="H35" s="159"/>
      <c r="I35" s="81">
        <v>502830277</v>
      </c>
      <c r="J35" s="81">
        <v>250361310</v>
      </c>
      <c r="K35" s="81">
        <v>169803692</v>
      </c>
      <c r="L35" s="81">
        <v>583387895</v>
      </c>
      <c r="M35" s="81">
        <v>254085565</v>
      </c>
      <c r="N35" s="81">
        <v>64004751</v>
      </c>
      <c r="O35" s="81">
        <v>329302330</v>
      </c>
    </row>
    <row r="36" spans="2:15" ht="12" customHeight="1" x14ac:dyDescent="0.2"/>
    <row r="37" spans="2:15" ht="21.9" customHeight="1" x14ac:dyDescent="0.2"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D3C74-8180-41F2-A017-DE08B04598EE}">
  <sheetPr codeName="Sheet23"/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3" t="s">
        <v>50</v>
      </c>
      <c r="C5" s="164"/>
      <c r="D5" s="164"/>
      <c r="E5" s="164"/>
      <c r="F5" s="164"/>
      <c r="G5" s="164"/>
      <c r="H5" s="164"/>
      <c r="I5" s="164"/>
      <c r="J5" s="164"/>
      <c r="K5" s="164"/>
      <c r="L5" s="164"/>
      <c r="M5" s="164"/>
      <c r="N5" s="164"/>
    </row>
    <row r="6" spans="2:14" x14ac:dyDescent="0.2">
      <c r="B6" s="164"/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</row>
    <row r="7" spans="2:14" x14ac:dyDescent="0.2">
      <c r="B7" s="165"/>
      <c r="C7" s="165"/>
      <c r="D7" s="165"/>
      <c r="F7" s="82"/>
      <c r="N7" s="83" t="s">
        <v>2</v>
      </c>
    </row>
    <row r="8" spans="2:14" ht="20.100000000000001" customHeight="1" x14ac:dyDescent="0.2">
      <c r="B8" s="166" t="s">
        <v>5</v>
      </c>
      <c r="C8" s="167"/>
      <c r="D8" s="167"/>
      <c r="E8" s="167"/>
      <c r="F8" s="167"/>
      <c r="G8" s="167"/>
      <c r="H8" s="168"/>
      <c r="I8" s="172" t="s">
        <v>15</v>
      </c>
      <c r="J8" s="172" t="s">
        <v>16</v>
      </c>
      <c r="K8" s="174" t="s">
        <v>17</v>
      </c>
      <c r="L8" s="175"/>
      <c r="M8" s="176"/>
      <c r="N8" s="177" t="s">
        <v>51</v>
      </c>
    </row>
    <row r="9" spans="2:14" ht="20.100000000000001" customHeight="1" x14ac:dyDescent="0.2">
      <c r="B9" s="169"/>
      <c r="C9" s="170"/>
      <c r="D9" s="170"/>
      <c r="E9" s="170"/>
      <c r="F9" s="170"/>
      <c r="G9" s="170"/>
      <c r="H9" s="171"/>
      <c r="I9" s="173"/>
      <c r="J9" s="173"/>
      <c r="K9" s="84" t="s">
        <v>52</v>
      </c>
      <c r="L9" s="84" t="s">
        <v>53</v>
      </c>
      <c r="M9" s="84" t="s">
        <v>54</v>
      </c>
      <c r="N9" s="178"/>
    </row>
    <row r="10" spans="2:14" ht="31.65" customHeight="1" x14ac:dyDescent="0.2">
      <c r="B10" s="161" t="s">
        <v>55</v>
      </c>
      <c r="C10" s="161"/>
      <c r="D10" s="161"/>
      <c r="E10" s="161"/>
      <c r="F10" s="161"/>
      <c r="G10" s="161"/>
      <c r="H10" s="161"/>
      <c r="I10" s="85">
        <v>0</v>
      </c>
      <c r="J10" s="85">
        <v>0</v>
      </c>
      <c r="K10" s="85">
        <v>0</v>
      </c>
      <c r="L10" s="85">
        <f>M10-K10</f>
        <v>0</v>
      </c>
      <c r="M10" s="85">
        <v>0</v>
      </c>
      <c r="N10" s="85">
        <v>0</v>
      </c>
    </row>
    <row r="11" spans="2:14" ht="31.65" customHeight="1" x14ac:dyDescent="0.2">
      <c r="B11" s="161" t="s">
        <v>56</v>
      </c>
      <c r="C11" s="161"/>
      <c r="D11" s="161"/>
      <c r="E11" s="161"/>
      <c r="F11" s="161"/>
      <c r="G11" s="161"/>
      <c r="H11" s="161"/>
      <c r="I11" s="85">
        <v>0</v>
      </c>
      <c r="J11" s="85">
        <v>0</v>
      </c>
      <c r="K11" s="85">
        <v>0</v>
      </c>
      <c r="L11" s="85">
        <f t="shared" ref="L11:L19" si="0">M11-K11</f>
        <v>0</v>
      </c>
      <c r="M11" s="85">
        <v>0</v>
      </c>
      <c r="N11" s="85">
        <v>0</v>
      </c>
    </row>
    <row r="12" spans="2:14" ht="31.65" customHeight="1" x14ac:dyDescent="0.2">
      <c r="B12" s="161" t="s">
        <v>57</v>
      </c>
      <c r="C12" s="161"/>
      <c r="D12" s="161"/>
      <c r="E12" s="161"/>
      <c r="F12" s="161"/>
      <c r="G12" s="161"/>
      <c r="H12" s="161"/>
      <c r="I12" s="85">
        <v>0</v>
      </c>
      <c r="J12" s="85">
        <v>0</v>
      </c>
      <c r="K12" s="85">
        <v>0</v>
      </c>
      <c r="L12" s="85">
        <f>M12-K12</f>
        <v>0</v>
      </c>
      <c r="M12" s="85">
        <v>0</v>
      </c>
      <c r="N12" s="85">
        <v>0</v>
      </c>
    </row>
    <row r="13" spans="2:14" ht="31.65" customHeight="1" x14ac:dyDescent="0.2">
      <c r="B13" s="161" t="s">
        <v>58</v>
      </c>
      <c r="C13" s="161"/>
      <c r="D13" s="161"/>
      <c r="E13" s="161"/>
      <c r="F13" s="161"/>
      <c r="G13" s="161"/>
      <c r="H13" s="161"/>
      <c r="I13" s="85">
        <v>0</v>
      </c>
      <c r="J13" s="85">
        <v>0</v>
      </c>
      <c r="K13" s="85">
        <v>0</v>
      </c>
      <c r="L13" s="85">
        <f t="shared" si="0"/>
        <v>0</v>
      </c>
      <c r="M13" s="85">
        <v>0</v>
      </c>
      <c r="N13" s="85">
        <v>0</v>
      </c>
    </row>
    <row r="14" spans="2:14" ht="31.65" customHeight="1" x14ac:dyDescent="0.2">
      <c r="B14" s="161" t="s">
        <v>59</v>
      </c>
      <c r="C14" s="161"/>
      <c r="D14" s="161"/>
      <c r="E14" s="161"/>
      <c r="F14" s="161"/>
      <c r="G14" s="161"/>
      <c r="H14" s="161"/>
      <c r="I14" s="85">
        <v>0</v>
      </c>
      <c r="J14" s="85">
        <v>0</v>
      </c>
      <c r="K14" s="85">
        <v>0</v>
      </c>
      <c r="L14" s="85">
        <f t="shared" si="0"/>
        <v>0</v>
      </c>
      <c r="M14" s="85">
        <v>0</v>
      </c>
      <c r="N14" s="85">
        <v>0</v>
      </c>
    </row>
    <row r="15" spans="2:14" ht="31.65" customHeight="1" x14ac:dyDescent="0.2">
      <c r="B15" s="161" t="s">
        <v>60</v>
      </c>
      <c r="C15" s="161"/>
      <c r="D15" s="161"/>
      <c r="E15" s="161"/>
      <c r="F15" s="161"/>
      <c r="G15" s="161"/>
      <c r="H15" s="161"/>
      <c r="I15" s="85">
        <v>0</v>
      </c>
      <c r="J15" s="85">
        <v>0</v>
      </c>
      <c r="K15" s="85">
        <v>0</v>
      </c>
      <c r="L15" s="85">
        <f t="shared" si="0"/>
        <v>0</v>
      </c>
      <c r="M15" s="85">
        <v>0</v>
      </c>
      <c r="N15" s="85">
        <v>0</v>
      </c>
    </row>
    <row r="16" spans="2:14" ht="31.65" customHeight="1" x14ac:dyDescent="0.2">
      <c r="B16" s="161" t="s">
        <v>61</v>
      </c>
      <c r="C16" s="161"/>
      <c r="D16" s="161"/>
      <c r="E16" s="161"/>
      <c r="F16" s="161"/>
      <c r="G16" s="161"/>
      <c r="H16" s="161"/>
      <c r="I16" s="85">
        <v>17645003</v>
      </c>
      <c r="J16" s="85">
        <v>19064007</v>
      </c>
      <c r="K16" s="85">
        <v>17645003</v>
      </c>
      <c r="L16" s="85">
        <f>M16-K16</f>
        <v>0</v>
      </c>
      <c r="M16" s="85">
        <v>17645003</v>
      </c>
      <c r="N16" s="85">
        <v>19064007</v>
      </c>
    </row>
    <row r="17" spans="2:14" ht="31.65" customHeight="1" x14ac:dyDescent="0.2">
      <c r="B17" s="161" t="s">
        <v>62</v>
      </c>
      <c r="C17" s="161"/>
      <c r="D17" s="161"/>
      <c r="E17" s="161"/>
      <c r="F17" s="161"/>
      <c r="G17" s="161"/>
      <c r="H17" s="161"/>
      <c r="I17" s="85">
        <v>149590400</v>
      </c>
      <c r="J17" s="85">
        <v>12170269</v>
      </c>
      <c r="K17" s="85">
        <v>0</v>
      </c>
      <c r="L17" s="85">
        <f t="shared" si="0"/>
        <v>0</v>
      </c>
      <c r="M17" s="85">
        <v>0</v>
      </c>
      <c r="N17" s="85">
        <v>161760669</v>
      </c>
    </row>
    <row r="18" spans="2:14" ht="31.65" customHeight="1" x14ac:dyDescent="0.2">
      <c r="B18" s="161" t="s">
        <v>63</v>
      </c>
      <c r="C18" s="161"/>
      <c r="D18" s="161"/>
      <c r="E18" s="161"/>
      <c r="F18" s="161"/>
      <c r="G18" s="161"/>
      <c r="H18" s="161"/>
      <c r="I18" s="85">
        <v>0</v>
      </c>
      <c r="J18" s="85">
        <v>0</v>
      </c>
      <c r="K18" s="85">
        <v>0</v>
      </c>
      <c r="L18" s="85">
        <f t="shared" si="0"/>
        <v>0</v>
      </c>
      <c r="M18" s="85">
        <v>0</v>
      </c>
      <c r="N18" s="85">
        <v>0</v>
      </c>
    </row>
    <row r="19" spans="2:14" ht="31.65" customHeight="1" x14ac:dyDescent="0.2">
      <c r="B19" s="162" t="s">
        <v>64</v>
      </c>
      <c r="C19" s="162"/>
      <c r="D19" s="162"/>
      <c r="E19" s="162"/>
      <c r="F19" s="162"/>
      <c r="G19" s="162"/>
      <c r="H19" s="162"/>
      <c r="I19" s="85">
        <v>167235403</v>
      </c>
      <c r="J19" s="85">
        <v>31234276</v>
      </c>
      <c r="K19" s="85">
        <f>SUM(K10:K18)</f>
        <v>17645003</v>
      </c>
      <c r="L19" s="85">
        <f t="shared" si="0"/>
        <v>0</v>
      </c>
      <c r="M19" s="85">
        <v>17645003</v>
      </c>
      <c r="N19" s="85">
        <v>180824676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CE928-3CA9-4430-9F33-B7034B3B58E4}">
  <sheetPr>
    <pageSetUpPr fitToPage="1"/>
  </sheetPr>
  <dimension ref="A1:D74"/>
  <sheetViews>
    <sheetView view="pageBreakPreview" zoomScale="55" zoomScaleNormal="50" zoomScaleSheetLayoutView="55" workbookViewId="0"/>
  </sheetViews>
  <sheetFormatPr defaultColWidth="9" defaultRowHeight="13.2" x14ac:dyDescent="0.2"/>
  <cols>
    <col min="1" max="1" width="4" style="122" customWidth="1"/>
    <col min="2" max="2" width="54.109375" style="115" customWidth="1"/>
    <col min="3" max="3" width="60.44140625" style="115" customWidth="1"/>
    <col min="4" max="4" width="52.77734375" style="115" customWidth="1"/>
    <col min="5" max="16384" width="9" style="115"/>
  </cols>
  <sheetData>
    <row r="1" spans="1:4" s="1" customFormat="1" ht="22.5" customHeight="1" x14ac:dyDescent="0.2">
      <c r="B1" s="114" t="s">
        <v>226</v>
      </c>
    </row>
    <row r="2" spans="1:4" s="1" customFormat="1" ht="22.5" customHeight="1" x14ac:dyDescent="0.2">
      <c r="B2" s="114" t="s">
        <v>227</v>
      </c>
    </row>
    <row r="3" spans="1:4" s="1" customFormat="1" ht="22.5" customHeight="1" x14ac:dyDescent="0.2">
      <c r="B3" s="114" t="s">
        <v>228</v>
      </c>
    </row>
    <row r="4" spans="1:4" ht="122.25" customHeight="1" x14ac:dyDescent="0.2">
      <c r="A4" s="180" t="s">
        <v>229</v>
      </c>
      <c r="B4" s="180"/>
      <c r="C4" s="180"/>
      <c r="D4" s="180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230</v>
      </c>
    </row>
    <row r="7" spans="1:4" s="117" customFormat="1" ht="36" customHeight="1" x14ac:dyDescent="0.2">
      <c r="A7" s="116"/>
      <c r="B7" s="118"/>
      <c r="C7" s="179"/>
      <c r="D7" s="179"/>
    </row>
    <row r="8" spans="1:4" s="117" customFormat="1" ht="36" customHeight="1" x14ac:dyDescent="0.2">
      <c r="A8" s="116"/>
      <c r="B8" s="118"/>
      <c r="C8" s="179"/>
      <c r="D8" s="179"/>
    </row>
    <row r="9" spans="1:4" s="117" customFormat="1" ht="36" customHeight="1" x14ac:dyDescent="0.2">
      <c r="A9" s="116"/>
      <c r="B9" s="118"/>
      <c r="C9" s="179"/>
      <c r="D9" s="179"/>
    </row>
    <row r="10" spans="1:4" s="117" customFormat="1" ht="36" customHeight="1" x14ac:dyDescent="0.2">
      <c r="A10" s="116"/>
      <c r="B10" s="118"/>
      <c r="C10" s="181"/>
      <c r="D10" s="181"/>
    </row>
    <row r="11" spans="1:4" s="117" customFormat="1" ht="36" customHeight="1" x14ac:dyDescent="0.2">
      <c r="A11" s="116"/>
      <c r="B11" s="118"/>
      <c r="C11" s="179"/>
      <c r="D11" s="179"/>
    </row>
    <row r="12" spans="1:4" s="117" customFormat="1" ht="36" customHeight="1" x14ac:dyDescent="0.2">
      <c r="A12" s="116"/>
      <c r="B12" s="119"/>
      <c r="C12" s="119"/>
    </row>
    <row r="13" spans="1:4" s="117" customFormat="1" ht="36" customHeight="1" x14ac:dyDescent="0.2">
      <c r="A13" s="116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21" customFormat="1" ht="36" customHeight="1" x14ac:dyDescent="0.2">
      <c r="A40" s="120"/>
    </row>
    <row r="41" spans="1:1" s="121" customFormat="1" ht="36" customHeight="1" x14ac:dyDescent="0.2">
      <c r="A41" s="120"/>
    </row>
    <row r="42" spans="1:1" s="121" customFormat="1" ht="36" customHeight="1" x14ac:dyDescent="0.2">
      <c r="A42" s="120"/>
    </row>
    <row r="43" spans="1:1" s="121" customFormat="1" ht="36" customHeight="1" x14ac:dyDescent="0.2">
      <c r="A43" s="120"/>
    </row>
    <row r="44" spans="1:1" s="121" customFormat="1" ht="36" customHeight="1" x14ac:dyDescent="0.2">
      <c r="A44" s="120"/>
    </row>
    <row r="45" spans="1:1" s="121" customFormat="1" ht="36" customHeight="1" x14ac:dyDescent="0.2">
      <c r="A45" s="120"/>
    </row>
    <row r="46" spans="1:1" s="121" customFormat="1" ht="36" customHeight="1" x14ac:dyDescent="0.2">
      <c r="A46" s="120"/>
    </row>
    <row r="47" spans="1:1" s="121" customFormat="1" ht="36" customHeight="1" x14ac:dyDescent="0.2">
      <c r="A47" s="120"/>
    </row>
    <row r="48" spans="1:1" s="121" customFormat="1" ht="36" customHeight="1" x14ac:dyDescent="0.2">
      <c r="A48" s="120"/>
    </row>
    <row r="49" spans="1:1" s="121" customFormat="1" ht="36" customHeight="1" x14ac:dyDescent="0.2">
      <c r="A49" s="120"/>
    </row>
    <row r="50" spans="1:1" s="121" customFormat="1" ht="36" customHeight="1" x14ac:dyDescent="0.2">
      <c r="A50" s="120"/>
    </row>
    <row r="51" spans="1:1" s="121" customFormat="1" ht="36" customHeight="1" x14ac:dyDescent="0.2">
      <c r="A51" s="120"/>
    </row>
    <row r="52" spans="1:1" s="121" customFormat="1" ht="36" customHeight="1" x14ac:dyDescent="0.2">
      <c r="A52" s="120"/>
    </row>
    <row r="53" spans="1:1" s="121" customFormat="1" ht="36" customHeight="1" x14ac:dyDescent="0.2">
      <c r="A53" s="120"/>
    </row>
    <row r="54" spans="1:1" s="121" customFormat="1" ht="36" customHeight="1" x14ac:dyDescent="0.2">
      <c r="A54" s="120"/>
    </row>
    <row r="55" spans="1:1" s="121" customFormat="1" ht="36" customHeight="1" x14ac:dyDescent="0.2">
      <c r="A55" s="120"/>
    </row>
    <row r="56" spans="1:1" s="121" customFormat="1" ht="23.4" x14ac:dyDescent="0.2">
      <c r="A56" s="120"/>
    </row>
    <row r="57" spans="1:1" s="121" customFormat="1" ht="23.4" x14ac:dyDescent="0.2">
      <c r="A57" s="120"/>
    </row>
    <row r="58" spans="1:1" s="121" customFormat="1" ht="23.4" x14ac:dyDescent="0.2">
      <c r="A58" s="120"/>
    </row>
    <row r="59" spans="1:1" s="121" customFormat="1" ht="23.4" x14ac:dyDescent="0.2">
      <c r="A59" s="120"/>
    </row>
    <row r="60" spans="1:1" s="121" customFormat="1" ht="23.4" x14ac:dyDescent="0.2">
      <c r="A60" s="120"/>
    </row>
    <row r="61" spans="1:1" s="121" customFormat="1" ht="23.4" x14ac:dyDescent="0.2">
      <c r="A61" s="120"/>
    </row>
    <row r="62" spans="1:1" s="121" customFormat="1" ht="23.4" x14ac:dyDescent="0.2">
      <c r="A62" s="120"/>
    </row>
    <row r="63" spans="1:1" s="121" customFormat="1" ht="23.4" x14ac:dyDescent="0.2">
      <c r="A63" s="120"/>
    </row>
    <row r="64" spans="1:1" s="121" customFormat="1" ht="23.4" x14ac:dyDescent="0.2">
      <c r="A64" s="120"/>
    </row>
    <row r="65" spans="1:1" s="121" customFormat="1" ht="23.4" x14ac:dyDescent="0.2">
      <c r="A65" s="120"/>
    </row>
    <row r="66" spans="1:1" s="121" customFormat="1" ht="23.4" x14ac:dyDescent="0.2">
      <c r="A66" s="120"/>
    </row>
    <row r="67" spans="1:1" s="121" customFormat="1" ht="23.4" x14ac:dyDescent="0.2">
      <c r="A67" s="120"/>
    </row>
    <row r="68" spans="1:1" s="121" customFormat="1" ht="23.4" x14ac:dyDescent="0.2">
      <c r="A68" s="120"/>
    </row>
    <row r="69" spans="1:1" s="121" customFormat="1" ht="23.4" x14ac:dyDescent="0.2">
      <c r="A69" s="120"/>
    </row>
    <row r="70" spans="1:1" s="121" customFormat="1" ht="23.4" x14ac:dyDescent="0.2">
      <c r="A70" s="120"/>
    </row>
    <row r="71" spans="1:1" s="121" customFormat="1" ht="23.4" x14ac:dyDescent="0.2">
      <c r="A71" s="120"/>
    </row>
    <row r="72" spans="1:1" s="121" customFormat="1" ht="23.4" x14ac:dyDescent="0.2">
      <c r="A72" s="120"/>
    </row>
    <row r="73" spans="1:1" s="121" customFormat="1" ht="23.4" x14ac:dyDescent="0.2">
      <c r="A73" s="120"/>
    </row>
    <row r="74" spans="1:1" s="121" customFormat="1" ht="23.4" x14ac:dyDescent="0.2">
      <c r="A74" s="120"/>
    </row>
  </sheetData>
  <mergeCells count="6">
    <mergeCell ref="C11:D11"/>
    <mergeCell ref="A4:D4"/>
    <mergeCell ref="C7:D7"/>
    <mergeCell ref="C8:D8"/>
    <mergeCell ref="C9:D9"/>
    <mergeCell ref="C10:D10"/>
  </mergeCells>
  <phoneticPr fontId="20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2026-10-13T06:53:54Z</dcterms:created>
  <dcterms:modified xsi:type="dcterms:W3CDTF">2026-10-13T06:54:55Z</dcterms:modified>
</cp:coreProperties>
</file>