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30D87C47-63F8-4486-B959-C609A63D4EC7}" xr6:coauthVersionLast="47" xr6:coauthVersionMax="47" xr10:uidLastSave="{00000000-0000-0000-0000-000000000000}"/>
  <bookViews>
    <workbookView xWindow="-108" yWindow="-108" windowWidth="23256" windowHeight="12456" xr2:uid="{097DDB78-5B32-48F5-9DC9-CD9D5BEABD7A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6" l="1"/>
  <c r="L19" i="6"/>
  <c r="L11" i="6"/>
  <c r="L12" i="6"/>
  <c r="L13" i="6"/>
  <c r="L14" i="6"/>
  <c r="L15" i="6"/>
  <c r="L16" i="6"/>
  <c r="L17" i="6"/>
  <c r="L18" i="6"/>
  <c r="L10" i="6"/>
</calcChain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<sst xmlns="http://schemas.openxmlformats.org/spreadsheetml/2006/main" count="322" uniqueCount="231">
  <si>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</si>
  <si>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</si>
  <si>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</si>
  <si>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</si>
  <si>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</si>
  <si>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</si>
  <si>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</si>
  <si>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</si>
  <si>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</si>
  <si>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</si>
  <si>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</si>
  <si>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</si>
  <si>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</si>
  <si>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</si>
  <si>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</si>
  <si>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</si>
  <si>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</si>
  <si>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</si>
  <si>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</si>
  <si>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</si>
  <si>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</si>
  <si>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</si>
  <si>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</si>
  <si>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</si>
  <si>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</si>
  <si>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</si>
  <si>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</si>
  <si>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</si>
  <si>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</si>
  <si>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</si>
  <si>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</si>
  <si>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</si>
  <si>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</si>
  <si>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</si>
  <si>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</si>
  <si>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</si>
  <si>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</si>
  <si>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</si>
  <si>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</si>
  <si>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</si>
  <si>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</si>
  <si>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</si>
  <si>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</si>
  <si>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</si>
  <si>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</si>
  <si>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</si>
  <si>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</si>
  <si>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</si>
  <si>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</si>
  <si>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</si>
  <si>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</si>
  <si>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</si>
  <si>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</si>
  <si>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</si>
  <si>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</si>
  <si>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</si>
  <si>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</si>
  <si>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</si>
  <si>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</si>
  <si>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</si>
  <si>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</si>
  <si>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</si>
  <si>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</si>
  <si>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</si>
  <si>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</si>
  <si>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</si>
  <si>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</si>
  <si>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健康局</t>
  </si>
  <si>
    <t>健康安全基盤研究所事業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</si>
  <si>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</si>
  <si>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</si>
  <si>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</si>
  <si>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</si>
  <si>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</si>
  <si>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</si>
  <si>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</si>
  <si>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</si>
  <si>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</si>
  <si>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</si>
  <si>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</si>
  <si>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</si>
  <si>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</si>
  <si>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</si>
  <si>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</si>
  <si>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</si>
  <si>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</si>
  <si>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</si>
  <si>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</si>
  <si>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</si>
  <si>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</si>
  <si>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</si>
  <si>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</si>
  <si>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</si>
  <si>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</si>
  <si>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</si>
  <si>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</si>
  <si>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</si>
  <si>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</si>
  <si>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</si>
  <si>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</si>
  <si>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</si>
  <si>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</si>
  <si>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</si>
  <si>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</si>
  <si>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</si>
  <si>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</si>
  <si>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</si>
  <si>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</si>
  <si>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</si>
  <si>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</si>
  <si>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</si>
  <si>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</si>
  <si>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</si>
  <si>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</si>
  <si>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</si>
  <si>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</si>
  <si>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</si>
  <si>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</si>
  <si>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</si>
  <si>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</si>
  <si>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</si>
  <si>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</si>
  <si>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</si>
  <si>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</si>
  <si>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</si>
  <si>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</si>
  <si>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</si>
  <si>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</si>
  <si>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</si>
  <si>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</si>
  <si>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</si>
  <si>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</si>
  <si>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</si>
  <si>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</si>
  <si>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</si>
  <si>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</si>
  <si>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</si>
  <si>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</si>
  <si>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</si>
  <si>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</si>
  <si>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</si>
  <si>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</si>
  <si>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</si>
  <si>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</si>
  <si>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</si>
  <si>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</si>
  <si>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</si>
  <si>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</si>
  <si>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</si>
  <si>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</si>
  <si>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</si>
  <si>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</si>
  <si>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</si>
  <si>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</si>
  <si>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</si>
  <si>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</si>
  <si>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</si>
  <si>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</si>
  <si>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</si>
  <si>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</si>
  <si>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</si>
  <si>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</si>
  <si>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</si>
  <si>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</si>
  <si>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</si>
  <si>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</si>
  <si>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</si>
  <si>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</si>
  <si>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</si>
  <si>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</si>
  <si>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</si>
  <si>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</si>
  <si>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</si>
  <si>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</si>
  <si>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</si>
  <si>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</si>
  <si>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</si>
  <si>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</si>
  <si>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</si>
  <si>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</si>
  <si>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</si>
  <si>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</si>
  <si>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</si>
  <si>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</si>
  <si>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</si>
  <si>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</si>
  <si>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</si>
  <si>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</si>
  <si>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</si>
  <si>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</si>
  <si>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</si>
  <si>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</si>
  <si>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</si>
  <si>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</si>
  <si>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</si>
  <si>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</si>
  <si>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</si>
  <si>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</si>
  <si>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</si>
  <si>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</si>
  <si>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</si>
  <si>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</si>
  <si>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</si>
  <si>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</si>
  <si>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</si>
  <si>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</si>
  <si>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</si>
  <si>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</si>
  <si>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</si>
  <si>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</si>
  <si>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</si>
  <si>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</si>
  <si>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</si>
  <si>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</si>
  <si>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</si>
  <si>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</si>
  <si>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</si>
  <si>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</si>
  <si>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</si>
  <si>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</si>
  <si>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</si>
  <si>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</si>
  <si>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</si>
  <si>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</si>
  <si>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</si>
  <si>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</si>
  <si>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2"/>
  </si>
  <si>
    <t>健康局</t>
    <rPh sb="0" eb="2">
      <t>ケンコウ</t>
    </rPh>
    <rPh sb="2" eb="3">
      <t>キョク</t>
    </rPh>
    <phoneticPr fontId="22"/>
  </si>
  <si>
    <t>健康安全基盤研究所事業</t>
    <rPh sb="0" eb="2">
      <t>ケンコウ</t>
    </rPh>
    <rPh sb="2" eb="4">
      <t>アンゼン</t>
    </rPh>
    <rPh sb="4" eb="6">
      <t>キバン</t>
    </rPh>
    <rPh sb="6" eb="8">
      <t>ケンキュウ</t>
    </rPh>
    <rPh sb="8" eb="9">
      <t>ショ</t>
    </rPh>
    <rPh sb="9" eb="11">
      <t>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</si>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</sst>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</cellXfs>
  <cellStyles count="9">
    <cellStyle name="標準" xfId="0" builtinId="0"/>
    <cellStyle name="標準 2" xfId="1" xr:uid="{4152EC56-EBBE-4929-B3D3-25095E44DDF3}"/>
    <cellStyle name="標準 2 2" xfId="2" xr:uid="{01F3D849-F367-4DE0-AA40-C49B5EA27E94}"/>
    <cellStyle name="標準 3" xfId="3" xr:uid="{4852D3BD-99CB-48E5-B353-7424D740F858}"/>
    <cellStyle name="標準 4" xfId="4" xr:uid="{6DB8BF8E-E0B2-4646-91B8-2C3EB6FA0A73}"/>
    <cellStyle name="標準 4 2" xfId="5" xr:uid="{558BEA9F-67F0-4430-9677-C68C4DE84F7C}"/>
    <cellStyle name="標準 5" xfId="8" xr:uid="{1ACD084C-AC86-466A-A11F-3A9E35624C83}"/>
    <cellStyle name="標準 5 2" xfId="6" xr:uid="{5B317C03-1661-476E-85CC-6F884290140C}"/>
    <cellStyle name="標準 6 2" xfId="7" xr:uid="{D2352D3A-3FCA-4722-AAEE-B09F992704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6422117/Desktop/&#36001;&#21209;&#35576;&#34920;&#31561;&#20316;&#25104;&#12510;&#12463;&#12525;.xls" TargetMode="External"/><Relationship Id="rId1" Type="http://schemas.openxmlformats.org/officeDocument/2006/relationships/externalLinkPath" Target="/Users/i6422117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8EFAB-48E0-4DCA-913A-CE6BFE775C42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6" t="s">
        <v>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9"/>
      <c r="T6" s="8"/>
    </row>
    <row r="7" spans="1:20" ht="22.5" customHeight="1" x14ac:dyDescent="0.2">
      <c r="A7" s="6"/>
      <c r="B7" s="127" t="s">
        <v>65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8"/>
      <c r="C9" s="128"/>
      <c r="D9" s="128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8"/>
      <c r="L14" s="128"/>
      <c r="M14" s="128"/>
      <c r="N14" s="129" t="s">
        <v>1</v>
      </c>
      <c r="O14" s="129"/>
      <c r="P14" s="129"/>
      <c r="Q14" s="12"/>
      <c r="R14" s="11"/>
      <c r="S14" s="11"/>
      <c r="T14" s="8"/>
    </row>
    <row r="15" spans="1:20" ht="19.2" x14ac:dyDescent="0.2">
      <c r="A15" s="6"/>
      <c r="B15" s="130"/>
      <c r="C15" s="130"/>
      <c r="D15" s="130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8219262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8219262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61623112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471033180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471033180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471033180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61623112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471033180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69842374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401190806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401190806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471033180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471033180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5C76-201A-4D5C-8B53-15DE8DA9E069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846896460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20669575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5583506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24225512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45490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796372377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-846896460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827544682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-19351778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A8033-AAD2-4C13-9DB4-FB43C29E71FB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3"/>
      <c r="D17" s="143"/>
      <c r="E17" s="143"/>
      <c r="F17" s="144" t="s">
        <v>1</v>
      </c>
      <c r="G17" s="143"/>
      <c r="H17" s="143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5" t="s">
        <v>5</v>
      </c>
      <c r="D20" s="145"/>
      <c r="E20" s="145"/>
      <c r="F20" s="145"/>
      <c r="G20" s="145"/>
      <c r="H20" s="145"/>
      <c r="I20" s="14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5" t="s">
        <v>9</v>
      </c>
      <c r="D21" s="145"/>
      <c r="E21" s="145"/>
      <c r="F21" s="145"/>
      <c r="G21" s="145"/>
      <c r="H21" s="145"/>
      <c r="I21" s="145"/>
      <c r="J21" s="54">
        <v>420542584</v>
      </c>
      <c r="K21" s="54">
        <v>0</v>
      </c>
      <c r="L21" s="54">
        <v>420542584</v>
      </c>
      <c r="M21" s="21"/>
      <c r="N21" s="30"/>
    </row>
    <row r="22" spans="1:14" ht="50.1" customHeight="1" x14ac:dyDescent="0.2">
      <c r="A22" s="28"/>
      <c r="B22" s="21"/>
      <c r="C22" s="145" t="s">
        <v>10</v>
      </c>
      <c r="D22" s="145"/>
      <c r="E22" s="145"/>
      <c r="F22" s="145"/>
      <c r="G22" s="145"/>
      <c r="H22" s="145"/>
      <c r="I22" s="145"/>
      <c r="J22" s="54">
        <v>-19351778</v>
      </c>
      <c r="K22" s="54">
        <v>0</v>
      </c>
      <c r="L22" s="54">
        <v>-19351778</v>
      </c>
      <c r="M22" s="21"/>
      <c r="N22" s="30"/>
    </row>
    <row r="23" spans="1:14" ht="50.1" customHeight="1" x14ac:dyDescent="0.2">
      <c r="A23" s="28"/>
      <c r="B23" s="21"/>
      <c r="C23" s="145" t="s">
        <v>11</v>
      </c>
      <c r="D23" s="145"/>
      <c r="E23" s="145"/>
      <c r="F23" s="145"/>
      <c r="G23" s="145"/>
      <c r="H23" s="145"/>
      <c r="I23" s="145"/>
      <c r="J23" s="54">
        <v>401190806</v>
      </c>
      <c r="K23" s="54">
        <v>0</v>
      </c>
      <c r="L23" s="54">
        <v>401190806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BBA9D-6E61-4756-B9A5-057C9F9A16F5}">
  <sheetPr codeName="Sheet13">
    <pageSetUpPr fitToPage="1"/>
  </sheetPr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112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0"/>
      <c r="C15" s="130"/>
      <c r="D15" s="130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827544682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31126815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45490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796372377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-827544682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-827544682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827544682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5371A-753E-4F0B-9F2C-8BEE01C03D7A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0" t="s">
        <v>13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 spans="2:15" ht="23.25" customHeight="1" x14ac:dyDescent="0.2"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</row>
    <row r="7" spans="2:15" x14ac:dyDescent="0.2">
      <c r="O7" s="74" t="s">
        <v>2</v>
      </c>
    </row>
    <row r="8" spans="2:15" ht="21.9" customHeight="1" x14ac:dyDescent="0.2">
      <c r="B8" s="152" t="s">
        <v>14</v>
      </c>
      <c r="C8" s="153"/>
      <c r="D8" s="153"/>
      <c r="E8" s="153"/>
      <c r="F8" s="153"/>
      <c r="G8" s="153"/>
      <c r="H8" s="154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5"/>
      <c r="C9" s="156"/>
      <c r="D9" s="156"/>
      <c r="E9" s="156"/>
      <c r="F9" s="156"/>
      <c r="G9" s="156"/>
      <c r="H9" s="157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471033180</v>
      </c>
      <c r="J10" s="81">
        <v>0</v>
      </c>
      <c r="K10" s="81">
        <v>0</v>
      </c>
      <c r="L10" s="81">
        <v>471033180</v>
      </c>
      <c r="M10" s="81">
        <v>0</v>
      </c>
      <c r="N10" s="81">
        <v>0</v>
      </c>
      <c r="O10" s="81">
        <v>471033180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471033180</v>
      </c>
      <c r="J11" s="81">
        <v>0</v>
      </c>
      <c r="K11" s="81">
        <v>0</v>
      </c>
      <c r="L11" s="81">
        <v>471033180</v>
      </c>
      <c r="M11" s="81">
        <v>0</v>
      </c>
      <c r="N11" s="81">
        <v>0</v>
      </c>
      <c r="O11" s="81">
        <v>471033180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471033180</v>
      </c>
      <c r="J12" s="81">
        <v>0</v>
      </c>
      <c r="K12" s="81">
        <v>0</v>
      </c>
      <c r="L12" s="81">
        <v>471033180</v>
      </c>
      <c r="M12" s="81">
        <v>0</v>
      </c>
      <c r="N12" s="81">
        <v>0</v>
      </c>
      <c r="O12" s="81">
        <v>471033180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8" t="s">
        <v>49</v>
      </c>
      <c r="C35" s="159"/>
      <c r="D35" s="159"/>
      <c r="E35" s="159"/>
      <c r="F35" s="159"/>
      <c r="G35" s="159"/>
      <c r="H35" s="160"/>
      <c r="I35" s="81">
        <v>471033180</v>
      </c>
      <c r="J35" s="81">
        <v>0</v>
      </c>
      <c r="K35" s="81">
        <v>0</v>
      </c>
      <c r="L35" s="81">
        <v>471033180</v>
      </c>
      <c r="M35" s="81">
        <v>0</v>
      </c>
      <c r="N35" s="81">
        <v>0</v>
      </c>
      <c r="O35" s="81">
        <v>471033180</v>
      </c>
    </row>
    <row r="36" spans="2:15" ht="12" customHeight="1" x14ac:dyDescent="0.2"/>
    <row r="37" spans="2:15" ht="21.9" customHeight="1" x14ac:dyDescent="0.2"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C2C4B-99DD-4124-8CD8-60C47F157AC2}">
  <sheetPr codeName="Sheet23"/>
  <dimension ref="B1:N19"/>
  <sheetViews>
    <sheetView showGridLines="0" view="pageBreakPreview" zoomScale="60" zoomScaleNormal="55" workbookViewId="0">
      <selection activeCell="V14" sqref="V14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2" t="s">
        <v>50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</row>
    <row r="6" spans="2:14" x14ac:dyDescent="0.2"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</row>
    <row r="7" spans="2:14" x14ac:dyDescent="0.2">
      <c r="B7" s="164"/>
      <c r="C7" s="164"/>
      <c r="D7" s="164"/>
      <c r="F7" s="82"/>
      <c r="N7" s="83" t="s">
        <v>2</v>
      </c>
    </row>
    <row r="8" spans="2:14" ht="20.100000000000001" customHeight="1" x14ac:dyDescent="0.2">
      <c r="B8" s="165" t="s">
        <v>5</v>
      </c>
      <c r="C8" s="166"/>
      <c r="D8" s="166"/>
      <c r="E8" s="166"/>
      <c r="F8" s="166"/>
      <c r="G8" s="166"/>
      <c r="H8" s="167"/>
      <c r="I8" s="171" t="s">
        <v>15</v>
      </c>
      <c r="J8" s="171" t="s">
        <v>16</v>
      </c>
      <c r="K8" s="173" t="s">
        <v>17</v>
      </c>
      <c r="L8" s="174"/>
      <c r="M8" s="175"/>
      <c r="N8" s="176" t="s">
        <v>51</v>
      </c>
    </row>
    <row r="9" spans="2:14" ht="20.100000000000001" customHeight="1" x14ac:dyDescent="0.2">
      <c r="B9" s="168"/>
      <c r="C9" s="169"/>
      <c r="D9" s="169"/>
      <c r="E9" s="169"/>
      <c r="F9" s="169"/>
      <c r="G9" s="169"/>
      <c r="H9" s="170"/>
      <c r="I9" s="172"/>
      <c r="J9" s="172"/>
      <c r="K9" s="84" t="s">
        <v>52</v>
      </c>
      <c r="L9" s="84" t="s">
        <v>53</v>
      </c>
      <c r="M9" s="84" t="s">
        <v>54</v>
      </c>
      <c r="N9" s="177"/>
    </row>
    <row r="10" spans="2:14" ht="31.65" customHeight="1" x14ac:dyDescent="0.2">
      <c r="B10" s="178" t="s">
        <v>55</v>
      </c>
      <c r="C10" s="178"/>
      <c r="D10" s="178"/>
      <c r="E10" s="178"/>
      <c r="F10" s="178"/>
      <c r="G10" s="178"/>
      <c r="H10" s="178"/>
      <c r="I10" s="85">
        <v>0</v>
      </c>
      <c r="J10" s="85">
        <v>0</v>
      </c>
      <c r="K10" s="85">
        <v>0</v>
      </c>
      <c r="L10" s="85">
        <f>M10-K10</f>
        <v>0</v>
      </c>
      <c r="M10" s="85">
        <v>0</v>
      </c>
      <c r="N10" s="85">
        <v>0</v>
      </c>
    </row>
    <row r="11" spans="2:14" ht="31.65" customHeight="1" x14ac:dyDescent="0.2">
      <c r="B11" s="178" t="s">
        <v>56</v>
      </c>
      <c r="C11" s="178"/>
      <c r="D11" s="178"/>
      <c r="E11" s="178"/>
      <c r="F11" s="178"/>
      <c r="G11" s="178"/>
      <c r="H11" s="178"/>
      <c r="I11" s="85">
        <v>0</v>
      </c>
      <c r="J11" s="85">
        <v>0</v>
      </c>
      <c r="K11" s="85">
        <v>0</v>
      </c>
      <c r="L11" s="85">
        <f t="shared" ref="L11:L18" si="0">M11-K11</f>
        <v>0</v>
      </c>
      <c r="M11" s="85">
        <v>0</v>
      </c>
      <c r="N11" s="85">
        <v>0</v>
      </c>
    </row>
    <row r="12" spans="2:14" ht="31.65" customHeight="1" x14ac:dyDescent="0.2">
      <c r="B12" s="178" t="s">
        <v>57</v>
      </c>
      <c r="C12" s="178"/>
      <c r="D12" s="178"/>
      <c r="E12" s="178"/>
      <c r="F12" s="178"/>
      <c r="G12" s="178"/>
      <c r="H12" s="178"/>
      <c r="I12" s="85">
        <v>0</v>
      </c>
      <c r="J12" s="85">
        <v>0</v>
      </c>
      <c r="K12" s="85">
        <v>0</v>
      </c>
      <c r="L12" s="85">
        <f t="shared" si="0"/>
        <v>0</v>
      </c>
      <c r="M12" s="85">
        <v>0</v>
      </c>
      <c r="N12" s="85">
        <v>0</v>
      </c>
    </row>
    <row r="13" spans="2:14" ht="31.65" customHeight="1" x14ac:dyDescent="0.2">
      <c r="B13" s="178" t="s">
        <v>58</v>
      </c>
      <c r="C13" s="178"/>
      <c r="D13" s="178"/>
      <c r="E13" s="178"/>
      <c r="F13" s="178"/>
      <c r="G13" s="178"/>
      <c r="H13" s="178"/>
      <c r="I13" s="85">
        <v>0</v>
      </c>
      <c r="J13" s="85">
        <v>0</v>
      </c>
      <c r="K13" s="85">
        <v>0</v>
      </c>
      <c r="L13" s="85">
        <f t="shared" si="0"/>
        <v>0</v>
      </c>
      <c r="M13" s="85">
        <v>0</v>
      </c>
      <c r="N13" s="85">
        <v>0</v>
      </c>
    </row>
    <row r="14" spans="2:14" ht="31.65" customHeight="1" x14ac:dyDescent="0.2">
      <c r="B14" s="178" t="s">
        <v>59</v>
      </c>
      <c r="C14" s="178"/>
      <c r="D14" s="178"/>
      <c r="E14" s="178"/>
      <c r="F14" s="178"/>
      <c r="G14" s="178"/>
      <c r="H14" s="178"/>
      <c r="I14" s="85">
        <v>0</v>
      </c>
      <c r="J14" s="85">
        <v>0</v>
      </c>
      <c r="K14" s="85">
        <v>0</v>
      </c>
      <c r="L14" s="85">
        <f t="shared" si="0"/>
        <v>0</v>
      </c>
      <c r="M14" s="85">
        <v>0</v>
      </c>
      <c r="N14" s="85">
        <v>0</v>
      </c>
    </row>
    <row r="15" spans="2:14" ht="31.65" customHeight="1" x14ac:dyDescent="0.2">
      <c r="B15" s="178" t="s">
        <v>60</v>
      </c>
      <c r="C15" s="178"/>
      <c r="D15" s="178"/>
      <c r="E15" s="178"/>
      <c r="F15" s="178"/>
      <c r="G15" s="178"/>
      <c r="H15" s="178"/>
      <c r="I15" s="85">
        <v>0</v>
      </c>
      <c r="J15" s="85">
        <v>0</v>
      </c>
      <c r="K15" s="85">
        <v>0</v>
      </c>
      <c r="L15" s="85">
        <f t="shared" si="0"/>
        <v>0</v>
      </c>
      <c r="M15" s="85">
        <v>0</v>
      </c>
      <c r="N15" s="85">
        <v>0</v>
      </c>
    </row>
    <row r="16" spans="2:14" ht="31.65" customHeight="1" x14ac:dyDescent="0.2">
      <c r="B16" s="178" t="s">
        <v>61</v>
      </c>
      <c r="C16" s="178"/>
      <c r="D16" s="178"/>
      <c r="E16" s="178"/>
      <c r="F16" s="178"/>
      <c r="G16" s="178"/>
      <c r="H16" s="178"/>
      <c r="I16" s="85">
        <v>5613476</v>
      </c>
      <c r="J16" s="85">
        <v>8219262</v>
      </c>
      <c r="K16" s="85">
        <v>2977720</v>
      </c>
      <c r="L16" s="85">
        <f t="shared" si="0"/>
        <v>2635756</v>
      </c>
      <c r="M16" s="85">
        <v>5613476</v>
      </c>
      <c r="N16" s="85">
        <v>8219262</v>
      </c>
    </row>
    <row r="17" spans="2:14" ht="31.65" customHeight="1" x14ac:dyDescent="0.2">
      <c r="B17" s="178" t="s">
        <v>62</v>
      </c>
      <c r="C17" s="178"/>
      <c r="D17" s="178"/>
      <c r="E17" s="178"/>
      <c r="F17" s="178"/>
      <c r="G17" s="178"/>
      <c r="H17" s="178"/>
      <c r="I17" s="85">
        <v>44877120</v>
      </c>
      <c r="J17" s="85">
        <v>24225512</v>
      </c>
      <c r="K17" s="85">
        <v>7479520</v>
      </c>
      <c r="L17" s="85">
        <f t="shared" si="0"/>
        <v>0</v>
      </c>
      <c r="M17" s="85">
        <v>7479520</v>
      </c>
      <c r="N17" s="85">
        <v>61623112</v>
      </c>
    </row>
    <row r="18" spans="2:14" ht="31.65" customHeight="1" x14ac:dyDescent="0.2">
      <c r="B18" s="178" t="s">
        <v>63</v>
      </c>
      <c r="C18" s="178"/>
      <c r="D18" s="178"/>
      <c r="E18" s="178"/>
      <c r="F18" s="178"/>
      <c r="G18" s="178"/>
      <c r="H18" s="178"/>
      <c r="I18" s="85">
        <v>0</v>
      </c>
      <c r="J18" s="85">
        <v>0</v>
      </c>
      <c r="K18" s="85">
        <v>0</v>
      </c>
      <c r="L18" s="85">
        <f t="shared" si="0"/>
        <v>0</v>
      </c>
      <c r="M18" s="85">
        <v>0</v>
      </c>
      <c r="N18" s="85">
        <v>0</v>
      </c>
    </row>
    <row r="19" spans="2:14" ht="31.65" customHeight="1" x14ac:dyDescent="0.2">
      <c r="B19" s="179" t="s">
        <v>64</v>
      </c>
      <c r="C19" s="179"/>
      <c r="D19" s="179"/>
      <c r="E19" s="179"/>
      <c r="F19" s="179"/>
      <c r="G19" s="179"/>
      <c r="H19" s="179"/>
      <c r="I19" s="85">
        <v>50490596</v>
      </c>
      <c r="J19" s="85">
        <v>32444774</v>
      </c>
      <c r="K19" s="85">
        <f>SUM(K10:K18)</f>
        <v>10457240</v>
      </c>
      <c r="L19" s="85">
        <f>SUM(L10:L18)</f>
        <v>2635756</v>
      </c>
      <c r="M19" s="85">
        <v>13092996</v>
      </c>
      <c r="N19" s="85">
        <v>69842374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32D2D-03F3-4372-A93B-F06CEEADD585}">
  <sheetPr>
    <pageSetUpPr fitToPage="1"/>
  </sheetPr>
  <dimension ref="A1:D74"/>
  <sheetViews>
    <sheetView view="pageBreakPreview" zoomScale="55" zoomScaleNormal="50" zoomScaleSheetLayoutView="55" workbookViewId="0">
      <selection activeCell="B11" sqref="B11"/>
    </sheetView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81" t="s">
        <v>229</v>
      </c>
      <c r="B4" s="181"/>
      <c r="C4" s="181"/>
      <c r="D4" s="18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80"/>
      <c r="D7" s="180"/>
    </row>
    <row r="8" spans="1:4" s="117" customFormat="1" ht="36" customHeight="1" x14ac:dyDescent="0.2">
      <c r="A8" s="116"/>
      <c r="B8" s="119"/>
      <c r="C8" s="180"/>
      <c r="D8" s="180"/>
    </row>
    <row r="9" spans="1:4" s="117" customFormat="1" ht="36" customHeight="1" x14ac:dyDescent="0.2">
      <c r="A9" s="116"/>
      <c r="B9" s="118"/>
      <c r="C9" s="180"/>
      <c r="D9" s="180"/>
    </row>
    <row r="10" spans="1:4" s="117" customFormat="1" ht="36" customHeight="1" x14ac:dyDescent="0.2">
      <c r="A10" s="116"/>
      <c r="B10" s="118"/>
      <c r="C10" s="182"/>
      <c r="D10" s="182"/>
    </row>
    <row r="11" spans="1:4" s="117" customFormat="1" ht="36" customHeight="1" x14ac:dyDescent="0.2">
      <c r="A11" s="116"/>
      <c r="B11" s="118"/>
      <c r="C11" s="180"/>
      <c r="D11" s="180"/>
    </row>
    <row r="12" spans="1:4" s="117" customFormat="1" ht="36" customHeight="1" x14ac:dyDescent="0.2">
      <c r="A12" s="116"/>
      <c r="B12" s="120"/>
      <c r="C12" s="120"/>
    </row>
    <row r="13" spans="1:4" s="117" customFormat="1" ht="36" customHeight="1" x14ac:dyDescent="0.2">
      <c r="A13" s="116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22" customFormat="1" ht="36" customHeight="1" x14ac:dyDescent="0.2">
      <c r="A40" s="121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23.4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</sheetData>
  <mergeCells count="6">
    <mergeCell ref="C11:D11"/>
    <mergeCell ref="A4:D4"/>
    <mergeCell ref="C7:D7"/>
    <mergeCell ref="C8:D8"/>
    <mergeCell ref="C9:D9"/>
    <mergeCell ref="C10:D10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2026-10-13T06:55:28Z</dcterms:created>
  <dcterms:modified xsi:type="dcterms:W3CDTF">2026-10-13T06:55:46Z</dcterms:modified>
</cp:coreProperties>
</file>